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ow/Dropbox/Git/HealthCenterPPS/data/"/>
    </mc:Choice>
  </mc:AlternateContent>
  <xr:revisionPtr revIDLastSave="0" documentId="13_ncr:1_{EBB30561-7F40-DE4F-8CFC-6460D558709C}" xr6:coauthVersionLast="47" xr6:coauthVersionMax="47" xr10:uidLastSave="{00000000-0000-0000-0000-000000000000}"/>
  <bookViews>
    <workbookView xWindow="25800" yWindow="0" windowWidth="25400" windowHeight="28800" activeTab="3" xr2:uid="{B8F85EBB-A75F-5448-B9C0-BA1CCF93AC34}"/>
  </bookViews>
  <sheets>
    <sheet name="PPSrateFeatures" sheetId="1" r:id="rId1"/>
    <sheet name="MedicareAdjustments" sheetId="2" r:id="rId2"/>
    <sheet name="PPSRates" sheetId="3" r:id="rId3"/>
    <sheet name="TimeVarying" sheetId="5" r:id="rId4"/>
  </sheets>
  <definedNames>
    <definedName name="_xlnm._FilterDatabase" localSheetId="1" hidden="1">MedicareAdjustments!$A$1:$E$208</definedName>
    <definedName name="_xlnm._FilterDatabase" localSheetId="0" hidden="1">PPSrateFeatures!$A$1:$K$52</definedName>
    <definedName name="_xlnm._FilterDatabase" localSheetId="2" hidden="1">PPSRates!$A$1:$S$1364</definedName>
    <definedName name="_xlnm._FilterDatabase" localSheetId="3" hidden="1">TimeVarying!$A$1:$AM$1364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8" i="5" l="1"/>
  <c r="V288" i="5" s="1"/>
  <c r="W288" i="5" s="1"/>
  <c r="X288" i="5" s="1"/>
  <c r="Y288" i="5" s="1"/>
  <c r="Z288" i="5" s="1"/>
  <c r="AA288" i="5" s="1"/>
  <c r="AB288" i="5" s="1"/>
  <c r="M287" i="5"/>
  <c r="N287" i="5" s="1"/>
  <c r="O287" i="5" s="1"/>
  <c r="P287" i="5" s="1"/>
  <c r="Q287" i="5" s="1"/>
  <c r="R287" i="5" s="1"/>
  <c r="S287" i="5" s="1"/>
  <c r="T287" i="5" s="1"/>
  <c r="U287" i="5" s="1"/>
  <c r="V287" i="5" s="1"/>
  <c r="W287" i="5" s="1"/>
  <c r="X287" i="5" s="1"/>
  <c r="Y287" i="5" s="1"/>
  <c r="Z287" i="5" s="1"/>
  <c r="AA287" i="5" s="1"/>
  <c r="AB287" i="5" s="1"/>
  <c r="M286" i="5"/>
  <c r="N286" i="5" s="1"/>
  <c r="O286" i="5" s="1"/>
  <c r="P286" i="5" s="1"/>
  <c r="Q286" i="5" s="1"/>
  <c r="R286" i="5" s="1"/>
  <c r="S286" i="5" s="1"/>
  <c r="T286" i="5" s="1"/>
  <c r="U286" i="5" s="1"/>
  <c r="V286" i="5" s="1"/>
  <c r="W286" i="5" s="1"/>
  <c r="X286" i="5" s="1"/>
  <c r="Y286" i="5" s="1"/>
  <c r="Z286" i="5" s="1"/>
  <c r="AA286" i="5" s="1"/>
  <c r="AB286" i="5" s="1"/>
  <c r="T285" i="5"/>
  <c r="U285" i="5" s="1"/>
  <c r="V285" i="5" s="1"/>
  <c r="W285" i="5" s="1"/>
  <c r="X285" i="5" s="1"/>
  <c r="Y285" i="5" s="1"/>
  <c r="Z285" i="5" s="1"/>
  <c r="AA285" i="5" s="1"/>
  <c r="AB285" i="5" s="1"/>
  <c r="O285" i="5"/>
  <c r="P285" i="5" s="1"/>
  <c r="Q285" i="5" s="1"/>
  <c r="R285" i="5" s="1"/>
  <c r="M285" i="5"/>
  <c r="O284" i="5"/>
  <c r="P284" i="5" s="1"/>
  <c r="Q284" i="5" s="1"/>
  <c r="R284" i="5" s="1"/>
  <c r="S284" i="5" s="1"/>
  <c r="T284" i="5" s="1"/>
  <c r="U284" i="5" s="1"/>
  <c r="V284" i="5" s="1"/>
  <c r="W284" i="5" s="1"/>
  <c r="X284" i="5" s="1"/>
  <c r="Y284" i="5" s="1"/>
  <c r="Z284" i="5" s="1"/>
  <c r="AA284" i="5" s="1"/>
  <c r="AB284" i="5" s="1"/>
  <c r="M284" i="5"/>
  <c r="M283" i="5"/>
  <c r="N283" i="5" s="1"/>
  <c r="O283" i="5" s="1"/>
  <c r="P283" i="5" s="1"/>
  <c r="Q283" i="5" s="1"/>
  <c r="R283" i="5" s="1"/>
  <c r="S283" i="5" s="1"/>
  <c r="T283" i="5" s="1"/>
  <c r="U283" i="5" s="1"/>
  <c r="V283" i="5" s="1"/>
  <c r="W283" i="5" s="1"/>
  <c r="X283" i="5" s="1"/>
  <c r="Y283" i="5" s="1"/>
  <c r="Z283" i="5" s="1"/>
  <c r="AA283" i="5" s="1"/>
  <c r="AB283" i="5" s="1"/>
  <c r="R282" i="5"/>
  <c r="S282" i="5" s="1"/>
  <c r="T282" i="5" s="1"/>
  <c r="U282" i="5" s="1"/>
  <c r="V282" i="5" s="1"/>
  <c r="W282" i="5" s="1"/>
  <c r="X282" i="5" s="1"/>
  <c r="Y282" i="5" s="1"/>
  <c r="Z282" i="5" s="1"/>
  <c r="AA282" i="5" s="1"/>
  <c r="AB282" i="5" s="1"/>
  <c r="N282" i="5"/>
  <c r="O282" i="5" s="1"/>
  <c r="P282" i="5" s="1"/>
  <c r="M281" i="5"/>
  <c r="N281" i="5" s="1"/>
  <c r="O281" i="5" s="1"/>
  <c r="P281" i="5" s="1"/>
  <c r="Q281" i="5" s="1"/>
  <c r="R281" i="5" s="1"/>
  <c r="S281" i="5" s="1"/>
  <c r="T281" i="5" s="1"/>
  <c r="U281" i="5" s="1"/>
  <c r="V281" i="5" s="1"/>
  <c r="W281" i="5" s="1"/>
  <c r="X281" i="5" s="1"/>
  <c r="Y281" i="5" s="1"/>
  <c r="Z281" i="5" s="1"/>
  <c r="AA281" i="5" s="1"/>
  <c r="AB281" i="5" s="1"/>
  <c r="U280" i="5"/>
  <c r="V280" i="5" s="1"/>
  <c r="W280" i="5" s="1"/>
  <c r="X280" i="5" s="1"/>
  <c r="Y280" i="5" s="1"/>
  <c r="Z280" i="5" s="1"/>
  <c r="AA280" i="5" s="1"/>
  <c r="AB280" i="5" s="1"/>
  <c r="M279" i="5"/>
  <c r="N279" i="5" s="1"/>
  <c r="O279" i="5" s="1"/>
  <c r="P279" i="5" s="1"/>
  <c r="Q279" i="5" s="1"/>
  <c r="R279" i="5" s="1"/>
  <c r="S279" i="5" s="1"/>
  <c r="T279" i="5" s="1"/>
  <c r="U279" i="5" s="1"/>
  <c r="V279" i="5" s="1"/>
  <c r="W279" i="5" s="1"/>
  <c r="R278" i="5"/>
  <c r="S278" i="5" s="1"/>
  <c r="T278" i="5" s="1"/>
  <c r="U278" i="5" s="1"/>
  <c r="V278" i="5" s="1"/>
  <c r="W278" i="5" s="1"/>
  <c r="X278" i="5" s="1"/>
  <c r="Y278" i="5" s="1"/>
  <c r="Z278" i="5" s="1"/>
  <c r="AA278" i="5" s="1"/>
  <c r="AB278" i="5" s="1"/>
  <c r="M278" i="5"/>
  <c r="N278" i="5" s="1"/>
  <c r="O278" i="5" s="1"/>
  <c r="P278" i="5" s="1"/>
  <c r="O277" i="5"/>
  <c r="P277" i="5" s="1"/>
  <c r="Q277" i="5" s="1"/>
  <c r="R277" i="5" s="1"/>
  <c r="S277" i="5" s="1"/>
  <c r="T277" i="5" s="1"/>
  <c r="U277" i="5" s="1"/>
  <c r="V277" i="5" s="1"/>
  <c r="W277" i="5" s="1"/>
  <c r="X277" i="5" s="1"/>
  <c r="Y277" i="5" s="1"/>
  <c r="Z277" i="5" s="1"/>
  <c r="AA277" i="5" s="1"/>
  <c r="AB277" i="5" s="1"/>
  <c r="N276" i="5"/>
  <c r="O276" i="5" s="1"/>
  <c r="P276" i="5" s="1"/>
  <c r="Q276" i="5" s="1"/>
  <c r="R276" i="5" s="1"/>
  <c r="S276" i="5" s="1"/>
  <c r="T276" i="5" s="1"/>
  <c r="U276" i="5" s="1"/>
  <c r="V276" i="5" s="1"/>
  <c r="W276" i="5" s="1"/>
  <c r="X276" i="5" s="1"/>
  <c r="Y276" i="5" s="1"/>
  <c r="Z276" i="5" s="1"/>
  <c r="AA276" i="5" s="1"/>
  <c r="AB276" i="5" s="1"/>
  <c r="M275" i="5"/>
  <c r="N275" i="5" s="1"/>
  <c r="O275" i="5" s="1"/>
  <c r="P275" i="5" s="1"/>
  <c r="Q275" i="5" s="1"/>
  <c r="R275" i="5" s="1"/>
  <c r="S275" i="5" s="1"/>
  <c r="T275" i="5" s="1"/>
  <c r="U275" i="5" s="1"/>
  <c r="V275" i="5" s="1"/>
  <c r="W275" i="5" s="1"/>
  <c r="X275" i="5" s="1"/>
  <c r="Y275" i="5" s="1"/>
  <c r="Z275" i="5" s="1"/>
  <c r="AA275" i="5" s="1"/>
  <c r="AB275" i="5" s="1"/>
  <c r="M274" i="5"/>
  <c r="N274" i="5" s="1"/>
  <c r="O274" i="5" s="1"/>
  <c r="P274" i="5" s="1"/>
  <c r="Q274" i="5" s="1"/>
  <c r="R274" i="5" s="1"/>
  <c r="S274" i="5" s="1"/>
  <c r="T274" i="5" s="1"/>
  <c r="U274" i="5" s="1"/>
  <c r="V274" i="5" s="1"/>
  <c r="W274" i="5" s="1"/>
  <c r="X274" i="5" s="1"/>
  <c r="Y274" i="5" s="1"/>
  <c r="Z274" i="5" s="1"/>
  <c r="AA274" i="5" s="1"/>
  <c r="AB274" i="5" s="1"/>
  <c r="M273" i="5"/>
  <c r="N273" i="5" s="1"/>
  <c r="O273" i="5" s="1"/>
  <c r="P273" i="5" s="1"/>
  <c r="Q273" i="5" s="1"/>
  <c r="R273" i="5" s="1"/>
  <c r="S273" i="5" s="1"/>
  <c r="T273" i="5" s="1"/>
  <c r="U273" i="5" s="1"/>
  <c r="V273" i="5" s="1"/>
  <c r="W273" i="5" s="1"/>
  <c r="X273" i="5" s="1"/>
  <c r="Y273" i="5" s="1"/>
  <c r="Z273" i="5" s="1"/>
  <c r="AA273" i="5" s="1"/>
  <c r="AB273" i="5" s="1"/>
  <c r="X279" i="5" l="1"/>
  <c r="Y279" i="5" s="1"/>
  <c r="Z279" i="5" s="1"/>
  <c r="AA279" i="5" s="1"/>
  <c r="AB279" i="5" s="1"/>
</calcChain>
</file>

<file path=xl/sharedStrings.xml><?xml version="1.0" encoding="utf-8"?>
<sst xmlns="http://schemas.openxmlformats.org/spreadsheetml/2006/main" count="29570" uniqueCount="9055">
  <si>
    <t>Name</t>
  </si>
  <si>
    <t>Postal Code</t>
  </si>
  <si>
    <t>FIPS</t>
  </si>
  <si>
    <t>MedicaidOneRateWholeState</t>
  </si>
  <si>
    <t>OneRateAllServiceLines</t>
  </si>
  <si>
    <t>Medical</t>
  </si>
  <si>
    <t>Dental</t>
  </si>
  <si>
    <t>BH</t>
  </si>
  <si>
    <t>SavedAdditionalSupportingDocs?</t>
  </si>
  <si>
    <t>Links</t>
  </si>
  <si>
    <t>Alabama</t>
  </si>
  <si>
    <t>AL</t>
  </si>
  <si>
    <t>Yes</t>
  </si>
  <si>
    <t>Alaska</t>
  </si>
  <si>
    <t>AK</t>
  </si>
  <si>
    <t>Arizona</t>
  </si>
  <si>
    <t>AZ</t>
  </si>
  <si>
    <t>No</t>
  </si>
  <si>
    <t>https://www.azahcccs.gov/PlansProviders/RatesAndBilling/FFS/FQHC-RHC.html</t>
  </si>
  <si>
    <t>Arkansas</t>
  </si>
  <si>
    <t>AR</t>
  </si>
  <si>
    <t>https://humanservices.arkansas.gov/wp-content/uploads/FQHC-fees.pdf</t>
  </si>
  <si>
    <t>California</t>
  </si>
  <si>
    <t>CA</t>
  </si>
  <si>
    <t>CheckFasterConverttoExcel</t>
  </si>
  <si>
    <t>https://docs.publicnow.com/viewDoc?filename=107005%5CEXT%5C81E5110D9F6376CCB4E73F911B52DCA5110B1103_9B5E12605A4C7B0EFABCA76508F35AD397E58C29.PDF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</si>
  <si>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</si>
  <si>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</si>
  <si>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</si>
  <si>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</si>
  <si>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</si>
  <si>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</si>
  <si>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</si>
  <si>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</si>
  <si>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</si>
  <si>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</si>
  <si>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https://ahca.myflorida.com/medicaid/cost-reimbursement/fqhc-rhc-rates</t>
  </si>
  <si>
    <t>Georgia</t>
  </si>
  <si>
    <t>GA</t>
  </si>
  <si>
    <t>https://dch.georgia.gov/providers/provider-types/rural-health-clinics-rhc-and-federally-qualified-health-centers-fqhc</t>
  </si>
  <si>
    <t>Hawaii</t>
  </si>
  <si>
    <t>HI</t>
  </si>
  <si>
    <t>Idaho</t>
  </si>
  <si>
    <t>ID</t>
  </si>
  <si>
    <t>Illinois</t>
  </si>
  <si>
    <t>IL</t>
  </si>
  <si>
    <t>https://hfs.illinois.gov/medicalproviders/medicaidreimbursement/fqhc.html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</si>
  <si>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</si>
  <si>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</si>
  <si>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</si>
  <si>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</si>
  <si>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</si>
  <si>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</si>
  <si>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</si>
  <si>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</si>
  <si>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</si>
  <si>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</si>
  <si>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</si>
  <si>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</si>
  <si>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</si>
  <si>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</si>
  <si>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</si>
  <si>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</si>
  <si>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</si>
  <si>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</si>
  <si>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</si>
  <si>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</si>
  <si>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</si>
  <si>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</si>
  <si>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</si>
  <si>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</si>
  <si>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</si>
  <si>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</si>
  <si>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</si>
  <si>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</si>
  <si>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</si>
  <si>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</si>
  <si>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</si>
  <si>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</si>
  <si>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</si>
  <si>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</si>
  <si>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</si>
  <si>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</si>
  <si>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</si>
  <si>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</si>
  <si>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</si>
  <si>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</si>
  <si>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</si>
  <si>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</si>
  <si>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</si>
  <si>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</si>
  <si>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</si>
  <si>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</si>
  <si>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</si>
  <si>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</si>
  <si>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</si>
  <si>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</si>
  <si>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</si>
  <si>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</si>
  <si>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</si>
  <si>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</si>
  <si>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</si>
  <si>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</si>
  <si>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</si>
  <si>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</si>
  <si>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</si>
  <si>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</si>
  <si>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</si>
  <si>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</si>
  <si>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</si>
  <si>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</si>
  <si>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</si>
  <si>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</si>
  <si>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</si>
  <si>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</si>
  <si>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</si>
  <si>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</si>
  <si>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</si>
  <si>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</si>
  <si>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</si>
  <si>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</si>
  <si>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Locality Number</t>
  </si>
  <si>
    <t>State</t>
  </si>
  <si>
    <t>Locality Name</t>
  </si>
  <si>
    <t>2023 FQHC GAF</t>
  </si>
  <si>
    <t>00</t>
  </si>
  <si>
    <t>ALABAMA</t>
  </si>
  <si>
    <t>01</t>
  </si>
  <si>
    <t>ALASKA*</t>
  </si>
  <si>
    <t>ARIZONA</t>
  </si>
  <si>
    <t>ARKANSAS</t>
  </si>
  <si>
    <t>BAKERSFIELD</t>
  </si>
  <si>
    <t>CHICO</t>
  </si>
  <si>
    <t>EL CENTRO</t>
  </si>
  <si>
    <t>FRESNO</t>
  </si>
  <si>
    <t>HANFORD-CORCORAN</t>
  </si>
  <si>
    <t>LOS ANGELES-LONG BEACH-ANAHEIM (LOS ANGELES CNTY)</t>
  </si>
  <si>
    <t>LOS ANGELES-LONG BEACH-ANAHEIM (ORANGE CNTY)</t>
  </si>
  <si>
    <t>MADERA</t>
  </si>
  <si>
    <t>MERCED</t>
  </si>
  <si>
    <t>MODESTO</t>
  </si>
  <si>
    <t>NAPA</t>
  </si>
  <si>
    <t>07</t>
  </si>
  <si>
    <t>SAN FRANCISCO-OAKLAND-BERKELEY (ALAMEDA/CONTRA COSTA CNTY)</t>
  </si>
  <si>
    <t>OXNARD-THOUSAND OAKS-VENTURA</t>
  </si>
  <si>
    <t>REDDING</t>
  </si>
  <si>
    <t>RIVERSIDE-SAN BERNARDINO-ONTARIO</t>
  </si>
  <si>
    <t>SACRAMENTO-ROSEVILLE-FOLSOM</t>
  </si>
  <si>
    <t>SALINAS</t>
  </si>
  <si>
    <t>SAN DIEGO-CHULA VISTA-CARLSBAD</t>
  </si>
  <si>
    <t>05</t>
  </si>
  <si>
    <t>SAN FRANCISCO-OAKLAND-BERKELEY (SAN FRANCISCO CNTY)</t>
  </si>
  <si>
    <t>SAN FRANCISCO-OAKLAND-BERKELEY (MARIN CNTY)</t>
  </si>
  <si>
    <t>SAN JOSE-SUNNYVALE-SANTA CLARA (SAN BENITO CNTY)</t>
  </si>
  <si>
    <t>SAN LUIS OBISPO-PASO ROBLES</t>
  </si>
  <si>
    <t>06</t>
  </si>
  <si>
    <t>SAN FRANCISCO-OAKLAND-BERKELEY (SAN MATEO CNTY)</t>
  </si>
  <si>
    <t>09</t>
  </si>
  <si>
    <t>SAN JOSE-SUNNYVALE-SANTA CLARA (SANTA CLARA CNTY)</t>
  </si>
  <si>
    <t>SANTA CRUZ-WATSONVILLE</t>
  </si>
  <si>
    <t>SANTA MARIA-SANTA BARBARA</t>
  </si>
  <si>
    <t>SANTA ROSA-PETALUMA</t>
  </si>
  <si>
    <t>STOCKTON</t>
  </si>
  <si>
    <t>VALLEJO</t>
  </si>
  <si>
    <t>VISALIA</t>
  </si>
  <si>
    <t>YUBA CITY</t>
  </si>
  <si>
    <t>REST OF CALIFORNIA</t>
  </si>
  <si>
    <t>COLORADO</t>
  </si>
  <si>
    <t>CONNECTICUT</t>
  </si>
  <si>
    <t>DC + MD/VA SUBURBS</t>
  </si>
  <si>
    <t>DELAWARE</t>
  </si>
  <si>
    <t>03</t>
  </si>
  <si>
    <t>FORT LAUDERDALE</t>
  </si>
  <si>
    <t>04</t>
  </si>
  <si>
    <t>MIAMI</t>
  </si>
  <si>
    <t>REST OF FLORIDA</t>
  </si>
  <si>
    <t>ATLANTA</t>
  </si>
  <si>
    <t>REST OF GEORGIA</t>
  </si>
  <si>
    <t>HAWAII, GUAM</t>
  </si>
  <si>
    <t>IDAHO</t>
  </si>
  <si>
    <t>CHICAGO</t>
  </si>
  <si>
    <t>EAST ST. LOUIS</t>
  </si>
  <si>
    <t>SUBURBAN CHICAGO</t>
  </si>
  <si>
    <t>REST OF ILLINOIS</t>
  </si>
  <si>
    <t>INDIANA</t>
  </si>
  <si>
    <t>IOWA</t>
  </si>
  <si>
    <t>KANSAS</t>
  </si>
  <si>
    <t>KENTUCKY</t>
  </si>
  <si>
    <t>NEW ORLEANS</t>
  </si>
  <si>
    <t>REST OF LOUISIANA</t>
  </si>
  <si>
    <t>SOUTHERN MAINE</t>
  </si>
  <si>
    <t>REST OF MAINE</t>
  </si>
  <si>
    <t>BALTIMORE/SURR. CNTYS</t>
  </si>
  <si>
    <t>REST OF MARYLAND</t>
  </si>
  <si>
    <t>METROPOLITAN BOSTON</t>
  </si>
  <si>
    <t>REST OF MASSACHUSETTS</t>
  </si>
  <si>
    <t>DETROIT</t>
  </si>
  <si>
    <t>REST OF MICHIGAN</t>
  </si>
  <si>
    <t>MINNESOTA</t>
  </si>
  <si>
    <t>MISSISSIPPI</t>
  </si>
  <si>
    <t>02</t>
  </si>
  <si>
    <t>METROPOLITAN KANSAS CITY</t>
  </si>
  <si>
    <t>METROPOLITAN ST. LOUIS</t>
  </si>
  <si>
    <t>REST OF MISSOURI</t>
  </si>
  <si>
    <t>MONTANA**</t>
  </si>
  <si>
    <t>NEBRASKA</t>
  </si>
  <si>
    <t>NEVADA**</t>
  </si>
  <si>
    <t>NEW HAMPSHIRE</t>
  </si>
  <si>
    <t>NORTHERN NJ</t>
  </si>
  <si>
    <t>REST OF NEW JERSEY</t>
  </si>
  <si>
    <t>NEW MEXICO</t>
  </si>
  <si>
    <t>MANHATTAN</t>
  </si>
  <si>
    <t>NYC SUBURBS/LONG ISLAND</t>
  </si>
  <si>
    <t>POUGHKPSIE/N NYC SUBURBS</t>
  </si>
  <si>
    <t>QUEENS</t>
  </si>
  <si>
    <t>REST OF NEW YORK</t>
  </si>
  <si>
    <t>NORTH CAROLINA</t>
  </si>
  <si>
    <t>NORTH DAKOTA**</t>
  </si>
  <si>
    <t>OHIO</t>
  </si>
  <si>
    <t>OKLAHOMA</t>
  </si>
  <si>
    <t>PORTLAND</t>
  </si>
  <si>
    <t>REST OF OREGON</t>
  </si>
  <si>
    <t>METROPOLITAN PHILADELPHIA</t>
  </si>
  <si>
    <t>REST OF PENNSYLVANIA</t>
  </si>
  <si>
    <t>PR</t>
  </si>
  <si>
    <t>PUERTO RICO</t>
  </si>
  <si>
    <t>RHODE ISLAND</t>
  </si>
  <si>
    <t>SOUTH CAROLINA</t>
  </si>
  <si>
    <t>SOUTH DAKOTA**</t>
  </si>
  <si>
    <t>TENNESSEE</t>
  </si>
  <si>
    <t>AUSTIN</t>
  </si>
  <si>
    <t>BEAUMONT</t>
  </si>
  <si>
    <t>BRAZORIA</t>
  </si>
  <si>
    <t>DALLAS</t>
  </si>
  <si>
    <t>FORT WORTH</t>
  </si>
  <si>
    <t>GALVESTON</t>
  </si>
  <si>
    <t>HOUSTON</t>
  </si>
  <si>
    <t>REST OF TEXAS</t>
  </si>
  <si>
    <t>UTAH</t>
  </si>
  <si>
    <t>VERMONT</t>
  </si>
  <si>
    <t>VIRGINIA</t>
  </si>
  <si>
    <t>VI</t>
  </si>
  <si>
    <t>VIRGIN ISLANDS</t>
  </si>
  <si>
    <t>SEATTLE (KING CNTY)</t>
  </si>
  <si>
    <t>REST OF WASHINGTON</t>
  </si>
  <si>
    <t>WEST VIRGINIA</t>
  </si>
  <si>
    <t>WISCONSIN</t>
  </si>
  <si>
    <t>WYOMING**</t>
  </si>
  <si>
    <t>BHCMISID</t>
  </si>
  <si>
    <t>GrantNumber</t>
  </si>
  <si>
    <t>ReportingYear</t>
  </si>
  <si>
    <t>HealthCenterName</t>
  </si>
  <si>
    <t>HealthCenterStreetAddress</t>
  </si>
  <si>
    <t>HealthCenterOtherAddress</t>
  </si>
  <si>
    <t>HealthCenterCity</t>
  </si>
  <si>
    <t>HealthCenterState</t>
  </si>
  <si>
    <t>HealthCenterZIPCode</t>
  </si>
  <si>
    <t>010030</t>
  </si>
  <si>
    <t>H80CS00803</t>
  </si>
  <si>
    <t>2023</t>
  </si>
  <si>
    <t>HOLYOKE HEALTH CENTER, INC.</t>
  </si>
  <si>
    <t>230 MAPLE ST</t>
  </si>
  <si>
    <t>-</t>
  </si>
  <si>
    <t>Holyoke</t>
  </si>
  <si>
    <t>01040</t>
  </si>
  <si>
    <t>010040</t>
  </si>
  <si>
    <t>H80CS00443</t>
  </si>
  <si>
    <t>MAINE MOBILE HEALTH PROGRAM INC.</t>
  </si>
  <si>
    <t>9 GREEN ST STE G6</t>
  </si>
  <si>
    <t>Augusta</t>
  </si>
  <si>
    <t>04330</t>
  </si>
  <si>
    <t>010060</t>
  </si>
  <si>
    <t>H80CS00741</t>
  </si>
  <si>
    <t>FAIR HAVEN COMMUNITY HEALTH CLINIC, INC.</t>
  </si>
  <si>
    <t>374 GRAND AVE</t>
  </si>
  <si>
    <t>New Haven</t>
  </si>
  <si>
    <t>06513</t>
  </si>
  <si>
    <t>010070</t>
  </si>
  <si>
    <t>H80CS00312</t>
  </si>
  <si>
    <t>CORNELL SCOTT HILL HEALTH CORPORATION</t>
  </si>
  <si>
    <t>400 COLUMBUS AVE</t>
  </si>
  <si>
    <t>06519</t>
  </si>
  <si>
    <t>010120</t>
  </si>
  <si>
    <t>H80CS00001</t>
  </si>
  <si>
    <t>CITY OF SPRINGFIELD, MASSACHUSETTS</t>
  </si>
  <si>
    <t>311 STATE ST</t>
  </si>
  <si>
    <t>Springfield</t>
  </si>
  <si>
    <t>01105</t>
  </si>
  <si>
    <t>010130</t>
  </si>
  <si>
    <t>H80CS00002</t>
  </si>
  <si>
    <t>CITY OF MANCHESTER NEW HAMPSHIRE</t>
  </si>
  <si>
    <t>1528 ELM ST</t>
  </si>
  <si>
    <t>Manchester</t>
  </si>
  <si>
    <t>03101</t>
  </si>
  <si>
    <t>010150</t>
  </si>
  <si>
    <t>H80CS00311</t>
  </si>
  <si>
    <t>COMMUNITY HEALTH CENTERS OF BURLINGTON, INC.</t>
  </si>
  <si>
    <t>617 RIVERSIDE AVE</t>
  </si>
  <si>
    <t>Burlington</t>
  </si>
  <si>
    <t>05401</t>
  </si>
  <si>
    <t>010160</t>
  </si>
  <si>
    <t>H80CS00499</t>
  </si>
  <si>
    <t>NORTH END COMMUNITY HLTH COMMITTEE, INC.</t>
  </si>
  <si>
    <t>332 HANOVER ST</t>
  </si>
  <si>
    <t>Boston</t>
  </si>
  <si>
    <t>02113</t>
  </si>
  <si>
    <t>010170</t>
  </si>
  <si>
    <t>H80CS00743</t>
  </si>
  <si>
    <t>HARBOR HEALTH SERVICES</t>
  </si>
  <si>
    <t>1135 MORTON ST</t>
  </si>
  <si>
    <t>Mattapan</t>
  </si>
  <si>
    <t>02126</t>
  </si>
  <si>
    <t>010220</t>
  </si>
  <si>
    <t>H80CS00155</t>
  </si>
  <si>
    <t>GENERATIONS FAMILY HEALTH CENTER, INC.</t>
  </si>
  <si>
    <t>40 MANSFIELD AVE</t>
  </si>
  <si>
    <t>WILLIMANTIC</t>
  </si>
  <si>
    <t>06226</t>
  </si>
  <si>
    <t>010330</t>
  </si>
  <si>
    <t>H80CS00601</t>
  </si>
  <si>
    <t>HILLTOWN COMMUNITY HEALTH CENTER, INC.</t>
  </si>
  <si>
    <t>58 OLD NORTH RD</t>
  </si>
  <si>
    <t>Worthington</t>
  </si>
  <si>
    <t>01098</t>
  </si>
  <si>
    <t>010340</t>
  </si>
  <si>
    <t>H80CS00591</t>
  </si>
  <si>
    <t>BUCKSPORT REGIONAL HEALTH CENTER</t>
  </si>
  <si>
    <t>110 BROADWAY</t>
  </si>
  <si>
    <t>Bucksport</t>
  </si>
  <si>
    <t>04416</t>
  </si>
  <si>
    <t>010380</t>
  </si>
  <si>
    <t>H80CS00150</t>
  </si>
  <si>
    <t>REGIONAL MEDICAL CENTER AT LUBEC, INC.</t>
  </si>
  <si>
    <t>43 S LUBEC RD</t>
  </si>
  <si>
    <t>Lubec</t>
  </si>
  <si>
    <t>04652</t>
  </si>
  <si>
    <t>010450</t>
  </si>
  <si>
    <t>H80CS06657</t>
  </si>
  <si>
    <t>ISLANDS COMMUNITY MEDICAL SERVICES, INC</t>
  </si>
  <si>
    <t>15 MEDICAL CENTER LOOP</t>
  </si>
  <si>
    <t>Vinalhaven</t>
  </si>
  <si>
    <t>04863</t>
  </si>
  <si>
    <t>010460</t>
  </si>
  <si>
    <t>H80CS00797</t>
  </si>
  <si>
    <t>HEALTHREACH COMMUNITY HEALTH CENTERS</t>
  </si>
  <si>
    <t>10 WATER ST STE 305</t>
  </si>
  <si>
    <t>Waterville</t>
  </si>
  <si>
    <t>04901</t>
  </si>
  <si>
    <t>010480</t>
  </si>
  <si>
    <t>H80CS00308</t>
  </si>
  <si>
    <t>NORTHWEST COMMUNITY HEALTH CARE</t>
  </si>
  <si>
    <t>36 BRIDGE WAY</t>
  </si>
  <si>
    <t>Pascoag</t>
  </si>
  <si>
    <t>02859</t>
  </si>
  <si>
    <t>010530</t>
  </si>
  <si>
    <t>H80CS00396</t>
  </si>
  <si>
    <t>FISH RIVER RURAL HEALTH</t>
  </si>
  <si>
    <t>10 CARTER ST</t>
  </si>
  <si>
    <t>Eagle Lake</t>
  </si>
  <si>
    <t>04739</t>
  </si>
  <si>
    <t>010570</t>
  </si>
  <si>
    <t>H80CS00630</t>
  </si>
  <si>
    <t>EASTPORT HEALTH CARE, INC.</t>
  </si>
  <si>
    <t>30 BOYNTON ST</t>
  </si>
  <si>
    <t>Eastport</t>
  </si>
  <si>
    <t>04631</t>
  </si>
  <si>
    <t>010580</t>
  </si>
  <si>
    <t>H80CS00057</t>
  </si>
  <si>
    <t>THE PROVIDENCE COMMUNITY HLTH CENTERS, INC.</t>
  </si>
  <si>
    <t>375 ALLENS AVE</t>
  </si>
  <si>
    <t>Providence</t>
  </si>
  <si>
    <t>02905</t>
  </si>
  <si>
    <t>010600</t>
  </si>
  <si>
    <t>H80CS00303</t>
  </si>
  <si>
    <t>FENWAY COMMUNITY HEALTH CENTER, INC.</t>
  </si>
  <si>
    <t>1340 BOYLSTON ST</t>
  </si>
  <si>
    <t>02215</t>
  </si>
  <si>
    <t>010640</t>
  </si>
  <si>
    <t>H80CS00632</t>
  </si>
  <si>
    <t>NORTHERN COUNTIES HEALTH CARE, INC.</t>
  </si>
  <si>
    <t>165 SHERMAN DR</t>
  </si>
  <si>
    <t>St Johnsbury</t>
  </si>
  <si>
    <t>05819</t>
  </si>
  <si>
    <t>010700</t>
  </si>
  <si>
    <t>H80CS00560</t>
  </si>
  <si>
    <t>BROCKTON NEIGHBORHOOD HEALTH CENTER, INC.</t>
  </si>
  <si>
    <t>63 MAIN ST</t>
  </si>
  <si>
    <t>Brockton</t>
  </si>
  <si>
    <t>02301</t>
  </si>
  <si>
    <t>010710</t>
  </si>
  <si>
    <t>H80CS00600</t>
  </si>
  <si>
    <t>SOUTH COVE COMMUNITY HEALTH CTR, INC.</t>
  </si>
  <si>
    <t>145 SOUTH ST FL 2</t>
  </si>
  <si>
    <t>02111</t>
  </si>
  <si>
    <t>010720</t>
  </si>
  <si>
    <t>H80CS00058</t>
  </si>
  <si>
    <t>EAST BOSTON NEIGHBORHOOD HEALTH CENTER</t>
  </si>
  <si>
    <t>10 GOVE ST</t>
  </si>
  <si>
    <t>02128</t>
  </si>
  <si>
    <t>010760</t>
  </si>
  <si>
    <t>H80CS00571</t>
  </si>
  <si>
    <t>AMOSKEAG HEALTH</t>
  </si>
  <si>
    <t>145 HOLLIS ST</t>
  </si>
  <si>
    <t>010800</t>
  </si>
  <si>
    <t>H80CS00452</t>
  </si>
  <si>
    <t>FAMILY HEALTH CENTER OF WORCESTER, INC.</t>
  </si>
  <si>
    <t>26 QUEEN ST</t>
  </si>
  <si>
    <t>Worcester</t>
  </si>
  <si>
    <t>01610</t>
  </si>
  <si>
    <t>010810</t>
  </si>
  <si>
    <t>H80CS00613</t>
  </si>
  <si>
    <t>SOUTHWEST COMMUNITY HEALTH CENTER</t>
  </si>
  <si>
    <t>46 ALBION ST</t>
  </si>
  <si>
    <t>Bridgeport</t>
  </si>
  <si>
    <t>06605</t>
  </si>
  <si>
    <t>010830</t>
  </si>
  <si>
    <t>H80CS00465</t>
  </si>
  <si>
    <t>EDWARD M. KENNEDY COMMUNITY HEALTH CENTER, INC.</t>
  </si>
  <si>
    <t>115 NE CUTOFF</t>
  </si>
  <si>
    <t>01606</t>
  </si>
  <si>
    <t>010840</t>
  </si>
  <si>
    <t>H80CS00585</t>
  </si>
  <si>
    <t>CARING HEALTH CENTER</t>
  </si>
  <si>
    <t>1049 MAIN ST</t>
  </si>
  <si>
    <t>01103</t>
  </si>
  <si>
    <t>010850</t>
  </si>
  <si>
    <t>H80CS00508</t>
  </si>
  <si>
    <t>COOS COUNTY FAMILY HEALTH SERVICES, INC.</t>
  </si>
  <si>
    <t>133 PLEASANT ST</t>
  </si>
  <si>
    <t>Berlin</t>
  </si>
  <si>
    <t>03570</t>
  </si>
  <si>
    <t>010860</t>
  </si>
  <si>
    <t>H80CS00494</t>
  </si>
  <si>
    <t>NORTH SHORE COMMUNITY HEALTH, INC.</t>
  </si>
  <si>
    <t>27 CONGRESS ST STE 513</t>
  </si>
  <si>
    <t>Salem</t>
  </si>
  <si>
    <t>01970</t>
  </si>
  <si>
    <t>010980</t>
  </si>
  <si>
    <t>H80CS00554</t>
  </si>
  <si>
    <t>AMMONOOSUC COMMUNITY HEALTH SRVS, INC.</t>
  </si>
  <si>
    <t>25 MOUNT EUSTIS RD</t>
  </si>
  <si>
    <t>Littleton</t>
  </si>
  <si>
    <t>03561</t>
  </si>
  <si>
    <t>011190</t>
  </si>
  <si>
    <t>H80CS00468</t>
  </si>
  <si>
    <t>OUTER CAPE HEALTH SERVICES, INC.</t>
  </si>
  <si>
    <t>710 ROUTE 28</t>
  </si>
  <si>
    <t>Wellfleet</t>
  </si>
  <si>
    <t>02646</t>
  </si>
  <si>
    <t>011210</t>
  </si>
  <si>
    <t>H80CS00006</t>
  </si>
  <si>
    <t>BOSTON HEALTH CARE FOR THE HOMELESS, INC.</t>
  </si>
  <si>
    <t>780 ALBANY ST</t>
  </si>
  <si>
    <t>02118</t>
  </si>
  <si>
    <t>0112210</t>
  </si>
  <si>
    <t>H80CS06666</t>
  </si>
  <si>
    <t>COMPREHENSIVE COMMUNITY ACTION, INC</t>
  </si>
  <si>
    <t>311 DORIC AVE STE 1</t>
  </si>
  <si>
    <t>Cranston</t>
  </si>
  <si>
    <t>02910</t>
  </si>
  <si>
    <t>0112220</t>
  </si>
  <si>
    <t>H80CS06658</t>
  </si>
  <si>
    <t>LITTLE RIVERS HEALTH CARE, INC</t>
  </si>
  <si>
    <t>4628 MAIN ST S FL 2 OFC</t>
  </si>
  <si>
    <t>Bradford</t>
  </si>
  <si>
    <t>05051</t>
  </si>
  <si>
    <t>0112230</t>
  </si>
  <si>
    <t>H80CS06659</t>
  </si>
  <si>
    <t>COMMUNITY HEALTH CENTERS OF THE RUTLAND REGION, INC</t>
  </si>
  <si>
    <t>275 ROUTE 30 N</t>
  </si>
  <si>
    <t>Bomoseen</t>
  </si>
  <si>
    <t>05732</t>
  </si>
  <si>
    <t>011230</t>
  </si>
  <si>
    <t>H80CS00458</t>
  </si>
  <si>
    <t>SACOPEE VALLEY HEALTH CENTER</t>
  </si>
  <si>
    <t>70 MAIN ST</t>
  </si>
  <si>
    <t>Parsonsfield</t>
  </si>
  <si>
    <t>04068</t>
  </si>
  <si>
    <t>011260</t>
  </si>
  <si>
    <t>H80CS00612</t>
  </si>
  <si>
    <t>COMMUNITY HEALTH SERVICES, INC</t>
  </si>
  <si>
    <t>500 ALBANY AVE</t>
  </si>
  <si>
    <t>Hartford</t>
  </si>
  <si>
    <t>06120</t>
  </si>
  <si>
    <t>011270</t>
  </si>
  <si>
    <t>H80CS00377</t>
  </si>
  <si>
    <t>OPTIMUS HEALTH CARE, INC.</t>
  </si>
  <si>
    <t>982 E MAIN ST</t>
  </si>
  <si>
    <t>06608</t>
  </si>
  <si>
    <t>011280</t>
  </si>
  <si>
    <t>H80CS00151</t>
  </si>
  <si>
    <t>NEW ENGLAND HOSPITAL DBA DIMOCK CHC</t>
  </si>
  <si>
    <t>55 DIMOCK ST</t>
  </si>
  <si>
    <t>Roxbury</t>
  </si>
  <si>
    <t>02119</t>
  </si>
  <si>
    <t>011430</t>
  </si>
  <si>
    <t>H80CS00624</t>
  </si>
  <si>
    <t>LYNN COMMUNITY HEALTH CENTER, INC.</t>
  </si>
  <si>
    <t>269 275 UNION ST</t>
  </si>
  <si>
    <t>Lynn</t>
  </si>
  <si>
    <t>01901</t>
  </si>
  <si>
    <t>011440</t>
  </si>
  <si>
    <t>H80CS08230</t>
  </si>
  <si>
    <t>NE WASHINGTON CTY CMTY HEALTH, INC. DBA THE HEALTH CENTER</t>
  </si>
  <si>
    <t>157 TOWNE AVE</t>
  </si>
  <si>
    <t>Plainfield</t>
  </si>
  <si>
    <t>05667</t>
  </si>
  <si>
    <t>0114410</t>
  </si>
  <si>
    <t>H80CS08243</t>
  </si>
  <si>
    <t>COMMUNITY HEALTH CENTER OF CAPE COD, INC.</t>
  </si>
  <si>
    <t>107 COMMERCIAL ST</t>
  </si>
  <si>
    <t>Mashpee</t>
  </si>
  <si>
    <t>02649</t>
  </si>
  <si>
    <t>011450</t>
  </si>
  <si>
    <t>H80CS00152</t>
  </si>
  <si>
    <t>MA LEAGUE OF COMUNITY HEALTH CENTERS</t>
  </si>
  <si>
    <t>40 COURT ST 10TH FLOOR</t>
  </si>
  <si>
    <t>02108</t>
  </si>
  <si>
    <t>011460</t>
  </si>
  <si>
    <t>H80CS00397</t>
  </si>
  <si>
    <t>LOWELL COMMUNITY HEALTH CENTER</t>
  </si>
  <si>
    <t>161 JACKSON ST</t>
  </si>
  <si>
    <t>Lowell</t>
  </si>
  <si>
    <t>01852</t>
  </si>
  <si>
    <t>0115570</t>
  </si>
  <si>
    <t>H80CS08769</t>
  </si>
  <si>
    <t>PINES HEALTH SERVICES</t>
  </si>
  <si>
    <t>74 ACCESS HWY</t>
  </si>
  <si>
    <t>Caribou</t>
  </si>
  <si>
    <t>04736</t>
  </si>
  <si>
    <t>011580</t>
  </si>
  <si>
    <t>H80CS00640</t>
  </si>
  <si>
    <t>LAMPREY HEALTH CARE</t>
  </si>
  <si>
    <t>207 S MAIN ST</t>
  </si>
  <si>
    <t>Newmarket</t>
  </si>
  <si>
    <t>03857</t>
  </si>
  <si>
    <t>011640</t>
  </si>
  <si>
    <t>H80CS00453</t>
  </si>
  <si>
    <t>MANET COMMUNITY HEALTH CENTER, INC.</t>
  </si>
  <si>
    <t>110 W SQUANTUM ST</t>
  </si>
  <si>
    <t>NORTH QUINCY</t>
  </si>
  <si>
    <t>02171</t>
  </si>
  <si>
    <t>011720</t>
  </si>
  <si>
    <t>H80CS00271</t>
  </si>
  <si>
    <t>DUFFY HEALTH CENTER, INC.</t>
  </si>
  <si>
    <t>94 MAIN ST</t>
  </si>
  <si>
    <t>Hyannis</t>
  </si>
  <si>
    <t>02601</t>
  </si>
  <si>
    <t>011820</t>
  </si>
  <si>
    <t>H80CS00454</t>
  </si>
  <si>
    <t>THUNDERMIST HEALTH CENTER</t>
  </si>
  <si>
    <t>171 SERVICE AVE</t>
  </si>
  <si>
    <t>Woonsocket</t>
  </si>
  <si>
    <t>02886</t>
  </si>
  <si>
    <t>011830</t>
  </si>
  <si>
    <t>H80CS00153</t>
  </si>
  <si>
    <t>CHARTER OAK HEALTH CENTER, INC.</t>
  </si>
  <si>
    <t>21 GRAND ST</t>
  </si>
  <si>
    <t>06106</t>
  </si>
  <si>
    <t>011890</t>
  </si>
  <si>
    <t>H80CS00378</t>
  </si>
  <si>
    <t>CHARLES RIVER COMMUNITY HEALTH, INC.</t>
  </si>
  <si>
    <t>495 WESTERN AVE</t>
  </si>
  <si>
    <t>Brighton</t>
  </si>
  <si>
    <t>02135</t>
  </si>
  <si>
    <t>011930</t>
  </si>
  <si>
    <t>H80CS00511</t>
  </si>
  <si>
    <t>GREATER NEW BEDFORD COMMUNITY HEALTH CTR</t>
  </si>
  <si>
    <t>874 PURCHASE ST</t>
  </si>
  <si>
    <t>New Bedford</t>
  </si>
  <si>
    <t>02740</t>
  </si>
  <si>
    <t>011990</t>
  </si>
  <si>
    <t>H80CS00154</t>
  </si>
  <si>
    <t>BLACKSTONE VALLEY COMMUNITY HEALTH CARE INC.</t>
  </si>
  <si>
    <t>39 EAST AVE</t>
  </si>
  <si>
    <t>Pawtucket</t>
  </si>
  <si>
    <t>02860</t>
  </si>
  <si>
    <t>012010</t>
  </si>
  <si>
    <t>H80CS00395</t>
  </si>
  <si>
    <t>MATTAPAN COMMUNITY HEALTH CENTER</t>
  </si>
  <si>
    <t>1575 BLUE HILL AVE</t>
  </si>
  <si>
    <t>012070</t>
  </si>
  <si>
    <t>H80CS00536</t>
  </si>
  <si>
    <t>WHITTIER STREET HEALTH COMMITTEE, INC.</t>
  </si>
  <si>
    <t>1290 TREMONT ST</t>
  </si>
  <si>
    <t>02120</t>
  </si>
  <si>
    <t>012080</t>
  </si>
  <si>
    <t>H80CS00326</t>
  </si>
  <si>
    <t>COMMUNITY HEALTH CENTER, INC.</t>
  </si>
  <si>
    <t>635 MAIN ST</t>
  </si>
  <si>
    <t>Middletown</t>
  </si>
  <si>
    <t>06457</t>
  </si>
  <si>
    <t>012120</t>
  </si>
  <si>
    <t>H80CS04215</t>
  </si>
  <si>
    <t>HEALTHFIRST FAMILY CARE CENTER, INC.</t>
  </si>
  <si>
    <t>387 QUARRY ST STE 100</t>
  </si>
  <si>
    <t>Fall River</t>
  </si>
  <si>
    <t>02723</t>
  </si>
  <si>
    <t>012160</t>
  </si>
  <si>
    <t>H80CS00314</t>
  </si>
  <si>
    <t>GREATER LAWRENCE FAMILY HEALTH CENTER, INC</t>
  </si>
  <si>
    <t>1 GRIFFIN BROOK DR STE 101</t>
  </si>
  <si>
    <t>Lawrence</t>
  </si>
  <si>
    <t>01844</t>
  </si>
  <si>
    <t>012230</t>
  </si>
  <si>
    <t>H80CS00059</t>
  </si>
  <si>
    <t>WOOD RIVER HEALTH SERVICES INC.</t>
  </si>
  <si>
    <t>823 MAIN ST</t>
  </si>
  <si>
    <t>Hope Valley</t>
  </si>
  <si>
    <t>02832</t>
  </si>
  <si>
    <t>012410</t>
  </si>
  <si>
    <t>H80CS00350</t>
  </si>
  <si>
    <t>STAYWELL HEALTH CARE, INC.</t>
  </si>
  <si>
    <t>80 PHOENIX AVE STE 201</t>
  </si>
  <si>
    <t>Waterbury</t>
  </si>
  <si>
    <t>06702</t>
  </si>
  <si>
    <t>013240</t>
  </si>
  <si>
    <t>H80CS00488</t>
  </si>
  <si>
    <t>KATAHDIN VALLEY HEALTH CENTER</t>
  </si>
  <si>
    <t>529 S PATTEN RD</t>
  </si>
  <si>
    <t>Patten</t>
  </si>
  <si>
    <t>04765</t>
  </si>
  <si>
    <t>013250</t>
  </si>
  <si>
    <t>H80CS00802</t>
  </si>
  <si>
    <t>HARRINGTON FAMILY HEALTH CENTER</t>
  </si>
  <si>
    <t>50 E MAIN ST</t>
  </si>
  <si>
    <t>Harrington</t>
  </si>
  <si>
    <t>04643</t>
  </si>
  <si>
    <t>013260</t>
  </si>
  <si>
    <t>H80CS00806</t>
  </si>
  <si>
    <t>COMM HLTH CNTR OF FRANKLIN COUNTY, INC.</t>
  </si>
  <si>
    <t>102 MAIN ST</t>
  </si>
  <si>
    <t>Greenfield</t>
  </si>
  <si>
    <t>01301</t>
  </si>
  <si>
    <t>013280</t>
  </si>
  <si>
    <t>H80CS00642</t>
  </si>
  <si>
    <t>DFD RUSSELL MEDICAL CENTER</t>
  </si>
  <si>
    <t>180 CHURCH HILL RD</t>
  </si>
  <si>
    <t>Leeds</t>
  </si>
  <si>
    <t>04263</t>
  </si>
  <si>
    <t>013370</t>
  </si>
  <si>
    <t>H80CS00262</t>
  </si>
  <si>
    <t>FIRST CHOICE HEALTH CENTERS, INC.</t>
  </si>
  <si>
    <t>94 CONNECTICUT BLVD</t>
  </si>
  <si>
    <t>East Hartford</t>
  </si>
  <si>
    <t>06108</t>
  </si>
  <si>
    <t>013470</t>
  </si>
  <si>
    <t>H80CS00526</t>
  </si>
  <si>
    <t>ST. CROIX REGIONAL FAMILY HEALTH CENTER</t>
  </si>
  <si>
    <t>136 MILL ST</t>
  </si>
  <si>
    <t>Princeton</t>
  </si>
  <si>
    <t>04668</t>
  </si>
  <si>
    <t>013600</t>
  </si>
  <si>
    <t>H80CS07928</t>
  </si>
  <si>
    <t>SOUTH BOSTON COMMUNITY HEALTH CENTER</t>
  </si>
  <si>
    <t>409 W BROADWAY</t>
  </si>
  <si>
    <t>02127</t>
  </si>
  <si>
    <t>013840</t>
  </si>
  <si>
    <t>H80CS00237</t>
  </si>
  <si>
    <t>COMMUNITY HEALTH PROGRAMS, INC.</t>
  </si>
  <si>
    <t>444 STOCKBRIDGE RD</t>
  </si>
  <si>
    <t>Gt Barrington</t>
  </si>
  <si>
    <t>01230</t>
  </si>
  <si>
    <t>013900</t>
  </si>
  <si>
    <t>H80CS00257</t>
  </si>
  <si>
    <t>COMMUNITY HEALTH CONNECTIONS, INC.</t>
  </si>
  <si>
    <t>326 NICHOLS RD</t>
  </si>
  <si>
    <t>Fitchburg</t>
  </si>
  <si>
    <t>01420</t>
  </si>
  <si>
    <t>013970</t>
  </si>
  <si>
    <t>H80CS00261</t>
  </si>
  <si>
    <t>RICHFORD HEALTH CENTER, INC.</t>
  </si>
  <si>
    <t>44 MAIN ST</t>
  </si>
  <si>
    <t>Richford</t>
  </si>
  <si>
    <t>05476</t>
  </si>
  <si>
    <t>014060</t>
  </si>
  <si>
    <t>H80CS00295</t>
  </si>
  <si>
    <t>HEALTH FIRST FAMILY CARE CENTER, INC.</t>
  </si>
  <si>
    <t>841 CENTRAL ST</t>
  </si>
  <si>
    <t>Franklin</t>
  </si>
  <si>
    <t>03235</t>
  </si>
  <si>
    <t>014580</t>
  </si>
  <si>
    <t>H80CS04291</t>
  </si>
  <si>
    <t>PENOBSCOT COMMUNITY HEALTH CENTER, INC.</t>
  </si>
  <si>
    <t>103 MAINE AVE</t>
  </si>
  <si>
    <t>Bangor</t>
  </si>
  <si>
    <t>04401</t>
  </si>
  <si>
    <t>015110</t>
  </si>
  <si>
    <t>H80CS02450</t>
  </si>
  <si>
    <t>HEALTH ACCESS NETWORK, INC.</t>
  </si>
  <si>
    <t>175 W BROADWAY</t>
  </si>
  <si>
    <t>Lincoln</t>
  </si>
  <si>
    <t>04457</t>
  </si>
  <si>
    <t>015160</t>
  </si>
  <si>
    <t>H80CS02329</t>
  </si>
  <si>
    <t>EAST BAY COMMUNITY ACTION PROGRAM</t>
  </si>
  <si>
    <t>19 BROADWAY</t>
  </si>
  <si>
    <t>Newport</t>
  </si>
  <si>
    <t>02840</t>
  </si>
  <si>
    <t>015170</t>
  </si>
  <si>
    <t>H80CS02448</t>
  </si>
  <si>
    <t>SEBASTICOOK FAMILY DOCTORS</t>
  </si>
  <si>
    <t>118 MOOSEHEAD TRL SUITE 5</t>
  </si>
  <si>
    <t>04953</t>
  </si>
  <si>
    <t>019970</t>
  </si>
  <si>
    <t>H80CS04191</t>
  </si>
  <si>
    <t>YORK COUNTY COMMUNITY ACTION CORPORATION</t>
  </si>
  <si>
    <t>6 SPRUCE ST</t>
  </si>
  <si>
    <t>Sanford</t>
  </si>
  <si>
    <t>04073</t>
  </si>
  <si>
    <t>019980</t>
  </si>
  <si>
    <t>H80CS04210</t>
  </si>
  <si>
    <t>GREATER SEACOAST COMMUNITY HEALTH</t>
  </si>
  <si>
    <t>311 ROUTE 108</t>
  </si>
  <si>
    <t>Somersworth</t>
  </si>
  <si>
    <t>03878</t>
  </si>
  <si>
    <t>01E00009</t>
  </si>
  <si>
    <t>H80CS12843</t>
  </si>
  <si>
    <t>COMMUNITY HEALTH &amp; WELLNESS CENTER OF GREATER TORRINGTON</t>
  </si>
  <si>
    <t>469 MIGEON AVE</t>
  </si>
  <si>
    <t>Torrington</t>
  </si>
  <si>
    <t>06790</t>
  </si>
  <si>
    <t>01E00010</t>
  </si>
  <si>
    <t>H80CS16640</t>
  </si>
  <si>
    <t>CONNECTICUT INSTITUTE FOR COMMUNITIES, INC.</t>
  </si>
  <si>
    <t>120 MAIN ST</t>
  </si>
  <si>
    <t>Danbury</t>
  </si>
  <si>
    <t>06810</t>
  </si>
  <si>
    <t>01E00011</t>
  </si>
  <si>
    <t>H80CS12844</t>
  </si>
  <si>
    <t>NORWALK COMMUNITY HEALTH CENTER, INC.</t>
  </si>
  <si>
    <t>120 CONNECTICUT AVE</t>
  </si>
  <si>
    <t>Norwalk</t>
  </si>
  <si>
    <t>06854</t>
  </si>
  <si>
    <t>01E00025</t>
  </si>
  <si>
    <t>H80CS12867</t>
  </si>
  <si>
    <t>HARBOR HOMES, INC</t>
  </si>
  <si>
    <t>77 NORTHEASTERN BLVD</t>
  </si>
  <si>
    <t>Nashua</t>
  </si>
  <si>
    <t>03062</t>
  </si>
  <si>
    <t>01E00040</t>
  </si>
  <si>
    <t>H80CS12879</t>
  </si>
  <si>
    <t>TRI-COUNTY COMMUNITY ACTION AGENCY</t>
  </si>
  <si>
    <t>1126 HARTFORD AVE</t>
  </si>
  <si>
    <t>Johnston</t>
  </si>
  <si>
    <t>02919</t>
  </si>
  <si>
    <t>01E00051</t>
  </si>
  <si>
    <t>H80CS12873</t>
  </si>
  <si>
    <t>SPRINGFIELD MEDICAL CARE SYSTEM INC. DBA NORTH STAR HEALTH</t>
  </si>
  <si>
    <t>100 RIVER ST</t>
  </si>
  <si>
    <t>05156</t>
  </si>
  <si>
    <t>01E00069</t>
  </si>
  <si>
    <t>H80CS10611</t>
  </si>
  <si>
    <t>LAMOILLE HEALTH PARTNERS, INC.</t>
  </si>
  <si>
    <t>609 WASHINGTON HWY</t>
  </si>
  <si>
    <t>Morrisville</t>
  </si>
  <si>
    <t>05661</t>
  </si>
  <si>
    <t>01E00089</t>
  </si>
  <si>
    <t>H80CS11300</t>
  </si>
  <si>
    <t>DOTHOUSE HEALTH, INC.</t>
  </si>
  <si>
    <t>1353 DORCHESTER AVE</t>
  </si>
  <si>
    <t>Dorchester</t>
  </si>
  <si>
    <t>02122</t>
  </si>
  <si>
    <t>01E00090</t>
  </si>
  <si>
    <t>H80CS11299</t>
  </si>
  <si>
    <t>CODMAN SQUARE HEALTH CENTER</t>
  </si>
  <si>
    <t>637 WASHINGTON ST</t>
  </si>
  <si>
    <t>Dorchestr Ctr</t>
  </si>
  <si>
    <t>02124</t>
  </si>
  <si>
    <t>01E00228</t>
  </si>
  <si>
    <t>H80CS28999</t>
  </si>
  <si>
    <t>FAMILY CENTERS INC.</t>
  </si>
  <si>
    <t>111 WILBUR PECK CT</t>
  </si>
  <si>
    <t>Greenwich</t>
  </si>
  <si>
    <t>06830</t>
  </si>
  <si>
    <t>01E00272</t>
  </si>
  <si>
    <t>H80CS26638</t>
  </si>
  <si>
    <t>ISLAND HEALTH INC</t>
  </si>
  <si>
    <t>245 EDGARTOWN VINEYARD HAVEN RD</t>
  </si>
  <si>
    <t>West Tisbury</t>
  </si>
  <si>
    <t>02539</t>
  </si>
  <si>
    <t>01E01028</t>
  </si>
  <si>
    <t>H80CS25680</t>
  </si>
  <si>
    <t>PORTLAND COMMUNITY HEALTH CENTER</t>
  </si>
  <si>
    <t>180 PARK AVE</t>
  </si>
  <si>
    <t>Portland</t>
  </si>
  <si>
    <t>04102</t>
  </si>
  <si>
    <t>01E01057</t>
  </si>
  <si>
    <t>H80CS26641</t>
  </si>
  <si>
    <t>BATTENKILL VALLEY HEALTH CENTER, INC.</t>
  </si>
  <si>
    <t>9 CHURCH ST</t>
  </si>
  <si>
    <t>Arlington</t>
  </si>
  <si>
    <t>05250</t>
  </si>
  <si>
    <t>01E01077</t>
  </si>
  <si>
    <t>H80CS26640</t>
  </si>
  <si>
    <t>MID-STATE HEALTH CENTER</t>
  </si>
  <si>
    <t>101 BOULDER POINT DR STE 1</t>
  </si>
  <si>
    <t>Plymouth</t>
  </si>
  <si>
    <t>03264</t>
  </si>
  <si>
    <t>01E01088</t>
  </si>
  <si>
    <t>H80CS26642</t>
  </si>
  <si>
    <t>FIVE-TOWN HEALTH ALLIANCE, INC.</t>
  </si>
  <si>
    <t>61 PINE ST STE 400</t>
  </si>
  <si>
    <t>Bristol</t>
  </si>
  <si>
    <t>05443</t>
  </si>
  <si>
    <t>01E01113</t>
  </si>
  <si>
    <t>H80CS26798</t>
  </si>
  <si>
    <t>GIFFORD HEALTH CARE, INC.</t>
  </si>
  <si>
    <t>44 S MAIN ST</t>
  </si>
  <si>
    <t>Randolph</t>
  </si>
  <si>
    <t>05060</t>
  </si>
  <si>
    <t>01E01166</t>
  </si>
  <si>
    <t>H80CS29010</t>
  </si>
  <si>
    <t>UPHAMS CORNER HEALTH COMMITTEE, INC.</t>
  </si>
  <si>
    <t>500 COLUMBIA RD</t>
  </si>
  <si>
    <t>02125</t>
  </si>
  <si>
    <t>01E01168</t>
  </si>
  <si>
    <t>H80CS29009</t>
  </si>
  <si>
    <t>HARVARD STREET NEIGHBORHOOD HEALTH CENTER INC</t>
  </si>
  <si>
    <t>632 BLUE HILL AVE</t>
  </si>
  <si>
    <t>02121</t>
  </si>
  <si>
    <t>01E01210</t>
  </si>
  <si>
    <t>H80CS29001</t>
  </si>
  <si>
    <t>WHEELER CLINIC, INC. THE</t>
  </si>
  <si>
    <t>91 NORTHWEST DR</t>
  </si>
  <si>
    <t>Plainville</t>
  </si>
  <si>
    <t>06062</t>
  </si>
  <si>
    <t>01E01212</t>
  </si>
  <si>
    <t>H80CS29000</t>
  </si>
  <si>
    <t>UNITED COMMUNITY AND FAMILY SERVICES INC</t>
  </si>
  <si>
    <t>34 E TOWN ST</t>
  </si>
  <si>
    <t>Norwich</t>
  </si>
  <si>
    <t>06360</t>
  </si>
  <si>
    <t>020010</t>
  </si>
  <si>
    <t>H80CS00171</t>
  </si>
  <si>
    <t>NEIGHBORHOOD HEALTH CENTER OF WNY, INC.</t>
  </si>
  <si>
    <t>155 LAWN AVE</t>
  </si>
  <si>
    <t>Buffalo</t>
  </si>
  <si>
    <t>14207</t>
  </si>
  <si>
    <t>020020</t>
  </si>
  <si>
    <t>H80CS00007</t>
  </si>
  <si>
    <t>CARE FOR THE HOMELESS</t>
  </si>
  <si>
    <t>30 E 33RD ST FL 5</t>
  </si>
  <si>
    <t>10016</t>
  </si>
  <si>
    <t>020070</t>
  </si>
  <si>
    <t>H80CS00531</t>
  </si>
  <si>
    <t>HENRY J AUSTIN HEALTH CENTER INC</t>
  </si>
  <si>
    <t>321 N WARREN ST</t>
  </si>
  <si>
    <t>Trenton</t>
  </si>
  <si>
    <t>08618</t>
  </si>
  <si>
    <t>020110</t>
  </si>
  <si>
    <t>H80CS00433</t>
  </si>
  <si>
    <t>WHITNEY M. YOUNG, JR. COMMUNITY HEALTH CENTER COMMUNITY BOARD, INC.</t>
  </si>
  <si>
    <t>920 LARK DR</t>
  </si>
  <si>
    <t>Albany</t>
  </si>
  <si>
    <t>12207</t>
  </si>
  <si>
    <t>020130</t>
  </si>
  <si>
    <t>H80CS11285</t>
  </si>
  <si>
    <t>HERITAGE HEALTH AND HOUSING, INC.</t>
  </si>
  <si>
    <t>1727 AMSTERDAM AVE</t>
  </si>
  <si>
    <t>10031</t>
  </si>
  <si>
    <t>020150</t>
  </si>
  <si>
    <t>H80CS00325</t>
  </si>
  <si>
    <t>CENTRO DE SALUD FAMILIAR (PALMIERI)</t>
  </si>
  <si>
    <t>CALLE MORSE, ESQ. VALENTINA</t>
  </si>
  <si>
    <t>Arroyo</t>
  </si>
  <si>
    <t>00714</t>
  </si>
  <si>
    <t>020160</t>
  </si>
  <si>
    <t>H80CS00434</t>
  </si>
  <si>
    <t>SYRACUSE COMMUNITY HEALTH CENTER, INC.</t>
  </si>
  <si>
    <t>819 S SALINA ST</t>
  </si>
  <si>
    <t>Syracuse</t>
  </si>
  <si>
    <t>13202</t>
  </si>
  <si>
    <t>020180</t>
  </si>
  <si>
    <t>H80CS00170</t>
  </si>
  <si>
    <t>OAK ORCHARD COMMUNITY HEALTH CENTER, INC.</t>
  </si>
  <si>
    <t>300 WEST AVE</t>
  </si>
  <si>
    <t>Brockport</t>
  </si>
  <si>
    <t>14420</t>
  </si>
  <si>
    <t>020390</t>
  </si>
  <si>
    <t>H80CS00060</t>
  </si>
  <si>
    <t>EAST HARLEM COUNCIL FOR HUMAN SERVICES, INC.</t>
  </si>
  <si>
    <t>2265 3RD AVE</t>
  </si>
  <si>
    <t>10035</t>
  </si>
  <si>
    <t>020490</t>
  </si>
  <si>
    <t>H80CS00061</t>
  </si>
  <si>
    <t>WILLIAM F. RYAN COMMUNITY HEALTH CENTER, INC.</t>
  </si>
  <si>
    <t>110 W 97TH ST</t>
  </si>
  <si>
    <t>10025</t>
  </si>
  <si>
    <t>020500</t>
  </si>
  <si>
    <t>H80CS00062</t>
  </si>
  <si>
    <t>NEWARK COMMUNITY HEALTH CENTERS, INC.</t>
  </si>
  <si>
    <t>741 BROADWAY</t>
  </si>
  <si>
    <t>Newark</t>
  </si>
  <si>
    <t>07104</t>
  </si>
  <si>
    <t>020560</t>
  </si>
  <si>
    <t>H80CS00167</t>
  </si>
  <si>
    <t>MOSAIC HEALTH, INC.</t>
  </si>
  <si>
    <t>1 S WASHINGTON ST STE 300</t>
  </si>
  <si>
    <t>Rochester</t>
  </si>
  <si>
    <t>14614</t>
  </si>
  <si>
    <t>020620</t>
  </si>
  <si>
    <t>H80CS00469</t>
  </si>
  <si>
    <t>CORNERSTONE FAMILY HEALTHCARE</t>
  </si>
  <si>
    <t>2570 US HIGHWAY 9W STE 10</t>
  </si>
  <si>
    <t>Cornwall</t>
  </si>
  <si>
    <t>12518</t>
  </si>
  <si>
    <t>020650</t>
  </si>
  <si>
    <t>H80CS00598</t>
  </si>
  <si>
    <t>SALUD INTEGRAL EN LA MONTANA, INC.</t>
  </si>
  <si>
    <t>152 KM 12 HM 4 ST CA</t>
  </si>
  <si>
    <t>Naranjito</t>
  </si>
  <si>
    <t>00719</t>
  </si>
  <si>
    <t>020660</t>
  </si>
  <si>
    <t>H80CS00354</t>
  </si>
  <si>
    <t>CASTANER GENERAL HOSPITAL</t>
  </si>
  <si>
    <t>135 KM 64 HM 2</t>
  </si>
  <si>
    <t>Castaner</t>
  </si>
  <si>
    <t>00631</t>
  </si>
  <si>
    <t>020670</t>
  </si>
  <si>
    <t>H80CS00323</t>
  </si>
  <si>
    <t>CONCILIO DE SALUD INTEGRAL DE LOIZA, INC</t>
  </si>
  <si>
    <t>187 CARR 188 INT</t>
  </si>
  <si>
    <t>Loiza</t>
  </si>
  <si>
    <t>00772</t>
  </si>
  <si>
    <t>020680</t>
  </si>
  <si>
    <t>H80CS00063</t>
  </si>
  <si>
    <t>MED CENTRO, INC.</t>
  </si>
  <si>
    <t>1034 HOSTOS AVENUE</t>
  </si>
  <si>
    <t>Ponce</t>
  </si>
  <si>
    <t>00716</t>
  </si>
  <si>
    <t>020690</t>
  </si>
  <si>
    <t>H80CS00008</t>
  </si>
  <si>
    <t>MUNICIPALITY OF SAN JUAN</t>
  </si>
  <si>
    <t>161 AVE CARLOS CHARDON</t>
  </si>
  <si>
    <t>San Juan</t>
  </si>
  <si>
    <t>00918</t>
  </si>
  <si>
    <t>020700</t>
  </si>
  <si>
    <t>H80CS00695</t>
  </si>
  <si>
    <t>HPM FOUNDATION, INC.</t>
  </si>
  <si>
    <t>2020 AVE BORINQUEN</t>
  </si>
  <si>
    <t>00915</t>
  </si>
  <si>
    <t>020710</t>
  </si>
  <si>
    <t>H80CS00009</t>
  </si>
  <si>
    <t>CITY OF NEWARK</t>
  </si>
  <si>
    <t>110 WILLIAM ST STE 208</t>
  </si>
  <si>
    <t>07102</t>
  </si>
  <si>
    <t>020730</t>
  </si>
  <si>
    <t>H80CS00379</t>
  </si>
  <si>
    <t>CORPORACION DE SERVICIOS DE SALUD Y MEDICINA AVANZADA</t>
  </si>
  <si>
    <t>172 KM 13 5 ELJIBARO LOT 2</t>
  </si>
  <si>
    <t>CIDRA</t>
  </si>
  <si>
    <t>00739</t>
  </si>
  <si>
    <t>020800</t>
  </si>
  <si>
    <t>H80CS00011</t>
  </si>
  <si>
    <t>MONTEFIORE MEDICAL CENTER</t>
  </si>
  <si>
    <t>111 EAST 210TH ST</t>
  </si>
  <si>
    <t>Bronx</t>
  </si>
  <si>
    <t>10467</t>
  </si>
  <si>
    <t>020870</t>
  </si>
  <si>
    <t>H80CS00166</t>
  </si>
  <si>
    <t>NORTHERN OSWEGO COUNTY HEALTH SERVICES, INC.</t>
  </si>
  <si>
    <t>61 DELANO ST</t>
  </si>
  <si>
    <t>Pulaski</t>
  </si>
  <si>
    <t>13142</t>
  </si>
  <si>
    <t>020890</t>
  </si>
  <si>
    <t>H80CS00747</t>
  </si>
  <si>
    <t>CENTRO DE SERVICIOS PRIMARIOS DE SALUD DE PATILLAS INC</t>
  </si>
  <si>
    <t>99 CALLE GUILLERMO RIEFKHOL PATILLAS PR</t>
  </si>
  <si>
    <t>Patillas</t>
  </si>
  <si>
    <t>00723</t>
  </si>
  <si>
    <t>020910</t>
  </si>
  <si>
    <t>H80CS00489</t>
  </si>
  <si>
    <t>CAMUY HEALTH SERVICES, INC.</t>
  </si>
  <si>
    <t>63 AVE MUNOZ RIVERA E</t>
  </si>
  <si>
    <t>Camuy</t>
  </si>
  <si>
    <t>00627</t>
  </si>
  <si>
    <t>020930</t>
  </si>
  <si>
    <t>H80CS00380</t>
  </si>
  <si>
    <t>SOUTHERN JERSEY FAMILY</t>
  </si>
  <si>
    <t>1 EXECUTIVE DR STE 400</t>
  </si>
  <si>
    <t>Hammonton</t>
  </si>
  <si>
    <t>08053</t>
  </si>
  <si>
    <t>021030</t>
  </si>
  <si>
    <t>H80CS00356</t>
  </si>
  <si>
    <t>COSTA SALUD COMMUNITY HEALTH CENTERS INC</t>
  </si>
  <si>
    <t>28 CALLE MUNOZ RIVERA W</t>
  </si>
  <si>
    <t>Rincon</t>
  </si>
  <si>
    <t>00677</t>
  </si>
  <si>
    <t>021040</t>
  </si>
  <si>
    <t>H80CS00620</t>
  </si>
  <si>
    <t>MIGRANT HEALTH CENTER, WESTERN REGION, INC</t>
  </si>
  <si>
    <t>491 CALLE RAMON E BETANCES</t>
  </si>
  <si>
    <t>MAYAGUEZ</t>
  </si>
  <si>
    <t>00681</t>
  </si>
  <si>
    <t>021080</t>
  </si>
  <si>
    <t>H80CS00327</t>
  </si>
  <si>
    <t>SETTLEMENT HEALTH AND MEDICAL SERVICES, INC.</t>
  </si>
  <si>
    <t>212 E 106TH ST</t>
  </si>
  <si>
    <t>10029</t>
  </si>
  <si>
    <t>021200</t>
  </si>
  <si>
    <t>H80CS00235</t>
  </si>
  <si>
    <t>BETANCES HEALTH CENTER</t>
  </si>
  <si>
    <t>280 HENRY ST</t>
  </si>
  <si>
    <t>10002</t>
  </si>
  <si>
    <t>021210</t>
  </si>
  <si>
    <t>H80CS00064</t>
  </si>
  <si>
    <t>OPPORTUNITY DEVELOPMENT ASSOCIATION, ODA PRIMARY CARE HEALTH CENTER</t>
  </si>
  <si>
    <t>14 HEYWARD ST</t>
  </si>
  <si>
    <t>Brooklyn</t>
  </si>
  <si>
    <t>11249</t>
  </si>
  <si>
    <t>021230</t>
  </si>
  <si>
    <t>H80CS00645</t>
  </si>
  <si>
    <t>NEIGHBORHOOD HEALTH SERVICES CORPORATION, INC.</t>
  </si>
  <si>
    <t>170058 MYRTLE AVE</t>
  </si>
  <si>
    <t>07063</t>
  </si>
  <si>
    <t>021240</t>
  </si>
  <si>
    <t>H80CS00065</t>
  </si>
  <si>
    <t>FAMILY HEALTH NETWORK OF CENTRAL NEW YORK, INC.</t>
  </si>
  <si>
    <t>85 S WEST ST</t>
  </si>
  <si>
    <t>Homer</t>
  </si>
  <si>
    <t>13077</t>
  </si>
  <si>
    <t>021250</t>
  </si>
  <si>
    <t>H80CS00712</t>
  </si>
  <si>
    <t>PRYMED MEDICAL CARE, INC.</t>
  </si>
  <si>
    <t>ROAD 149 KM 13</t>
  </si>
  <si>
    <t>Ciales</t>
  </si>
  <si>
    <t>00638</t>
  </si>
  <si>
    <t>021260</t>
  </si>
  <si>
    <t>H80CS00334</t>
  </si>
  <si>
    <t>CORPORACION DE SERVICOS MEDICOS PRIMARIOS Y PREVENCION DE HATILLO</t>
  </si>
  <si>
    <t>116 AVE DR SUSONI</t>
  </si>
  <si>
    <t>Hatillo</t>
  </si>
  <si>
    <t>00659</t>
  </si>
  <si>
    <t>021270</t>
  </si>
  <si>
    <t>H80CS00164</t>
  </si>
  <si>
    <t>COMMUNITY HEALTH CARE, INC.</t>
  </si>
  <si>
    <t>14 N PEARL ST</t>
  </si>
  <si>
    <t>Bridgeton</t>
  </si>
  <si>
    <t>08302</t>
  </si>
  <si>
    <t>021280</t>
  </si>
  <si>
    <t>H80CS00172</t>
  </si>
  <si>
    <t>CAMCARE HEALTH CORPORATION</t>
  </si>
  <si>
    <t>817 FEDERAL ST</t>
  </si>
  <si>
    <t>Camden</t>
  </si>
  <si>
    <t>08103</t>
  </si>
  <si>
    <t>021300</t>
  </si>
  <si>
    <t>H80CS00163</t>
  </si>
  <si>
    <t>PATERSON COMMUNITY HEALTH CENTER, INC.</t>
  </si>
  <si>
    <t>32 CLINTON ST</t>
  </si>
  <si>
    <t>Paterson</t>
  </si>
  <si>
    <t>07522</t>
  </si>
  <si>
    <t>0213350</t>
  </si>
  <si>
    <t>H80CS04211</t>
  </si>
  <si>
    <t>ZUFALL HEALTH CENTER, INC.</t>
  </si>
  <si>
    <t>18 W BLACKWELL ST STE 1</t>
  </si>
  <si>
    <t>Dover</t>
  </si>
  <si>
    <t>07801</t>
  </si>
  <si>
    <t>021390</t>
  </si>
  <si>
    <t>H80CS00358</t>
  </si>
  <si>
    <t>CHARLES B. WANG COMMUNITY HEALTH CENTER, INC.</t>
  </si>
  <si>
    <t>268 CANAL ST</t>
  </si>
  <si>
    <t>10013</t>
  </si>
  <si>
    <t>021400</t>
  </si>
  <si>
    <t>H80CS00162</t>
  </si>
  <si>
    <t>CENTRO DE SERVICIOS PRIMARIOS DE SALUD INC</t>
  </si>
  <si>
    <t>7 CALLE ANTONIO ALCAZAR</t>
  </si>
  <si>
    <t>00650</t>
  </si>
  <si>
    <t>021500</t>
  </si>
  <si>
    <t>H80CS00161</t>
  </si>
  <si>
    <t>MOUNT VERNON NEIGHBORHOOD HEALTH CENTER</t>
  </si>
  <si>
    <t>107 W 4TH ST</t>
  </si>
  <si>
    <t>Mount Vernon</t>
  </si>
  <si>
    <t>10550</t>
  </si>
  <si>
    <t>021510</t>
  </si>
  <si>
    <t>H80CS00313</t>
  </si>
  <si>
    <t>SUN RIVER HEALTH, INC.</t>
  </si>
  <si>
    <t>1037 MAIN ST</t>
  </si>
  <si>
    <t>Peekskill</t>
  </si>
  <si>
    <t>10566</t>
  </si>
  <si>
    <t>021520</t>
  </si>
  <si>
    <t>H80CS00160</t>
  </si>
  <si>
    <t>OPEN DOOR FAMILY MEDICAL CENTER, INC.</t>
  </si>
  <si>
    <t>165 MAIN ST</t>
  </si>
  <si>
    <t>Ossining</t>
  </si>
  <si>
    <t>10562</t>
  </si>
  <si>
    <t>021610</t>
  </si>
  <si>
    <t>H80CS00472</t>
  </si>
  <si>
    <t>MORRIS HEIGHTS HEALTH CENTER</t>
  </si>
  <si>
    <t>85 W BURNSIDE AVE</t>
  </si>
  <si>
    <t>10453</t>
  </si>
  <si>
    <t>0216220</t>
  </si>
  <si>
    <t>H80CS06656</t>
  </si>
  <si>
    <t>OCEAN HEALTH INITIATIVES, INC.</t>
  </si>
  <si>
    <t>3600 STATE ROUTE 66 STE 400</t>
  </si>
  <si>
    <t>Lakewood</t>
  </si>
  <si>
    <t>07753</t>
  </si>
  <si>
    <t>021630</t>
  </si>
  <si>
    <t>H80CS00597</t>
  </si>
  <si>
    <t>COMMUNITY HEALTHCARE NETWORK, INC.</t>
  </si>
  <si>
    <t>60 MADISON AVE FL 5</t>
  </si>
  <si>
    <t>10010</t>
  </si>
  <si>
    <t>021770</t>
  </si>
  <si>
    <t>H80CS00013</t>
  </si>
  <si>
    <t>COVENANT HOUSE (UNDER 21)</t>
  </si>
  <si>
    <t>460 W 41ST ST</t>
  </si>
  <si>
    <t>10036</t>
  </si>
  <si>
    <t>0217710</t>
  </si>
  <si>
    <t>H80CS07588</t>
  </si>
  <si>
    <t>METROPOLITAN FAMILY HEALTH NETWORK, INC</t>
  </si>
  <si>
    <t>935 GARFIELD AVE</t>
  </si>
  <si>
    <t>Jersey City</t>
  </si>
  <si>
    <t>07304</t>
  </si>
  <si>
    <t>021790</t>
  </si>
  <si>
    <t>H80CS00159</t>
  </si>
  <si>
    <t>HUDSON HEADWATERS HEALTH NETWORK</t>
  </si>
  <si>
    <t>9 CAREY RD</t>
  </si>
  <si>
    <t>Queensbury</t>
  </si>
  <si>
    <t>12804</t>
  </si>
  <si>
    <t>021830</t>
  </si>
  <si>
    <t>H80CS00475</t>
  </si>
  <si>
    <t>SCHENECTADY FAMILY HEALTH SERVICES, INC.</t>
  </si>
  <si>
    <t>1044 STATE ST</t>
  </si>
  <si>
    <t>Schenectady</t>
  </si>
  <si>
    <t>12307</t>
  </si>
  <si>
    <t>021870</t>
  </si>
  <si>
    <t>H80CS00474</t>
  </si>
  <si>
    <t>BARCELONETA PRIMARY HEALTH SERVICES, INC</t>
  </si>
  <si>
    <t>CARR # 2 57 8 CRUCE DAVILA</t>
  </si>
  <si>
    <t>Barceloneta</t>
  </si>
  <si>
    <t>00617</t>
  </si>
  <si>
    <t>0218870</t>
  </si>
  <si>
    <t>H80CS07914</t>
  </si>
  <si>
    <t>SUNSET PARK HEALTH COUNCIL, INC</t>
  </si>
  <si>
    <t>150 55TH ST</t>
  </si>
  <si>
    <t>11220</t>
  </si>
  <si>
    <t>0219440</t>
  </si>
  <si>
    <t>H80CS08746</t>
  </si>
  <si>
    <t>UNITED CEREBRAL PALSY ASSOCIATION OF THE NORTH COUNTRY, INC.</t>
  </si>
  <si>
    <t>4 COMMERCE LANE</t>
  </si>
  <si>
    <t>Canton</t>
  </si>
  <si>
    <t>13617</t>
  </si>
  <si>
    <t>021960</t>
  </si>
  <si>
    <t>H80CS00589</t>
  </si>
  <si>
    <t>BROWNSVILLE COMMUNITY DEVELOPMENT CORP.</t>
  </si>
  <si>
    <t>592 ROCKAWAY AVE</t>
  </si>
  <si>
    <t>11212</t>
  </si>
  <si>
    <t>021980</t>
  </si>
  <si>
    <t>H80CS00410</t>
  </si>
  <si>
    <t>BROOKLYN PLAZA MEDICAL CENTER, INC.</t>
  </si>
  <si>
    <t>650 FULTON ST</t>
  </si>
  <si>
    <t>11217</t>
  </si>
  <si>
    <t>022030</t>
  </si>
  <si>
    <t>H80CS00656</t>
  </si>
  <si>
    <t>NEOMED CENTER INC</t>
  </si>
  <si>
    <t>C/SAN ANTONIO FINAL CARR. 941</t>
  </si>
  <si>
    <t>Gurabo</t>
  </si>
  <si>
    <t>00778</t>
  </si>
  <si>
    <t>022070</t>
  </si>
  <si>
    <t>H80CS21582</t>
  </si>
  <si>
    <t>ANTHONY L. JORDAN HEALTH CORPORATION</t>
  </si>
  <si>
    <t>82 HOLLAND ST</t>
  </si>
  <si>
    <t>14605</t>
  </si>
  <si>
    <t>022090</t>
  </si>
  <si>
    <t>H80CS00353</t>
  </si>
  <si>
    <t>CENTRO DE SALUD DE LARES, INC.</t>
  </si>
  <si>
    <t>CARR 111 KM 1.9</t>
  </si>
  <si>
    <t>Lares</t>
  </si>
  <si>
    <t>00669</t>
  </si>
  <si>
    <t>022110</t>
  </si>
  <si>
    <t>H80CS00430</t>
  </si>
  <si>
    <t>JOSEPH P. ADDABBO FAMILY HEALTH CENTER</t>
  </si>
  <si>
    <t>6200 BEACH CHANNEL DR</t>
  </si>
  <si>
    <t>Arverne</t>
  </si>
  <si>
    <t>11692</t>
  </si>
  <si>
    <t>022120</t>
  </si>
  <si>
    <t>H80CS00510</t>
  </si>
  <si>
    <t>BEDFORD STUYVESANT FAMILY HEALTH CENTER, INC.</t>
  </si>
  <si>
    <t>1456 FULTON ST</t>
  </si>
  <si>
    <t>11216</t>
  </si>
  <si>
    <t>022230</t>
  </si>
  <si>
    <t>H80CS00382</t>
  </si>
  <si>
    <t>MOROVIS COMMUNITY HEALTH CENTER, INC.</t>
  </si>
  <si>
    <t>2 CALLE PATRON</t>
  </si>
  <si>
    <t>Morovis</t>
  </si>
  <si>
    <t>00687</t>
  </si>
  <si>
    <t>023480</t>
  </si>
  <si>
    <t>H80CS19534</t>
  </si>
  <si>
    <t>ALLIANCE COMMUNITY HEALTHCARE, INC.</t>
  </si>
  <si>
    <t>26 Journal Square STE 1600</t>
  </si>
  <si>
    <t>07306</t>
  </si>
  <si>
    <t>023600</t>
  </si>
  <si>
    <t>H80CS00368</t>
  </si>
  <si>
    <t>URBAN HEALTH PLAN, INC.</t>
  </si>
  <si>
    <t>1065 SOUTHERN BLVD</t>
  </si>
  <si>
    <t>10459</t>
  </si>
  <si>
    <t>023710</t>
  </si>
  <si>
    <t>H80CS00768</t>
  </si>
  <si>
    <t>THE INSTITUTE FOR FAMILY HEALTH</t>
  </si>
  <si>
    <t>2006 MADISON AVE</t>
  </si>
  <si>
    <t>024260</t>
  </si>
  <si>
    <t>H80CS00625</t>
  </si>
  <si>
    <t>BRONXCARE HEALTH INTEGRATED SERVICES SYSTEM INC.</t>
  </si>
  <si>
    <t>1650 SELWYN AVE, SUITE 11H</t>
  </si>
  <si>
    <t>10457</t>
  </si>
  <si>
    <t>024270</t>
  </si>
  <si>
    <t>H80CS00626</t>
  </si>
  <si>
    <t>BRONX COMMUNITY HEALTH NETWORK, INC.</t>
  </si>
  <si>
    <t>1 FORDHAM PLAZA 11TH FL</t>
  </si>
  <si>
    <t>10458</t>
  </si>
  <si>
    <t>024490</t>
  </si>
  <si>
    <t>H80CS00521</t>
  </si>
  <si>
    <t>NORTH HUDSON COMMUNITY ACTION CORPORATION</t>
  </si>
  <si>
    <t>800 31ST ST</t>
  </si>
  <si>
    <t>Union City</t>
  </si>
  <si>
    <t>07087</t>
  </si>
  <si>
    <t>024580</t>
  </si>
  <si>
    <t>H80CS00306</t>
  </si>
  <si>
    <t>PROJECT RENEWAL, INC.</t>
  </si>
  <si>
    <t>200 VARICK ST 9TH FL</t>
  </si>
  <si>
    <t>10014</t>
  </si>
  <si>
    <t>024690</t>
  </si>
  <si>
    <t>H80CS00157</t>
  </si>
  <si>
    <t>COMMUNITY HEALTH CENTER OF BUFFALO, INC.</t>
  </si>
  <si>
    <t>34 BENWOOD AVE STE 1</t>
  </si>
  <si>
    <t>14214</t>
  </si>
  <si>
    <t>025310</t>
  </si>
  <si>
    <t>H80CS00373</t>
  </si>
  <si>
    <t>ST. THOMAS EAST END MEDICAL CENTER CORPORATION</t>
  </si>
  <si>
    <t>4605 TUTU PARK MALL STE 207</t>
  </si>
  <si>
    <t>St Thomas</t>
  </si>
  <si>
    <t>00802</t>
  </si>
  <si>
    <t>025320</t>
  </si>
  <si>
    <t>H80CS00372</t>
  </si>
  <si>
    <t>FREDERIKSTED HEALTH CARE INC.</t>
  </si>
  <si>
    <t>516 STRAND ST</t>
  </si>
  <si>
    <t>St Croix</t>
  </si>
  <si>
    <t>00840</t>
  </si>
  <si>
    <t>025500</t>
  </si>
  <si>
    <t>H80CS00268</t>
  </si>
  <si>
    <t>THE FLOATING HOSPITAL</t>
  </si>
  <si>
    <t>2101 41ST AVE</t>
  </si>
  <si>
    <t>Long Island City</t>
  </si>
  <si>
    <t>11101</t>
  </si>
  <si>
    <t>027000</t>
  </si>
  <si>
    <t>H80CS00253</t>
  </si>
  <si>
    <t>CENTRAL JERSEY MEDICAL CENTER INC.</t>
  </si>
  <si>
    <t>275 HOBART ST</t>
  </si>
  <si>
    <t>Perth Amboy</t>
  </si>
  <si>
    <t>08861</t>
  </si>
  <si>
    <t>027260</t>
  </si>
  <si>
    <t>H80CS00281</t>
  </si>
  <si>
    <t>REFUAH HEALTH CENTER</t>
  </si>
  <si>
    <t>728 N MAIN ST</t>
  </si>
  <si>
    <t>Spring Valley</t>
  </si>
  <si>
    <t>10977</t>
  </si>
  <si>
    <t>027670</t>
  </si>
  <si>
    <t>H80CS00874</t>
  </si>
  <si>
    <t>VISITING NURSE ASSOCIATION OF CENTRAL JERSEY COMMUNITY HEALTH CENTER, INC.</t>
  </si>
  <si>
    <t>1301 MAIN ST</t>
  </si>
  <si>
    <t>Asbury Park</t>
  </si>
  <si>
    <t>07712</t>
  </si>
  <si>
    <t>027710</t>
  </si>
  <si>
    <t>H80CS00858</t>
  </si>
  <si>
    <t>ATLANTICARE HEALTH SERVICES</t>
  </si>
  <si>
    <t>2500 ENGLISH CREEK AVE STE 501</t>
  </si>
  <si>
    <t>Egg Hbr Twp</t>
  </si>
  <si>
    <t>08234</t>
  </si>
  <si>
    <t>028210</t>
  </si>
  <si>
    <t>H80CS00849</t>
  </si>
  <si>
    <t>FINGER LAKES MIGRANT HEALTH CARE PROJECT</t>
  </si>
  <si>
    <t>14 MAIDEN LN</t>
  </si>
  <si>
    <t>Penn Yan</t>
  </si>
  <si>
    <t>14527</t>
  </si>
  <si>
    <t>028480</t>
  </si>
  <si>
    <t>H80CS01765</t>
  </si>
  <si>
    <t>DAMIAN FAMILY CARE CENTERS, INC.</t>
  </si>
  <si>
    <t>8956 162ND ST</t>
  </si>
  <si>
    <t>Jamaica</t>
  </si>
  <si>
    <t>11432</t>
  </si>
  <si>
    <t>02E00026</t>
  </si>
  <si>
    <t>H80CS12868</t>
  </si>
  <si>
    <t>LAKEWOOD RESOURCE AND REFERRAL CENTER, INC.</t>
  </si>
  <si>
    <t>212 2ND ST STE 204</t>
  </si>
  <si>
    <t>08701</t>
  </si>
  <si>
    <t>02E00027</t>
  </si>
  <si>
    <t>H80CS12855</t>
  </si>
  <si>
    <t>MONMOUTH FAMILY HEALTH CENTER</t>
  </si>
  <si>
    <t>270 BROADWAY</t>
  </si>
  <si>
    <t>Long Branch</t>
  </si>
  <si>
    <t>07740</t>
  </si>
  <si>
    <t>02E00028</t>
  </si>
  <si>
    <t>H80CS12866</t>
  </si>
  <si>
    <t>BEACON CHRISTIAN COMMUNITY HEALTH CENTER</t>
  </si>
  <si>
    <t>2079 FOREST AVE</t>
  </si>
  <si>
    <t>Staten Island</t>
  </si>
  <si>
    <t>10303</t>
  </si>
  <si>
    <t>02E00053</t>
  </si>
  <si>
    <t>H80CS09032</t>
  </si>
  <si>
    <t>PROJECT H.O.P.E., INCORPORATED</t>
  </si>
  <si>
    <t>519 WEST ST # 525</t>
  </si>
  <si>
    <t>02E00091</t>
  </si>
  <si>
    <t>H80CS16639</t>
  </si>
  <si>
    <t>COMMUNITY HEALTH CENTER OF RICHMOND, INC.</t>
  </si>
  <si>
    <t>439 PORT RICHMOND AVE</t>
  </si>
  <si>
    <t>10302</t>
  </si>
  <si>
    <t>02E00093</t>
  </si>
  <si>
    <t>H80CS17251</t>
  </si>
  <si>
    <t>UPPER ROOM AIDS MINISTRY, INC. HEALTH CARE CENTER</t>
  </si>
  <si>
    <t>123 W 124TH ST # 125</t>
  </si>
  <si>
    <t>10027</t>
  </si>
  <si>
    <t>02E00100</t>
  </si>
  <si>
    <t>H80CS22680</t>
  </si>
  <si>
    <t>HEALTHCARE CHOICES NY, INC.</t>
  </si>
  <si>
    <t>6209 16TH AVE</t>
  </si>
  <si>
    <t>11204</t>
  </si>
  <si>
    <t>02E00103</t>
  </si>
  <si>
    <t>H80CS22687</t>
  </si>
  <si>
    <t>CORPORACION SANOS</t>
  </si>
  <si>
    <t>RAFAEL CORDERO AVE ESQ TROCHE ST</t>
  </si>
  <si>
    <t>Caguas</t>
  </si>
  <si>
    <t>00725</t>
  </si>
  <si>
    <t>02E00291</t>
  </si>
  <si>
    <t>H80CS26631</t>
  </si>
  <si>
    <t>LA CASA DE SALUD, INC.</t>
  </si>
  <si>
    <t>966 PROSPECT AVE FRNT 1</t>
  </si>
  <si>
    <t>02E00340</t>
  </si>
  <si>
    <t>H80CS24165</t>
  </si>
  <si>
    <t>NORTH COUNTRY FAMILY HEALTH CENTER, INC.</t>
  </si>
  <si>
    <t>238 ARSENAL ST</t>
  </si>
  <si>
    <t>Watertown</t>
  </si>
  <si>
    <t>13601</t>
  </si>
  <si>
    <t>02E00487</t>
  </si>
  <si>
    <t>H80CS24138</t>
  </si>
  <si>
    <t>EZRAS CHOILIM HEALTH CENTER INC.</t>
  </si>
  <si>
    <t>49 FOREST RD</t>
  </si>
  <si>
    <t>Monroe</t>
  </si>
  <si>
    <t>10950</t>
  </si>
  <si>
    <t>02E00488</t>
  </si>
  <si>
    <t>H80CS24140</t>
  </si>
  <si>
    <t>SOUTHERN TIER COMMUNITY HEALTH CENTER NETWORK, INC.</t>
  </si>
  <si>
    <t>135 N UNION ST</t>
  </si>
  <si>
    <t>Olean</t>
  </si>
  <si>
    <t>14760</t>
  </si>
  <si>
    <t>02E00509</t>
  </si>
  <si>
    <t>H80CS24163</t>
  </si>
  <si>
    <t>EAST HILL FAMILY MEDICAL, INC.</t>
  </si>
  <si>
    <t>144 GENESEE ST STE 500</t>
  </si>
  <si>
    <t>Auburn</t>
  </si>
  <si>
    <t>13021</t>
  </si>
  <si>
    <t>02E00510</t>
  </si>
  <si>
    <t>H80CS24164</t>
  </si>
  <si>
    <t>EZRA MEDICAL CENTER</t>
  </si>
  <si>
    <t>1312 38TH ST</t>
  </si>
  <si>
    <t>11218</t>
  </si>
  <si>
    <t>02E00511</t>
  </si>
  <si>
    <t>H80CS24166</t>
  </si>
  <si>
    <t>THE CHAUTAUQUA CENTER</t>
  </si>
  <si>
    <t>75 E 3RD STREET</t>
  </si>
  <si>
    <t>Dunkirk</t>
  </si>
  <si>
    <t>14048</t>
  </si>
  <si>
    <t>02E00696</t>
  </si>
  <si>
    <t>H80CS29013</t>
  </si>
  <si>
    <t>JEWISH RENAISSANCE FOUNDATION INC., THE</t>
  </si>
  <si>
    <t>1090 KING GEORGES POST RD STE 704 BLDG 7</t>
  </si>
  <si>
    <t>Edison</t>
  </si>
  <si>
    <t>08837</t>
  </si>
  <si>
    <t>02E00868</t>
  </si>
  <si>
    <t>H80CS29018</t>
  </si>
  <si>
    <t>NEW YORK CITY HEALTH AND HOSPITALS CORPORATION</t>
  </si>
  <si>
    <t>50 WATER ST FL 3</t>
  </si>
  <si>
    <t>10004</t>
  </si>
  <si>
    <t>02E01036</t>
  </si>
  <si>
    <t>H80CS26191</t>
  </si>
  <si>
    <t>HOUSING WORKS HEALTH SERVICES III, INC.</t>
  </si>
  <si>
    <t>2640 PITKIN AVENUE</t>
  </si>
  <si>
    <t>11208</t>
  </si>
  <si>
    <t>02E01074</t>
  </si>
  <si>
    <t>H80CS26630</t>
  </si>
  <si>
    <t>JERICHO ROAD MINISTRIES, INC.</t>
  </si>
  <si>
    <t>184 BARTON ST STE 1</t>
  </si>
  <si>
    <t>14213</t>
  </si>
  <si>
    <t>02E01143</t>
  </si>
  <si>
    <t>H80CS28355</t>
  </si>
  <si>
    <t>UNION COMMUNITY HEALTH CENTER, INC.</t>
  </si>
  <si>
    <t>260 E 188TH ST</t>
  </si>
  <si>
    <t>02E01157</t>
  </si>
  <si>
    <t>H80CS28445</t>
  </si>
  <si>
    <t>COMMUNITY HEALTH INITIATIVES INC.</t>
  </si>
  <si>
    <t>1419 MERMAID AVE</t>
  </si>
  <si>
    <t>11224</t>
  </si>
  <si>
    <t>02E01163</t>
  </si>
  <si>
    <t>H80CS29017</t>
  </si>
  <si>
    <t>COMMUNITY HEALTH PROJECT, INC.</t>
  </si>
  <si>
    <t>356 W 18TH ST</t>
  </si>
  <si>
    <t>10011</t>
  </si>
  <si>
    <t>02E01165</t>
  </si>
  <si>
    <t>H80CS29015</t>
  </si>
  <si>
    <t>SAINT JAMES HEALTH INC</t>
  </si>
  <si>
    <t>228 LAFAYETTE ST FL 2</t>
  </si>
  <si>
    <t>07105</t>
  </si>
  <si>
    <t>02E01173</t>
  </si>
  <si>
    <t>H80CS29016</t>
  </si>
  <si>
    <t>APICHA COMMUNITY HEALTH CENTER</t>
  </si>
  <si>
    <t>400 BROADWAY</t>
  </si>
  <si>
    <t>02E01217</t>
  </si>
  <si>
    <t>H80CS29019</t>
  </si>
  <si>
    <t>VOCATIONAL INSTRUCTIONAL PROJECT COMMUNITY SERVICES, INC.</t>
  </si>
  <si>
    <t>770 EAST 176TH STREET</t>
  </si>
  <si>
    <t>10460</t>
  </si>
  <si>
    <t>02E01268</t>
  </si>
  <si>
    <t>H80CS33662</t>
  </si>
  <si>
    <t>COMMUNITY HEALTH FOUNDATION OF PUERTO RICO INC.</t>
  </si>
  <si>
    <t>C17 CALLE MARGINAL</t>
  </si>
  <si>
    <t>Bayamon</t>
  </si>
  <si>
    <t>00961</t>
  </si>
  <si>
    <t>02E01282</t>
  </si>
  <si>
    <t>H80CS33655</t>
  </si>
  <si>
    <t>OSBORN FAMILY HEALTH CENTER, INC., THE</t>
  </si>
  <si>
    <t>1601 HADDON AVE</t>
  </si>
  <si>
    <t>02E01283</t>
  </si>
  <si>
    <t>H80CS33656</t>
  </si>
  <si>
    <t>UPSTATE FAMILY HEALTH CENTER, INC.</t>
  </si>
  <si>
    <t>1001 NOYES ST</t>
  </si>
  <si>
    <t>Utica</t>
  </si>
  <si>
    <t>13502</t>
  </si>
  <si>
    <t>02E01377</t>
  </si>
  <si>
    <t>H80CS33885</t>
  </si>
  <si>
    <t>REGIONAL HEALTH REACH, INC.</t>
  </si>
  <si>
    <t>1555 LONG POND RD</t>
  </si>
  <si>
    <t>14626</t>
  </si>
  <si>
    <t>02E01476</t>
  </si>
  <si>
    <t>H80CS49339</t>
  </si>
  <si>
    <t>RUTGERS, THE STATE UNIVERSITY OF NEW JERSEY</t>
  </si>
  <si>
    <t>65 BERGEN ST STE 1</t>
  </si>
  <si>
    <t>07107</t>
  </si>
  <si>
    <t>030130</t>
  </si>
  <si>
    <t>H80CS00067</t>
  </si>
  <si>
    <t>PARKWEST HEALTH SYSTEMS, INC.</t>
  </si>
  <si>
    <t>3319 W BELVEDERE AVE</t>
  </si>
  <si>
    <t>Baltimore</t>
  </si>
  <si>
    <t>21215</t>
  </si>
  <si>
    <t>030150</t>
  </si>
  <si>
    <t>H80CS00068</t>
  </si>
  <si>
    <t>TOTAL HEALTH CARE, INC.</t>
  </si>
  <si>
    <t>1501 DIVISION ST</t>
  </si>
  <si>
    <t>21217</t>
  </si>
  <si>
    <t>030220</t>
  </si>
  <si>
    <t>H80CS00330</t>
  </si>
  <si>
    <t>BROAD TOP AREA MEDICAL CENTER, INC.</t>
  </si>
  <si>
    <t>4133 MEDICAL CENTER DR</t>
  </si>
  <si>
    <t>Broad Top</t>
  </si>
  <si>
    <t>16621</t>
  </si>
  <si>
    <t>030290</t>
  </si>
  <si>
    <t>H80CS00659</t>
  </si>
  <si>
    <t>HAMILTON HEALTH CENTER, INC.</t>
  </si>
  <si>
    <t>110 S 17TH ST</t>
  </si>
  <si>
    <t>Harrisburg</t>
  </si>
  <si>
    <t>17104</t>
  </si>
  <si>
    <t>030340</t>
  </si>
  <si>
    <t>H80CS00495</t>
  </si>
  <si>
    <t>WELSH MOUNTAIN HEALTH CENTERS</t>
  </si>
  <si>
    <t>584 SPRINGVILLE ROAD</t>
  </si>
  <si>
    <t>New Holland</t>
  </si>
  <si>
    <t>15557</t>
  </si>
  <si>
    <t>030440</t>
  </si>
  <si>
    <t>H80CS00714</t>
  </si>
  <si>
    <t>PRIMARY CARE HEALTH SERVICES, INC</t>
  </si>
  <si>
    <t>7227 HAMILTON AVE</t>
  </si>
  <si>
    <t>Pittsburgh</t>
  </si>
  <si>
    <t>15208</t>
  </si>
  <si>
    <t>030480</t>
  </si>
  <si>
    <t>H80CS00420</t>
  </si>
  <si>
    <t>B-K HEALTH CENTER, INC., D/B/A NEPA COMMUNITY HEALTH CARE</t>
  </si>
  <si>
    <t>498 S MAIN ST STE D</t>
  </si>
  <si>
    <t>Hallstead</t>
  </si>
  <si>
    <t>18801</t>
  </si>
  <si>
    <t>030560</t>
  </si>
  <si>
    <t>H80CS00707</t>
  </si>
  <si>
    <t>RURAL HEALTH CORP. OF NORTHEASTERN PA</t>
  </si>
  <si>
    <t>276 E END CTR</t>
  </si>
  <si>
    <t>Wilkes-Barre</t>
  </si>
  <si>
    <t>18702</t>
  </si>
  <si>
    <t>030700</t>
  </si>
  <si>
    <t>H80CS00479</t>
  </si>
  <si>
    <t>CENTRAL VIRGINIA HEALTH SERVICES</t>
  </si>
  <si>
    <t>25892 N JAMES MADISON HWY</t>
  </si>
  <si>
    <t>New Canton</t>
  </si>
  <si>
    <t>23123</t>
  </si>
  <si>
    <t>030720</t>
  </si>
  <si>
    <t>H80CS00791</t>
  </si>
  <si>
    <t>EASTERN SHORE RURAL HEALTH SYSTEM, INC.</t>
  </si>
  <si>
    <t>20280 MARKET ST</t>
  </si>
  <si>
    <t>Onancock</t>
  </si>
  <si>
    <t>23417</t>
  </si>
  <si>
    <t>030740</t>
  </si>
  <si>
    <t>H80CS00604</t>
  </si>
  <si>
    <t>ST. CHARLES HEALTH COUNCIL, INC.</t>
  </si>
  <si>
    <t>276 FIELDSTONE DR</t>
  </si>
  <si>
    <t>JONESVILLE</t>
  </si>
  <si>
    <t>24263</t>
  </si>
  <si>
    <t>030750</t>
  </si>
  <si>
    <t>H80CS00664</t>
  </si>
  <si>
    <t>EAST LIBERTY FAMILY HEALTH CARE CENTER</t>
  </si>
  <si>
    <t>6023 HARVARD ST</t>
  </si>
  <si>
    <t>15206</t>
  </si>
  <si>
    <t>030790</t>
  </si>
  <si>
    <t>H80CS00345</t>
  </si>
  <si>
    <t>COMMUNITY HEALTH SYSTEMS, INC.</t>
  </si>
  <si>
    <t>252 RURAL ACRES DR</t>
  </si>
  <si>
    <t>Beckley</t>
  </si>
  <si>
    <t>25801</t>
  </si>
  <si>
    <t>030800</t>
  </si>
  <si>
    <t>H80CS00616</t>
  </si>
  <si>
    <t>CLAY BATTELLE HEALTH SERVICES ASSOC.</t>
  </si>
  <si>
    <t>5861 MASON DIXON HWY</t>
  </si>
  <si>
    <t>Blacksville</t>
  </si>
  <si>
    <t>26521</t>
  </si>
  <si>
    <t>030820</t>
  </si>
  <si>
    <t>H80CS00383</t>
  </si>
  <si>
    <t>MONONGAHELA VALLEY ASSOCIATION OF</t>
  </si>
  <si>
    <t>1322 LOCUST AVE</t>
  </si>
  <si>
    <t>Fairmont</t>
  </si>
  <si>
    <t>26554</t>
  </si>
  <si>
    <t>030850</t>
  </si>
  <si>
    <t>H80CS00254</t>
  </si>
  <si>
    <t>LINCOLN COUNTY PRIMARY CARE CENTER INC</t>
  </si>
  <si>
    <t>7400 LYNN AVE</t>
  </si>
  <si>
    <t>Hamlin</t>
  </si>
  <si>
    <t>25523</t>
  </si>
  <si>
    <t>030880</t>
  </si>
  <si>
    <t>H80CS00614</t>
  </si>
  <si>
    <t>VALLEY HEALTH SYSTEMS, INC.</t>
  </si>
  <si>
    <t>HRSA 3377 US 60</t>
  </si>
  <si>
    <t>Huntington</t>
  </si>
  <si>
    <t>25705</t>
  </si>
  <si>
    <t>030890</t>
  </si>
  <si>
    <t>H80CS00617</t>
  </si>
  <si>
    <t>PRESTON-TAYLOR COMMUNITY HEALTH CENTERS, INC.</t>
  </si>
  <si>
    <t>25 W BLUEMONT ST</t>
  </si>
  <si>
    <t>Grafton</t>
  </si>
  <si>
    <t>26354</t>
  </si>
  <si>
    <t>030900</t>
  </si>
  <si>
    <t>H80CS00781</t>
  </si>
  <si>
    <t>SHENANDOAH VALLEY MEDICAL SYSTEMS, INC.</t>
  </si>
  <si>
    <t>99 Tavern Rd</t>
  </si>
  <si>
    <t>Martinsburg</t>
  </si>
  <si>
    <t>25401</t>
  </si>
  <si>
    <t>030990</t>
  </si>
  <si>
    <t>H80CS00384</t>
  </si>
  <si>
    <t>MONROE COUNTY HEALTH CENTER</t>
  </si>
  <si>
    <t>200 HEALTH CENTER DR</t>
  </si>
  <si>
    <t>Union</t>
  </si>
  <si>
    <t>24983</t>
  </si>
  <si>
    <t>031000</t>
  </si>
  <si>
    <t>H80CS00701</t>
  </si>
  <si>
    <t>TUG RIVER HEALTH ASSOCIATION, INC.</t>
  </si>
  <si>
    <t>5883 BLACK DIAMOND HWY</t>
  </si>
  <si>
    <t>Gary</t>
  </si>
  <si>
    <t>24836</t>
  </si>
  <si>
    <t>031040</t>
  </si>
  <si>
    <t>H80CS00337</t>
  </si>
  <si>
    <t>PENDLETON COMMUNITY CARE</t>
  </si>
  <si>
    <t>82 PINE ST</t>
  </si>
  <si>
    <t>26807</t>
  </si>
  <si>
    <t>0310560</t>
  </si>
  <si>
    <t>H80CS02445</t>
  </si>
  <si>
    <t>JOHNSON HEALTH CENTER</t>
  </si>
  <si>
    <t>320 FEDERAL ST</t>
  </si>
  <si>
    <t>Madison Hts</t>
  </si>
  <si>
    <t>24504</t>
  </si>
  <si>
    <t>0310600</t>
  </si>
  <si>
    <t>H80CS02446</t>
  </si>
  <si>
    <t>NEIGHBORHOOD HEALTH</t>
  </si>
  <si>
    <t>6677 RICHMOND HWY</t>
  </si>
  <si>
    <t>ALEXANDRIA</t>
  </si>
  <si>
    <t>22306</t>
  </si>
  <si>
    <t>031160</t>
  </si>
  <si>
    <t>H80CS00529</t>
  </si>
  <si>
    <t>FAMILY FIRST HEALTH CORPORATION</t>
  </si>
  <si>
    <t>116 S GEORGE ST</t>
  </si>
  <si>
    <t>York</t>
  </si>
  <si>
    <t>17401</t>
  </si>
  <si>
    <t>031220</t>
  </si>
  <si>
    <t>H80CS00682</t>
  </si>
  <si>
    <t>NORTH PENN COMPREHENSIVE HEALTH SERVICES, INC</t>
  </si>
  <si>
    <t>40 W WELLSBORO ST</t>
  </si>
  <si>
    <t>Wellsboro</t>
  </si>
  <si>
    <t>16933</t>
  </si>
  <si>
    <t>031230</t>
  </si>
  <si>
    <t>H80CS00449</t>
  </si>
  <si>
    <t>CLINCH RIVER HEALTH SERVICES, INC.</t>
  </si>
  <si>
    <t>17633 VETERANS MEMORIAL HWY</t>
  </si>
  <si>
    <t>Dungannon</t>
  </si>
  <si>
    <t>24245</t>
  </si>
  <si>
    <t>031250</t>
  </si>
  <si>
    <t>H80CS00450</t>
  </si>
  <si>
    <t>BLUESTONE HEALTH ASSOCIATION, INC.</t>
  </si>
  <si>
    <t>3997 BECKLEY RD</t>
  </si>
  <si>
    <t>24740</t>
  </si>
  <si>
    <t>031260</t>
  </si>
  <si>
    <t>H80CS00385</t>
  </si>
  <si>
    <t>SOUTHBRIDGE MED. ADVISORY COUNCIL, INC.</t>
  </si>
  <si>
    <t>601 NEW CASTLE AVENUE</t>
  </si>
  <si>
    <t>Wilmington</t>
  </si>
  <si>
    <t>19801</t>
  </si>
  <si>
    <t>031270</t>
  </si>
  <si>
    <t>H80CS00436</t>
  </si>
  <si>
    <t>FAMILY HEALTH CENTERS OF BALTIMORE, INC.</t>
  </si>
  <si>
    <t>631 Cherry Hill Rd</t>
  </si>
  <si>
    <t>21225</t>
  </si>
  <si>
    <t>0314560</t>
  </si>
  <si>
    <t>H80CS06651</t>
  </si>
  <si>
    <t>LA RED HEALTH CENTER, INC.</t>
  </si>
  <si>
    <t>21444 CARMEAN WAY</t>
  </si>
  <si>
    <t>Georgetown</t>
  </si>
  <si>
    <t>19947</t>
  </si>
  <si>
    <t>0315250</t>
  </si>
  <si>
    <t>H80CS03972</t>
  </si>
  <si>
    <t>PIEDMONT ACCESS TO HEALTH SERVICES (PATHS)</t>
  </si>
  <si>
    <t>705 MAIN ST</t>
  </si>
  <si>
    <t>Danville</t>
  </si>
  <si>
    <t>24541</t>
  </si>
  <si>
    <t>031600</t>
  </si>
  <si>
    <t>H80CS00069</t>
  </si>
  <si>
    <t>TRI-STATE COMMUNITY HEALTH CENTER</t>
  </si>
  <si>
    <t>130 W HIGH ST</t>
  </si>
  <si>
    <t>Hancock</t>
  </si>
  <si>
    <t>21750</t>
  </si>
  <si>
    <t>031670</t>
  </si>
  <si>
    <t>H80CS00016</t>
  </si>
  <si>
    <t>PUBLIC HEALTH MANAGEMENT CORPORATION</t>
  </si>
  <si>
    <t>1500 MARKET ST</t>
  </si>
  <si>
    <t>Philadelphia</t>
  </si>
  <si>
    <t>19102</t>
  </si>
  <si>
    <t>031690</t>
  </si>
  <si>
    <t>H80CS00017</t>
  </si>
  <si>
    <t>HEALTH CARE FOR THE HOMELESS</t>
  </si>
  <si>
    <t>421 FALLSWAY</t>
  </si>
  <si>
    <t>21202</t>
  </si>
  <si>
    <t>031700</t>
  </si>
  <si>
    <t>H80CS00705</t>
  </si>
  <si>
    <t>CENTERVILLE CLINICS INC</t>
  </si>
  <si>
    <t>1070 OLD NATIONAL PIKE</t>
  </si>
  <si>
    <t>Fredericktown</t>
  </si>
  <si>
    <t>15333</t>
  </si>
  <si>
    <t>031720</t>
  </si>
  <si>
    <t>H80CS00018</t>
  </si>
  <si>
    <t>DAILY PLANET</t>
  </si>
  <si>
    <t>517 W GRACE ST</t>
  </si>
  <si>
    <t>Richmond</t>
  </si>
  <si>
    <t>23220</t>
  </si>
  <si>
    <t>031760</t>
  </si>
  <si>
    <t>H80CS00386</t>
  </si>
  <si>
    <t>STONY CREEK COMMUNITY HEALTH CENTER</t>
  </si>
  <si>
    <t>12454 HARTLEY ST</t>
  </si>
  <si>
    <t>Stony Creek</t>
  </si>
  <si>
    <t>23882</t>
  </si>
  <si>
    <t>031810</t>
  </si>
  <si>
    <t>H80CS00278</t>
  </si>
  <si>
    <t>SOUTHWEST VIRGINIA COMMUNITY HEALTH SYSTEMS, INC.</t>
  </si>
  <si>
    <t>319 5TH AVE</t>
  </si>
  <si>
    <t>Saltville</t>
  </si>
  <si>
    <t>24370</t>
  </si>
  <si>
    <t>031820</t>
  </si>
  <si>
    <t>H80CS00294</t>
  </si>
  <si>
    <t>CABIN CREEK HEALTH CENTER, INC.</t>
  </si>
  <si>
    <t>5722 CABIN CREEK RD</t>
  </si>
  <si>
    <t>Dawes</t>
  </si>
  <si>
    <t>25054</t>
  </si>
  <si>
    <t>0318380</t>
  </si>
  <si>
    <t>H80CS06642</t>
  </si>
  <si>
    <t>WESTERN MARYLAND HEALTH CARE CORPORATION</t>
  </si>
  <si>
    <t>1027 MEMORIAL DR</t>
  </si>
  <si>
    <t>Oakland</t>
  </si>
  <si>
    <t>21550</t>
  </si>
  <si>
    <t>0318390</t>
  </si>
  <si>
    <t>H80CS06644</t>
  </si>
  <si>
    <t>ESPERANZA HEALTH CENTER</t>
  </si>
  <si>
    <t>4417 N 6TH ST</t>
  </si>
  <si>
    <t>19140</t>
  </si>
  <si>
    <t>0318400</t>
  </si>
  <si>
    <t>H80CS06645</t>
  </si>
  <si>
    <t>THE SAYRE HEALTH CENTER</t>
  </si>
  <si>
    <t>5800 WALNUT ST</t>
  </si>
  <si>
    <t>19139</t>
  </si>
  <si>
    <t>0318410</t>
  </si>
  <si>
    <t>H80CS06643</t>
  </si>
  <si>
    <t>SQUIRREL HILL HEALTH CENTER</t>
  </si>
  <si>
    <t>4516 BROWNS HILL RD</t>
  </si>
  <si>
    <t>15217</t>
  </si>
  <si>
    <t>0318420</t>
  </si>
  <si>
    <t>H80CS06672</t>
  </si>
  <si>
    <t>COMMUNITY OF HOPE</t>
  </si>
  <si>
    <t>4 ATLANTIC ST SW</t>
  </si>
  <si>
    <t>20032</t>
  </si>
  <si>
    <t>0321030</t>
  </si>
  <si>
    <t>H80CS08238</t>
  </si>
  <si>
    <t>CHANGE, INC.</t>
  </si>
  <si>
    <t>3158 WEST ST</t>
  </si>
  <si>
    <t>Weirton</t>
  </si>
  <si>
    <t>26062</t>
  </si>
  <si>
    <t>032220</t>
  </si>
  <si>
    <t>H80CS00071</t>
  </si>
  <si>
    <t>COVENANT HOUSE, INC.</t>
  </si>
  <si>
    <t>251 E BRINGHURST ST</t>
  </si>
  <si>
    <t>19144</t>
  </si>
  <si>
    <t>0322280</t>
  </si>
  <si>
    <t>H80CS08766</t>
  </si>
  <si>
    <t>WEST CECIL HEALTH CENTER, INC.</t>
  </si>
  <si>
    <t>49 ROCK SPRINGS RD</t>
  </si>
  <si>
    <t>Conowingo</t>
  </si>
  <si>
    <t>21918</t>
  </si>
  <si>
    <t>0322290</t>
  </si>
  <si>
    <t>H80CS08760</t>
  </si>
  <si>
    <t>WAYNE MEMORIAL COMMUNITY HEALTH CENTERS</t>
  </si>
  <si>
    <t>601 PARK ST</t>
  </si>
  <si>
    <t>Honesdale</t>
  </si>
  <si>
    <t>18431</t>
  </si>
  <si>
    <t>032230</t>
  </si>
  <si>
    <t>H80CS00072</t>
  </si>
  <si>
    <t>STO-ROX FAMILY HEALTH COUNCIL, INC.</t>
  </si>
  <si>
    <t>710 THOMPSON AVE</t>
  </si>
  <si>
    <t>Mc Kees Rocks</t>
  </si>
  <si>
    <t>15136</t>
  </si>
  <si>
    <t>032240</t>
  </si>
  <si>
    <t>H80CS00073</t>
  </si>
  <si>
    <t>PENINSULA INSTITUTE FOR COMMUNITY HEALTH</t>
  </si>
  <si>
    <t>4714 MARSHALL AVE</t>
  </si>
  <si>
    <t>Newport News</t>
  </si>
  <si>
    <t>23607</t>
  </si>
  <si>
    <t>0322430</t>
  </si>
  <si>
    <t>H80CS08749</t>
  </si>
  <si>
    <t>MARTINSVILLE HENRY COUNTY COALITION FOR HEALTH AND WELLNESS</t>
  </si>
  <si>
    <t>29 JONES ST</t>
  </si>
  <si>
    <t>Martinsville</t>
  </si>
  <si>
    <t>24112</t>
  </si>
  <si>
    <t>032300</t>
  </si>
  <si>
    <t>H80CS00688</t>
  </si>
  <si>
    <t>KEYSTONE RURAL HEALTH CONSORTIA, INC.</t>
  </si>
  <si>
    <t>90 E 2ND ST</t>
  </si>
  <si>
    <t>Emporium</t>
  </si>
  <si>
    <t>15834</t>
  </si>
  <si>
    <t>032430</t>
  </si>
  <si>
    <t>H80CS00413</t>
  </si>
  <si>
    <t>GLENDALE AREA MEDICAL ASSOCIATION, INC.</t>
  </si>
  <si>
    <t>850 MAIN ST</t>
  </si>
  <si>
    <t>Coalport</t>
  </si>
  <si>
    <t>16627</t>
  </si>
  <si>
    <t>032440</t>
  </si>
  <si>
    <t>H80CS00532</t>
  </si>
  <si>
    <t>HYNDMAN AREA HEALTH CENTER, INC.</t>
  </si>
  <si>
    <t>144 5TH AVE</t>
  </si>
  <si>
    <t>Hyndman</t>
  </si>
  <si>
    <t>15545</t>
  </si>
  <si>
    <t>032560</t>
  </si>
  <si>
    <t>H80CS00074</t>
  </si>
  <si>
    <t>SCRANTON PRIMARY HEALTH CARE CENTER, INC</t>
  </si>
  <si>
    <t>959 WYOMING AVE</t>
  </si>
  <si>
    <t>Scranton</t>
  </si>
  <si>
    <t>18509</t>
  </si>
  <si>
    <t>032600</t>
  </si>
  <si>
    <t>H80CS00075</t>
  </si>
  <si>
    <t>NEW RIVER HEALTH ASSOCIATION, INC.</t>
  </si>
  <si>
    <t>497 MALL RD</t>
  </si>
  <si>
    <t>Scarbro</t>
  </si>
  <si>
    <t>25901</t>
  </si>
  <si>
    <t>032650</t>
  </si>
  <si>
    <t>H80CS00331</t>
  </si>
  <si>
    <t>BLAND COUNTY MEDICAL CLINIC, INC.</t>
  </si>
  <si>
    <t>12301 GRAPEFIELD RD</t>
  </si>
  <si>
    <t>Bastian</t>
  </si>
  <si>
    <t>24314</t>
  </si>
  <si>
    <t>032700</t>
  </si>
  <si>
    <t>H80CS00076</t>
  </si>
  <si>
    <t>KEYSTONE RURAL HEALTH CENTER</t>
  </si>
  <si>
    <t>111 CHAMBERS HILL DR STE 200</t>
  </si>
  <si>
    <t>Chambersburg</t>
  </si>
  <si>
    <t>17201</t>
  </si>
  <si>
    <t>032750</t>
  </si>
  <si>
    <t>H80CS00176</t>
  </si>
  <si>
    <t>CHOPTANK COMMUNITY HEALTH SYSTEM, INC.</t>
  </si>
  <si>
    <t>301 RANDOLPH ST</t>
  </si>
  <si>
    <t>Denton</t>
  </si>
  <si>
    <t>21629</t>
  </si>
  <si>
    <t>032840</t>
  </si>
  <si>
    <t>H80CS00352</t>
  </si>
  <si>
    <t>HORIZON HEALTH SERVICES, INC.</t>
  </si>
  <si>
    <t>8314 MAIN ST</t>
  </si>
  <si>
    <t>Ivor</t>
  </si>
  <si>
    <t>23866</t>
  </si>
  <si>
    <t>032900</t>
  </si>
  <si>
    <t>H80CS00833</t>
  </si>
  <si>
    <t>DELAWARE VALLEY COMMUNITY HEALTH, INC</t>
  </si>
  <si>
    <t>1412 FAIRMOUNT AVE</t>
  </si>
  <si>
    <t>19130</t>
  </si>
  <si>
    <t>032960</t>
  </si>
  <si>
    <t>H80CS00789</t>
  </si>
  <si>
    <t>WESTSIDE FAMILY HEALTHCARE, INC.</t>
  </si>
  <si>
    <t>300 WATER ST STE 200</t>
  </si>
  <si>
    <t>033010</t>
  </si>
  <si>
    <t>H80CS00774</t>
  </si>
  <si>
    <t>THREE LOWER COUNTIES COMMUNITY SERVICES, INC.</t>
  </si>
  <si>
    <t>32033 BEAVER RUN DR</t>
  </si>
  <si>
    <t>Salisbury</t>
  </si>
  <si>
    <t>21804</t>
  </si>
  <si>
    <t>033080</t>
  </si>
  <si>
    <t>H80CS18278</t>
  </si>
  <si>
    <t>RAINELLE MEDICAL CENTER, INC.</t>
  </si>
  <si>
    <t>176 MEDICAL CENTER DR</t>
  </si>
  <si>
    <t>Rainelle</t>
  </si>
  <si>
    <t>25962</t>
  </si>
  <si>
    <t>033090</t>
  </si>
  <si>
    <t>H80CS00401</t>
  </si>
  <si>
    <t>CORNERSTONE CARE</t>
  </si>
  <si>
    <t>7 GLASSWORKS RD</t>
  </si>
  <si>
    <t>Greensboro</t>
  </si>
  <si>
    <t>15338</t>
  </si>
  <si>
    <t>033100</t>
  </si>
  <si>
    <t>H80CS00078</t>
  </si>
  <si>
    <t>CAMDEN-ON-GAULEY MEDICAL CENTER, INC.</t>
  </si>
  <si>
    <t>10003 WEBSTER RD</t>
  </si>
  <si>
    <t>Camden On Gly</t>
  </si>
  <si>
    <t>26208</t>
  </si>
  <si>
    <t>033130</t>
  </si>
  <si>
    <t>H80CS00563</t>
  </si>
  <si>
    <t>E.A. HAWSE HEALTH CENTER, INC.</t>
  </si>
  <si>
    <t>17978 STATE ROAD 55</t>
  </si>
  <si>
    <t>Baker</t>
  </si>
  <si>
    <t>26801</t>
  </si>
  <si>
    <t>033180</t>
  </si>
  <si>
    <t>H80CS00800</t>
  </si>
  <si>
    <t>BALTIMORE MEDICAL SYSTEM, INC.</t>
  </si>
  <si>
    <t>5525 EASTERN AVE STE 301</t>
  </si>
  <si>
    <t>21224</t>
  </si>
  <si>
    <t>033200</t>
  </si>
  <si>
    <t>H80CS00708</t>
  </si>
  <si>
    <t>GREATER PHILADELPHIA HEALTH ACTION, INC.</t>
  </si>
  <si>
    <t>1401 S 31ST ST</t>
  </si>
  <si>
    <t>19146</t>
  </si>
  <si>
    <t>033230</t>
  </si>
  <si>
    <t>H80CS00446</t>
  </si>
  <si>
    <t>TRI-AREA COMMUNITY HEALTH</t>
  </si>
  <si>
    <t>14558 DANVILLE PIKE</t>
  </si>
  <si>
    <t>Laurel Fork</t>
  </si>
  <si>
    <t>24352</t>
  </si>
  <si>
    <t>033690</t>
  </si>
  <si>
    <t>H80CS00845</t>
  </si>
  <si>
    <t>ST. GEORGE MEDICAL CLINIC, INC.</t>
  </si>
  <si>
    <t>8591 HOLLY MEADOWS RD</t>
  </si>
  <si>
    <t>St George</t>
  </si>
  <si>
    <t>26287</t>
  </si>
  <si>
    <t>033770</t>
  </si>
  <si>
    <t>H80CS00549</t>
  </si>
  <si>
    <t>GREATER BADEN MEDICAL SERVICE INC</t>
  </si>
  <si>
    <t>7450 ALBERT RD</t>
  </si>
  <si>
    <t>Brandywine</t>
  </si>
  <si>
    <t>20613</t>
  </si>
  <si>
    <t>033780</t>
  </si>
  <si>
    <t>H80CS00687</t>
  </si>
  <si>
    <t>QUALITY COMMUNITY HEALTH CARE, INC.</t>
  </si>
  <si>
    <t>2501 W LEHIGH AVE</t>
  </si>
  <si>
    <t>19132</t>
  </si>
  <si>
    <t>033930</t>
  </si>
  <si>
    <t>H80CS00738</t>
  </si>
  <si>
    <t>CHESPENN HEALTH SERVICES</t>
  </si>
  <si>
    <t>1510 CHESTER PIKE STE 200</t>
  </si>
  <si>
    <t>Chester</t>
  </si>
  <si>
    <t>19022</t>
  </si>
  <si>
    <t>034050</t>
  </si>
  <si>
    <t>H80CS00175</t>
  </si>
  <si>
    <t>BLUE RIDGE MEDICAL CENTER, INC.</t>
  </si>
  <si>
    <t>4038 THOMAS NELSON HWY</t>
  </si>
  <si>
    <t>Arrington</t>
  </si>
  <si>
    <t>22922</t>
  </si>
  <si>
    <t>034060</t>
  </si>
  <si>
    <t>H80CS00663</t>
  </si>
  <si>
    <t>PRIMARY HEALTH NETWORK</t>
  </si>
  <si>
    <t>63 PITT ST</t>
  </si>
  <si>
    <t>Sharon</t>
  </si>
  <si>
    <t>16146</t>
  </si>
  <si>
    <t>034100</t>
  </si>
  <si>
    <t>H80CS00729</t>
  </si>
  <si>
    <t>PORTSMOUTH COMMUNITY HEALTH CENTER, INC</t>
  </si>
  <si>
    <t>1541 HIGH ST</t>
  </si>
  <si>
    <t>Portsmouth</t>
  </si>
  <si>
    <t>23704</t>
  </si>
  <si>
    <t>034120</t>
  </si>
  <si>
    <t>H80CS00388</t>
  </si>
  <si>
    <t>ROANE CO. FAMILY HLTH CARE, INC.</t>
  </si>
  <si>
    <t>146 WILLIAMS DR</t>
  </si>
  <si>
    <t>Spencer</t>
  </si>
  <si>
    <t>25276</t>
  </si>
  <si>
    <t>034140</t>
  </si>
  <si>
    <t>H80CS00389</t>
  </si>
  <si>
    <t>SPECTRUM HEALTH SERVICES</t>
  </si>
  <si>
    <t>5201 HAVERFORD AVE</t>
  </si>
  <si>
    <t>034180</t>
  </si>
  <si>
    <t>H80CS00173</t>
  </si>
  <si>
    <t>SOUTHERN DOMINION HEALTH SYSTEMS, INC.</t>
  </si>
  <si>
    <t>1508 K V RD</t>
  </si>
  <si>
    <t>Victoria</t>
  </si>
  <si>
    <t>23974</t>
  </si>
  <si>
    <t>034190</t>
  </si>
  <si>
    <t>H80CS00761</t>
  </si>
  <si>
    <t>MINNIE HAMILTON HEALTH CARE CENTER, INC.</t>
  </si>
  <si>
    <t>186 HOSPITAL DR</t>
  </si>
  <si>
    <t>Grantsville</t>
  </si>
  <si>
    <t>26147</t>
  </si>
  <si>
    <t>034210</t>
  </si>
  <si>
    <t>H80CS00080</t>
  </si>
  <si>
    <t>COMMUNITY CARE OF WEST VIRGINIA</t>
  </si>
  <si>
    <t>78 QUEENS ALLEY RD</t>
  </si>
  <si>
    <t>Rock Cave</t>
  </si>
  <si>
    <t>26234</t>
  </si>
  <si>
    <t>034230</t>
  </si>
  <si>
    <t>H80CS00523</t>
  </si>
  <si>
    <t>COMMUNITY HEALTH NET</t>
  </si>
  <si>
    <t>1202 STATE ST</t>
  </si>
  <si>
    <t>Erie</t>
  </si>
  <si>
    <t>16501</t>
  </si>
  <si>
    <t>036640</t>
  </si>
  <si>
    <t>H80CS00734</t>
  </si>
  <si>
    <t>CHASE BREXTON HEALTH SERVICES, INC</t>
  </si>
  <si>
    <t>1111 N CHARLES ST</t>
  </si>
  <si>
    <t>21201</t>
  </si>
  <si>
    <t>036670</t>
  </si>
  <si>
    <t>H80CS00718</t>
  </si>
  <si>
    <t>RESOURCES FOR HUMAN DEVELOPMENT, INC.</t>
  </si>
  <si>
    <t>4700 WISSAHICKON AVE STE 126</t>
  </si>
  <si>
    <t>036820</t>
  </si>
  <si>
    <t>H80CS08244</t>
  </si>
  <si>
    <t>LA CLINICA DEL PUEBLO</t>
  </si>
  <si>
    <t>2831 15TH ST NW</t>
  </si>
  <si>
    <t>20009</t>
  </si>
  <si>
    <t>037020</t>
  </si>
  <si>
    <t>H80CS00070</t>
  </si>
  <si>
    <t>UNITY HEALTH CARE, INC.</t>
  </si>
  <si>
    <t>1100 NEW JERSEY AVE SE STE 500</t>
  </si>
  <si>
    <t>20003</t>
  </si>
  <si>
    <t>037030</t>
  </si>
  <si>
    <t>H80CS04202</t>
  </si>
  <si>
    <t>MARY'S CENTER FOR MATERNAL &amp; CHILD CARE INC</t>
  </si>
  <si>
    <t>2333 ONTARIO RD NW</t>
  </si>
  <si>
    <t>037150</t>
  </si>
  <si>
    <t>H80CS00174</t>
  </si>
  <si>
    <t>VERNON J. HARRIS EAST END CHC</t>
  </si>
  <si>
    <t>719 N 25TH ST</t>
  </si>
  <si>
    <t>23223</t>
  </si>
  <si>
    <t>037460</t>
  </si>
  <si>
    <t>H80CS00583</t>
  </si>
  <si>
    <t>VALLEY HEALTH CARE, INC.</t>
  </si>
  <si>
    <t>219/250 US RTE</t>
  </si>
  <si>
    <t>Mill Creek</t>
  </si>
  <si>
    <t>26280</t>
  </si>
  <si>
    <t>037480</t>
  </si>
  <si>
    <t>H80CS00608</t>
  </si>
  <si>
    <t>KUUMBA COMM. HLTH &amp; WELLNESS CENTER</t>
  </si>
  <si>
    <t>3716 MELROSE AVE NW</t>
  </si>
  <si>
    <t>Roanoke</t>
  </si>
  <si>
    <t>24017</t>
  </si>
  <si>
    <t>037920</t>
  </si>
  <si>
    <t>H80CS00843</t>
  </si>
  <si>
    <t>RITCHIE COUNTY PRIMARY CARE ASSOC., INC.</t>
  </si>
  <si>
    <t>135 S PENN AVE</t>
  </si>
  <si>
    <t>Harrisville</t>
  </si>
  <si>
    <t>26362</t>
  </si>
  <si>
    <t>038440</t>
  </si>
  <si>
    <t>H80CS00827</t>
  </si>
  <si>
    <t>WOMENCARE, INC.</t>
  </si>
  <si>
    <t>97 GREAT TEAYS BLVD STE 6</t>
  </si>
  <si>
    <t>Scott Depot</t>
  </si>
  <si>
    <t>25560</t>
  </si>
  <si>
    <t>038580</t>
  </si>
  <si>
    <t>H80CS01686</t>
  </si>
  <si>
    <t>HIGHLAND MEDICAL CENTER, INC.</t>
  </si>
  <si>
    <t>120 JACKSON RIVER RD</t>
  </si>
  <si>
    <t>Monterey</t>
  </si>
  <si>
    <t>24465</t>
  </si>
  <si>
    <t>038800</t>
  </si>
  <si>
    <t>H80CS00256</t>
  </si>
  <si>
    <t>WIRT COUNTY HEALTH SERVICES ASSOCIATION, INC.</t>
  </si>
  <si>
    <t>483 COURT ST</t>
  </si>
  <si>
    <t>Elizabeth</t>
  </si>
  <si>
    <t>26143</t>
  </si>
  <si>
    <t>039840</t>
  </si>
  <si>
    <t>H80CS00857</t>
  </si>
  <si>
    <t>WALNUT STREET COMMUNITY HEALTH CENTER, INC.</t>
  </si>
  <si>
    <t>201 S CLEVELAND AVE</t>
  </si>
  <si>
    <t>Hagerstown</t>
  </si>
  <si>
    <t>21740</t>
  </si>
  <si>
    <t>03E00037</t>
  </si>
  <si>
    <t>H80CS12880</t>
  </si>
  <si>
    <t>COMMUNITY HEALTH CLINIC, INC.</t>
  </si>
  <si>
    <t>943 4TH AVE</t>
  </si>
  <si>
    <t>New Kensingtn</t>
  </si>
  <si>
    <t>15068</t>
  </si>
  <si>
    <t>03E00038</t>
  </si>
  <si>
    <t>H80CS12881</t>
  </si>
  <si>
    <t>NORTH SIDE CHRISTIAN HEALTH CENTER</t>
  </si>
  <si>
    <t>816 MIDDLE ST</t>
  </si>
  <si>
    <t>15212</t>
  </si>
  <si>
    <t>03E00049</t>
  </si>
  <si>
    <t>H80CS12871</t>
  </si>
  <si>
    <t>GREATER PRINCE WILLIAM COMMUNITY HEALTH CENTER</t>
  </si>
  <si>
    <t>3350 COMMISSION CT</t>
  </si>
  <si>
    <t>Woodbridge</t>
  </si>
  <si>
    <t>22192</t>
  </si>
  <si>
    <t>03E00050</t>
  </si>
  <si>
    <t>H80CS12862</t>
  </si>
  <si>
    <t>LOUDOUN COMMUNITY HEALTH CENTER</t>
  </si>
  <si>
    <t>163 FORT EVANS RD NE</t>
  </si>
  <si>
    <t>LEESBURG</t>
  </si>
  <si>
    <t>20176</t>
  </si>
  <si>
    <t>03E00052</t>
  </si>
  <si>
    <t>H80CS12878</t>
  </si>
  <si>
    <t>BELINGTON COMMUNITY MEDICAL SERVICES ASSOCIATION, INC</t>
  </si>
  <si>
    <t>70 N STURMER ST</t>
  </si>
  <si>
    <t>Belington</t>
  </si>
  <si>
    <t>26250</t>
  </si>
  <si>
    <t>03E00060</t>
  </si>
  <si>
    <t>H80CS10591</t>
  </si>
  <si>
    <t>COMMUNITY CLINIC, INC.</t>
  </si>
  <si>
    <t>8665 GEORGIA AVE</t>
  </si>
  <si>
    <t>Silver Spring</t>
  </si>
  <si>
    <t>20910</t>
  </si>
  <si>
    <t>03E00061</t>
  </si>
  <si>
    <t>H80CS10592</t>
  </si>
  <si>
    <t>HARRISONBURG CHC, INC. DBA HEALTHY COMMUNITY HEALTH CENTER</t>
  </si>
  <si>
    <t>1380 LITTLE SORRELL DR STE A</t>
  </si>
  <si>
    <t>Harrisonburg</t>
  </si>
  <si>
    <t>22801</t>
  </si>
  <si>
    <t>03E00099</t>
  </si>
  <si>
    <t>H80CS22679</t>
  </si>
  <si>
    <t>ELAINE ELLIS CENTER OF HEALTH</t>
  </si>
  <si>
    <t>1627 KENILWORTH AVE NE</t>
  </si>
  <si>
    <t>20019</t>
  </si>
  <si>
    <t>03E00144</t>
  </si>
  <si>
    <t>H80CS29002</t>
  </si>
  <si>
    <t>BREAD FOR THE CITY, INC.</t>
  </si>
  <si>
    <t>1525 7TH ST NW</t>
  </si>
  <si>
    <t>20001</t>
  </si>
  <si>
    <t>03E00227</t>
  </si>
  <si>
    <t>H80CS24175</t>
  </si>
  <si>
    <t>FAMILY AND MEDICAL COUNSELING SERVICE INC</t>
  </si>
  <si>
    <t>2041 MARTIN LUTHER KING JR AVE SE</t>
  </si>
  <si>
    <t>20020</t>
  </si>
  <si>
    <t>03E00324</t>
  </si>
  <si>
    <t>H80CS29008</t>
  </si>
  <si>
    <t>MOBILE MEDICAL CARE INC</t>
  </si>
  <si>
    <t>9309 OLD GEORGETOWN RD</t>
  </si>
  <si>
    <t>Bethesda</t>
  </si>
  <si>
    <t>20814</t>
  </si>
  <si>
    <t>03E00360</t>
  </si>
  <si>
    <t>H80CS29024</t>
  </si>
  <si>
    <t>PHILADELPHIA, CITY OF</t>
  </si>
  <si>
    <t>500 S BROAD ST</t>
  </si>
  <si>
    <t>03E00378</t>
  </si>
  <si>
    <t>H80CS26636</t>
  </si>
  <si>
    <t>ROCKBRIDGE AREA FREE CLINIC</t>
  </si>
  <si>
    <t>25 NORTHRIDGE LN</t>
  </si>
  <si>
    <t>Lexington</t>
  </si>
  <si>
    <t>24450</t>
  </si>
  <si>
    <t>03E00493</t>
  </si>
  <si>
    <t>H80CS24146</t>
  </si>
  <si>
    <t>BERKS COMMUNITY HEALTH CENTER</t>
  </si>
  <si>
    <t>838 PENN ST</t>
  </si>
  <si>
    <t>Reading</t>
  </si>
  <si>
    <t>19602</t>
  </si>
  <si>
    <t>03E00494</t>
  </si>
  <si>
    <t>H80CS24147</t>
  </si>
  <si>
    <t>COMMUNITY HEALTH AND DENTAL CARE</t>
  </si>
  <si>
    <t>351 W SCHUYLKILL RD STE G15A</t>
  </si>
  <si>
    <t>Pottstown</t>
  </si>
  <si>
    <t>19465</t>
  </si>
  <si>
    <t>03E00495</t>
  </si>
  <si>
    <t>H80CS24148</t>
  </si>
  <si>
    <t>LCH HEALTH AND COMMUNITY SERVICES</t>
  </si>
  <si>
    <t>731 W CYPRESS ST</t>
  </si>
  <si>
    <t>Kennett Sq</t>
  </si>
  <si>
    <t>19348</t>
  </si>
  <si>
    <t>03E00504</t>
  </si>
  <si>
    <t>H80CS24158</t>
  </si>
  <si>
    <t>NEIGHBORHOOD HEALTH CENTERS OF THE LEHIGH VALLEY</t>
  </si>
  <si>
    <t>218 N 2ND ST</t>
  </si>
  <si>
    <t>Allentown</t>
  </si>
  <si>
    <t>18102</t>
  </si>
  <si>
    <t>03E00505</t>
  </si>
  <si>
    <t>H80CS24159</t>
  </si>
  <si>
    <t>SUSQUEHANNA COMMUNITY HEALTH &amp; DENTAL CLINIC, INC.</t>
  </si>
  <si>
    <t>471 HEPBURN ST</t>
  </si>
  <si>
    <t>Williamsport</t>
  </si>
  <si>
    <t>17701</t>
  </si>
  <si>
    <t>03E00927</t>
  </si>
  <si>
    <t>H80CS33663</t>
  </si>
  <si>
    <t>MOUNTAINEER COMMUNITY HEALTH CENTER INC</t>
  </si>
  <si>
    <t>783 WINCHESTER ST</t>
  </si>
  <si>
    <t>PAW PAW</t>
  </si>
  <si>
    <t>25434</t>
  </si>
  <si>
    <t>03E01039</t>
  </si>
  <si>
    <t>H80CS26516</t>
  </si>
  <si>
    <t>FREE CLINIC OF THE NEW RIVER VALLEY INC</t>
  </si>
  <si>
    <t>215 ROANOKE ST</t>
  </si>
  <si>
    <t>Christiansbrg</t>
  </si>
  <si>
    <t>24073</t>
  </si>
  <si>
    <t>03E01047</t>
  </si>
  <si>
    <t>H80CS26634</t>
  </si>
  <si>
    <t>PHILADELPHIA FIGHT</t>
  </si>
  <si>
    <t>1233 LOCUST ST FL 5</t>
  </si>
  <si>
    <t>19107</t>
  </si>
  <si>
    <t>03E01049</t>
  </si>
  <si>
    <t>H80CS26633</t>
  </si>
  <si>
    <t>OWENSVILLE PRIMARY CARE INC DBA BAY COMMUNITY HEALTH</t>
  </si>
  <si>
    <t>134 OWENSVILLE RD</t>
  </si>
  <si>
    <t>West River</t>
  </si>
  <si>
    <t>20778</t>
  </si>
  <si>
    <t>03E01054</t>
  </si>
  <si>
    <t>H80CS26637</t>
  </si>
  <si>
    <t>WILLIAMSON HEALTH AND WELLNESS CENTER</t>
  </si>
  <si>
    <t>184 E 2ND AVE STE 201</t>
  </si>
  <si>
    <t>Williamson</t>
  </si>
  <si>
    <t>25661</t>
  </si>
  <si>
    <t>03E01064</t>
  </si>
  <si>
    <t>H80CS26632</t>
  </si>
  <si>
    <t>WHITMAN-WALKER CLINIC, INC.</t>
  </si>
  <si>
    <t>1377 R ST NW STE 200</t>
  </si>
  <si>
    <t>03E01107</t>
  </si>
  <si>
    <t>H80CS26635</t>
  </si>
  <si>
    <t>PROJECT H.O.M.E.</t>
  </si>
  <si>
    <t>1515 FAIRMOUNT AVE</t>
  </si>
  <si>
    <t>03E01182</t>
  </si>
  <si>
    <t>H80CS29025</t>
  </si>
  <si>
    <t>SADLER HEALTH CENTER CORPORATION</t>
  </si>
  <si>
    <t>100 N HANOVER ST</t>
  </si>
  <si>
    <t>Carlisle</t>
  </si>
  <si>
    <t>17013</t>
  </si>
  <si>
    <t>03E01218</t>
  </si>
  <si>
    <t>H80CS29007</t>
  </si>
  <si>
    <t>CITY OF FREDERICK</t>
  </si>
  <si>
    <t>100 W PATRICK ST</t>
  </si>
  <si>
    <t>Frederick</t>
  </si>
  <si>
    <t>21701</t>
  </si>
  <si>
    <t>040130</t>
  </si>
  <si>
    <t>H80CS00795</t>
  </si>
  <si>
    <t>HEALTH SERVICES, INC.</t>
  </si>
  <si>
    <t>1845 CHERRY ST</t>
  </si>
  <si>
    <t>Montgomery</t>
  </si>
  <si>
    <t>36107</t>
  </si>
  <si>
    <t>040210</t>
  </si>
  <si>
    <t>H80CS00423</t>
  </si>
  <si>
    <t>CENTRAL FLORIDA HEALTH CARE, INC.</t>
  </si>
  <si>
    <t>47 5TH ST NW</t>
  </si>
  <si>
    <t>Winter Haven</t>
  </si>
  <si>
    <t>33881</t>
  </si>
  <si>
    <t>040250</t>
  </si>
  <si>
    <t>H80CS00412</t>
  </si>
  <si>
    <t>PROJECT HEALTH, INC.</t>
  </si>
  <si>
    <t>1425 S US HWY 301</t>
  </si>
  <si>
    <t>Sumterville</t>
  </si>
  <si>
    <t>33585</t>
  </si>
  <si>
    <t>040310</t>
  </si>
  <si>
    <t>H80CS00618</t>
  </si>
  <si>
    <t>BORINQUEN HEALTH CARE CENTER, INC.</t>
  </si>
  <si>
    <t>3601 FEDERAL HWY</t>
  </si>
  <si>
    <t>Miami</t>
  </si>
  <si>
    <t>33137</t>
  </si>
  <si>
    <t>040320</t>
  </si>
  <si>
    <t>H80CS00821</t>
  </si>
  <si>
    <t>COMMUNITY HEALTH OF SOUTH FLORIDA, INC.</t>
  </si>
  <si>
    <t>10300 S.W. 216 STREET</t>
  </si>
  <si>
    <t>Cutler Bay</t>
  </si>
  <si>
    <t>33190</t>
  </si>
  <si>
    <t>040330</t>
  </si>
  <si>
    <t>H80CS00732</t>
  </si>
  <si>
    <t>JESSIE TRICE COMMUNITY HEALTH SYSTEM, INC</t>
  </si>
  <si>
    <t>5607 NW 27TH AVE</t>
  </si>
  <si>
    <t>33142</t>
  </si>
  <si>
    <t>040340</t>
  </si>
  <si>
    <t>H80CS00081</t>
  </si>
  <si>
    <t>RURAL HEALTH CARE, INC.</t>
  </si>
  <si>
    <t>146 COMFORT RD</t>
  </si>
  <si>
    <t>Palatka</t>
  </si>
  <si>
    <t>32177</t>
  </si>
  <si>
    <t>040370</t>
  </si>
  <si>
    <t>H80CS00798</t>
  </si>
  <si>
    <t>FLORIDA COMMUNITY HEALTH CENTER INC.</t>
  </si>
  <si>
    <t>5827 CORPORATE WAY STE 100</t>
  </si>
  <si>
    <t>West Palm Beach</t>
  </si>
  <si>
    <t>33407</t>
  </si>
  <si>
    <t>040380</t>
  </si>
  <si>
    <t>H80CS00693</t>
  </si>
  <si>
    <t>NORTH FLORIDA MEDICAL CENTERS, INC.</t>
  </si>
  <si>
    <t>2804 REMINGTON GREEN CIRCLE</t>
  </si>
  <si>
    <t>Tallahassee</t>
  </si>
  <si>
    <t>32308</t>
  </si>
  <si>
    <t>040390</t>
  </si>
  <si>
    <t>H80CS00427</t>
  </si>
  <si>
    <t>MEDLINK GEORGIA, INC.</t>
  </si>
  <si>
    <t>11 CHARLIE MORRIS RD</t>
  </si>
  <si>
    <t>Colbert</t>
  </si>
  <si>
    <t>30628</t>
  </si>
  <si>
    <t>040400</t>
  </si>
  <si>
    <t>H80CS00576</t>
  </si>
  <si>
    <t>SOUTHSIDE MEDICAL CENTER, INC.</t>
  </si>
  <si>
    <t>1046 RIDGE AVE SW</t>
  </si>
  <si>
    <t>Atlanta</t>
  </si>
  <si>
    <t>30315</t>
  </si>
  <si>
    <t>040410</t>
  </si>
  <si>
    <t>H80CS00485</t>
  </si>
  <si>
    <t>THE FAMILY HEALTH CENTERS OF GEORGIA, INC.</t>
  </si>
  <si>
    <t>868 YORK AVE SW</t>
  </si>
  <si>
    <t>30310</t>
  </si>
  <si>
    <t>040490</t>
  </si>
  <si>
    <t>H80CS00082</t>
  </si>
  <si>
    <t>CURTIS V. COOPER PRIMARY HEALTH CENTER INC.</t>
  </si>
  <si>
    <t>2 ROBERTS ST</t>
  </si>
  <si>
    <t>Savannah</t>
  </si>
  <si>
    <t>31408</t>
  </si>
  <si>
    <t>040570</t>
  </si>
  <si>
    <t>H80CS00538</t>
  </si>
  <si>
    <t>FAMILY HEALTH CENTER, INC.</t>
  </si>
  <si>
    <t>117 S 11TH AVE</t>
  </si>
  <si>
    <t>Laurel</t>
  </si>
  <si>
    <t>39440</t>
  </si>
  <si>
    <t>040600</t>
  </si>
  <si>
    <t>H80CS00367</t>
  </si>
  <si>
    <t>MOUNTAIN COMPREHENSIVE HEALTH CORP.</t>
  </si>
  <si>
    <t>10 E MAIN ST</t>
  </si>
  <si>
    <t>Whitesburg</t>
  </si>
  <si>
    <t>41858</t>
  </si>
  <si>
    <t>040650</t>
  </si>
  <si>
    <t>H80CS00083</t>
  </si>
  <si>
    <t>PARK DUVALLE COMMUNITY HEALTH CENTER, INC.</t>
  </si>
  <si>
    <t>3015 WILSON AVE</t>
  </si>
  <si>
    <t>Louisville</t>
  </si>
  <si>
    <t>40211</t>
  </si>
  <si>
    <t>040670</t>
  </si>
  <si>
    <t>H80CS00619</t>
  </si>
  <si>
    <t>BIG SANDY HEALTH CARE, INC.</t>
  </si>
  <si>
    <t>1709 KY ROUTE 321</t>
  </si>
  <si>
    <t>Prestonsburg</t>
  </si>
  <si>
    <t>41653</t>
  </si>
  <si>
    <t>040750</t>
  </si>
  <si>
    <t>H80CS00084</t>
  </si>
  <si>
    <t>CENTRAL MISSISSIPPI CIVIC IMPROVEMENT ASSOCIATION, INC.</t>
  </si>
  <si>
    <t>3502 W NORTHSIDE DR</t>
  </si>
  <si>
    <t>Jackson</t>
  </si>
  <si>
    <t>39213</t>
  </si>
  <si>
    <t>040760</t>
  </si>
  <si>
    <t>H80CS00484</t>
  </si>
  <si>
    <t>G. A. CARMICHAEL FAMILY HEALTH CENTER, INC.</t>
  </si>
  <si>
    <t>232 W PEACE ST</t>
  </si>
  <si>
    <t>39046</t>
  </si>
  <si>
    <t>040780</t>
  </si>
  <si>
    <t>H80CS00085</t>
  </si>
  <si>
    <t>DELTA HEALTH CENTER, INC.</t>
  </si>
  <si>
    <t>702 MARTIN LUTHER KING ST</t>
  </si>
  <si>
    <t>Mound Bayou</t>
  </si>
  <si>
    <t>38762</t>
  </si>
  <si>
    <t>040890</t>
  </si>
  <si>
    <t>H80CS00086</t>
  </si>
  <si>
    <t>PIEDMONT HEALTH SERVICES, INC.</t>
  </si>
  <si>
    <t>88 VILCOM CENTER DR STE 110</t>
  </si>
  <si>
    <t>Carrboro</t>
  </si>
  <si>
    <t>27514</t>
  </si>
  <si>
    <t>040900</t>
  </si>
  <si>
    <t>H80CS00655</t>
  </si>
  <si>
    <t>TRI COUNTY COMMUNITY HEALTH COUNCIL, INC</t>
  </si>
  <si>
    <t>6114 US HWY 301 SOUTH</t>
  </si>
  <si>
    <t>Newton Grove</t>
  </si>
  <si>
    <t>27524</t>
  </si>
  <si>
    <t>040910</t>
  </si>
  <si>
    <t>H80CS00477</t>
  </si>
  <si>
    <t>LINCOLN COMMUNITY HEALTH CENTER, INC</t>
  </si>
  <si>
    <t>1301 FAYETTEVILLE ST</t>
  </si>
  <si>
    <t>DURHAM</t>
  </si>
  <si>
    <t>27707</t>
  </si>
  <si>
    <t>040940</t>
  </si>
  <si>
    <t>H80CS00650</t>
  </si>
  <si>
    <t>BLUE RIDGE COMMUNITY HEALTH SERVICES, INC.</t>
  </si>
  <si>
    <t>2579 CHIMNEY ROCK RD</t>
  </si>
  <si>
    <t>Hendersonvlle</t>
  </si>
  <si>
    <t>28792</t>
  </si>
  <si>
    <t>041000</t>
  </si>
  <si>
    <t>H80CS00087</t>
  </si>
  <si>
    <t>ADVANCE COMMUNITY HEALTH</t>
  </si>
  <si>
    <t>1001 ROCK QUARRY RD</t>
  </si>
  <si>
    <t>RALEIGH</t>
  </si>
  <si>
    <t>27610</t>
  </si>
  <si>
    <t>041020</t>
  </si>
  <si>
    <t>H80CS00088</t>
  </si>
  <si>
    <t>GREENE COUNTY HEALTH CARE INCORPORATED</t>
  </si>
  <si>
    <t>7 PROFESSIONAL DR</t>
  </si>
  <si>
    <t>Snow Hill</t>
  </si>
  <si>
    <t>28580</t>
  </si>
  <si>
    <t>041110</t>
  </si>
  <si>
    <t>H80CS09088</t>
  </si>
  <si>
    <t>FETTER HEALTH CARE NETWORK INC.</t>
  </si>
  <si>
    <t>51 NASSAU ST</t>
  </si>
  <si>
    <t>Charleston</t>
  </si>
  <si>
    <t>29403</t>
  </si>
  <si>
    <t>041180</t>
  </si>
  <si>
    <t>H80CS00090</t>
  </si>
  <si>
    <t>FAMILY HEALTH CENTERS, INC.</t>
  </si>
  <si>
    <t>3310 MAGNOLIA ST</t>
  </si>
  <si>
    <t>Orangeburg</t>
  </si>
  <si>
    <t>29115</t>
  </si>
  <si>
    <t>041190</t>
  </si>
  <si>
    <t>H80CS00699</t>
  </si>
  <si>
    <t>BEAUFORT-JASPER-HAMPTON COMPREHENSIVE HEALTH SERVICES, INCORPORATED</t>
  </si>
  <si>
    <t>721 OKATIE HWY</t>
  </si>
  <si>
    <t>Ridgeland</t>
  </si>
  <si>
    <t>29909</t>
  </si>
  <si>
    <t>041230</t>
  </si>
  <si>
    <t>H80CS00762</t>
  </si>
  <si>
    <t>OCOEE REGIONAL HEALTH CORPORATION</t>
  </si>
  <si>
    <t>6784 HIGHWAY 411</t>
  </si>
  <si>
    <t>Benton</t>
  </si>
  <si>
    <t>37307</t>
  </si>
  <si>
    <t>041260</t>
  </si>
  <si>
    <t>H80CS00091</t>
  </si>
  <si>
    <t>CHATTANOOGA HAMILTON COUNTY HOSPITAL AUTHORITY</t>
  </si>
  <si>
    <t>975 EAST 3RD STREET</t>
  </si>
  <si>
    <t>Chattanooga</t>
  </si>
  <si>
    <t>37403</t>
  </si>
  <si>
    <t>0412790</t>
  </si>
  <si>
    <t>H80CS00421</t>
  </si>
  <si>
    <t>RURAL HEALTH SERVICES CONSORTIUM, INC.</t>
  </si>
  <si>
    <t>4966 HIGHWAY 11W</t>
  </si>
  <si>
    <t>Rogersville</t>
  </si>
  <si>
    <t>37857</t>
  </si>
  <si>
    <t>0412810</t>
  </si>
  <si>
    <t>H80CS00407</t>
  </si>
  <si>
    <t>TAMPA FAMILY HEALTH CENTERS, INC.</t>
  </si>
  <si>
    <t>302 W FLETCHER AVE</t>
  </si>
  <si>
    <t>Tampa</t>
  </si>
  <si>
    <t>33612</t>
  </si>
  <si>
    <t>041290</t>
  </si>
  <si>
    <t>H80CS00183</t>
  </si>
  <si>
    <t>MORGAN COUNTY HEALTH COUNCIL, INC.</t>
  </si>
  <si>
    <t>224 OLD MILL RD</t>
  </si>
  <si>
    <t>Wartburg</t>
  </si>
  <si>
    <t>37887</t>
  </si>
  <si>
    <t>0412940</t>
  </si>
  <si>
    <t>H80CS00019</t>
  </si>
  <si>
    <t>NORTH BROWARD HOSPITAL DISTRICT</t>
  </si>
  <si>
    <t>1800 NW 49TH ST</t>
  </si>
  <si>
    <t>Ft Lauderdale</t>
  </si>
  <si>
    <t>33309</t>
  </si>
  <si>
    <t>0413090</t>
  </si>
  <si>
    <t>H80CS00309</t>
  </si>
  <si>
    <t>CHEROKEE HEALTH SYSTEMS</t>
  </si>
  <si>
    <t>2018 WESTERN AVE</t>
  </si>
  <si>
    <t>Knoxville</t>
  </si>
  <si>
    <t>37921</t>
  </si>
  <si>
    <t>0413190</t>
  </si>
  <si>
    <t>H80CS00187</t>
  </si>
  <si>
    <t>TREASURE COAST COMMUNITY HEALTH, INC.</t>
  </si>
  <si>
    <t>12196 COUNTY ROAD 512</t>
  </si>
  <si>
    <t>Fellsmere</t>
  </si>
  <si>
    <t>32948</t>
  </si>
  <si>
    <t>041330</t>
  </si>
  <si>
    <t>H80CS00304</t>
  </si>
  <si>
    <t>COMMUNITY HEALTH OF EAST TENNESSEE, INC.</t>
  </si>
  <si>
    <t>130 INDEPENDENCE LN</t>
  </si>
  <si>
    <t>LaFollette</t>
  </si>
  <si>
    <t>37766</t>
  </si>
  <si>
    <t>0413490</t>
  </si>
  <si>
    <t>H80CS00840</t>
  </si>
  <si>
    <t>EAST TENNESSEE STATE UNIVERSITY</t>
  </si>
  <si>
    <t>1276 Gilbreath Dr</t>
  </si>
  <si>
    <t>Johnson City</t>
  </si>
  <si>
    <t>37614</t>
  </si>
  <si>
    <t>0413510</t>
  </si>
  <si>
    <t>H80CS08786</t>
  </si>
  <si>
    <t>WESTERN NC COMMUNITY HEALTH SERVICES INC</t>
  </si>
  <si>
    <t>257 BILTMORE AVE</t>
  </si>
  <si>
    <t>Asheville</t>
  </si>
  <si>
    <t>28801</t>
  </si>
  <si>
    <t>0413580</t>
  </si>
  <si>
    <t>H80CS00240</t>
  </si>
  <si>
    <t>HEALTH CARE CENTER FOR THE HOMELESS, INC.</t>
  </si>
  <si>
    <t>232 N ORANGE BLOSSOM TRL</t>
  </si>
  <si>
    <t>Orlando</t>
  </si>
  <si>
    <t>32805</t>
  </si>
  <si>
    <t>041370</t>
  </si>
  <si>
    <t>H80CS00346</t>
  </si>
  <si>
    <t>PERRY COUNTY MEDICAL CENTER, INC.</t>
  </si>
  <si>
    <t>115 E BROOKLYN ST</t>
  </si>
  <si>
    <t>Linden</t>
  </si>
  <si>
    <t>37096</t>
  </si>
  <si>
    <t>041410</t>
  </si>
  <si>
    <t>H80CS00780</t>
  </si>
  <si>
    <t>MEMPHIS HEALTH CENTER</t>
  </si>
  <si>
    <t>360 E EH CRUMP BLVD</t>
  </si>
  <si>
    <t>Memphis</t>
  </si>
  <si>
    <t>38126</t>
  </si>
  <si>
    <t>041420</t>
  </si>
  <si>
    <t>H80CS00710</t>
  </si>
  <si>
    <t>MATTHEW WALKER HEALTH CENTER</t>
  </si>
  <si>
    <t>1035 14TH AVE N</t>
  </si>
  <si>
    <t>Nashville</t>
  </si>
  <si>
    <t>37208</t>
  </si>
  <si>
    <t>041440</t>
  </si>
  <si>
    <t>H80CS00467</t>
  </si>
  <si>
    <t>MOUNTAIN PEOPLE'S HEALTH COUNCILS, INC.</t>
  </si>
  <si>
    <t>470 INDUSTRIAL LN</t>
  </si>
  <si>
    <t>Huntsville</t>
  </si>
  <si>
    <t>37841</t>
  </si>
  <si>
    <t>0415310</t>
  </si>
  <si>
    <t>H80CS00596</t>
  </si>
  <si>
    <t>BROWARD COMMUNITY AND FAMILY HEALTH CENTERS, INC.</t>
  </si>
  <si>
    <t>5010 HOLLYWOOD BLVD STE 100B</t>
  </si>
  <si>
    <t>Hollywood</t>
  </si>
  <si>
    <t>33021</t>
  </si>
  <si>
    <t>0416080</t>
  </si>
  <si>
    <t>H80CS00092</t>
  </si>
  <si>
    <t>LOW COUNTRY HEALTH CARE SYSTEM, INC.</t>
  </si>
  <si>
    <t>333 REVOLUTIONARY TRL</t>
  </si>
  <si>
    <t>Fairfax</t>
  </si>
  <si>
    <t>29827</t>
  </si>
  <si>
    <t>041660</t>
  </si>
  <si>
    <t>H80CS00809</t>
  </si>
  <si>
    <t>COMMUNITY HEALTH CENTERS, INC.</t>
  </si>
  <si>
    <t>110 S WOODLAND ST</t>
  </si>
  <si>
    <t>Winter Garden</t>
  </si>
  <si>
    <t>34787</t>
  </si>
  <si>
    <t>041680</t>
  </si>
  <si>
    <t>H80CS00185</t>
  </si>
  <si>
    <t>FAMILY HEALTH CENTERS OF SW FLORIDA, INC.</t>
  </si>
  <si>
    <t>2256 HEITMAN ST</t>
  </si>
  <si>
    <t>Fort Myers</t>
  </si>
  <si>
    <t>33901</t>
  </si>
  <si>
    <t>041700</t>
  </si>
  <si>
    <t>H80CS00735</t>
  </si>
  <si>
    <t>COLLIER HEALTH SERVICES</t>
  </si>
  <si>
    <t>1454 MADISON AVE W</t>
  </si>
  <si>
    <t>Immokalee</t>
  </si>
  <si>
    <t>34142</t>
  </si>
  <si>
    <t>0417140</t>
  </si>
  <si>
    <t>H80CS00881</t>
  </si>
  <si>
    <t>CHRIST COMMUNITY HEALTH SERVICES, INC.</t>
  </si>
  <si>
    <t>2595 CENTRAL AVENUE</t>
  </si>
  <si>
    <t>38104</t>
  </si>
  <si>
    <t>041720</t>
  </si>
  <si>
    <t>H80CS00178</t>
  </si>
  <si>
    <t>CENTRAL FLORIDA FAMILY HEALTH CENTER, INC.</t>
  </si>
  <si>
    <t>4930 E LAKE MARY BLVD</t>
  </si>
  <si>
    <t>32771</t>
  </si>
  <si>
    <t>041750</t>
  </si>
  <si>
    <t>H80CS00541</t>
  </si>
  <si>
    <t>SUNCOAST COMMUNITY HEALTH CENTERS, INC.</t>
  </si>
  <si>
    <t>2814 14TH AVE SE</t>
  </si>
  <si>
    <t>Ruskin</t>
  </si>
  <si>
    <t>33570</t>
  </si>
  <si>
    <t>041780</t>
  </si>
  <si>
    <t>H80CS00351</t>
  </si>
  <si>
    <t>TENNESSEE STATE DEPARTMENT OF HEALTH</t>
  </si>
  <si>
    <t>710 JAMES ROBERTSON PKWY</t>
  </si>
  <si>
    <t>Cookeville</t>
  </si>
  <si>
    <t>37243</t>
  </si>
  <si>
    <t>041960</t>
  </si>
  <si>
    <t>H80CS00020</t>
  </si>
  <si>
    <t>ALABAMA REGIONAL MEDICAL SERVICES</t>
  </si>
  <si>
    <t>712 25TH ST N</t>
  </si>
  <si>
    <t>Birmingham</t>
  </si>
  <si>
    <t>35203</t>
  </si>
  <si>
    <t>042010</t>
  </si>
  <si>
    <t>H80CS00022</t>
  </si>
  <si>
    <t>ST. JOSEPH'S MERCY CARE SERVICES</t>
  </si>
  <si>
    <t>424 DECATUR ST SE</t>
  </si>
  <si>
    <t>30312</t>
  </si>
  <si>
    <t>042030</t>
  </si>
  <si>
    <t>H80CS00023</t>
  </si>
  <si>
    <t>CHATTANOOGA-HAMILTON COUNTY HEALTH DEPARTMENT</t>
  </si>
  <si>
    <t>921 E 3RD ST</t>
  </si>
  <si>
    <t>042040</t>
  </si>
  <si>
    <t>H80CS00024</t>
  </si>
  <si>
    <t>PINELLAS COUNTY BOARD OF COUNTY COMMISSIONERS</t>
  </si>
  <si>
    <t>315 COURT ST RM 601</t>
  </si>
  <si>
    <t>Clearwater</t>
  </si>
  <si>
    <t>33756</t>
  </si>
  <si>
    <t>0420630</t>
  </si>
  <si>
    <t>H80CS00305</t>
  </si>
  <si>
    <t>I.M. SULZBACHER CENTER FOR THE HOMELESS</t>
  </si>
  <si>
    <t>611 E ADAMS ST</t>
  </si>
  <si>
    <t>Jacksonville</t>
  </si>
  <si>
    <t>32202</t>
  </si>
  <si>
    <t>042070</t>
  </si>
  <si>
    <t>H80CS00439</t>
  </si>
  <si>
    <t>GREATER MERIDIAN HEALTH CLINIC, INC.</t>
  </si>
  <si>
    <t>2701 DAVIS ST</t>
  </si>
  <si>
    <t>Meridian</t>
  </si>
  <si>
    <t>39301</t>
  </si>
  <si>
    <t>0421000</t>
  </si>
  <si>
    <t>H80CS00298</t>
  </si>
  <si>
    <t>REGENESIS ORGANIZATION COMMUNITY HEALTH CENTER</t>
  </si>
  <si>
    <t>460 LANGDON ST</t>
  </si>
  <si>
    <t>Spartanburg</t>
  </si>
  <si>
    <t>29302</t>
  </si>
  <si>
    <t>042110</t>
  </si>
  <si>
    <t>H80CS00093</t>
  </si>
  <si>
    <t>GEORGIA MOUNTAINS HEALTH SERVICES, INC.</t>
  </si>
  <si>
    <t>165 BLUE RIDGE OVERLOOK</t>
  </si>
  <si>
    <t>Morganton</t>
  </si>
  <si>
    <t>30513</t>
  </si>
  <si>
    <t>0421240</t>
  </si>
  <si>
    <t>H80CS00856</t>
  </si>
  <si>
    <t>FAIRVIEW COMMUNITY HEALTH CENTER</t>
  </si>
  <si>
    <t>225 NATCHEZ TRACE AVE</t>
  </si>
  <si>
    <t>Bowling Green</t>
  </si>
  <si>
    <t>42103</t>
  </si>
  <si>
    <t>042160</t>
  </si>
  <si>
    <t>H80CS00716</t>
  </si>
  <si>
    <t>DAYSPRING HEALTH, INC.</t>
  </si>
  <si>
    <t>107 S MAIN ST</t>
  </si>
  <si>
    <t>Jellico</t>
  </si>
  <si>
    <t>37762</t>
  </si>
  <si>
    <t>0421720</t>
  </si>
  <si>
    <t>H80CS00764</t>
  </si>
  <si>
    <t>OCONEE VALLEY HEALTHCARE, INC</t>
  </si>
  <si>
    <t>803 S MAIN ST</t>
  </si>
  <si>
    <t>30642</t>
  </si>
  <si>
    <t>0423590</t>
  </si>
  <si>
    <t>H80CS00868</t>
  </si>
  <si>
    <t>TANDEM HEALTH SC</t>
  </si>
  <si>
    <t>550 S PIKE W</t>
  </si>
  <si>
    <t>Sumter</t>
  </si>
  <si>
    <t>29150</t>
  </si>
  <si>
    <t>0423770</t>
  </si>
  <si>
    <t>H80CS02520</t>
  </si>
  <si>
    <t>NORTHEAST FLORIDA HEALTH SERVICES, INC.</t>
  </si>
  <si>
    <t>1205 S WOODLAND BLVD</t>
  </si>
  <si>
    <t>Deland</t>
  </si>
  <si>
    <t>32720</t>
  </si>
  <si>
    <t>042400</t>
  </si>
  <si>
    <t>H80CS00026</t>
  </si>
  <si>
    <t>CAMILLUS HEALTH CONCERN, INC.</t>
  </si>
  <si>
    <t>336 NW 5TH ST</t>
  </si>
  <si>
    <t>33128</t>
  </si>
  <si>
    <t>042430</t>
  </si>
  <si>
    <t>H80CS00188</t>
  </si>
  <si>
    <t>COASTAL FAMILY HEALTH CENTER, INC.</t>
  </si>
  <si>
    <t>1046 DIVISION ST</t>
  </si>
  <si>
    <t>Biloxi</t>
  </si>
  <si>
    <t>39530</t>
  </si>
  <si>
    <t>042440</t>
  </si>
  <si>
    <t>H80CS00487</t>
  </si>
  <si>
    <t>FAMILY HEALTH CARE CLINIC, INC.</t>
  </si>
  <si>
    <t>4635 HIGHWAY 80 E</t>
  </si>
  <si>
    <t>Pearl</t>
  </si>
  <si>
    <t>39208</t>
  </si>
  <si>
    <t>042450</t>
  </si>
  <si>
    <t>H80CS00094</t>
  </si>
  <si>
    <t>WHATLEY HEALTH SERVICES, INC</t>
  </si>
  <si>
    <t>2731 ML KING JR BLVD</t>
  </si>
  <si>
    <t>Tuscaloosa</t>
  </si>
  <si>
    <t>35401</t>
  </si>
  <si>
    <t>042600</t>
  </si>
  <si>
    <t>H80CS00750</t>
  </si>
  <si>
    <t>COMMUNITY MEDICINE FOUNDATION</t>
  </si>
  <si>
    <t>1131 SALUDA ST</t>
  </si>
  <si>
    <t>Rock Hill</t>
  </si>
  <si>
    <t>29730</t>
  </si>
  <si>
    <t>042610</t>
  </si>
  <si>
    <t>H80CS00578</t>
  </si>
  <si>
    <t>NEW HORIZON FAMILY HEALTH SERVICES, INC.</t>
  </si>
  <si>
    <t>975 W FARIS RD</t>
  </si>
  <si>
    <t>Greenville</t>
  </si>
  <si>
    <t>29605</t>
  </si>
  <si>
    <t>042710</t>
  </si>
  <si>
    <t>H80CS00691</t>
  </si>
  <si>
    <t>TRENTON MEDICAL CENTER, INC. DBA PALMS MEDICAL GROUP</t>
  </si>
  <si>
    <t>23343 NW COUNTY ROAD 236</t>
  </si>
  <si>
    <t>High Springs</t>
  </si>
  <si>
    <t>32643</t>
  </si>
  <si>
    <t>042720</t>
  </si>
  <si>
    <t>H80CS00431</t>
  </si>
  <si>
    <t>EAST CENTRAL MISSISSIPPI HEALTH CARE, INC</t>
  </si>
  <si>
    <t>1490 HWY 487</t>
  </si>
  <si>
    <t>Sebastopol</t>
  </si>
  <si>
    <t>39359</t>
  </si>
  <si>
    <t>042780</t>
  </si>
  <si>
    <t>H80CS00785</t>
  </si>
  <si>
    <t>CAROLINA HEALTH CENTERS, INC.</t>
  </si>
  <si>
    <t>313 MAIN ST STE B</t>
  </si>
  <si>
    <t>Greenwood</t>
  </si>
  <si>
    <t>29646</t>
  </si>
  <si>
    <t>0428200</t>
  </si>
  <si>
    <t>H80CS00864</t>
  </si>
  <si>
    <t>METROPOLITAN COMMUNITY HEALTH SERVICES, INC.</t>
  </si>
  <si>
    <t>120 W MLK JR DR</t>
  </si>
  <si>
    <t>27889</t>
  </si>
  <si>
    <t>042850</t>
  </si>
  <si>
    <t>H80CS00794</t>
  </si>
  <si>
    <t>RURAL HEALTH MEDICAL PROGRAM, INC.</t>
  </si>
  <si>
    <t>101 PARK PL</t>
  </si>
  <si>
    <t>Selma</t>
  </si>
  <si>
    <t>36701</t>
  </si>
  <si>
    <t>0429000</t>
  </si>
  <si>
    <t>H80CS00884</t>
  </si>
  <si>
    <t>MERIDIAN EDUCATION RESOURCE GROUP, INC</t>
  </si>
  <si>
    <t>1353 GEORGE W BRUMLEY WAY SE</t>
  </si>
  <si>
    <t>30317</t>
  </si>
  <si>
    <t>043060</t>
  </si>
  <si>
    <t>H80CS00432</t>
  </si>
  <si>
    <t>NORTHEAST MISSISSIPPI HEALTH CARE, INC.</t>
  </si>
  <si>
    <t>12 BRUNSWICK ST</t>
  </si>
  <si>
    <t>Byhalia</t>
  </si>
  <si>
    <t>38611</t>
  </si>
  <si>
    <t>043270</t>
  </si>
  <si>
    <t>H80CS00730</t>
  </si>
  <si>
    <t>EAU CLAIRE COOPERATIVE HEALTH CENTER, INC.</t>
  </si>
  <si>
    <t>169 LAURELHURST AVE</t>
  </si>
  <si>
    <t>Columbia</t>
  </si>
  <si>
    <t>29210</t>
  </si>
  <si>
    <t>043340</t>
  </si>
  <si>
    <t>H80CS00393</t>
  </si>
  <si>
    <t>CARECONNECT HEALTH, INC</t>
  </si>
  <si>
    <t>510 ALSTON ST</t>
  </si>
  <si>
    <t>Richland</t>
  </si>
  <si>
    <t>31825</t>
  </si>
  <si>
    <t>0438110</t>
  </si>
  <si>
    <t>H80CS04184</t>
  </si>
  <si>
    <t>SOUTH CAROLINA PRIMARY HEALTH CARE ASSOCIATION</t>
  </si>
  <si>
    <t>3 TECHNOLOGY CIR</t>
  </si>
  <si>
    <t>29203</t>
  </si>
  <si>
    <t>0438180</t>
  </si>
  <si>
    <t>H80CS04214</t>
  </si>
  <si>
    <t>CITRUS HEALTH NETWORK, INC.</t>
  </si>
  <si>
    <t>4175 W 20TH AVE</t>
  </si>
  <si>
    <t>Hialeah</t>
  </si>
  <si>
    <t>33012</t>
  </si>
  <si>
    <t>0438230</t>
  </si>
  <si>
    <t>H80CS04213</t>
  </si>
  <si>
    <t>THE BREVARD HEALTH ALLIANCE, INC.</t>
  </si>
  <si>
    <t>4315 WOODLAND PARK DR</t>
  </si>
  <si>
    <t>Melbourne</t>
  </si>
  <si>
    <t>32904</t>
  </si>
  <si>
    <t>0438280</t>
  </si>
  <si>
    <t>H80CS04203</t>
  </si>
  <si>
    <t>JUNIPER HEALTH, INC.</t>
  </si>
  <si>
    <t>141 MAIN STREET</t>
  </si>
  <si>
    <t>Beattyville</t>
  </si>
  <si>
    <t>41311</t>
  </si>
  <si>
    <t>0438590</t>
  </si>
  <si>
    <t>H80CS08751</t>
  </si>
  <si>
    <t>NEIGHBORHOOD IMPROVEMENT PROJECT, INC.</t>
  </si>
  <si>
    <t>2467 GOLDEN CAMP RD</t>
  </si>
  <si>
    <t>30906</t>
  </si>
  <si>
    <t>043920</t>
  </si>
  <si>
    <t>H80CS00096</t>
  </si>
  <si>
    <t>MANTACHIE RURAL HEALTH CARE, INC.</t>
  </si>
  <si>
    <t>5681 HIGHWAY 363</t>
  </si>
  <si>
    <t>Mantachie</t>
  </si>
  <si>
    <t>38855</t>
  </si>
  <si>
    <t>044030</t>
  </si>
  <si>
    <t>H80CS00315</t>
  </si>
  <si>
    <t>NC DEPARTMENT OF HEALTH AND HUMAN SERVICES</t>
  </si>
  <si>
    <t>101 BLAIR DR</t>
  </si>
  <si>
    <t>Raleigh</t>
  </si>
  <si>
    <t>27603</t>
  </si>
  <si>
    <t>044090</t>
  </si>
  <si>
    <t>H80CS00422</t>
  </si>
  <si>
    <t>HEALTHPOINT FAMILY CARE</t>
  </si>
  <si>
    <t>215 E 11TH ST</t>
  </si>
  <si>
    <t>41071</t>
  </si>
  <si>
    <t>044110</t>
  </si>
  <si>
    <t>H80CS00394</t>
  </si>
  <si>
    <t>UNITED NEIGHBORHOOD HEALTH SERVICES, INC DBA NBHD HLTH</t>
  </si>
  <si>
    <t>2711 FOSTER AVE</t>
  </si>
  <si>
    <t>37210</t>
  </si>
  <si>
    <t>044120</t>
  </si>
  <si>
    <t>H80CS00658</t>
  </si>
  <si>
    <t>QUALITY OF LIFE HEALTH SERVICES, INC.</t>
  </si>
  <si>
    <t>1411 PIEDMONT CUTOFF</t>
  </si>
  <si>
    <t>Gadsden</t>
  </si>
  <si>
    <t>35903</t>
  </si>
  <si>
    <t>044130</t>
  </si>
  <si>
    <t>H80CS00182</t>
  </si>
  <si>
    <t>MIAMI BEACH COMMUNITY HEALTH CENTER</t>
  </si>
  <si>
    <t>710 ALTON RD</t>
  </si>
  <si>
    <t>Miami Beach</t>
  </si>
  <si>
    <t>33139</t>
  </si>
  <si>
    <t>0441420</t>
  </si>
  <si>
    <t>H80CS04432</t>
  </si>
  <si>
    <t>KENTUCKY RIVER FOOTHILLS DEVELOPMENT COUNCIL, INC.</t>
  </si>
  <si>
    <t>6021 ATWOOD DR</t>
  </si>
  <si>
    <t>40475</t>
  </si>
  <si>
    <t>044150</t>
  </si>
  <si>
    <t>H80CS00763</t>
  </si>
  <si>
    <t>ALBANY AREA PRIMARY HEALTH CARE, INC.</t>
  </si>
  <si>
    <t>204 N WESTOVER BLVD</t>
  </si>
  <si>
    <t>31707</t>
  </si>
  <si>
    <t>044230</t>
  </si>
  <si>
    <t>H80CS00486</t>
  </si>
  <si>
    <t>ANSON REGIONAL MEDICAL SERVICES</t>
  </si>
  <si>
    <t>203 SALISBURY ST</t>
  </si>
  <si>
    <t>Wadesboro</t>
  </si>
  <si>
    <t>28170</t>
  </si>
  <si>
    <t>0442450</t>
  </si>
  <si>
    <t>H80CS06452</t>
  </si>
  <si>
    <t>PANCARE OF FLORIDA, INC. D.B.A. CHC-BAY COUNTY</t>
  </si>
  <si>
    <t>403 E 11TH ST</t>
  </si>
  <si>
    <t>Panama City</t>
  </si>
  <si>
    <t>32401</t>
  </si>
  <si>
    <t>0442510</t>
  </si>
  <si>
    <t>H80CS06461</t>
  </si>
  <si>
    <t>CHOTA COMMUNITY HEALTH SERVICES</t>
  </si>
  <si>
    <t>4798 NEW HIGHWAY 68</t>
  </si>
  <si>
    <t>Vonore</t>
  </si>
  <si>
    <t>37354</t>
  </si>
  <si>
    <t>044310</t>
  </si>
  <si>
    <t>H80CS00097</t>
  </si>
  <si>
    <t>MCR HEALTH, INC.</t>
  </si>
  <si>
    <t>101 RIVERFRONT BLVD</t>
  </si>
  <si>
    <t>Bradenton</t>
  </si>
  <si>
    <t>34205</t>
  </si>
  <si>
    <t>0443690</t>
  </si>
  <si>
    <t>H80CS06454</t>
  </si>
  <si>
    <t>PRIMARY CARE OF SOUTHWEST GEORGIA, INC</t>
  </si>
  <si>
    <t>360 COLLEGE STREET</t>
  </si>
  <si>
    <t>Blakely</t>
  </si>
  <si>
    <t>39823</t>
  </si>
  <si>
    <t>0445230</t>
  </si>
  <si>
    <t>H80CS06652</t>
  </si>
  <si>
    <t>CABARRUS ROWAN COMMUNITY HEALTH CENTERS, INC</t>
  </si>
  <si>
    <t>202D MCGILL AVE NW</t>
  </si>
  <si>
    <t>Concord</t>
  </si>
  <si>
    <t>28025</t>
  </si>
  <si>
    <t>044700</t>
  </si>
  <si>
    <t>H80CS00098</t>
  </si>
  <si>
    <t>BAYOU LA BATRE AREA HEALTH DEVELOPMENT BOARD, INC.</t>
  </si>
  <si>
    <t>12701 PADGETT SWITCH RD</t>
  </si>
  <si>
    <t>Bayou Labatre</t>
  </si>
  <si>
    <t>36544</t>
  </si>
  <si>
    <t>044710</t>
  </si>
  <si>
    <t>H80CS00099</t>
  </si>
  <si>
    <t>FRANKLIN PRIMARY HEALTH CENTER, INC.</t>
  </si>
  <si>
    <t>1303 DR MARTIN L KING JR AVE</t>
  </si>
  <si>
    <t>MOBILE</t>
  </si>
  <si>
    <t>36603</t>
  </si>
  <si>
    <t>044790</t>
  </si>
  <si>
    <t>H80CS00649</t>
  </si>
  <si>
    <t>PRIMARY HEALTH CARE CENTER OF DADE, INC</t>
  </si>
  <si>
    <t>13570 N MAIN ST</t>
  </si>
  <si>
    <t>30752</t>
  </si>
  <si>
    <t>044820</t>
  </si>
  <si>
    <t>H80CS00459</t>
  </si>
  <si>
    <t>HEALTH HELP, INC.</t>
  </si>
  <si>
    <t>401 HIGHLAND PARK DR</t>
  </si>
  <si>
    <t>McKee</t>
  </si>
  <si>
    <t>0448530</t>
  </si>
  <si>
    <t>H80CS08236</t>
  </si>
  <si>
    <t>CAPSTONE HEALTH</t>
  </si>
  <si>
    <t>5947 HIGHWAY 269</t>
  </si>
  <si>
    <t>Parrish</t>
  </si>
  <si>
    <t>35580</t>
  </si>
  <si>
    <t>0448640</t>
  </si>
  <si>
    <t>H80CS08737</t>
  </si>
  <si>
    <t>ROANOKE CHOWAN COMMUNITY HEALTH CENTER INC</t>
  </si>
  <si>
    <t>120 HEALTH CENTER DR</t>
  </si>
  <si>
    <t>Ahoskie</t>
  </si>
  <si>
    <t>27910</t>
  </si>
  <si>
    <t>044920</t>
  </si>
  <si>
    <t>H80CS00478</t>
  </si>
  <si>
    <t>COMPASSION HEALTH CARE, INC.</t>
  </si>
  <si>
    <t>439 US HIGHWAY 158 W</t>
  </si>
  <si>
    <t>Yanceyville</t>
  </si>
  <si>
    <t>27379</t>
  </si>
  <si>
    <t>045050</t>
  </si>
  <si>
    <t>H80CS00501</t>
  </si>
  <si>
    <t>SANDHILLS MEDICAL FOUNDATION,  INC.</t>
  </si>
  <si>
    <t>409 E CHURCH ST</t>
  </si>
  <si>
    <t>Jefferson</t>
  </si>
  <si>
    <t>29718</t>
  </si>
  <si>
    <t>0450640</t>
  </si>
  <si>
    <t>H80CS07772</t>
  </si>
  <si>
    <t>KENTUCKY MOUNTAIN HEALTH ALLIANCE, INC</t>
  </si>
  <si>
    <t>279 E MAIN ST STE 300</t>
  </si>
  <si>
    <t>Hazard</t>
  </si>
  <si>
    <t>41701</t>
  </si>
  <si>
    <t>0450710</t>
  </si>
  <si>
    <t>H80CS08767</t>
  </si>
  <si>
    <t>UNIVERSITY COMMUNITY HEALTH SERVICES, INC. D/B/A CONNECTUS HEALTH</t>
  </si>
  <si>
    <t>601 BENTON AVE</t>
  </si>
  <si>
    <t>37204</t>
  </si>
  <si>
    <t>045180</t>
  </si>
  <si>
    <t>H80CS00507</t>
  </si>
  <si>
    <t>COMMUNITY HEALTH CARE SYSTEMS, INC.</t>
  </si>
  <si>
    <t>2251 W ELM ST</t>
  </si>
  <si>
    <t>Wrightsville</t>
  </si>
  <si>
    <t>31096</t>
  </si>
  <si>
    <t>045190</t>
  </si>
  <si>
    <t>H80CS00530</t>
  </si>
  <si>
    <t>HARDEMAN COUNTY COMMUNITY HEALTH CENTER</t>
  </si>
  <si>
    <t>629 NUCKOLLS RD</t>
  </si>
  <si>
    <t>Bolivar</t>
  </si>
  <si>
    <t>38008</t>
  </si>
  <si>
    <t>045200</t>
  </si>
  <si>
    <t>H80CS00100</t>
  </si>
  <si>
    <t>FIRST CHOICE COMMUNITY HEALTH CENTERS</t>
  </si>
  <si>
    <t>40 AUTUMN FERN TRL</t>
  </si>
  <si>
    <t>Mamers</t>
  </si>
  <si>
    <t>27546</t>
  </si>
  <si>
    <t>0452070</t>
  </si>
  <si>
    <t>H80CS08218</t>
  </si>
  <si>
    <t>CUMBERLAND FAMILY MEDICAL CENTER</t>
  </si>
  <si>
    <t>360 KEEN ST STE 500</t>
  </si>
  <si>
    <t>Burkesville</t>
  </si>
  <si>
    <t>42717</t>
  </si>
  <si>
    <t>0452110</t>
  </si>
  <si>
    <t>H80CS08242</t>
  </si>
  <si>
    <t>FIRST CHOICE PRIMARY CARE, INC</t>
  </si>
  <si>
    <t>400 POPLAR ST</t>
  </si>
  <si>
    <t>Macon</t>
  </si>
  <si>
    <t>31201</t>
  </si>
  <si>
    <t>0452150</t>
  </si>
  <si>
    <t>H80CS08240</t>
  </si>
  <si>
    <t>HOPEHEALTH, INC.</t>
  </si>
  <si>
    <t>360 N IRBY ST</t>
  </si>
  <si>
    <t>Florence</t>
  </si>
  <si>
    <t>29501</t>
  </si>
  <si>
    <t>045220</t>
  </si>
  <si>
    <t>H80CS00653</t>
  </si>
  <si>
    <t>RURAL HEALTH SERVICES, INC.</t>
  </si>
  <si>
    <t>1000 CLYBURN PL</t>
  </si>
  <si>
    <t>29801</t>
  </si>
  <si>
    <t>045230</t>
  </si>
  <si>
    <t>H80CS00654</t>
  </si>
  <si>
    <t>CARESOUTH CAROLINA,  INC.</t>
  </si>
  <si>
    <t>201 S 5TH ST</t>
  </si>
  <si>
    <t>Hartsville</t>
  </si>
  <si>
    <t>29550</t>
  </si>
  <si>
    <t>045240</t>
  </si>
  <si>
    <t>H80CS00572</t>
  </si>
  <si>
    <t>NEW HANOVER CHC</t>
  </si>
  <si>
    <t>925 N 4TH ST</t>
  </si>
  <si>
    <t>28401</t>
  </si>
  <si>
    <t>045260</t>
  </si>
  <si>
    <t>H80CS00460</t>
  </si>
  <si>
    <t>PALMETTO HEALTH COUNCIL, INC.</t>
  </si>
  <si>
    <t>643 MAIN ST</t>
  </si>
  <si>
    <t>30268</t>
  </si>
  <si>
    <t>0452880</t>
  </si>
  <si>
    <t>H80CS08785</t>
  </si>
  <si>
    <t>TRIAD HEALTH SYSTEMS, INC.</t>
  </si>
  <si>
    <t>441 US HIGHWAY 42 W</t>
  </si>
  <si>
    <t>Warsaw</t>
  </si>
  <si>
    <t>41095</t>
  </si>
  <si>
    <t>0452890</t>
  </si>
  <si>
    <t>H80CS08755</t>
  </si>
  <si>
    <t>ESCAMBIA COMMUNITY CLINICS, INC.</t>
  </si>
  <si>
    <t>2315 W JACKSON ST</t>
  </si>
  <si>
    <t>Pensacola</t>
  </si>
  <si>
    <t>32505</t>
  </si>
  <si>
    <t>0452920</t>
  </si>
  <si>
    <t>H80CS08780</t>
  </si>
  <si>
    <t>DIVERSITY HEALTH CENTER, INC</t>
  </si>
  <si>
    <t>301 FRASER DR</t>
  </si>
  <si>
    <t>Ludowici</t>
  </si>
  <si>
    <t>31313</t>
  </si>
  <si>
    <t>045420</t>
  </si>
  <si>
    <t>H80CS00333</t>
  </si>
  <si>
    <t>CITIZENS OF LAKE COUNTY FOR HEALTH</t>
  </si>
  <si>
    <t>710 CARL PERKINS PKWY</t>
  </si>
  <si>
    <t>Tiptonville</t>
  </si>
  <si>
    <t>38079</t>
  </si>
  <si>
    <t>045500</t>
  </si>
  <si>
    <t>H80CS00101</t>
  </si>
  <si>
    <t>PREMIER COMMUNITY HEALTHCARE GROUP, INC.</t>
  </si>
  <si>
    <t>37912 CHURCH AVE</t>
  </si>
  <si>
    <t>Dade City</t>
  </si>
  <si>
    <t>33525</t>
  </si>
  <si>
    <t>045630</t>
  </si>
  <si>
    <t>H80CS00293</t>
  </si>
  <si>
    <t>GASTON FAMILY HEALTH SERVICES, INC.</t>
  </si>
  <si>
    <t>200 E 2ND AVE</t>
  </si>
  <si>
    <t>Gastonia</t>
  </si>
  <si>
    <t>28052</t>
  </si>
  <si>
    <t>045710</t>
  </si>
  <si>
    <t>H80CS00760</t>
  </si>
  <si>
    <t>NORTHEAST ALABAMA HEALTH SERVICES, INC.</t>
  </si>
  <si>
    <t>309 TAYLOR ST</t>
  </si>
  <si>
    <t>Scottsboro</t>
  </si>
  <si>
    <t>35768</t>
  </si>
  <si>
    <t>045770</t>
  </si>
  <si>
    <t>H80CS00610</t>
  </si>
  <si>
    <t>SOUTHEAST MISSISSIPPI RURAL HEALTH, INC</t>
  </si>
  <si>
    <t>5488 U S HIGHWAY 49</t>
  </si>
  <si>
    <t>Hattiesburg</t>
  </si>
  <si>
    <t>39401</t>
  </si>
  <si>
    <t>045780</t>
  </si>
  <si>
    <t>H80CS00609</t>
  </si>
  <si>
    <t>AMITE COUNTY MEDICAL SERVICES, INC.</t>
  </si>
  <si>
    <t>102 W FREEDOM DR</t>
  </si>
  <si>
    <t>Liberty</t>
  </si>
  <si>
    <t>39645</t>
  </si>
  <si>
    <t>045800</t>
  </si>
  <si>
    <t>H80CS00181</t>
  </si>
  <si>
    <t>GOSHEN MEDICAL CENTER, INC.</t>
  </si>
  <si>
    <t>412 SW CENTER ST</t>
  </si>
  <si>
    <t>Faison</t>
  </si>
  <si>
    <t>28341</t>
  </si>
  <si>
    <t>046080</t>
  </si>
  <si>
    <t>H80CS00860</t>
  </si>
  <si>
    <t>CENTRAL MISSISSIPPI HEALTH SERVICES, INC.</t>
  </si>
  <si>
    <t>1134 WINTER ST</t>
  </si>
  <si>
    <t>39204</t>
  </si>
  <si>
    <t>046150</t>
  </si>
  <si>
    <t>H80CS00480</t>
  </si>
  <si>
    <t>AARON E. HENRY COMMUNITY HEALTH SERVICES CENTER, INC.</t>
  </si>
  <si>
    <t>510 HIGHWAY 322</t>
  </si>
  <si>
    <t>Clarksdale</t>
  </si>
  <si>
    <t>38614</t>
  </si>
  <si>
    <t>046450</t>
  </si>
  <si>
    <t>H80CS00728</t>
  </si>
  <si>
    <t>CAROLINA FAMILY HEALTH CENTERS, INC.</t>
  </si>
  <si>
    <t>303 GREEN ST E</t>
  </si>
  <si>
    <t>Wilson</t>
  </si>
  <si>
    <t>27893</t>
  </si>
  <si>
    <t>046560</t>
  </si>
  <si>
    <t>H80CS00180</t>
  </si>
  <si>
    <t>HARDIN COUNTY REGIONAL HEALTH CENTER</t>
  </si>
  <si>
    <t>765 FLORENCE RD STE A</t>
  </si>
  <si>
    <t>38372</t>
  </si>
  <si>
    <t>046680</t>
  </si>
  <si>
    <t>H80CS00866</t>
  </si>
  <si>
    <t>RURAL HEALTH GROUP, INC.</t>
  </si>
  <si>
    <t>717 OLD FARM RD S</t>
  </si>
  <si>
    <t>Roanoke Rapid</t>
  </si>
  <si>
    <t>27870</t>
  </si>
  <si>
    <t>046800</t>
  </si>
  <si>
    <t>H80CS00483</t>
  </si>
  <si>
    <t>PERSON FAMILY MEDICAL CENTER, INC.</t>
  </si>
  <si>
    <t>702 N MAIN ST</t>
  </si>
  <si>
    <t>Roxboro</t>
  </si>
  <si>
    <t>27573</t>
  </si>
  <si>
    <t>046810</t>
  </si>
  <si>
    <t>H80CS00406</t>
  </si>
  <si>
    <t>RURAL MEDICAL SERVICES, INC.</t>
  </si>
  <si>
    <t>207 MURRAY DR</t>
  </si>
  <si>
    <t>37821</t>
  </si>
  <si>
    <t>046840</t>
  </si>
  <si>
    <t>H80CS00102</t>
  </si>
  <si>
    <t>2215 PORTLAND AVE</t>
  </si>
  <si>
    <t>40212</t>
  </si>
  <si>
    <t>046860</t>
  </si>
  <si>
    <t>H80CS00633</t>
  </si>
  <si>
    <t>ACCESS FAMILY HEALTH SERVICES, INC.</t>
  </si>
  <si>
    <t>63450 HIGHWAY 25 N</t>
  </si>
  <si>
    <t>Smithville</t>
  </si>
  <si>
    <t>38870</t>
  </si>
  <si>
    <t>046900</t>
  </si>
  <si>
    <t>H80CS00179</t>
  </si>
  <si>
    <t>MEDCURA HEALTH, INC.</t>
  </si>
  <si>
    <t>5582 MEMORIAL DR</t>
  </si>
  <si>
    <t>Stone Mountain</t>
  </si>
  <si>
    <t>30083</t>
  </si>
  <si>
    <t>046910</t>
  </si>
  <si>
    <t>H80CS00490</t>
  </si>
  <si>
    <t>STEDMAN-WADE HEALTH SERVICES, INC.</t>
  </si>
  <si>
    <t>7118 MAIN ST</t>
  </si>
  <si>
    <t>Wade</t>
  </si>
  <si>
    <t>28395</t>
  </si>
  <si>
    <t>047000</t>
  </si>
  <si>
    <t>H80CS00411</t>
  </si>
  <si>
    <t>HEALTH CARE PARTNERS OF SOUTH CAROLINA, INC.</t>
  </si>
  <si>
    <t>1708 OAK ST</t>
  </si>
  <si>
    <t>Conway</t>
  </si>
  <si>
    <t>29526</t>
  </si>
  <si>
    <t>047060</t>
  </si>
  <si>
    <t>H80CS00700</t>
  </si>
  <si>
    <t>LITTLE RIVER MEDICAL CENTER, INC.</t>
  </si>
  <si>
    <t>4303 LIVE OAK DR</t>
  </si>
  <si>
    <t>Little River</t>
  </si>
  <si>
    <t>29566</t>
  </si>
  <si>
    <t>047080</t>
  </si>
  <si>
    <t>H80CS00318</t>
  </si>
  <si>
    <t>MOBILE COUNTY HEALTH DEPARTMENT</t>
  </si>
  <si>
    <t>251 N BAYOU ST</t>
  </si>
  <si>
    <t>Mobile</t>
  </si>
  <si>
    <t>047430</t>
  </si>
  <si>
    <t>H80CS00470</t>
  </si>
  <si>
    <t>GEORGIA HIGHLANDS MEDICAL SERVICES, INC.</t>
  </si>
  <si>
    <t>260 ELM ST</t>
  </si>
  <si>
    <t>Cumming</t>
  </si>
  <si>
    <t>30040</t>
  </si>
  <si>
    <t>047770</t>
  </si>
  <si>
    <t>H80CS00428</t>
  </si>
  <si>
    <t>THE C.W. WILLIAMS COMMUNITY HEALTH CENTER, INC.</t>
  </si>
  <si>
    <t>3333 WILKINSON BLVD</t>
  </si>
  <si>
    <t>Charlotte</t>
  </si>
  <si>
    <t>28208</t>
  </si>
  <si>
    <t>047980</t>
  </si>
  <si>
    <t>H80CS00580</t>
  </si>
  <si>
    <t>DR. ARENIA C. MALLORY COMMUNITY HEALTH CENTER, INC.</t>
  </si>
  <si>
    <t>17280 HIGHWAY 17</t>
  </si>
  <si>
    <t>39095</t>
  </si>
  <si>
    <t>047990</t>
  </si>
  <si>
    <t>H80CS00836</t>
  </si>
  <si>
    <t>SOUTH CENTRAL PRIMARY CARE CENTER, INC.</t>
  </si>
  <si>
    <t>204 E 4TH ST</t>
  </si>
  <si>
    <t>Ocilla</t>
  </si>
  <si>
    <t>31774</t>
  </si>
  <si>
    <t>048050</t>
  </si>
  <si>
    <t>H80CS28957</t>
  </si>
  <si>
    <t>BOND COMMUNITY HEALTH CENTER, INC.</t>
  </si>
  <si>
    <t>1720 S GADSDEN ST</t>
  </si>
  <si>
    <t>32301</t>
  </si>
  <si>
    <t>048070</t>
  </si>
  <si>
    <t>H80CS00562</t>
  </si>
  <si>
    <t>COMMUNITY HEALTH CENTERS OF WESTERN KENTUCKY</t>
  </si>
  <si>
    <t>480 HOPKINSVILLE ST STE 2</t>
  </si>
  <si>
    <t>42345</t>
  </si>
  <si>
    <t>048080</t>
  </si>
  <si>
    <t>H80CS00506</t>
  </si>
  <si>
    <t>MCKINNEY MEDICAL CENTER, INC.</t>
  </si>
  <si>
    <t>935 MCDONALD ST</t>
  </si>
  <si>
    <t>Waycross</t>
  </si>
  <si>
    <t>31501</t>
  </si>
  <si>
    <t>048120</t>
  </si>
  <si>
    <t>H80CS00104</t>
  </si>
  <si>
    <t>KINSTON COMMUNITY HEALTH CENTER, INC.</t>
  </si>
  <si>
    <t>324 N QUEEN ST</t>
  </si>
  <si>
    <t>Kinston</t>
  </si>
  <si>
    <t>28501</t>
  </si>
  <si>
    <t>048130</t>
  </si>
  <si>
    <t>H80CS00678</t>
  </si>
  <si>
    <t>VALLEY HEALTHCARE SYSTEM, INC.</t>
  </si>
  <si>
    <t>1600 FORT BENNING RD</t>
  </si>
  <si>
    <t>Columbus</t>
  </si>
  <si>
    <t>31903</t>
  </si>
  <si>
    <t>048190</t>
  </si>
  <si>
    <t>H80CS00105</t>
  </si>
  <si>
    <t>CENTRAL NORTH ALABAMA HEALTH</t>
  </si>
  <si>
    <t>110 WALKER AVE NE</t>
  </si>
  <si>
    <t>35801</t>
  </si>
  <si>
    <t>048270</t>
  </si>
  <si>
    <t>H80CS00322</t>
  </si>
  <si>
    <t>GEORGIA DEPT. OF COMMUNITY HEALTH</t>
  </si>
  <si>
    <t>502 S 7TH ST</t>
  </si>
  <si>
    <t>31015</t>
  </si>
  <si>
    <t>048420</t>
  </si>
  <si>
    <t>H80CS00482</t>
  </si>
  <si>
    <t>CLAIBORNE COUNTY FAMILY HEALTH CENTER</t>
  </si>
  <si>
    <t>2045 HIGHWAY 61 N</t>
  </si>
  <si>
    <t>Port Gibson</t>
  </si>
  <si>
    <t>39150</t>
  </si>
  <si>
    <t>048430</t>
  </si>
  <si>
    <t>H80CS00828</t>
  </si>
  <si>
    <t>ST. JAMES HEALTH AND WELLNESS INC.</t>
  </si>
  <si>
    <t>1189 TIBWIN RD</t>
  </si>
  <si>
    <t>Mcclellanvle</t>
  </si>
  <si>
    <t>29458</t>
  </si>
  <si>
    <t>048800</t>
  </si>
  <si>
    <t>H80CS00582</t>
  </si>
  <si>
    <t>JEFFERSON COMPREHENSIVE HEALTH CENTER, INC.</t>
  </si>
  <si>
    <t>405 MAIN ST</t>
  </si>
  <si>
    <t>Fayette</t>
  </si>
  <si>
    <t>39069</t>
  </si>
  <si>
    <t>048870</t>
  </si>
  <si>
    <t>H80CS00775</t>
  </si>
  <si>
    <t>OUTREACH HEALTH SERVICES, INC.</t>
  </si>
  <si>
    <t>130 N HIGH ST</t>
  </si>
  <si>
    <t>Shubuta</t>
  </si>
  <si>
    <t>39360</t>
  </si>
  <si>
    <t>048950</t>
  </si>
  <si>
    <t>H80CS00376</t>
  </si>
  <si>
    <t>SOUTHEAST ALABAMA RURAL HEALTH ASSOCIATES</t>
  </si>
  <si>
    <t>1414 ELBA HWY</t>
  </si>
  <si>
    <t>Troy</t>
  </si>
  <si>
    <t>36079</t>
  </si>
  <si>
    <t>048980</t>
  </si>
  <si>
    <t>H80CS00106</t>
  </si>
  <si>
    <t>LEWIS COUNTY PRIMARY CARE CENTER</t>
  </si>
  <si>
    <t>211 KY 59</t>
  </si>
  <si>
    <t>Vanceburg</t>
  </si>
  <si>
    <t>41179</t>
  </si>
  <si>
    <t>049000</t>
  </si>
  <si>
    <t>H80CS00107</t>
  </si>
  <si>
    <t>ROBESON HEALTH CARE CORPORATION</t>
  </si>
  <si>
    <t>60 COMMERCE PLAZA CIR</t>
  </si>
  <si>
    <t>PEMBROKE</t>
  </si>
  <si>
    <t>28372</t>
  </si>
  <si>
    <t>049010</t>
  </si>
  <si>
    <t>H80CS00512</t>
  </si>
  <si>
    <t>EAST GEORGIA HEALTHCARE CENTER, INC.</t>
  </si>
  <si>
    <t>215 N COLEMAN ST</t>
  </si>
  <si>
    <t>Swainsboro</t>
  </si>
  <si>
    <t>30401</t>
  </si>
  <si>
    <t>049040</t>
  </si>
  <si>
    <t>H80CS00429</t>
  </si>
  <si>
    <t>TENNESSEE STATE DEPATMENT OF HEALTH</t>
  </si>
  <si>
    <t>049070</t>
  </si>
  <si>
    <t>H80CS00463</t>
  </si>
  <si>
    <t>COMMUNITY HEALTH CENTERS OF PINELLAS, INC.</t>
  </si>
  <si>
    <t>14100 58TH ST N</t>
  </si>
  <si>
    <t>Saint Petersburg</t>
  </si>
  <si>
    <t>33760</t>
  </si>
  <si>
    <t>049100</t>
  </si>
  <si>
    <t>H80CS00635</t>
  </si>
  <si>
    <t>NORTH MISSISSIPPI PRIMARY HEALTH CARE, INC.</t>
  </si>
  <si>
    <t>15921 BOUNDARY DR</t>
  </si>
  <si>
    <t>Ashland</t>
  </si>
  <si>
    <t>38603</t>
  </si>
  <si>
    <t>049190</t>
  </si>
  <si>
    <t>H80CS00355</t>
  </si>
  <si>
    <t>BERTIE COUNTY RURAL HEALTH ASSOCIATION</t>
  </si>
  <si>
    <t>104 RHODES AVE</t>
  </si>
  <si>
    <t>Windsor</t>
  </si>
  <si>
    <t>27983</t>
  </si>
  <si>
    <t>04E00012</t>
  </si>
  <si>
    <t>H80CS12864</t>
  </si>
  <si>
    <t>CARE RESOURCE COMMUNITY HEALTH CENTERS, INC.</t>
  </si>
  <si>
    <t>3510 BISCAYNE BLVD FL 3</t>
  </si>
  <si>
    <t>04E00013</t>
  </si>
  <si>
    <t>H80CS12859</t>
  </si>
  <si>
    <t>HEART OF FLORIDA HEALTH CENTER, INC</t>
  </si>
  <si>
    <t>2553 E SILVER SPRINGS BLVD</t>
  </si>
  <si>
    <t>Ocala</t>
  </si>
  <si>
    <t>34470</t>
  </si>
  <si>
    <t>04E00024</t>
  </si>
  <si>
    <t>H80CS12870</t>
  </si>
  <si>
    <t>WEST CALDWELL HEALTH COUNCIL, INC</t>
  </si>
  <si>
    <t>4329 COLLETTSVILLE RD</t>
  </si>
  <si>
    <t>Collettsville</t>
  </si>
  <si>
    <t>28611</t>
  </si>
  <si>
    <t>04E00055</t>
  </si>
  <si>
    <t>H80CS09959</t>
  </si>
  <si>
    <t>GRACE COMMUNITY HEALTH CENTER, INC. D/B/A GRACE HEALTH</t>
  </si>
  <si>
    <t>1019 CUMBERLAND FALLS HWY STE B201</t>
  </si>
  <si>
    <t>Corbin</t>
  </si>
  <si>
    <t>40701</t>
  </si>
  <si>
    <t>04E00092</t>
  </si>
  <si>
    <t>H80CS17157</t>
  </si>
  <si>
    <t>REGIONAL HEALTH CARE AFFILIATES, INC</t>
  </si>
  <si>
    <t>121 E MAIN ST</t>
  </si>
  <si>
    <t>42450</t>
  </si>
  <si>
    <t>04E00134</t>
  </si>
  <si>
    <t>H80CS24141</t>
  </si>
  <si>
    <t>BAKERSVILLE COMMUNITY MEDICAL CLINIC, INC.</t>
  </si>
  <si>
    <t>86 N MITCHELL AVE</t>
  </si>
  <si>
    <t>Bakersville</t>
  </si>
  <si>
    <t>28705</t>
  </si>
  <si>
    <t>04E00154</t>
  </si>
  <si>
    <t>H80CS28972</t>
  </si>
  <si>
    <t>AFFINITY HEALTH CENTER</t>
  </si>
  <si>
    <t>455 LAKESHORE PKWY</t>
  </si>
  <si>
    <t>04E00220</t>
  </si>
  <si>
    <t>H80CS26590</t>
  </si>
  <si>
    <t>EMPOWER U, INCORPORATED</t>
  </si>
  <si>
    <t>7900 NW 27TH AVE STE E12</t>
  </si>
  <si>
    <t>33147</t>
  </si>
  <si>
    <t>04E00336</t>
  </si>
  <si>
    <t>H80CS26803</t>
  </si>
  <si>
    <t>NEIGHBORHOOD MEDICAL CENTER INC.</t>
  </si>
  <si>
    <t>438 W BREVARD ST</t>
  </si>
  <si>
    <t>04E00341</t>
  </si>
  <si>
    <t>H80CS28958</t>
  </si>
  <si>
    <t>NORTH GEORGIA HEALTHCARE CENTER, INC.</t>
  </si>
  <si>
    <t>6120 ALABAMA HWY</t>
  </si>
  <si>
    <t>Ringgold</t>
  </si>
  <si>
    <t>30736</t>
  </si>
  <si>
    <t>04E00350</t>
  </si>
  <si>
    <t>H80CS26596</t>
  </si>
  <si>
    <t>OCRACOKE HEALTH CENTER INC</t>
  </si>
  <si>
    <t>305 BACK RD</t>
  </si>
  <si>
    <t>Ocracoke</t>
  </si>
  <si>
    <t>27960</t>
  </si>
  <si>
    <t>04E00464</t>
  </si>
  <si>
    <t>H80CS24173</t>
  </si>
  <si>
    <t>FLORIDA DEPARTMENT OF HEALTH UNION COUNTY HEALTH DEPARTMENT</t>
  </si>
  <si>
    <t>4052 BALD CYPRESS WAY BIN 01</t>
  </si>
  <si>
    <t>32399</t>
  </si>
  <si>
    <t>04E00465</t>
  </si>
  <si>
    <t>H80CS24128</t>
  </si>
  <si>
    <t>FLORIDA DOH, WALTON COUNTY HEALTH DEPT</t>
  </si>
  <si>
    <t>Defuniak Spgs</t>
  </si>
  <si>
    <t>04E00471</t>
  </si>
  <si>
    <t>H80CS24107</t>
  </si>
  <si>
    <t>GENESIS COMMUNITY HEALTH, INC.</t>
  </si>
  <si>
    <t>639 E OCEAN AVE STE 409</t>
  </si>
  <si>
    <t>Boynton Beach</t>
  </si>
  <si>
    <t>33435</t>
  </si>
  <si>
    <t>04E00473</t>
  </si>
  <si>
    <t>H80CS24109</t>
  </si>
  <si>
    <t>HOPE FAMILY HEALTH SERVICES</t>
  </si>
  <si>
    <t>1124 NEW HIGHWAY 52 E</t>
  </si>
  <si>
    <t>Westmoreland</t>
  </si>
  <si>
    <t>37186</t>
  </si>
  <si>
    <t>04E00479</t>
  </si>
  <si>
    <t>H80CS28344</t>
  </si>
  <si>
    <t>BANYAN COMMUNITY HEALTH CENTER, INC.</t>
  </si>
  <si>
    <t>6100 BLUE LAGOON DR STE 400</t>
  </si>
  <si>
    <t>33126</t>
  </si>
  <si>
    <t>04E00480</t>
  </si>
  <si>
    <t>H80CS24129</t>
  </si>
  <si>
    <t>ATHENS NEIGHBORHOOD HEALTH CENTER</t>
  </si>
  <si>
    <t>675 COLLEGE AVE</t>
  </si>
  <si>
    <t>Athens</t>
  </si>
  <si>
    <t>30601</t>
  </si>
  <si>
    <t>04E00489</t>
  </si>
  <si>
    <t>H80CS24142</t>
  </si>
  <si>
    <t>HIGH COUNTRY COMMUNITY HEALTH</t>
  </si>
  <si>
    <t>935 STATE FARM RD</t>
  </si>
  <si>
    <t>Boone</t>
  </si>
  <si>
    <t>28607</t>
  </si>
  <si>
    <t>04E00490</t>
  </si>
  <si>
    <t>H80CS24143</t>
  </si>
  <si>
    <t>UNITED HEALTH CENTERS</t>
  </si>
  <si>
    <t>3009 WAUGHTOWN ST</t>
  </si>
  <si>
    <t>Winston Salem</t>
  </si>
  <si>
    <t>27107</t>
  </si>
  <si>
    <t>04E00496</t>
  </si>
  <si>
    <t>H80CS24149</t>
  </si>
  <si>
    <t>MERCY HEALTH SERVICES, INC.</t>
  </si>
  <si>
    <t>143 SE PARKWAY CT</t>
  </si>
  <si>
    <t>37064</t>
  </si>
  <si>
    <t>04E00502</t>
  </si>
  <si>
    <t>H80CS24156</t>
  </si>
  <si>
    <t>RUTHERFORD COUNTY PRIMARY CARE INC.</t>
  </si>
  <si>
    <t>1453A HOPE WAY</t>
  </si>
  <si>
    <t>Murfreesboro</t>
  </si>
  <si>
    <t>37129</t>
  </si>
  <si>
    <t>04E00503</t>
  </si>
  <si>
    <t>H80CS24157</t>
  </si>
  <si>
    <t>FOOTHILLS COMMUNITY HEALTH CARE</t>
  </si>
  <si>
    <t>110 LIBERTY DR</t>
  </si>
  <si>
    <t>Clemson</t>
  </si>
  <si>
    <t>29631</t>
  </si>
  <si>
    <t>04E00508</t>
  </si>
  <si>
    <t>H80CS24162</t>
  </si>
  <si>
    <t>OPPORTUNITIES INDUSTRIALIZATION CENTER, INC.</t>
  </si>
  <si>
    <t>402 E VIRGINIA ST</t>
  </si>
  <si>
    <t>Rocky Mount</t>
  </si>
  <si>
    <t>27801</t>
  </si>
  <si>
    <t>04E00512</t>
  </si>
  <si>
    <t>H80CS24168</t>
  </si>
  <si>
    <t>STERLING HEALTH SOLUTIONS, INC</t>
  </si>
  <si>
    <t>236 W MAIN ST</t>
  </si>
  <si>
    <t>Mt Sterling</t>
  </si>
  <si>
    <t>40353</t>
  </si>
  <si>
    <t>04E00516</t>
  </si>
  <si>
    <t>H80CS24172</t>
  </si>
  <si>
    <t>CHRIST COMMUNITY HEALTH SERVICES AUGUSTA, INC.</t>
  </si>
  <si>
    <t>1226 DANTIGNAC ST</t>
  </si>
  <si>
    <t>30901</t>
  </si>
  <si>
    <t>04E00517</t>
  </si>
  <si>
    <t>H80CS24174</t>
  </si>
  <si>
    <t>RURAL HEALTH NETWORK OF MONROE COUNTY FLORIDA, INC.</t>
  </si>
  <si>
    <t>3706 N ROOSEVELT BLVD STE C</t>
  </si>
  <si>
    <t>Key West</t>
  </si>
  <si>
    <t>33040</t>
  </si>
  <si>
    <t>04E00519</t>
  </si>
  <si>
    <t>H80CS24177</t>
  </si>
  <si>
    <t>CAHABA MEDICAL CARE FOUNDATION</t>
  </si>
  <si>
    <t>195 HOSPITAL DR</t>
  </si>
  <si>
    <t>Centreville</t>
  </si>
  <si>
    <t>35042</t>
  </si>
  <si>
    <t>04E00527</t>
  </si>
  <si>
    <t>H80CS24692</t>
  </si>
  <si>
    <t>MOUNTAIN COMPREHENSIVE CARE CENTER, INC.</t>
  </si>
  <si>
    <t>104 S FRONT AVE</t>
  </si>
  <si>
    <t>04E00551</t>
  </si>
  <si>
    <t>H80CS25684</t>
  </si>
  <si>
    <t>HEALTH CARE DISTRICT OF PALM BEACH COUNTY</t>
  </si>
  <si>
    <t>1515 N FLAGLER DR STE 101</t>
  </si>
  <si>
    <t>33401</t>
  </si>
  <si>
    <t>04E00754</t>
  </si>
  <si>
    <t>H80CS26514</t>
  </si>
  <si>
    <t>TRIAD ADULT AND PEDIATRIC MEDICINE, INC.</t>
  </si>
  <si>
    <t>1002 S EUGENE ST</t>
  </si>
  <si>
    <t>27406</t>
  </si>
  <si>
    <t>04E01031</t>
  </si>
  <si>
    <t>H80CS25679</t>
  </si>
  <si>
    <t>J.C. LEWIS PRIMARY HEALTH CARE CENTER, INC.</t>
  </si>
  <si>
    <t>5 MALL ANX</t>
  </si>
  <si>
    <t>31406</t>
  </si>
  <si>
    <t>04E01034</t>
  </si>
  <si>
    <t>H80CS25708</t>
  </si>
  <si>
    <t>FOUR CORNERS PRIMARY CARE CENTER</t>
  </si>
  <si>
    <t>5300 OAKBROOK PKWY</t>
  </si>
  <si>
    <t>Norcross</t>
  </si>
  <si>
    <t>30093</t>
  </si>
  <si>
    <t>04E01055</t>
  </si>
  <si>
    <t>H80CS26593</t>
  </si>
  <si>
    <t>GOOD SAMARITAN HEALTH CENTER OF COBB, INC.</t>
  </si>
  <si>
    <t>1605 ROBERTA DR SW</t>
  </si>
  <si>
    <t>Marietta</t>
  </si>
  <si>
    <t>30008</t>
  </si>
  <si>
    <t>04E01061</t>
  </si>
  <si>
    <t>H80CS26594</t>
  </si>
  <si>
    <t>HEALTH EDUCATION, ASSESSMENT AND LEADERSHIP, INC.</t>
  </si>
  <si>
    <t>3915 CASCADE ROAD SW STE 340</t>
  </si>
  <si>
    <t>30331</t>
  </si>
  <si>
    <t>04E01063</t>
  </si>
  <si>
    <t>H80CS26597</t>
  </si>
  <si>
    <t>CARE NET OF LANCASTER</t>
  </si>
  <si>
    <t>212 E MARION ST</t>
  </si>
  <si>
    <t>Lancaster</t>
  </si>
  <si>
    <t>29067</t>
  </si>
  <si>
    <t>04E01069</t>
  </si>
  <si>
    <t>H80CS26626</t>
  </si>
  <si>
    <t>FOUNDCARE INC.</t>
  </si>
  <si>
    <t>2330 S CONGRESS AVE</t>
  </si>
  <si>
    <t>West Palm Bch</t>
  </si>
  <si>
    <t>33406</t>
  </si>
  <si>
    <t>04E01070</t>
  </si>
  <si>
    <t>H80CS26591</t>
  </si>
  <si>
    <t>CENTER FOR PANASIAN COMMUNITY SERVICES INC</t>
  </si>
  <si>
    <t>3510 SHALLOWFORD RD NE</t>
  </si>
  <si>
    <t>30341</t>
  </si>
  <si>
    <t>04E01082</t>
  </si>
  <si>
    <t>H80CS26592</t>
  </si>
  <si>
    <t>COASTAL COMMUNITY HEALTH SERVICES, INC.</t>
  </si>
  <si>
    <t>106 SHOPPERS WAY STE 1</t>
  </si>
  <si>
    <t>Brunswick</t>
  </si>
  <si>
    <t>31525</t>
  </si>
  <si>
    <t>04E01085</t>
  </si>
  <si>
    <t>H80CS26598</t>
  </si>
  <si>
    <t>MAURY REGIONAL HOSPITAL</t>
  </si>
  <si>
    <t>1224 TROTWOOD AVE</t>
  </si>
  <si>
    <t>38401</t>
  </si>
  <si>
    <t>04E01089</t>
  </si>
  <si>
    <t>H80CS26589</t>
  </si>
  <si>
    <t>CENTER FOR FAMILY AND CHILD ENRICHMENT, INC., THE</t>
  </si>
  <si>
    <t>1825 NW 167TH ST</t>
  </si>
  <si>
    <t>Miami Gardens</t>
  </si>
  <si>
    <t>33056</t>
  </si>
  <si>
    <t>04E01090</t>
  </si>
  <si>
    <t>H80CS26595</t>
  </si>
  <si>
    <t>PENNYROYAL HEALTHCARE SERVICE INC.</t>
  </si>
  <si>
    <t>402 N JEFFERSON ST</t>
  </si>
  <si>
    <t>42445</t>
  </si>
  <si>
    <t>04E01095</t>
  </si>
  <si>
    <t>H80CS26588</t>
  </si>
  <si>
    <t>CHRIST HEALTH CENTER, INC.</t>
  </si>
  <si>
    <t>5720 1ST AVE S</t>
  </si>
  <si>
    <t>35212</t>
  </si>
  <si>
    <t>04E01116</t>
  </si>
  <si>
    <t>H80CS26893</t>
  </si>
  <si>
    <t>GATEWAY COMMUNITY HEALTH CENTERS, INC.</t>
  </si>
  <si>
    <t>501 MAIN ST</t>
  </si>
  <si>
    <t>Gatesville</t>
  </si>
  <si>
    <t>27938</t>
  </si>
  <si>
    <t>04E01125</t>
  </si>
  <si>
    <t>H80CS28202</t>
  </si>
  <si>
    <t>HEALTHFIRST BLUEGRASS INC.</t>
  </si>
  <si>
    <t>453 SOUTHLAND DR</t>
  </si>
  <si>
    <t>40503</t>
  </si>
  <si>
    <t>04E01135</t>
  </si>
  <si>
    <t>H80CS28348</t>
  </si>
  <si>
    <t>APPALACHIAN MOUNTAIN COMMUNITY HEALTH CENTERS.</t>
  </si>
  <si>
    <t>7 MCDOWELL ST STE 200</t>
  </si>
  <si>
    <t>04E01140</t>
  </si>
  <si>
    <t>H80CS28345</t>
  </si>
  <si>
    <t>CHARLOTTE COMMUNITY HEALTH CLINIC, INC</t>
  </si>
  <si>
    <t>8401 MEDICAL PLAZA DR STE 300</t>
  </si>
  <si>
    <t>28262</t>
  </si>
  <si>
    <t>04E01146</t>
  </si>
  <si>
    <t>H80CS28346</t>
  </si>
  <si>
    <t>CRAVEN COUNTY GOVERNMENT</t>
  </si>
  <si>
    <t>406 CRAVEN ST</t>
  </si>
  <si>
    <t>New Bern</t>
  </si>
  <si>
    <t>28560</t>
  </si>
  <si>
    <t>04E01150</t>
  </si>
  <si>
    <t>H80CS28347</t>
  </si>
  <si>
    <t>GOOD SAMARITAN HEALTH &amp; WELLNESS CENTER, INC.</t>
  </si>
  <si>
    <t>175 SAMARITAN DR</t>
  </si>
  <si>
    <t>Jasper</t>
  </si>
  <si>
    <t>30143</t>
  </si>
  <si>
    <t>04E01160</t>
  </si>
  <si>
    <t>H80CS28973</t>
  </si>
  <si>
    <t>GENESIS HEALTHCARE, INC</t>
  </si>
  <si>
    <t>201 CASHUA ST STE 2</t>
  </si>
  <si>
    <t>29532</t>
  </si>
  <si>
    <t>04E01161</t>
  </si>
  <si>
    <t>H80CS28975</t>
  </si>
  <si>
    <t>4041 KNIGHT ARNOLD RD STE 100</t>
  </si>
  <si>
    <t>38118</t>
  </si>
  <si>
    <t>04E01171</t>
  </si>
  <si>
    <t>H80CS28959</t>
  </si>
  <si>
    <t>RECOVERY CONSULTANTS OF ATLANTA, INCORPORATED</t>
  </si>
  <si>
    <t>3423 COVINGTON DR STE B</t>
  </si>
  <si>
    <t>Decatur</t>
  </si>
  <si>
    <t>30032</t>
  </si>
  <si>
    <t>04E01172</t>
  </si>
  <si>
    <t>H80CS28961</t>
  </si>
  <si>
    <t>SHAWNEE CHRISTIAN HEALTHCARE CENTER, INC.</t>
  </si>
  <si>
    <t>234 AMY AVE</t>
  </si>
  <si>
    <t>04E01177</t>
  </si>
  <si>
    <t>H80CS28970</t>
  </si>
  <si>
    <t>APPALACHIAN DISTRICT HEALTH DEPARTMENT</t>
  </si>
  <si>
    <t>157 HEALTH SERVICES RD</t>
  </si>
  <si>
    <t>Sparta</t>
  </si>
  <si>
    <t>28675</t>
  </si>
  <si>
    <t>04E01224</t>
  </si>
  <si>
    <t>H80CS28974</t>
  </si>
  <si>
    <t>HEALTH, TENNESSEE DEPT OF</t>
  </si>
  <si>
    <t>04E01228</t>
  </si>
  <si>
    <t>H80CS29456</t>
  </si>
  <si>
    <t>AGAPE COMMUNITY HEALTH CENTER, INC.</t>
  </si>
  <si>
    <t>120 KING ST</t>
  </si>
  <si>
    <t>32204</t>
  </si>
  <si>
    <t>04E01241</t>
  </si>
  <si>
    <t>H80CS30711</t>
  </si>
  <si>
    <t>ALETHEIA HOUSE, INC.</t>
  </si>
  <si>
    <t>201 FINLEY AVE W</t>
  </si>
  <si>
    <t>35204</t>
  </si>
  <si>
    <t>04E01242</t>
  </si>
  <si>
    <t>H80CS30713</t>
  </si>
  <si>
    <t>ROSA CLARK MEDICAL CLINIC INC</t>
  </si>
  <si>
    <t>301 MEMORIAL DR STE E</t>
  </si>
  <si>
    <t>Seneca</t>
  </si>
  <si>
    <t>29672</t>
  </si>
  <si>
    <t>04E01243</t>
  </si>
  <si>
    <t>H80CS30715</t>
  </si>
  <si>
    <t>WILKES COUNTY OF</t>
  </si>
  <si>
    <t>110 NORTH ST</t>
  </si>
  <si>
    <t>Wilkesboro</t>
  </si>
  <si>
    <t>28697</t>
  </si>
  <si>
    <t>04E01244</t>
  </si>
  <si>
    <t>H80CS30714</t>
  </si>
  <si>
    <t>AUDUBON AREA COMMUNITY CARE CLINIC, INC.</t>
  </si>
  <si>
    <t>1700 W 5TH ST</t>
  </si>
  <si>
    <t>Owensboro</t>
  </si>
  <si>
    <t>42301</t>
  </si>
  <si>
    <t>04E01256</t>
  </si>
  <si>
    <t>H80CS30749</t>
  </si>
  <si>
    <t>PRIMARY CARE MEDICAL SERVICES OF POINCIANA, INC.</t>
  </si>
  <si>
    <t>1877 FORTUNE RD</t>
  </si>
  <si>
    <t>Kissimmee</t>
  </si>
  <si>
    <t>34744</t>
  </si>
  <si>
    <t>04E01302</t>
  </si>
  <si>
    <t>H80CS31892</t>
  </si>
  <si>
    <t>CENTERPLACE HEALTH, INC.</t>
  </si>
  <si>
    <t>1750 17TH ST BUILDING N</t>
  </si>
  <si>
    <t>Sarasota</t>
  </si>
  <si>
    <t>34234</t>
  </si>
  <si>
    <t>04E01304</t>
  </si>
  <si>
    <t>H80CS33643</t>
  </si>
  <si>
    <t>ALTAPOINTE HEALTH SYSTEMS, INC.</t>
  </si>
  <si>
    <t>5750A SOUTHLAND DR</t>
  </si>
  <si>
    <t>36693</t>
  </si>
  <si>
    <t>04E01318</t>
  </si>
  <si>
    <t>H80CS33642</t>
  </si>
  <si>
    <t>AIDS ACTION COALITION OF HUNTSVILLE</t>
  </si>
  <si>
    <t>806 GOVERNORS DR SW STE 206</t>
  </si>
  <si>
    <t>04E01371</t>
  </si>
  <si>
    <t>H80CS33793</t>
  </si>
  <si>
    <t>A+ FAMILY HEALTHCARE, LLC</t>
  </si>
  <si>
    <t>210 S MAIN ST STE 101</t>
  </si>
  <si>
    <t>Brownsville</t>
  </si>
  <si>
    <t>42210</t>
  </si>
  <si>
    <t>04E01384</t>
  </si>
  <si>
    <t>H80CS33907</t>
  </si>
  <si>
    <t>BLUEGRASS PRIMARY HEALTH CARE CENTER, INC.</t>
  </si>
  <si>
    <t>1306 VERSAILLES RD SUITE 120</t>
  </si>
  <si>
    <t>40504</t>
  </si>
  <si>
    <t>04E01455</t>
  </si>
  <si>
    <t>H80CS45850</t>
  </si>
  <si>
    <t>UNIVERSITY OF KENTUCKY</t>
  </si>
  <si>
    <t>410 Administration Dr</t>
  </si>
  <si>
    <t>40506</t>
  </si>
  <si>
    <t>050030</t>
  </si>
  <si>
    <t>H80CS00680</t>
  </si>
  <si>
    <t>COMMUNITY HEALTH &amp; EMERGENCY SVCS., INC.</t>
  </si>
  <si>
    <t>1250 CEDAR CT</t>
  </si>
  <si>
    <t>Cairo</t>
  </si>
  <si>
    <t>62901</t>
  </si>
  <si>
    <t>050040</t>
  </si>
  <si>
    <t>H80CS00667</t>
  </si>
  <si>
    <t>SHAWNEE HEALTH SERVICE AND DEVELOPMENT CORPORATION</t>
  </si>
  <si>
    <t>109 CALIFORNIA ST</t>
  </si>
  <si>
    <t>Carterville</t>
  </si>
  <si>
    <t>62918</t>
  </si>
  <si>
    <t>050060</t>
  </si>
  <si>
    <t>H80CS00748</t>
  </si>
  <si>
    <t>COMMUNITY HEALTH PARTNERSHIP OF ILLINOIS</t>
  </si>
  <si>
    <t>205 W RANDOLPH ST STE 1340</t>
  </si>
  <si>
    <t>Chicago</t>
  </si>
  <si>
    <t>60606</t>
  </si>
  <si>
    <t>050080</t>
  </si>
  <si>
    <t>H80CS06703</t>
  </si>
  <si>
    <t>HENNEPIN COUNTY, DEPARTMENT OF PRIMARY CARE</t>
  </si>
  <si>
    <t>1313 PENN AVE N</t>
  </si>
  <si>
    <t>Minneapolis</t>
  </si>
  <si>
    <t>55411</t>
  </si>
  <si>
    <t>050210</t>
  </si>
  <si>
    <t>H80CS00108</t>
  </si>
  <si>
    <t>BALDWIN FAMILY HEALTH CARE, INC.</t>
  </si>
  <si>
    <t>1615 MICHIGAN AVE</t>
  </si>
  <si>
    <t>Baldwin</t>
  </si>
  <si>
    <t>49304</t>
  </si>
  <si>
    <t>050220</t>
  </si>
  <si>
    <t>H80CS00771</t>
  </si>
  <si>
    <t>INTERCARE COMMUNITY HEALTH NETWORK</t>
  </si>
  <si>
    <t>50 INDUSTRIAL PARK RD</t>
  </si>
  <si>
    <t>49013</t>
  </si>
  <si>
    <t>050290</t>
  </si>
  <si>
    <t>H80CS00190</t>
  </si>
  <si>
    <t>MIDMICHIGAN HEALTH SERVICES</t>
  </si>
  <si>
    <t>9249 W LAKE CITY RD</t>
  </si>
  <si>
    <t>Houghton Lake</t>
  </si>
  <si>
    <t>48629</t>
  </si>
  <si>
    <t>050320</t>
  </si>
  <si>
    <t>H80CS00660</t>
  </si>
  <si>
    <t>COMMUNITY HEALTH SERVICES, INC.</t>
  </si>
  <si>
    <t>2310 4TH AVE N</t>
  </si>
  <si>
    <t>Moorhead</t>
  </si>
  <si>
    <t>56560</t>
  </si>
  <si>
    <t>050360</t>
  </si>
  <si>
    <t>H80CS00689</t>
  </si>
  <si>
    <t>GREAT LAKES BAY HEALTH CENTERS</t>
  </si>
  <si>
    <t>501 LAPEER AVE</t>
  </si>
  <si>
    <t>Saginaw</t>
  </si>
  <si>
    <t>48607</t>
  </si>
  <si>
    <t>050390</t>
  </si>
  <si>
    <t>H80CS00669</t>
  </si>
  <si>
    <t>NORTHWEST MICHIGAN HEALTH SERVICES, INC.</t>
  </si>
  <si>
    <t>10767 E TRAVERSE HWY</t>
  </si>
  <si>
    <t>Traverse City</t>
  </si>
  <si>
    <t>49684</t>
  </si>
  <si>
    <t>050560</t>
  </si>
  <si>
    <t>H80CS00816</t>
  </si>
  <si>
    <t>OHIO HILLS HEALTH SERVICES</t>
  </si>
  <si>
    <t>101 E MAIN ST</t>
  </si>
  <si>
    <t>Barnesville</t>
  </si>
  <si>
    <t>43713</t>
  </si>
  <si>
    <t>050580</t>
  </si>
  <si>
    <t>H80CS00191</t>
  </si>
  <si>
    <t>NORTHEAST OHIO NEIGHBORHOOD HLTH. SVCS.</t>
  </si>
  <si>
    <t>4800 PAYNE AVE</t>
  </si>
  <si>
    <t>Cleveland</t>
  </si>
  <si>
    <t>44103</t>
  </si>
  <si>
    <t>050640</t>
  </si>
  <si>
    <t>H80CS00419</t>
  </si>
  <si>
    <t>FAMILY HEALTH SERVICES OF DARKE COUNTY</t>
  </si>
  <si>
    <t>5735 MEEKER RD</t>
  </si>
  <si>
    <t>45331</t>
  </si>
  <si>
    <t>050840</t>
  </si>
  <si>
    <t>H80CS00792</t>
  </si>
  <si>
    <t>FAMILY HEALTH CENTER OF MARSHFIELD, INC.</t>
  </si>
  <si>
    <t>1000 N OAK AVE</t>
  </si>
  <si>
    <t>Marshfield</t>
  </si>
  <si>
    <t>54449</t>
  </si>
  <si>
    <t>050900</t>
  </si>
  <si>
    <t>H80CS00713</t>
  </si>
  <si>
    <t>LA CLINICA DE LOS CAMPESINOS, INC. DBA FAMILY HLTH &amp; DENT CTR</t>
  </si>
  <si>
    <t>400 S TOWNLINE RD</t>
  </si>
  <si>
    <t>Wautoma</t>
  </si>
  <si>
    <t>54982</t>
  </si>
  <si>
    <t>050920</t>
  </si>
  <si>
    <t>H80CS00665</t>
  </si>
  <si>
    <t>NEIGHBORHOOD HEALTH CARE INCORPORATED</t>
  </si>
  <si>
    <t>4115 BRIDGE AVE # 300</t>
  </si>
  <si>
    <t>44113</t>
  </si>
  <si>
    <t>050960</t>
  </si>
  <si>
    <t>H80CS00661</t>
  </si>
  <si>
    <t>COMMUNITY AND RURAL HEALTH SERVICES</t>
  </si>
  <si>
    <t>2221 HAYES AVE</t>
  </si>
  <si>
    <t>Fremont</t>
  </si>
  <si>
    <t>43420</t>
  </si>
  <si>
    <t>050990</t>
  </si>
  <si>
    <t>H80CS00201</t>
  </si>
  <si>
    <t>HEALTHSOURCE OF OHIO, INC.</t>
  </si>
  <si>
    <t>424 WARDS CORNER RD STE 200</t>
  </si>
  <si>
    <t>Milford</t>
  </si>
  <si>
    <t>45140</t>
  </si>
  <si>
    <t>051020</t>
  </si>
  <si>
    <t>H80CS00684</t>
  </si>
  <si>
    <t>HACKLEY COMMUNITY CARE CENTER, INC.</t>
  </si>
  <si>
    <t>2700 BAKER ST</t>
  </si>
  <si>
    <t>Muskegon</t>
  </si>
  <si>
    <t>49444</t>
  </si>
  <si>
    <t>0510220</t>
  </si>
  <si>
    <t>H80CS00341</t>
  </si>
  <si>
    <t>PRIMECARE COMMUNITY HEALTH,INC.</t>
  </si>
  <si>
    <t>2211 N ELSTON AVE SUITE 301</t>
  </si>
  <si>
    <t>60614</t>
  </si>
  <si>
    <t>0510280</t>
  </si>
  <si>
    <t>H80CS00811</t>
  </si>
  <si>
    <t>LAKE SUPERIOR COMMUNITY HEALTH CENTER</t>
  </si>
  <si>
    <t>4325 GRAND AVE</t>
  </si>
  <si>
    <t>Duluth</t>
  </si>
  <si>
    <t>55807</t>
  </si>
  <si>
    <t>051030</t>
  </si>
  <si>
    <t>H80CS00109</t>
  </si>
  <si>
    <t>TCA HEALTH INC.</t>
  </si>
  <si>
    <t>1029 E 130TH ST</t>
  </si>
  <si>
    <t>60628</t>
  </si>
  <si>
    <t>051050</t>
  </si>
  <si>
    <t>H80CS00514</t>
  </si>
  <si>
    <t>CHICAGO FAMILY HEALTH CENTER, INC.</t>
  </si>
  <si>
    <t>9119 S EXCHANGE AVE</t>
  </si>
  <si>
    <t>60617</t>
  </si>
  <si>
    <t>0510700</t>
  </si>
  <si>
    <t>H80CS00340</t>
  </si>
  <si>
    <t>OPEN DOOR HEALTH SERVICES, INC.</t>
  </si>
  <si>
    <t>333 S MADISON ST</t>
  </si>
  <si>
    <t>Muncie</t>
  </si>
  <si>
    <t>47305</t>
  </si>
  <si>
    <t>0511020</t>
  </si>
  <si>
    <t>H80CS00751</t>
  </si>
  <si>
    <t>PROGRESSIVE COMMUNITY HEALTH CENTERS, INC.</t>
  </si>
  <si>
    <t>3522 W LISBON AVE</t>
  </si>
  <si>
    <t>Milwaukee</t>
  </si>
  <si>
    <t>53208</t>
  </si>
  <si>
    <t>0512480</t>
  </si>
  <si>
    <t>H80CS00594</t>
  </si>
  <si>
    <t>CHRISTIAN COMMUNITY HEALTH CENTER</t>
  </si>
  <si>
    <t>9718 S HALSTED ST</t>
  </si>
  <si>
    <t>0512780</t>
  </si>
  <si>
    <t>H80CS00215</t>
  </si>
  <si>
    <t>TAPESTRY 360 HEALTH</t>
  </si>
  <si>
    <t>1301 W DEVON AVE</t>
  </si>
  <si>
    <t>60660</t>
  </si>
  <si>
    <t>0513810</t>
  </si>
  <si>
    <t>H80CS00241</t>
  </si>
  <si>
    <t>UNIVERSITY OF MINNESOTA</t>
  </si>
  <si>
    <t>200 OAK ST SE</t>
  </si>
  <si>
    <t>55455</t>
  </si>
  <si>
    <t>0514720</t>
  </si>
  <si>
    <t>H80CS00266</t>
  </si>
  <si>
    <t>RAPHAEL HEALTH CENTER</t>
  </si>
  <si>
    <t>401 E 34TH ST STE 1</t>
  </si>
  <si>
    <t>Indianapolis</t>
  </si>
  <si>
    <t>46205</t>
  </si>
  <si>
    <t>0515160</t>
  </si>
  <si>
    <t>H80CS00288</t>
  </si>
  <si>
    <t>GREATER FAMILY HEALTH</t>
  </si>
  <si>
    <t>3150 W HIGGINS RD STE 130</t>
  </si>
  <si>
    <t>Elgin</t>
  </si>
  <si>
    <t>60169</t>
  </si>
  <si>
    <t>0515200</t>
  </si>
  <si>
    <t>H80CS00280</t>
  </si>
  <si>
    <t>ACCESS COMMUNITY HEALTH CENTERS, INC.</t>
  </si>
  <si>
    <t>2901 W BELTLINE HWY STE 120</t>
  </si>
  <si>
    <t>Madison</t>
  </si>
  <si>
    <t>53713</t>
  </si>
  <si>
    <t>051570</t>
  </si>
  <si>
    <t>H80CS00189</t>
  </si>
  <si>
    <t>CINCINNATI HEALTH NETWORK, INC.</t>
  </si>
  <si>
    <t>40 E MCMICKEN AVE</t>
  </si>
  <si>
    <t>Cincinnati</t>
  </si>
  <si>
    <t>45202</t>
  </si>
  <si>
    <t>0516210</t>
  </si>
  <si>
    <t>H80CS00853</t>
  </si>
  <si>
    <t>WINTON HILLS MEDICAL &amp; HEALTH CENTER, INC.</t>
  </si>
  <si>
    <t>5275 WINNESTE AVE</t>
  </si>
  <si>
    <t>45232</t>
  </si>
  <si>
    <t>0516380</t>
  </si>
  <si>
    <t>H80CS04212</t>
  </si>
  <si>
    <t>HEALTH PARTNERS OF WESTERN OHIO</t>
  </si>
  <si>
    <t>329 N WEST ST</t>
  </si>
  <si>
    <t>Lima</t>
  </si>
  <si>
    <t>45801</t>
  </si>
  <si>
    <t>051660</t>
  </si>
  <si>
    <t>H80CS00471</t>
  </si>
  <si>
    <t>IRONTON LAWRENCE COUNTY CAO</t>
  </si>
  <si>
    <t>305 N 5TH ST</t>
  </si>
  <si>
    <t>Ironton</t>
  </si>
  <si>
    <t>45638</t>
  </si>
  <si>
    <t>0516700</t>
  </si>
  <si>
    <t>H80CS00859</t>
  </si>
  <si>
    <t>CEDAR RIVERSIDE PEOPLES CENTER</t>
  </si>
  <si>
    <t>425 20TH AVE S FL 1</t>
  </si>
  <si>
    <t>55454</t>
  </si>
  <si>
    <t>051680</t>
  </si>
  <si>
    <t>H80CS19533</t>
  </si>
  <si>
    <t>EAST JORDAN FAMILY HEALTH CENTER</t>
  </si>
  <si>
    <t>601 BRIDGE ST</t>
  </si>
  <si>
    <t>East Jordan</t>
  </si>
  <si>
    <t>49727</t>
  </si>
  <si>
    <t>0516820</t>
  </si>
  <si>
    <t>H80CS00865</t>
  </si>
  <si>
    <t>MGH FAMILY HC DBA MUSKEGON FAMILY CARE</t>
  </si>
  <si>
    <t>2201 S GETTY ST</t>
  </si>
  <si>
    <t>0517410</t>
  </si>
  <si>
    <t>H80CS00880</t>
  </si>
  <si>
    <t>SHALOM HEALTH CARE CENTER, INC</t>
  </si>
  <si>
    <t>3400 Lafayette Rd Ste 200</t>
  </si>
  <si>
    <t>46222</t>
  </si>
  <si>
    <t>051750</t>
  </si>
  <si>
    <t>H80CS00834</t>
  </si>
  <si>
    <t>ACCESS COMMUNITY HEALTH NETWORK</t>
  </si>
  <si>
    <t>600 W FULTON ST STE 200</t>
  </si>
  <si>
    <t>60661</t>
  </si>
  <si>
    <t>051770</t>
  </si>
  <si>
    <t>H80CS00441</t>
  </si>
  <si>
    <t>INDIAN HEALTH BOARD OF MINNEAPOLIS, INC.</t>
  </si>
  <si>
    <t>1315 E 24TH STREET</t>
  </si>
  <si>
    <t>55404</t>
  </si>
  <si>
    <t>051780</t>
  </si>
  <si>
    <t>H80CS00110</t>
  </si>
  <si>
    <t>NEIGHBORHOOD HEALTH ASSOCIATION OF TOLEDO, INC.</t>
  </si>
  <si>
    <t>313 JEFFERSON AVE</t>
  </si>
  <si>
    <t>Toledo</t>
  </si>
  <si>
    <t>43604</t>
  </si>
  <si>
    <t>051810</t>
  </si>
  <si>
    <t>H80CS00028</t>
  </si>
  <si>
    <t>HENNEPIN CO COMMUNITY HEALTH DEPARTMENT</t>
  </si>
  <si>
    <t>300 S 6TH ST</t>
  </si>
  <si>
    <t>55487</t>
  </si>
  <si>
    <t>051820</t>
  </si>
  <si>
    <t>H80CS00029</t>
  </si>
  <si>
    <t>CARE ALLIANCE</t>
  </si>
  <si>
    <t>1530 SAINT CLAIR AVE NE</t>
  </si>
  <si>
    <t>44114</t>
  </si>
  <si>
    <t>0518270</t>
  </si>
  <si>
    <t>H80CS02327</t>
  </si>
  <si>
    <t>ASIAN HUMAN SERVICES FAMILY HEALTH CENTER, INC.</t>
  </si>
  <si>
    <t>2505 W PETERSON AVE</t>
  </si>
  <si>
    <t>60659</t>
  </si>
  <si>
    <t>0518280</t>
  </si>
  <si>
    <t>H80CS02458</t>
  </si>
  <si>
    <t>NORTHSHORE HEALTH CENTERS, INC.</t>
  </si>
  <si>
    <t>6050 STERLING CREEK RD</t>
  </si>
  <si>
    <t>Portage</t>
  </si>
  <si>
    <t>46368</t>
  </si>
  <si>
    <t>0518290</t>
  </si>
  <si>
    <t>H80CS02456</t>
  </si>
  <si>
    <t>WINDROSE HEALTH NETWORK, INC.</t>
  </si>
  <si>
    <t>14 TRAFALGAR SQ</t>
  </si>
  <si>
    <t>Trafalgar</t>
  </si>
  <si>
    <t>46181</t>
  </si>
  <si>
    <t>051830</t>
  </si>
  <si>
    <t>H80CS00030</t>
  </si>
  <si>
    <t>COUNTY OF INGHAM, HEALTH DEPARTMENT</t>
  </si>
  <si>
    <t>5303 S CEDAR ST</t>
  </si>
  <si>
    <t>Lansing</t>
  </si>
  <si>
    <t>48911</t>
  </si>
  <si>
    <t>0518310</t>
  </si>
  <si>
    <t>H80CS07897</t>
  </si>
  <si>
    <t>HEART OF OHIO FAMILY HEALTH CENTERS</t>
  </si>
  <si>
    <t>5000 E MAIN ST</t>
  </si>
  <si>
    <t>43213</t>
  </si>
  <si>
    <t>0518330</t>
  </si>
  <si>
    <t>H80CS02457</t>
  </si>
  <si>
    <t>HEARTLAND HEALTH SERVICES</t>
  </si>
  <si>
    <t>2214 N UNIVERSITY ST</t>
  </si>
  <si>
    <t>Peoria</t>
  </si>
  <si>
    <t>61604</t>
  </si>
  <si>
    <t>051880</t>
  </si>
  <si>
    <t>H80CS00033</t>
  </si>
  <si>
    <t>DETROIT HEALTH CARE FOR THE HOMELESS</t>
  </si>
  <si>
    <t>100 RIVER PLACE DR STE 450</t>
  </si>
  <si>
    <t>Detroit</t>
  </si>
  <si>
    <t>48207</t>
  </si>
  <si>
    <t>051900</t>
  </si>
  <si>
    <t>H80CS00111</t>
  </si>
  <si>
    <t>HEARTLAND HEALTH OUTREACH, INC.</t>
  </si>
  <si>
    <t>4730 N WINTHROP AVE</t>
  </si>
  <si>
    <t>60640</t>
  </si>
  <si>
    <t>051920</t>
  </si>
  <si>
    <t>H80CS00034</t>
  </si>
  <si>
    <t>OUTREACH COMMUNITY HEALTH CENTERS, INC.</t>
  </si>
  <si>
    <t>220 W CAPITOL DR</t>
  </si>
  <si>
    <t>53212</t>
  </si>
  <si>
    <t>051980</t>
  </si>
  <si>
    <t>H80CS00679</t>
  </si>
  <si>
    <t>ALCONA CITIZENS FOR HEALTH, INC.</t>
  </si>
  <si>
    <t>1035 W WASHINGTON AVE</t>
  </si>
  <si>
    <t>49707</t>
  </si>
  <si>
    <t>052030</t>
  </si>
  <si>
    <t>H80CS00770</t>
  </si>
  <si>
    <t>CHERRY STREET SERVICES, INC.</t>
  </si>
  <si>
    <t>100 CHERRY ST SE</t>
  </si>
  <si>
    <t>Grand Rapids</t>
  </si>
  <si>
    <t>49503</t>
  </si>
  <si>
    <t>052070</t>
  </si>
  <si>
    <t>H80CS00398</t>
  </si>
  <si>
    <t>DETROIT COMMUNITY HEALTH CONNECTION, INC.</t>
  </si>
  <si>
    <t>13901 E JEFFERSON AVE</t>
  </si>
  <si>
    <t>48215</t>
  </si>
  <si>
    <t>052090</t>
  </si>
  <si>
    <t>H80CS00826</t>
  </si>
  <si>
    <t>MILWAUKEE HEALTH SERVICES, INC.</t>
  </si>
  <si>
    <t>2555 N DR MARTIN LUTHER KING JR DR</t>
  </si>
  <si>
    <t>052130</t>
  </si>
  <si>
    <t>H80CS00726</t>
  </si>
  <si>
    <t>CHRISTOPHER GREATER AREA RURAL HEALTH PLANNING CORPORATION</t>
  </si>
  <si>
    <t>4241 STATE HIGHWAY 14</t>
  </si>
  <si>
    <t>Christopher</t>
  </si>
  <si>
    <t>62822</t>
  </si>
  <si>
    <t>052140</t>
  </si>
  <si>
    <t>H80CS00192</t>
  </si>
  <si>
    <t>HENDERSON CO. RURAL HEALTH CENTER, INC.</t>
  </si>
  <si>
    <t>1204 HIGHWAY 164 E</t>
  </si>
  <si>
    <t>Oquawka</t>
  </si>
  <si>
    <t>61469</t>
  </si>
  <si>
    <t>052180</t>
  </si>
  <si>
    <t>H80CS00711</t>
  </si>
  <si>
    <t>RURAL HEALTH INC</t>
  </si>
  <si>
    <t>513 N MAIN ST</t>
  </si>
  <si>
    <t>Anna</t>
  </si>
  <si>
    <t>62906</t>
  </si>
  <si>
    <t>052200</t>
  </si>
  <si>
    <t>H80CS00497</t>
  </si>
  <si>
    <t>DOWNRIVER COMMUNITY SERVICES, INC.</t>
  </si>
  <si>
    <t>555 SAINT CLAIR RIVER DR</t>
  </si>
  <si>
    <t>Algonac</t>
  </si>
  <si>
    <t>48001</t>
  </si>
  <si>
    <t>052250</t>
  </si>
  <si>
    <t>H80CS00756</t>
  </si>
  <si>
    <t>STERLING AREA HEALTH CENTER</t>
  </si>
  <si>
    <t>725 E STATE ST</t>
  </si>
  <si>
    <t>Sterling</t>
  </si>
  <si>
    <t>48659</t>
  </si>
  <si>
    <t>052270</t>
  </si>
  <si>
    <t>H80CS00193</t>
  </si>
  <si>
    <t>HOPEWELL HEALTH CENTERS, INC.</t>
  </si>
  <si>
    <t>1049 WESTERN AVE</t>
  </si>
  <si>
    <t>Chillicothe</t>
  </si>
  <si>
    <t>45601</t>
  </si>
  <si>
    <t>052360</t>
  </si>
  <si>
    <t>H80CS25436</t>
  </si>
  <si>
    <t>THE HEALTH AND HOSPITAL CORPORATION OF MARION COUNTY</t>
  </si>
  <si>
    <t>3838 N RURAL ST</t>
  </si>
  <si>
    <t>0526100</t>
  </si>
  <si>
    <t>H80CS03983</t>
  </si>
  <si>
    <t>VNA HEALTH CARE</t>
  </si>
  <si>
    <t>400 NORTH HIGHLAND AVE</t>
  </si>
  <si>
    <t>Aurora</t>
  </si>
  <si>
    <t>60506</t>
  </si>
  <si>
    <t>0526110</t>
  </si>
  <si>
    <t>H80CS08221</t>
  </si>
  <si>
    <t>HEART CITY HEALTH CENTER, INC.</t>
  </si>
  <si>
    <t>236 SIMPSON AVE</t>
  </si>
  <si>
    <t>Elkhart</t>
  </si>
  <si>
    <t>46516</t>
  </si>
  <si>
    <t>0526690</t>
  </si>
  <si>
    <t>H80CS04197</t>
  </si>
  <si>
    <t>PARTNERSHIP COMMUNITY HEALTH CENTER, INC.</t>
  </si>
  <si>
    <t>5337 W GRANDE MARKET DR</t>
  </si>
  <si>
    <t>Appleton</t>
  </si>
  <si>
    <t>54913</t>
  </si>
  <si>
    <t>052700</t>
  </si>
  <si>
    <t>H80CS00496</t>
  </si>
  <si>
    <t>SAWTOOTH MOUNTAIN CLINIC, INC</t>
  </si>
  <si>
    <t>513 5TH AVE W</t>
  </si>
  <si>
    <t>Grand Marais</t>
  </si>
  <si>
    <t>55604</t>
  </si>
  <si>
    <t>052710</t>
  </si>
  <si>
    <t>H80CS00706</t>
  </si>
  <si>
    <t>COOK AREA HEALTH SERVICES, INC.</t>
  </si>
  <si>
    <t>20 5TH ST SE</t>
  </si>
  <si>
    <t>Cook</t>
  </si>
  <si>
    <t>55723</t>
  </si>
  <si>
    <t>052730</t>
  </si>
  <si>
    <t>H80CS00112</t>
  </si>
  <si>
    <t>OPEN CITIES HEALTH CENTER</t>
  </si>
  <si>
    <t>409 DUNLAP ST N</t>
  </si>
  <si>
    <t>Saint Paul</t>
  </si>
  <si>
    <t>55104</t>
  </si>
  <si>
    <t>052760</t>
  </si>
  <si>
    <t>H80CS00113</t>
  </si>
  <si>
    <t>CRUSADERS CENTRAL CLINIC ASSOCIATION</t>
  </si>
  <si>
    <t>1200 W STATE ST</t>
  </si>
  <si>
    <t>Rockford</t>
  </si>
  <si>
    <t>61102</t>
  </si>
  <si>
    <t>052900</t>
  </si>
  <si>
    <t>H80CS00399</t>
  </si>
  <si>
    <t>COMMUNITY ACTION COMMITTEE OF PIKE COUNTY</t>
  </si>
  <si>
    <t>941 MARKET STREET</t>
  </si>
  <si>
    <t>Piketon</t>
  </si>
  <si>
    <t>45661</t>
  </si>
  <si>
    <t>052910</t>
  </si>
  <si>
    <t>H80CS00390</t>
  </si>
  <si>
    <t>FAMILY MEDICAL CENTER OF MICHIGAN, INC.</t>
  </si>
  <si>
    <t>8765 LEWIS AVE</t>
  </si>
  <si>
    <t>Carleton</t>
  </si>
  <si>
    <t>48182</t>
  </si>
  <si>
    <t>053020</t>
  </si>
  <si>
    <t>H80CS00790</t>
  </si>
  <si>
    <t>WEST SIDE COMMUNITY HEALTH SERVICES, INC. DBA MINNESOTA COMMUNITY CARE</t>
  </si>
  <si>
    <t>153 CESAR CHAVEZ ST</t>
  </si>
  <si>
    <t>55107</t>
  </si>
  <si>
    <t>053060</t>
  </si>
  <si>
    <t>H80CS00593</t>
  </si>
  <si>
    <t>SIXTEENTH STREET COMMUNITY HEALTH CENTERS, INC.</t>
  </si>
  <si>
    <t>1032 S CESAR E CHAVEZ DR</t>
  </si>
  <si>
    <t>53204</t>
  </si>
  <si>
    <t>0530860</t>
  </si>
  <si>
    <t>H80CS06654</t>
  </si>
  <si>
    <t>LIFECARE FAMILY HEALTH AND DENTAL CENTER, INC</t>
  </si>
  <si>
    <t>2725 LINCOLN ST E</t>
  </si>
  <si>
    <t>44707</t>
  </si>
  <si>
    <t>0530870</t>
  </si>
  <si>
    <t>H80CS06664</t>
  </si>
  <si>
    <t>BAY MILLS INDIAN COMMUNITY</t>
  </si>
  <si>
    <t>12140 W LAKESHORE DR</t>
  </si>
  <si>
    <t>Brimley</t>
  </si>
  <si>
    <t>49715</t>
  </si>
  <si>
    <t>0530890</t>
  </si>
  <si>
    <t>H80CS06661</t>
  </si>
  <si>
    <t>NATIVE AMERICAN COMMUNITY CLINIC</t>
  </si>
  <si>
    <t>1213 E FRANKLIN AVE</t>
  </si>
  <si>
    <t>0530900</t>
  </si>
  <si>
    <t>H80CS06663</t>
  </si>
  <si>
    <t>WESTERN WAYNE FAMILY HEALTH CENTERS</t>
  </si>
  <si>
    <t>2700 HAMLIN BLVD</t>
  </si>
  <si>
    <t>Inkster</t>
  </si>
  <si>
    <t>48141</t>
  </si>
  <si>
    <t>0530920</t>
  </si>
  <si>
    <t>H80CS06662</t>
  </si>
  <si>
    <t>HEALTHLINC, INC.</t>
  </si>
  <si>
    <t>2401 VALLEY DR</t>
  </si>
  <si>
    <t>Valparaiso</t>
  </si>
  <si>
    <t>46383</t>
  </si>
  <si>
    <t>053110</t>
  </si>
  <si>
    <t>H80CS00668</t>
  </si>
  <si>
    <t>INDIANA HEALTH CENTERS, INC.</t>
  </si>
  <si>
    <t>8003 CASTLEWAY DR</t>
  </si>
  <si>
    <t>46250</t>
  </si>
  <si>
    <t>053150</t>
  </si>
  <si>
    <t>H80CS00681</t>
  </si>
  <si>
    <t>COMMUNITY HEALTH IMPROVEMENT</t>
  </si>
  <si>
    <t>320 E CENTRAL AVE</t>
  </si>
  <si>
    <t>62521</t>
  </si>
  <si>
    <t>053160</t>
  </si>
  <si>
    <t>H80CS00402</t>
  </si>
  <si>
    <t>THUNDER BAY COMMUNITY HEALTH SERVICE, INC.</t>
  </si>
  <si>
    <t>15774 STATE ST</t>
  </si>
  <si>
    <t>Hillman</t>
  </si>
  <si>
    <t>49746</t>
  </si>
  <si>
    <t>053200</t>
  </si>
  <si>
    <t>H80CS00114</t>
  </si>
  <si>
    <t>HEALTHNET, INC.</t>
  </si>
  <si>
    <t>3403 E RAYMOND ST</t>
  </si>
  <si>
    <t>46203</t>
  </si>
  <si>
    <t>053210</t>
  </si>
  <si>
    <t>H80CS00115</t>
  </si>
  <si>
    <t>ERIE FAMILY HEALTH CENTER, INC.</t>
  </si>
  <si>
    <t>1701 W SUPERIOR ST</t>
  </si>
  <si>
    <t>60622</t>
  </si>
  <si>
    <t>053280</t>
  </si>
  <si>
    <t>H80CS00194</t>
  </si>
  <si>
    <t>NEAR NORTH HEALTH SERVICE CORPORATION</t>
  </si>
  <si>
    <t>1276 N CLYBOURN AVE</t>
  </si>
  <si>
    <t>60610</t>
  </si>
  <si>
    <t>053300</t>
  </si>
  <si>
    <t>H80CS00435</t>
  </si>
  <si>
    <t>HAMILTON COMMUNITY HEALTH NETWORK, INC.</t>
  </si>
  <si>
    <t>225 E 5TH ST STE 300</t>
  </si>
  <si>
    <t>Flint</t>
  </si>
  <si>
    <t>48502</t>
  </si>
  <si>
    <t>053320</t>
  </si>
  <si>
    <t>H80CS00195</t>
  </si>
  <si>
    <t>SIHF HEALTHCARE</t>
  </si>
  <si>
    <t>2041 GOOSE LAKE RD</t>
  </si>
  <si>
    <t>E Saint Louis</t>
  </si>
  <si>
    <t>62206</t>
  </si>
  <si>
    <t>0534830</t>
  </si>
  <si>
    <t>H80CS08753</t>
  </si>
  <si>
    <t>BUTLER COUNTY COMMUNITY HEALTH CONSORTIUM, INC DBA PRIMARY HEALTH SOLUTIONS</t>
  </si>
  <si>
    <t>300 HIGH ST FL 4</t>
  </si>
  <si>
    <t>Hamilton</t>
  </si>
  <si>
    <t>45011</t>
  </si>
  <si>
    <t>0535370</t>
  </si>
  <si>
    <t>H80CS08258</t>
  </si>
  <si>
    <t>BELOVED COMMUNITY FAMILY WELLNESS CENTER</t>
  </si>
  <si>
    <t>6821 S HALSTED ST</t>
  </si>
  <si>
    <t>60621</t>
  </si>
  <si>
    <t>0537520</t>
  </si>
  <si>
    <t>H80CS08738</t>
  </si>
  <si>
    <t>COVENANT COMMUNITY CARE INC.</t>
  </si>
  <si>
    <t>559 W GRAND BLVD</t>
  </si>
  <si>
    <t>48216</t>
  </si>
  <si>
    <t>0537580</t>
  </si>
  <si>
    <t>H80CS08776</t>
  </si>
  <si>
    <t>VALLEY PROFESSIONALS COMMUNITY HEALTH CENTER, INC.</t>
  </si>
  <si>
    <t>777 S MAIN ST STE 100</t>
  </si>
  <si>
    <t>Clinton</t>
  </si>
  <si>
    <t>47842</t>
  </si>
  <si>
    <t>0537600</t>
  </si>
  <si>
    <t>H80CS08784</t>
  </si>
  <si>
    <t>THE LAKES COMMUNITY HEALTH CENTER, INC.</t>
  </si>
  <si>
    <t>7665 US HIGHWAY 2</t>
  </si>
  <si>
    <t>Iron River</t>
  </si>
  <si>
    <t>54847</t>
  </si>
  <si>
    <t>0537610</t>
  </si>
  <si>
    <t>H80CS08782</t>
  </si>
  <si>
    <t>FAMILY HEALTH CENTER OF CLARK COUNTY, INC</t>
  </si>
  <si>
    <t>1319 DUNCAN AVE STE 2</t>
  </si>
  <si>
    <t>Jeffersonvlle</t>
  </si>
  <si>
    <t>47130</t>
  </si>
  <si>
    <t>0537630</t>
  </si>
  <si>
    <t>H80CS08783</t>
  </si>
  <si>
    <t>MUSKINGUM VALLEY HEALTH CENTERS, INC.</t>
  </si>
  <si>
    <t>859 N MAIN ST</t>
  </si>
  <si>
    <t>Zanesville</t>
  </si>
  <si>
    <t>43758</t>
  </si>
  <si>
    <t>0537670</t>
  </si>
  <si>
    <t>H80CS08777</t>
  </si>
  <si>
    <t>CASS COUNTY HEALTH DEPARTMENT</t>
  </si>
  <si>
    <t>331 S MAIN ST</t>
  </si>
  <si>
    <t>62691</t>
  </si>
  <si>
    <t>056230</t>
  </si>
  <si>
    <t>H80CS00336</t>
  </si>
  <si>
    <t>117 W PATERSON ST</t>
  </si>
  <si>
    <t>Kalamazoo</t>
  </si>
  <si>
    <t>49007</t>
  </si>
  <si>
    <t>056360</t>
  </si>
  <si>
    <t>H80CS00035</t>
  </si>
  <si>
    <t>N.E.W. COMMUNITY CLINIC</t>
  </si>
  <si>
    <t>610 NORTH BROADWAY ST</t>
  </si>
  <si>
    <t>Green Bay</t>
  </si>
  <si>
    <t>54303</t>
  </si>
  <si>
    <t>056420</t>
  </si>
  <si>
    <t>H80CS00725</t>
  </si>
  <si>
    <t>LAWNDALE CHRISTIAN HEALTH CENTER</t>
  </si>
  <si>
    <t>3860 W OGDEN AVE</t>
  </si>
  <si>
    <t>60623</t>
  </si>
  <si>
    <t>056430</t>
  </si>
  <si>
    <t>H80CS00586</t>
  </si>
  <si>
    <t>GRACE HEALTH, INC.</t>
  </si>
  <si>
    <t>181 EMMETT ST W</t>
  </si>
  <si>
    <t>Battle Creek</t>
  </si>
  <si>
    <t>49037</t>
  </si>
  <si>
    <t>056440</t>
  </si>
  <si>
    <t>H80CS00196</t>
  </si>
  <si>
    <t>OHIO NORTH EAST HEALTH SYSTEMS, INC.</t>
  </si>
  <si>
    <t>726 WICK AVE</t>
  </si>
  <si>
    <t>Youngstown</t>
  </si>
  <si>
    <t>44505</t>
  </si>
  <si>
    <t>056620</t>
  </si>
  <si>
    <t>H80CS00116</t>
  </si>
  <si>
    <t>ALIVIO MEDICAL CENTER, INC.</t>
  </si>
  <si>
    <t>966 W 21ST ST</t>
  </si>
  <si>
    <t>60608</t>
  </si>
  <si>
    <t>056730</t>
  </si>
  <si>
    <t>H80CS00824</t>
  </si>
  <si>
    <t>SCENIC BLUFFS HEALTH CENTER, INC.</t>
  </si>
  <si>
    <t>611 BROADWAY ST</t>
  </si>
  <si>
    <t>Cashton</t>
  </si>
  <si>
    <t>54619</t>
  </si>
  <si>
    <t>056750</t>
  </si>
  <si>
    <t>H80CS00516</t>
  </si>
  <si>
    <t>NEIGHBORHOOD HEALTHSOURCE</t>
  </si>
  <si>
    <t>3300 FREMONT AVE N</t>
  </si>
  <si>
    <t>55412</t>
  </si>
  <si>
    <t>056770</t>
  </si>
  <si>
    <t>H80CS00724</t>
  </si>
  <si>
    <t>COMMUNITY HEALTH &amp; SOCIAL SERVICES CENTER, INC.</t>
  </si>
  <si>
    <t>5635 W FORT ST</t>
  </si>
  <si>
    <t>48209</t>
  </si>
  <si>
    <t>056820</t>
  </si>
  <si>
    <t>H80CS00197</t>
  </si>
  <si>
    <t>COMMUNITY ACTION AGENCY OF COLUMBIANA</t>
  </si>
  <si>
    <t>7880 LINCOLE PL</t>
  </si>
  <si>
    <t>Lisbon</t>
  </si>
  <si>
    <t>44432</t>
  </si>
  <si>
    <t>056900</t>
  </si>
  <si>
    <t>H80CS08752</t>
  </si>
  <si>
    <t>CASSOPOLIS FAMILY CLINIC NETWORK</t>
  </si>
  <si>
    <t>261 M 62</t>
  </si>
  <si>
    <t>Cassopolis</t>
  </si>
  <si>
    <t>49031</t>
  </si>
  <si>
    <t>056960</t>
  </si>
  <si>
    <t>H80CS00198</t>
  </si>
  <si>
    <t>SOUTHSIDE COMMUNITY HEALTH SERVICES</t>
  </si>
  <si>
    <t>4243 4TH AVE S</t>
  </si>
  <si>
    <t>55409</t>
  </si>
  <si>
    <t>057030</t>
  </si>
  <si>
    <t>H80CS00772</t>
  </si>
  <si>
    <t>CENTER FOR FAMILY HEALTH</t>
  </si>
  <si>
    <t>505 N JACKSON ST</t>
  </si>
  <si>
    <t>49201</t>
  </si>
  <si>
    <t>057110</t>
  </si>
  <si>
    <t>H80CS00581</t>
  </si>
  <si>
    <t>THIRD STREET COMMUNITY CLINIC</t>
  </si>
  <si>
    <t>600 W 3RD ST</t>
  </si>
  <si>
    <t>Mansfield</t>
  </si>
  <si>
    <t>44906</t>
  </si>
  <si>
    <t>057250</t>
  </si>
  <si>
    <t>H80CS00517</t>
  </si>
  <si>
    <t>PRIMARY CONNECTION HEALTH CARE, INC.</t>
  </si>
  <si>
    <t>1810 N 2ND ST</t>
  </si>
  <si>
    <t>Wausau</t>
  </si>
  <si>
    <t>54403</t>
  </si>
  <si>
    <t>057260</t>
  </si>
  <si>
    <t>H80CS00662</t>
  </si>
  <si>
    <t>KENOSHA COMMUNITY HEALTH CENTER, INC.</t>
  </si>
  <si>
    <t>4006 WASHINGTON RD STE 100</t>
  </si>
  <si>
    <t>Kenosha</t>
  </si>
  <si>
    <t>53144</t>
  </si>
  <si>
    <t>057270</t>
  </si>
  <si>
    <t>H80CS00117</t>
  </si>
  <si>
    <t>AXESSPOINTE COMMUNITY HEALTH CENTER, INC.</t>
  </si>
  <si>
    <t>1400 S ARLINGTON ST UNIT 38</t>
  </si>
  <si>
    <t>Akron</t>
  </si>
  <si>
    <t>44306</t>
  </si>
  <si>
    <t>057440</t>
  </si>
  <si>
    <t>H80CS00276</t>
  </si>
  <si>
    <t>PCC COMMUNITY WELLNESS CENTER</t>
  </si>
  <si>
    <t>14 LAKE ST</t>
  </si>
  <si>
    <t>Oak Park</t>
  </si>
  <si>
    <t>60302</t>
  </si>
  <si>
    <t>057480</t>
  </si>
  <si>
    <t>H80CS00565</t>
  </si>
  <si>
    <t>RIGGS COMMUNITY HEALTH CENTER, INC.</t>
  </si>
  <si>
    <t>1716 HARTFORD ST</t>
  </si>
  <si>
    <t>Lafayette</t>
  </si>
  <si>
    <t>47904</t>
  </si>
  <si>
    <t>057580</t>
  </si>
  <si>
    <t>H80CS00324</t>
  </si>
  <si>
    <t>THE BOARD OF TRUSTEES OF THE UNIVERSITY OF ILLINOIS</t>
  </si>
  <si>
    <t>809 S Marshfield Ave M/C 551</t>
  </si>
  <si>
    <t>60612</t>
  </si>
  <si>
    <t>057880</t>
  </si>
  <si>
    <t>H80CS00476</t>
  </si>
  <si>
    <t>WILL COUNTY HEALTH DEPARTMENT/WILL COUNTY CHC</t>
  </si>
  <si>
    <t>1106 NEAL AVE</t>
  </si>
  <si>
    <t>Joliet</t>
  </si>
  <si>
    <t>60433</t>
  </si>
  <si>
    <t>058470</t>
  </si>
  <si>
    <t>H80CS00118</t>
  </si>
  <si>
    <t>COLUMBUS NEIGHBORHOOD HEALTH CENTER</t>
  </si>
  <si>
    <t>2780 AIRPORT DR STE 100</t>
  </si>
  <si>
    <t>43219</t>
  </si>
  <si>
    <t>058480</t>
  </si>
  <si>
    <t>H80CS00548</t>
  </si>
  <si>
    <t>NEIGHBORHOOD HEALTH CLINICS, INC.</t>
  </si>
  <si>
    <t>1717 S CALHOUN ST</t>
  </si>
  <si>
    <t>Fort Wayne</t>
  </si>
  <si>
    <t>46802</t>
  </si>
  <si>
    <t>058490</t>
  </si>
  <si>
    <t>H80CS00199</t>
  </si>
  <si>
    <t>ECHO COMMUNITY HEALTH CARE</t>
  </si>
  <si>
    <t>315 MULBERRY ST</t>
  </si>
  <si>
    <t>Evansville</t>
  </si>
  <si>
    <t>47713</t>
  </si>
  <si>
    <t>058660</t>
  </si>
  <si>
    <t>H80CS06665</t>
  </si>
  <si>
    <t>COMMUNITY HEALTHNET, INC.</t>
  </si>
  <si>
    <t>1021 W 5TH AVE</t>
  </si>
  <si>
    <t>46402</t>
  </si>
  <si>
    <t>058870</t>
  </si>
  <si>
    <t>H80CS00119</t>
  </si>
  <si>
    <t>COUNTY OF LAKE, DBA LAKE COUNTY HEALTH DEPARTMENT AND COMMUNITY HEALTH CENTER</t>
  </si>
  <si>
    <t>3010 GRAND AVE</t>
  </si>
  <si>
    <t>Waukegan</t>
  </si>
  <si>
    <t>60085</t>
  </si>
  <si>
    <t>059030</t>
  </si>
  <si>
    <t>H80CS00676</t>
  </si>
  <si>
    <t>74 ECLIPSE CTR</t>
  </si>
  <si>
    <t>Beloit</t>
  </si>
  <si>
    <t>53511</t>
  </si>
  <si>
    <t>059110</t>
  </si>
  <si>
    <t>H80CS00120</t>
  </si>
  <si>
    <t>FRIEND FAMILY  HEALTH CENTER, INC.</t>
  </si>
  <si>
    <t>800 E 55TH ST</t>
  </si>
  <si>
    <t>60615</t>
  </si>
  <si>
    <t>059300</t>
  </si>
  <si>
    <t>H80CS00879</t>
  </si>
  <si>
    <t>FAMILY CHRISTIAN HEALTH CENTER</t>
  </si>
  <si>
    <t>31W W 155TH ST</t>
  </si>
  <si>
    <t>Harvey</t>
  </si>
  <si>
    <t>60426</t>
  </si>
  <si>
    <t>059700</t>
  </si>
  <si>
    <t>H80CS00533</t>
  </si>
  <si>
    <t>CENTRAL COUNTIES HEALTH CENTERS, INC.</t>
  </si>
  <si>
    <t>2239 E COOK ST</t>
  </si>
  <si>
    <t>62703</t>
  </si>
  <si>
    <t>059720</t>
  </si>
  <si>
    <t>H80CS00685</t>
  </si>
  <si>
    <t>AUNT MARTHA'S HEALTH &amp; WELLNESS, INC.</t>
  </si>
  <si>
    <t>19990 GOVERNORS HWY</t>
  </si>
  <si>
    <t>Olympia Flds</t>
  </si>
  <si>
    <t>60461</t>
  </si>
  <si>
    <t>059840</t>
  </si>
  <si>
    <t>H80CS06660</t>
  </si>
  <si>
    <t>WHITESIDE COUNTY HEALTH DEPARTMENT AND WHITESIDE COUNTY COMMUNITY HEALTH CLINIC, INC.</t>
  </si>
  <si>
    <t>1300 W 2nd St</t>
  </si>
  <si>
    <t>Rock Falls</t>
  </si>
  <si>
    <t>61071</t>
  </si>
  <si>
    <t>059880</t>
  </si>
  <si>
    <t>H80CS00200</t>
  </si>
  <si>
    <t>THE HEALTHCARE CONNECTION, INC.</t>
  </si>
  <si>
    <t>1401 STEFFEN AVE</t>
  </si>
  <si>
    <t>45215</t>
  </si>
  <si>
    <t>05E00015</t>
  </si>
  <si>
    <t>H80CS12846</t>
  </si>
  <si>
    <t>PURDUE UNIVERSITY</t>
  </si>
  <si>
    <t>2550 NORTHWESTERN AVE # 1100</t>
  </si>
  <si>
    <t>W Lafayette</t>
  </si>
  <si>
    <t>47906</t>
  </si>
  <si>
    <t>05E00022</t>
  </si>
  <si>
    <t>H80CS12884</t>
  </si>
  <si>
    <t>OPEN DOOR HEALTH CENTER</t>
  </si>
  <si>
    <t>309 HOLLY LN</t>
  </si>
  <si>
    <t>Mankato</t>
  </si>
  <si>
    <t>56001</t>
  </si>
  <si>
    <t>05E00029</t>
  </si>
  <si>
    <t>H80CS12882</t>
  </si>
  <si>
    <t>COMMUNITY HEALTH CENTERS OF GREATER DAYTON</t>
  </si>
  <si>
    <t>1323 W 3RD ST</t>
  </si>
  <si>
    <t>Dayton</t>
  </si>
  <si>
    <t>45402</t>
  </si>
  <si>
    <t>05E00030</t>
  </si>
  <si>
    <t>H80CS12888</t>
  </si>
  <si>
    <t>LORAIN COUNTY HEALTH &amp; DENTISTRY</t>
  </si>
  <si>
    <t>1205 BROADWAY</t>
  </si>
  <si>
    <t>Lorain</t>
  </si>
  <si>
    <t>44052</t>
  </si>
  <si>
    <t>05E00031</t>
  </si>
  <si>
    <t>H80CS12892</t>
  </si>
  <si>
    <t>ROCKING HORSE CENTER</t>
  </si>
  <si>
    <t>651 S LIMESTONE ST</t>
  </si>
  <si>
    <t>45505</t>
  </si>
  <si>
    <t>05E00032</t>
  </si>
  <si>
    <t>H80CS19595</t>
  </si>
  <si>
    <t>FAIRFIELD COMMUNITY HEALTH CENTER</t>
  </si>
  <si>
    <t>220 E WALNUT ST</t>
  </si>
  <si>
    <t>43130</t>
  </si>
  <si>
    <t>05E00033</t>
  </si>
  <si>
    <t>H80CS12886</t>
  </si>
  <si>
    <t>LOWER LIGHT CHRISTIAN HEALTH CENTER, INC</t>
  </si>
  <si>
    <t>1160 W BROAD ST</t>
  </si>
  <si>
    <t>43222</t>
  </si>
  <si>
    <t>05E00058</t>
  </si>
  <si>
    <t>H80CS10584</t>
  </si>
  <si>
    <t>CENTER STREET COMMUNITY CLINIC, INC.</t>
  </si>
  <si>
    <t>136 W CENTER ST</t>
  </si>
  <si>
    <t>Marion</t>
  </si>
  <si>
    <t>43302</t>
  </si>
  <si>
    <t>05E00101</t>
  </si>
  <si>
    <t>H80CS22681</t>
  </si>
  <si>
    <t>SOUTHEAST, INC.</t>
  </si>
  <si>
    <t>16 W LONG ST</t>
  </si>
  <si>
    <t>43215</t>
  </si>
  <si>
    <t>05E00106</t>
  </si>
  <si>
    <t>H80CS22690</t>
  </si>
  <si>
    <t>MACOUPIN, COUNTY PUBLIC HEALTH DEPARTMENT</t>
  </si>
  <si>
    <t>205 OAKLAND AVE</t>
  </si>
  <si>
    <t>Carlinville</t>
  </si>
  <si>
    <t>62626</t>
  </si>
  <si>
    <t>05E00131</t>
  </si>
  <si>
    <t>H80CS26574</t>
  </si>
  <si>
    <t>ASIAN SERVICES IN ACTION, INC</t>
  </si>
  <si>
    <t>370 E MARKET ST</t>
  </si>
  <si>
    <t>44304</t>
  </si>
  <si>
    <t>05E00167</t>
  </si>
  <si>
    <t>H80CS25683</t>
  </si>
  <si>
    <t>CINCINNATI, CITY OF</t>
  </si>
  <si>
    <t>3101 BURNET AVE</t>
  </si>
  <si>
    <t>45229</t>
  </si>
  <si>
    <t>05E00210</t>
  </si>
  <si>
    <t>H80CS26571</t>
  </si>
  <si>
    <t>DETROIT CENTRAL CITY COMMUNITY MENTAL HEALTH INC.</t>
  </si>
  <si>
    <t>10 PETERBORO ST</t>
  </si>
  <si>
    <t>48201</t>
  </si>
  <si>
    <t>05E00271</t>
  </si>
  <si>
    <t>H80CS28352</t>
  </si>
  <si>
    <t>ISABELLA CITIZENS FOR HEALTH, INC.</t>
  </si>
  <si>
    <t>2790 HEALTH PKWY</t>
  </si>
  <si>
    <t>Mount Pleasant</t>
  </si>
  <si>
    <t>48858</t>
  </si>
  <si>
    <t>05E00286</t>
  </si>
  <si>
    <t>H80CS24132</t>
  </si>
  <si>
    <t>KNOX COUNTY HEALTH DEPARTMENT</t>
  </si>
  <si>
    <t>1361 W FREMONT ST</t>
  </si>
  <si>
    <t>Galesburg</t>
  </si>
  <si>
    <t>61401</t>
  </si>
  <si>
    <t>05E00303</t>
  </si>
  <si>
    <t>H80CS24133</t>
  </si>
  <si>
    <t>MAPLE CITY HEALTH CARE CENTER</t>
  </si>
  <si>
    <t>213 MIDDLEBURY ST</t>
  </si>
  <si>
    <t>Goshen</t>
  </si>
  <si>
    <t>46528</t>
  </si>
  <si>
    <t>05E00433</t>
  </si>
  <si>
    <t>H80CS26573</t>
  </si>
  <si>
    <t>TRAVERSE HEALTH CLINIC AND COALITION</t>
  </si>
  <si>
    <t>1719 S GARFIELD AVE</t>
  </si>
  <si>
    <t>49686</t>
  </si>
  <si>
    <t>05E00445</t>
  </si>
  <si>
    <t>H80CS26511</t>
  </si>
  <si>
    <t>UPPER GREAT LAKES FAMILY HEALTH CENTER</t>
  </si>
  <si>
    <t>135 E M-35</t>
  </si>
  <si>
    <t>GWINN</t>
  </si>
  <si>
    <t>49841</t>
  </si>
  <si>
    <t>05E00466</t>
  </si>
  <si>
    <t>H80CS24098</t>
  </si>
  <si>
    <t>BOARD OF TRUSTEES OF SOUTHERN ILLINOIS UNIVERSITY</t>
  </si>
  <si>
    <t>801 N RUTLEGE</t>
  </si>
  <si>
    <t>62794</t>
  </si>
  <si>
    <t>05E00469</t>
  </si>
  <si>
    <t>H80CS24103</t>
  </si>
  <si>
    <t>ESPERANZA HEALTH CENTERS</t>
  </si>
  <si>
    <t>1940 S WESTERN AVE STE 205</t>
  </si>
  <si>
    <t>05E00475</t>
  </si>
  <si>
    <t>H80CS24111</t>
  </si>
  <si>
    <t>CIRCLE HEALTH SERVICES</t>
  </si>
  <si>
    <t>12201 EUCLID AVE</t>
  </si>
  <si>
    <t>44106</t>
  </si>
  <si>
    <t>05E00481</t>
  </si>
  <si>
    <t>H80CS24130</t>
  </si>
  <si>
    <t>CHESTNUT HEALTH SYSTEMS</t>
  </si>
  <si>
    <t>1003 MARTIN LUTHER KING DR</t>
  </si>
  <si>
    <t>Bloomington</t>
  </si>
  <si>
    <t>61701</t>
  </si>
  <si>
    <t>05E00482</t>
  </si>
  <si>
    <t>H80CS24131</t>
  </si>
  <si>
    <t>PILLARS COMMUNITY HEALTH</t>
  </si>
  <si>
    <t>5220 EAST AVE</t>
  </si>
  <si>
    <t>La Grange</t>
  </si>
  <si>
    <t>60525</t>
  </si>
  <si>
    <t>05E00483</t>
  </si>
  <si>
    <t>H80CS24134</t>
  </si>
  <si>
    <t>THE WELLNESS PLAN MEDICAL CENTERS</t>
  </si>
  <si>
    <t>7700 SECOND AVE</t>
  </si>
  <si>
    <t>48202</t>
  </si>
  <si>
    <t>05E00484</t>
  </si>
  <si>
    <t>H80CS24135</t>
  </si>
  <si>
    <t>WAYNE, COUNTY OF</t>
  </si>
  <si>
    <t>500 GRISWOLD ST FL 14</t>
  </si>
  <si>
    <t>48226</t>
  </si>
  <si>
    <t>05E00485</t>
  </si>
  <si>
    <t>H80CS24136</t>
  </si>
  <si>
    <t>UNITED FAMILY PRACTICE HEALTH CENTER, INC.</t>
  </si>
  <si>
    <t>1026 7TH ST W</t>
  </si>
  <si>
    <t>55102</t>
  </si>
  <si>
    <t>05E00499</t>
  </si>
  <si>
    <t>H80CS24152</t>
  </si>
  <si>
    <t>LAKESHORE COMMUNITY HEALTH CARE, INC.</t>
  </si>
  <si>
    <t>1721 SAEMANN AVE</t>
  </si>
  <si>
    <t>Sheboygan</t>
  </si>
  <si>
    <t>53081</t>
  </si>
  <si>
    <t>05E01026</t>
  </si>
  <si>
    <t>H80CS25682</t>
  </si>
  <si>
    <t>CHRISTIAN COMMUNITY HEALTH SERVICES</t>
  </si>
  <si>
    <t>5 E LIBERTY ST</t>
  </si>
  <si>
    <t>05E01033</t>
  </si>
  <si>
    <t>H80CS25709</t>
  </si>
  <si>
    <t>GENESEE HEALTH SYSTEM</t>
  </si>
  <si>
    <t>420 W 5TH AVE</t>
  </si>
  <si>
    <t>48503</t>
  </si>
  <si>
    <t>05E01058</t>
  </si>
  <si>
    <t>H80CS26567</t>
  </si>
  <si>
    <t>MERIDIAN HEALTH SERVICES CORP</t>
  </si>
  <si>
    <t>240 N TILLOTSON AVE</t>
  </si>
  <si>
    <t>47304</t>
  </si>
  <si>
    <t>05E01059</t>
  </si>
  <si>
    <t>H80CS26577</t>
  </si>
  <si>
    <t>TALBERT HOUSE HEALTH CENTER</t>
  </si>
  <si>
    <t>333 CONOVER DR STE B</t>
  </si>
  <si>
    <t>45005</t>
  </si>
  <si>
    <t>05E01067</t>
  </si>
  <si>
    <t>H80CS26569</t>
  </si>
  <si>
    <t>WABASH VALLEY HEALTH CENTER, INC.</t>
  </si>
  <si>
    <t>1436 LOCUST ST</t>
  </si>
  <si>
    <t>Terre Haute</t>
  </si>
  <si>
    <t>47807</t>
  </si>
  <si>
    <t>05E01076</t>
  </si>
  <si>
    <t>H80CS26565</t>
  </si>
  <si>
    <t>HAMDARD HEALTH ALLIANCE</t>
  </si>
  <si>
    <t>228 E LAKE ST</t>
  </si>
  <si>
    <t>Addison</t>
  </si>
  <si>
    <t>60101</t>
  </si>
  <si>
    <t>05E01081</t>
  </si>
  <si>
    <t>H80CS26578</t>
  </si>
  <si>
    <t>WOOD, COUNTY OF</t>
  </si>
  <si>
    <t>1840 E GYPSY LANE RD</t>
  </si>
  <si>
    <t>43402</t>
  </si>
  <si>
    <t>05E01097</t>
  </si>
  <si>
    <t>H80CS26575</t>
  </si>
  <si>
    <t>COMMUNITY HEALTH &amp; WELLNESS PARTNERS OF LOGAN COUNTY</t>
  </si>
  <si>
    <t>4879 US HIGHWAY 68 S</t>
  </si>
  <si>
    <t>West Liberty</t>
  </si>
  <si>
    <t>43357</t>
  </si>
  <si>
    <t>05E01099</t>
  </si>
  <si>
    <t>H80CS26566</t>
  </si>
  <si>
    <t>JANE PAULEY COMMUNITY HEALTH CENTER, INC.</t>
  </si>
  <si>
    <t>1503 N MITTHOEFER RD STE 150</t>
  </si>
  <si>
    <t>46229</t>
  </si>
  <si>
    <t>05E01100</t>
  </si>
  <si>
    <t>H80CS26576</t>
  </si>
  <si>
    <t>DAYTON HEALTH CENTER DBA FIVE RIVERS HEALTH CENTERS</t>
  </si>
  <si>
    <t>721 MIAMI CHAPEL RD</t>
  </si>
  <si>
    <t>100</t>
  </si>
  <si>
    <t>45417</t>
  </si>
  <si>
    <t>05E01101</t>
  </si>
  <si>
    <t>H80CS26572</t>
  </si>
  <si>
    <t>MYCARE HEATLH CENTER</t>
  </si>
  <si>
    <t>6800 E 10 MILE RD</t>
  </si>
  <si>
    <t>Center Line</t>
  </si>
  <si>
    <t>48015</t>
  </si>
  <si>
    <t>05E01106</t>
  </si>
  <si>
    <t>H80CS26568</t>
  </si>
  <si>
    <t>SOUTHLAKE COMMUNITY MENTAL HEALTH CENTER, INC.</t>
  </si>
  <si>
    <t>8555 TAFT STREET</t>
  </si>
  <si>
    <t>Merrillville</t>
  </si>
  <si>
    <t>46410</t>
  </si>
  <si>
    <t>05E01136</t>
  </si>
  <si>
    <t>H80CS28350</t>
  </si>
  <si>
    <t>ERIE, COUNTY OF</t>
  </si>
  <si>
    <t>420 SUPERIOR ST</t>
  </si>
  <si>
    <t>Sandusky</t>
  </si>
  <si>
    <t>44870</t>
  </si>
  <si>
    <t>05E01138</t>
  </si>
  <si>
    <t>H80CS28349</t>
  </si>
  <si>
    <t>COMMUNITY MENTAL HEALTHCARE INC</t>
  </si>
  <si>
    <t>201 HOSPITAL DR</t>
  </si>
  <si>
    <t>44622</t>
  </si>
  <si>
    <t>05E01139</t>
  </si>
  <si>
    <t>H80CS28353</t>
  </si>
  <si>
    <t>LIFESPRING INC.</t>
  </si>
  <si>
    <t>460 SPRING ST</t>
  </si>
  <si>
    <t>05E01147</t>
  </si>
  <si>
    <t>H80CS28354</t>
  </si>
  <si>
    <t>OAKLAND INTEGRATED HEALTHCARE NETWORK</t>
  </si>
  <si>
    <t>461 W HURON ST STE 103</t>
  </si>
  <si>
    <t>Pontiac</t>
  </si>
  <si>
    <t>48341</t>
  </si>
  <si>
    <t>05E01148</t>
  </si>
  <si>
    <t>H80CS28351</t>
  </si>
  <si>
    <t>FAMILY HEALTH SERVICES OF ERIE COUNTY</t>
  </si>
  <si>
    <t>1912 HAYES AVE STE D</t>
  </si>
  <si>
    <t>05E01167</t>
  </si>
  <si>
    <t>H80CS29026</t>
  </si>
  <si>
    <t>GERALD L. IGNACE INDIAN HEALTH CENTER, INC.</t>
  </si>
  <si>
    <t>930 W HISTORIC MITCHELL ST</t>
  </si>
  <si>
    <t>05E01170</t>
  </si>
  <si>
    <t>H80CS29004</t>
  </si>
  <si>
    <t>HOWARD BROWN HEALTH CENTER</t>
  </si>
  <si>
    <t>4025 N SHERIDAN RD</t>
  </si>
  <si>
    <t>60613</t>
  </si>
  <si>
    <t>05E01175</t>
  </si>
  <si>
    <t>H80CS29020</t>
  </si>
  <si>
    <t>COMPASS COMMUNITY HEALTH</t>
  </si>
  <si>
    <t>1634 11TH ST</t>
  </si>
  <si>
    <t>45662</t>
  </si>
  <si>
    <t>05E01176</t>
  </si>
  <si>
    <t>H80CS29021</t>
  </si>
  <si>
    <t>FAMILY HEALTH CARE OF NORTHWEST OHIO, INC.</t>
  </si>
  <si>
    <t>1191 WESTWOOD DR</t>
  </si>
  <si>
    <t>Van Wert</t>
  </si>
  <si>
    <t>45891</t>
  </si>
  <si>
    <t>05E01186</t>
  </si>
  <si>
    <t>H80CS29005</t>
  </si>
  <si>
    <t>PORTER STARKE SERVICES INC</t>
  </si>
  <si>
    <t>601 WALL ST</t>
  </si>
  <si>
    <t>05E01203</t>
  </si>
  <si>
    <t>H80CS29011</t>
  </si>
  <si>
    <t>PACKARD HEALTH, INC.</t>
  </si>
  <si>
    <t>5200 VENTURE DR</t>
  </si>
  <si>
    <t>Ann Arbor</t>
  </si>
  <si>
    <t>48108</t>
  </si>
  <si>
    <t>05E01226</t>
  </si>
  <si>
    <t>H80CS29457</t>
  </si>
  <si>
    <t>COVERED BRIDGE HEALTHCARE OF ST. JOSEPH COUNTY, INC.</t>
  </si>
  <si>
    <t>658 E MAIN ST</t>
  </si>
  <si>
    <t>49032</t>
  </si>
  <si>
    <t>05E01230</t>
  </si>
  <si>
    <t>H80CS29834</t>
  </si>
  <si>
    <t>PROMISE HEALTHCARE NFP</t>
  </si>
  <si>
    <t>819 BLOOMINGTON RD</t>
  </si>
  <si>
    <t>Champaign</t>
  </si>
  <si>
    <t>61820</t>
  </si>
  <si>
    <t>05E01236</t>
  </si>
  <si>
    <t>H80CS33657</t>
  </si>
  <si>
    <t>HIGHLAND HEALTH PROVIDERS CORPORATION</t>
  </si>
  <si>
    <t>1487 N HIGH ST STE 102</t>
  </si>
  <si>
    <t>Hillsboro</t>
  </si>
  <si>
    <t>45133</t>
  </si>
  <si>
    <t>05E01246</t>
  </si>
  <si>
    <t>H80CS30716</t>
  </si>
  <si>
    <t>KNOX, COUNTY OF</t>
  </si>
  <si>
    <t>11660 UPPER GILCHRIST RD</t>
  </si>
  <si>
    <t>43050</t>
  </si>
  <si>
    <t>05E01247</t>
  </si>
  <si>
    <t>H80CS30718</t>
  </si>
  <si>
    <t>SIGNATURE HEALTH, INC.</t>
  </si>
  <si>
    <t>7232 JUSTIN WAY</t>
  </si>
  <si>
    <t>Willoughby</t>
  </si>
  <si>
    <t>44060</t>
  </si>
  <si>
    <t>05E01251</t>
  </si>
  <si>
    <t>H80CS30717</t>
  </si>
  <si>
    <t>LUTHERAN SOCIAL SERVICES OF CENTRAL OHIO</t>
  </si>
  <si>
    <t>1105 SCHROCK RD STE 100</t>
  </si>
  <si>
    <t>43229</t>
  </si>
  <si>
    <t>05E01257</t>
  </si>
  <si>
    <t>H80CS33654</t>
  </si>
  <si>
    <t>INSTITUTUTE FOR POPULATION HEALTH, INC.</t>
  </si>
  <si>
    <t>1400 WOODBRIDGE ST</t>
  </si>
  <si>
    <t>05E01262</t>
  </si>
  <si>
    <t>H80CS39465</t>
  </si>
  <si>
    <t>CATHERINE'S HEALTH CENTER</t>
  </si>
  <si>
    <t>1211 LAFAYETTE AVE NE</t>
  </si>
  <si>
    <t>GRAND RAPIDS</t>
  </si>
  <si>
    <t>49505</t>
  </si>
  <si>
    <t>05E01269</t>
  </si>
  <si>
    <t>H80CS33660</t>
  </si>
  <si>
    <t>OHIO STATE UNIVERSITY, THE</t>
  </si>
  <si>
    <t>1960 KENNY RD</t>
  </si>
  <si>
    <t>43210</t>
  </si>
  <si>
    <t>05E01276</t>
  </si>
  <si>
    <t>H80CS33650</t>
  </si>
  <si>
    <t>SOUTHERN INDIANA COMMUNITY HEALTH CARE INC</t>
  </si>
  <si>
    <t>420 W Longest St</t>
  </si>
  <si>
    <t>Paoli</t>
  </si>
  <si>
    <t>47454</t>
  </si>
  <si>
    <t>05E01299</t>
  </si>
  <si>
    <t>H80CS33649</t>
  </si>
  <si>
    <t>INNER CITY MUSLIM ACTION NETWORK</t>
  </si>
  <si>
    <t>2745 W 63RD ST</t>
  </si>
  <si>
    <t>60629</t>
  </si>
  <si>
    <t>05E01303</t>
  </si>
  <si>
    <t>H80CS33651</t>
  </si>
  <si>
    <t>TULIP TREE HEALTH SERVICES OF GIBSON COUNTY, INC.</t>
  </si>
  <si>
    <t>123 N MCCREARY ST</t>
  </si>
  <si>
    <t>Fort Branch</t>
  </si>
  <si>
    <t>47648</t>
  </si>
  <si>
    <t>05E01314</t>
  </si>
  <si>
    <t>H80CS33658</t>
  </si>
  <si>
    <t>MEDINA, COUNTY OF</t>
  </si>
  <si>
    <t>4800 LEDGEWOOD DR</t>
  </si>
  <si>
    <t>Medina</t>
  </si>
  <si>
    <t>44256</t>
  </si>
  <si>
    <t>05E01317</t>
  </si>
  <si>
    <t>H80CS33659</t>
  </si>
  <si>
    <t>MY COMMUNITY HEALTH CENTER</t>
  </si>
  <si>
    <t>2600 7TH ST SW</t>
  </si>
  <si>
    <t>44710</t>
  </si>
  <si>
    <t>05E01387</t>
  </si>
  <si>
    <t>H80CS35351</t>
  </si>
  <si>
    <t>WELL CARE COMMUNITY HEALTH, INC.</t>
  </si>
  <si>
    <t>203 E MAIN ST</t>
  </si>
  <si>
    <t>47374</t>
  </si>
  <si>
    <t>060060</t>
  </si>
  <si>
    <t>H80CS00122</t>
  </si>
  <si>
    <t>LEE COUNTY COOPERATIVE CLINIC, INC.</t>
  </si>
  <si>
    <t>530 ATKINS BLVD</t>
  </si>
  <si>
    <t>Marianna</t>
  </si>
  <si>
    <t>72360</t>
  </si>
  <si>
    <t>060110</t>
  </si>
  <si>
    <t>H80CS00727</t>
  </si>
  <si>
    <t>JEFFERSON COMPREHENSIVE CARE SYSTEM</t>
  </si>
  <si>
    <t>1101 S TENNESSEE ST</t>
  </si>
  <si>
    <t>Pine Bluff</t>
  </si>
  <si>
    <t>71601</t>
  </si>
  <si>
    <t>060140</t>
  </si>
  <si>
    <t>H80CS00123</t>
  </si>
  <si>
    <t>EAST ARKANSAS FAMILY HEALTH CENTER, INC.</t>
  </si>
  <si>
    <t>900 N 7TH ST</t>
  </si>
  <si>
    <t>West Memphis</t>
  </si>
  <si>
    <t>72301</t>
  </si>
  <si>
    <t>060180</t>
  </si>
  <si>
    <t>H80CS00767</t>
  </si>
  <si>
    <t>TECHE ACTION BOARD INC.</t>
  </si>
  <si>
    <t>1115 WEBER ST</t>
  </si>
  <si>
    <t>70538</t>
  </si>
  <si>
    <t>060190</t>
  </si>
  <si>
    <t>H80CS00513</t>
  </si>
  <si>
    <t>OUT-PATIENT MEDICAL CENTER</t>
  </si>
  <si>
    <t>1640 BREAZEALE SPRINGS ST</t>
  </si>
  <si>
    <t>Natchitoches</t>
  </si>
  <si>
    <t>71457</t>
  </si>
  <si>
    <t>060240</t>
  </si>
  <si>
    <t>H80CS00202</t>
  </si>
  <si>
    <t>FIRST CHOICE COMMUNITY HEALTHCARE, INC.</t>
  </si>
  <si>
    <t>2001 N CENTRO FAMILIAR SW</t>
  </si>
  <si>
    <t>Albuquerque</t>
  </si>
  <si>
    <t>87105</t>
  </si>
  <si>
    <t>060300</t>
  </si>
  <si>
    <t>H80CS00296</t>
  </si>
  <si>
    <t>MORA VALLEY COMMUNITY HEALTH SERVICES, INC.</t>
  </si>
  <si>
    <t>3 MORA VALLEY CLINIC RD</t>
  </si>
  <si>
    <t>Mora</t>
  </si>
  <si>
    <t>87732</t>
  </si>
  <si>
    <t>060310</t>
  </si>
  <si>
    <t>H80CS00607</t>
  </si>
  <si>
    <t>LAS CLINICAS DEL NORTE, INC.</t>
  </si>
  <si>
    <t>STATE RD 571 BLDG 28</t>
  </si>
  <si>
    <t>El Rito</t>
  </si>
  <si>
    <t>87530</t>
  </si>
  <si>
    <t>060330</t>
  </si>
  <si>
    <t>H80CS00605</t>
  </si>
  <si>
    <t>EL CENTRO FAMILY HEALTH</t>
  </si>
  <si>
    <t>538 N PASEO DE ONATE</t>
  </si>
  <si>
    <t>Espanola</t>
  </si>
  <si>
    <t>87532</t>
  </si>
  <si>
    <t>060370</t>
  </si>
  <si>
    <t>H80CS00603</t>
  </si>
  <si>
    <t>BEN ARCHER HEALTH CENTER</t>
  </si>
  <si>
    <t>255 HIGHWAY 187</t>
  </si>
  <si>
    <t>Hatch</t>
  </si>
  <si>
    <t>87937</t>
  </si>
  <si>
    <t>060460</t>
  </si>
  <si>
    <t>H80CS00403</t>
  </si>
  <si>
    <t>LA CLINICA DEL PUEBLO DE RIO ARRIBA</t>
  </si>
  <si>
    <t>COUNTY RD 0324</t>
  </si>
  <si>
    <t>TIERRA AMARILLA</t>
  </si>
  <si>
    <t>87575</t>
  </si>
  <si>
    <t>060530</t>
  </si>
  <si>
    <t>H80CS00320</t>
  </si>
  <si>
    <t>12716 NE 36TH ST</t>
  </si>
  <si>
    <t>Midwest City</t>
  </si>
  <si>
    <t>73084</t>
  </si>
  <si>
    <t>060670</t>
  </si>
  <si>
    <t>H80CS00375</t>
  </si>
  <si>
    <t>VIDA Y SALUD HEALTH SYSTEMS, INC.</t>
  </si>
  <si>
    <t>308 S CESAR CHAVEZ AVE</t>
  </si>
  <si>
    <t>Crystal City</t>
  </si>
  <si>
    <t>78839</t>
  </si>
  <si>
    <t>060680</t>
  </si>
  <si>
    <t>H80CS00505</t>
  </si>
  <si>
    <t>LOS BARRIOS UNIDOS COMMUNITY CLINIC</t>
  </si>
  <si>
    <t>809 SINGLETON BLVD</t>
  </si>
  <si>
    <t>Dallas</t>
  </si>
  <si>
    <t>75212</t>
  </si>
  <si>
    <t>060710</t>
  </si>
  <si>
    <t>H80CS00124</t>
  </si>
  <si>
    <t>CROSS TIMBERS HEALTH CLINIC, INC.</t>
  </si>
  <si>
    <t>1100 W REYNOSA AVE</t>
  </si>
  <si>
    <t>De Leon</t>
  </si>
  <si>
    <t>76444</t>
  </si>
  <si>
    <t>060740</t>
  </si>
  <si>
    <t>H80CS00643</t>
  </si>
  <si>
    <t>UNITED MEDICAL CENTERS</t>
  </si>
  <si>
    <t>2525 N VETERANS BLVD</t>
  </si>
  <si>
    <t>Eagle Pass</t>
  </si>
  <si>
    <t>78852</t>
  </si>
  <si>
    <t>060750</t>
  </si>
  <si>
    <t>H80CS00209</t>
  </si>
  <si>
    <t>NUESTRA CLINICA DEL VALLE, INC.</t>
  </si>
  <si>
    <t>801 W 1ST ST</t>
  </si>
  <si>
    <t>Pharr</t>
  </si>
  <si>
    <t>78589</t>
  </si>
  <si>
    <t>060810</t>
  </si>
  <si>
    <t>H80CS00125</t>
  </si>
  <si>
    <t>COMMUNITY HEALTH CENTERS OF S. CENTRAL TEXAS, INC.</t>
  </si>
  <si>
    <t>228 ST. GEORGE STREET</t>
  </si>
  <si>
    <t>Gonzales</t>
  </si>
  <si>
    <t>78629</t>
  </si>
  <si>
    <t>060820</t>
  </si>
  <si>
    <t>H80CS00675</t>
  </si>
  <si>
    <t>COMMUNITY HEALTH SERVICE AGENCY, INC.</t>
  </si>
  <si>
    <t>4500 WESLEY ST</t>
  </si>
  <si>
    <t>75401</t>
  </si>
  <si>
    <t>060840</t>
  </si>
  <si>
    <t>H80CS00348</t>
  </si>
  <si>
    <t>SU CLINICA FAMILIAR</t>
  </si>
  <si>
    <t>1706 TREASURE HILLS BLVD</t>
  </si>
  <si>
    <t>Harlingen</t>
  </si>
  <si>
    <t>78550</t>
  </si>
  <si>
    <t>060940</t>
  </si>
  <si>
    <t>H80CS00207</t>
  </si>
  <si>
    <t>ARCARE</t>
  </si>
  <si>
    <t>117 S 2ND ST</t>
  </si>
  <si>
    <t>72006</t>
  </si>
  <si>
    <t>060950</t>
  </si>
  <si>
    <t>H80CS00126</t>
  </si>
  <si>
    <t>REGENCE HEALTH NETWORK, INC.</t>
  </si>
  <si>
    <t>2801 W 8TH ST</t>
  </si>
  <si>
    <t>Plainview</t>
  </si>
  <si>
    <t>79072</t>
  </si>
  <si>
    <t>061010</t>
  </si>
  <si>
    <t>H80CS00127</t>
  </si>
  <si>
    <t>MARTIN LUTHER KING, JR. FAMILY CLINIC, INC.</t>
  </si>
  <si>
    <t>2922B MARTIN LUTHER KING JR BLVD</t>
  </si>
  <si>
    <t>75215</t>
  </si>
  <si>
    <t>0610680</t>
  </si>
  <si>
    <t>H80CS00855</t>
  </si>
  <si>
    <t>INNIS COMMUNITY HEALTH CENTER, INC.</t>
  </si>
  <si>
    <t>6450 LA HIGHWAY 1</t>
  </si>
  <si>
    <t>Innis</t>
  </si>
  <si>
    <t>70715</t>
  </si>
  <si>
    <t>0611930</t>
  </si>
  <si>
    <t>H80CS00267</t>
  </si>
  <si>
    <t>KIAMICHI FAMILY MEDICAL CENTER, INC.</t>
  </si>
  <si>
    <t>6026 BATTIEST PICKENS RD</t>
  </si>
  <si>
    <t>Broken Bow</t>
  </si>
  <si>
    <t>74728</t>
  </si>
  <si>
    <t>0612020</t>
  </si>
  <si>
    <t>H80CS04288</t>
  </si>
  <si>
    <t>RIVER VALLEY PRIMARY CARE SERVICES</t>
  </si>
  <si>
    <t>9755 W STATE HIGHWAY 22</t>
  </si>
  <si>
    <t>Ratcliff</t>
  </si>
  <si>
    <t>72951</t>
  </si>
  <si>
    <t>061220</t>
  </si>
  <si>
    <t>H80CS00721</t>
  </si>
  <si>
    <t>SOUTH PLAINS RURAL HEALTH SERVICES, INC.</t>
  </si>
  <si>
    <t>1000 FM 300 Unit A</t>
  </si>
  <si>
    <t>Levelland</t>
  </si>
  <si>
    <t>79336</t>
  </si>
  <si>
    <t>0612200</t>
  </si>
  <si>
    <t>H80CS00279</t>
  </si>
  <si>
    <t>HEALTHY CONNECTIONS, INC.</t>
  </si>
  <si>
    <t>136 Health Park Ln</t>
  </si>
  <si>
    <t>Mena</t>
  </si>
  <si>
    <t>71953</t>
  </si>
  <si>
    <t>0612210</t>
  </si>
  <si>
    <t>H80CS00300</t>
  </si>
  <si>
    <t>HEALTHCARE FOR THE HOMELESS--HOUSTON</t>
  </si>
  <si>
    <t>1934 CAROLINE ST</t>
  </si>
  <si>
    <t>Houston</t>
  </si>
  <si>
    <t>77002</t>
  </si>
  <si>
    <t>0612230</t>
  </si>
  <si>
    <t>H80CS00299</t>
  </si>
  <si>
    <t>BRAZOS VALLEY COMMUNITY ACTION AGENCY, INC.</t>
  </si>
  <si>
    <t>1500 UNIVERSITY DR E</t>
  </si>
  <si>
    <t>College Sta</t>
  </si>
  <si>
    <t>77840</t>
  </si>
  <si>
    <t>061230</t>
  </si>
  <si>
    <t>H80CS00128</t>
  </si>
  <si>
    <t>CENTRO DE SALUD FAMILIAR LA FE</t>
  </si>
  <si>
    <t>1314 E YANDELL DR</t>
  </si>
  <si>
    <t>El Paso</t>
  </si>
  <si>
    <t>79902</t>
  </si>
  <si>
    <t>061260</t>
  </si>
  <si>
    <t>H80CS00793</t>
  </si>
  <si>
    <t>EAST TEXAS COMMUNITY HEALTH SERVICE</t>
  </si>
  <si>
    <t>1401 S UNIVERSITY DR</t>
  </si>
  <si>
    <t>Nacogdoches</t>
  </si>
  <si>
    <t>75961</t>
  </si>
  <si>
    <t>0612740</t>
  </si>
  <si>
    <t>H80CS00848</t>
  </si>
  <si>
    <t>NORTHEASTERN OKLAHOMA COMMUNITY HEALTH CENTER</t>
  </si>
  <si>
    <t>124 E MAIN ST</t>
  </si>
  <si>
    <t>Hulbert</t>
  </si>
  <si>
    <t>74441</t>
  </si>
  <si>
    <t>061290</t>
  </si>
  <si>
    <t>H80CS00404</t>
  </si>
  <si>
    <t>LA CASA DE BUENA SALUD, INC.</t>
  </si>
  <si>
    <t>1515 W FIR ST</t>
  </si>
  <si>
    <t>Portales</t>
  </si>
  <si>
    <t>88130</t>
  </si>
  <si>
    <t>0613350</t>
  </si>
  <si>
    <t>H80CS00867</t>
  </si>
  <si>
    <t>ACCESS HEALTH LOUISIANA</t>
  </si>
  <si>
    <t>2900 INDIANA AVE</t>
  </si>
  <si>
    <t>Luling</t>
  </si>
  <si>
    <t>70065</t>
  </si>
  <si>
    <t>0613920</t>
  </si>
  <si>
    <t>H80CS08231</t>
  </si>
  <si>
    <t>HOUSTON COMMUNITY HEALTH CENTERS, INC.</t>
  </si>
  <si>
    <t>424 HAHLO ST</t>
  </si>
  <si>
    <t>77020</t>
  </si>
  <si>
    <t>0614120</t>
  </si>
  <si>
    <t>H80CS01426</t>
  </si>
  <si>
    <t>CACTUS HEALTH CENTERS</t>
  </si>
  <si>
    <t>700 N MAIN ST</t>
  </si>
  <si>
    <t>Fort Stockton</t>
  </si>
  <si>
    <t>79735</t>
  </si>
  <si>
    <t>0614320</t>
  </si>
  <si>
    <t>H80CS02451</t>
  </si>
  <si>
    <t>LONE STAR COMMUNITY HEALTH CENTER, INC.</t>
  </si>
  <si>
    <t>605 S CONROE MEDICAL DR</t>
  </si>
  <si>
    <t>Conroe</t>
  </si>
  <si>
    <t>77304</t>
  </si>
  <si>
    <t>0614350</t>
  </si>
  <si>
    <t>H80CS02323</t>
  </si>
  <si>
    <t>COMMUNITY ACTION CORPORATION OF SOUTH TEXAS</t>
  </si>
  <si>
    <t>204 E 1ST ST</t>
  </si>
  <si>
    <t>Alice</t>
  </si>
  <si>
    <t>78332</t>
  </si>
  <si>
    <t>0614360</t>
  </si>
  <si>
    <t>H80CS02454</t>
  </si>
  <si>
    <t>FAMILY HEALTH CENTER OF SOUTHERN OKLAHOMA</t>
  </si>
  <si>
    <t>610 E 24TH ST</t>
  </si>
  <si>
    <t>Tishomingo</t>
  </si>
  <si>
    <t>73460</t>
  </si>
  <si>
    <t>0614370</t>
  </si>
  <si>
    <t>H80CS02452</t>
  </si>
  <si>
    <t>EL CENTRO DE CORAZON</t>
  </si>
  <si>
    <t>412 TELEPHONE RD</t>
  </si>
  <si>
    <t>77023</t>
  </si>
  <si>
    <t>061440</t>
  </si>
  <si>
    <t>H80CS00036</t>
  </si>
  <si>
    <t>ALBUQUERQUE HEALTH CARE FOR THE HOMELESS</t>
  </si>
  <si>
    <t>1217 1ST ST NW</t>
  </si>
  <si>
    <t>87102</t>
  </si>
  <si>
    <t>061510</t>
  </si>
  <si>
    <t>H80CS00717</t>
  </si>
  <si>
    <t>BROWNSVILLE COMMUNITY HEALTH CENTER</t>
  </si>
  <si>
    <t>191 E PRICE RD</t>
  </si>
  <si>
    <t>78521</t>
  </si>
  <si>
    <t>061550</t>
  </si>
  <si>
    <t>H80CS00037</t>
  </si>
  <si>
    <t>NEW ORLEANS HEALTH DEPARTMENT</t>
  </si>
  <si>
    <t>1300 PERDIDO ST</t>
  </si>
  <si>
    <t>New Orleans</t>
  </si>
  <si>
    <t>70112</t>
  </si>
  <si>
    <t>061600</t>
  </si>
  <si>
    <t>H80CS00038</t>
  </si>
  <si>
    <t>HARRIS COUNTY HOSPITAL DISTRICT</t>
  </si>
  <si>
    <t>4800 FOURNACE PL # 6W</t>
  </si>
  <si>
    <t>77401</t>
  </si>
  <si>
    <t>061610</t>
  </si>
  <si>
    <t>H80CS00344</t>
  </si>
  <si>
    <t>COASTAL HEALTH &amp; WELLNESS</t>
  </si>
  <si>
    <t>9850 EMMETT F LOWRY EXPY STE C</t>
  </si>
  <si>
    <t>Texas City</t>
  </si>
  <si>
    <t>77591</t>
  </si>
  <si>
    <t>061730</t>
  </si>
  <si>
    <t>H80CS00408</t>
  </si>
  <si>
    <t>GULF COAST HEALTH CENTER, INC.</t>
  </si>
  <si>
    <t>2548 MEMORIAL BLVD</t>
  </si>
  <si>
    <t>Port Arthur</t>
  </si>
  <si>
    <t>77640</t>
  </si>
  <si>
    <t>061750</t>
  </si>
  <si>
    <t>H80CS00779</t>
  </si>
  <si>
    <t>GATEWAY COMMUNITY HEALTH CENTER, INC</t>
  </si>
  <si>
    <t>1515 PAPPAS ST</t>
  </si>
  <si>
    <t>Laredo</t>
  </si>
  <si>
    <t>78041</t>
  </si>
  <si>
    <t>0618420</t>
  </si>
  <si>
    <t>H80CS02585</t>
  </si>
  <si>
    <t>BATON ROUGE PRIMARY CARE COLLABORATIVE, INC.</t>
  </si>
  <si>
    <t>7050 PLANK RD</t>
  </si>
  <si>
    <t>Baton Rouge</t>
  </si>
  <si>
    <t>70811</t>
  </si>
  <si>
    <t>0618980</t>
  </si>
  <si>
    <t>H80CS06459</t>
  </si>
  <si>
    <t>PRIMARY CARE PROVIDERS FOR  A  HEALTHY FELICIANA</t>
  </si>
  <si>
    <t>11990 JACKSON ST</t>
  </si>
  <si>
    <t>70722</t>
  </si>
  <si>
    <t>061920</t>
  </si>
  <si>
    <t>H80CS00720</t>
  </si>
  <si>
    <t>DAVID RAINES COMUNITY HEALTH CENTER, INC.</t>
  </si>
  <si>
    <t>3041 DR MARTIN LUTHER KING DR</t>
  </si>
  <si>
    <t>Shreveport</t>
  </si>
  <si>
    <t>71107</t>
  </si>
  <si>
    <t>0619490</t>
  </si>
  <si>
    <t>H80CS04289</t>
  </si>
  <si>
    <t>LONE STAR CIRCLE OF CARE</t>
  </si>
  <si>
    <t>205 E UNIVERSITY AVE STE 200</t>
  </si>
  <si>
    <t>78626</t>
  </si>
  <si>
    <t>0619500</t>
  </si>
  <si>
    <t>H80CS04290</t>
  </si>
  <si>
    <t>ST. FRANCIS HOUSE NWA, INC</t>
  </si>
  <si>
    <t>614 E EMMA AVE STE 300</t>
  </si>
  <si>
    <t>Springdale</t>
  </si>
  <si>
    <t>72764</t>
  </si>
  <si>
    <t>0619510</t>
  </si>
  <si>
    <t>H80CS04286</t>
  </si>
  <si>
    <t>STIGLER HEALTH AND WELLNESS CENTER</t>
  </si>
  <si>
    <t>1505 E MAIN ST</t>
  </si>
  <si>
    <t>Stigler</t>
  </si>
  <si>
    <t>74462</t>
  </si>
  <si>
    <t>062090</t>
  </si>
  <si>
    <t>H80CS17147</t>
  </si>
  <si>
    <t>MID-DELTA HEALTH SYSTEMS, INC.</t>
  </si>
  <si>
    <t>245 MADISON ST</t>
  </si>
  <si>
    <t>Clarendon</t>
  </si>
  <si>
    <t>72029</t>
  </si>
  <si>
    <t>0621080</t>
  </si>
  <si>
    <t>H80CS06446</t>
  </si>
  <si>
    <t>COMMUNITY HEALTH CONNECTION, INC.</t>
  </si>
  <si>
    <t>2321 E 3RD ST</t>
  </si>
  <si>
    <t>Tulsa</t>
  </si>
  <si>
    <t>74104</t>
  </si>
  <si>
    <t>062120</t>
  </si>
  <si>
    <t>H80CS00361</t>
  </si>
  <si>
    <t>SOUTH TEXAS RURAL HEALTH SERVICES, INC.</t>
  </si>
  <si>
    <t>105 S STEWART</t>
  </si>
  <si>
    <t>Cotulla</t>
  </si>
  <si>
    <t>78014</t>
  </si>
  <si>
    <t>062140</t>
  </si>
  <si>
    <t>H80CS00342</t>
  </si>
  <si>
    <t>CABUN RURAL HEALTH SERVICES, INC.</t>
  </si>
  <si>
    <t>402 N LEE ST</t>
  </si>
  <si>
    <t>Hampton</t>
  </si>
  <si>
    <t>71744</t>
  </si>
  <si>
    <t>0621770</t>
  </si>
  <si>
    <t>H80CS08788</t>
  </si>
  <si>
    <t>CHAMBERS COUNTY PUBLIC HOSPITAL DISTRICT #1</t>
  </si>
  <si>
    <t>200 HOSPITAL DR</t>
  </si>
  <si>
    <t>Anahuac</t>
  </si>
  <si>
    <t>77514</t>
  </si>
  <si>
    <t>0622350</t>
  </si>
  <si>
    <t>H80CS06450</t>
  </si>
  <si>
    <t>TENSAS COMMUNITY HEALTH CENTER, INC.</t>
  </si>
  <si>
    <t>402 LEVEE RD</t>
  </si>
  <si>
    <t>Saint Joseph</t>
  </si>
  <si>
    <t>71366</t>
  </si>
  <si>
    <t>0622370</t>
  </si>
  <si>
    <t>H80CS06460</t>
  </si>
  <si>
    <t>SHACKELFORD COUNTY COMMUNITY RESOURCE</t>
  </si>
  <si>
    <t>725 PATE ST</t>
  </si>
  <si>
    <t>76430</t>
  </si>
  <si>
    <t>0622420</t>
  </si>
  <si>
    <t>H80CS06447</t>
  </si>
  <si>
    <t>SPRING BRANCH COMMUNITY HEALTH CENTER</t>
  </si>
  <si>
    <t>800 W SAM HOUSTON PKWY S STE 200</t>
  </si>
  <si>
    <t>77042</t>
  </si>
  <si>
    <t>0622440</t>
  </si>
  <si>
    <t>H80CS06449</t>
  </si>
  <si>
    <t>PASADENA HEALTH CENTER</t>
  </si>
  <si>
    <t>908 SOUTHMORE AVE STE 100</t>
  </si>
  <si>
    <t>Pasadena</t>
  </si>
  <si>
    <t>77502</t>
  </si>
  <si>
    <t>0622450</t>
  </si>
  <si>
    <t>H80CS06457</t>
  </si>
  <si>
    <t>NORTH TEXAS AREA COMMUNITY HEALTH CENTER, INC.</t>
  </si>
  <si>
    <t>2332 BEVERLY HILLS DR</t>
  </si>
  <si>
    <t>Fort Worth</t>
  </si>
  <si>
    <t>76114</t>
  </si>
  <si>
    <t>0622460</t>
  </si>
  <si>
    <t>H80CS06453</t>
  </si>
  <si>
    <t>PUSHMATAHA FAMILY MEDICAL CENTER, INC.</t>
  </si>
  <si>
    <t>1020 N LAWSON BLVD</t>
  </si>
  <si>
    <t>Clayton</t>
  </si>
  <si>
    <t>74536</t>
  </si>
  <si>
    <t>0622470</t>
  </si>
  <si>
    <t>H80CS06456</t>
  </si>
  <si>
    <t>FAIRFAX MEDICAL FACILITIES, INC</t>
  </si>
  <si>
    <t>212 N MAIN ST</t>
  </si>
  <si>
    <t>74637</t>
  </si>
  <si>
    <t>0622480</t>
  </si>
  <si>
    <t>H80CS06455</t>
  </si>
  <si>
    <t>MIDLAND COMMUNITY HEALTHCARE SERVICES</t>
  </si>
  <si>
    <t>5001 ANDREWS HWY</t>
  </si>
  <si>
    <t>Midland</t>
  </si>
  <si>
    <t>79703</t>
  </si>
  <si>
    <t>062350</t>
  </si>
  <si>
    <t>H80CS00697</t>
  </si>
  <si>
    <t>IBERIA COMPREHENSIVE COMMUNITY HEALTH CENTER</t>
  </si>
  <si>
    <t>806 JEFFERSON TER</t>
  </si>
  <si>
    <t>New Iberia</t>
  </si>
  <si>
    <t>70560</t>
  </si>
  <si>
    <t>062360</t>
  </si>
  <si>
    <t>H80CS00672</t>
  </si>
  <si>
    <t>BARRIO COMPREHENSIVE FAMILY HEALTH CARE CENTER, INC.</t>
  </si>
  <si>
    <t>3066 E COMMERCE ST</t>
  </si>
  <si>
    <t>San Antonio</t>
  </si>
  <si>
    <t>78220</t>
  </si>
  <si>
    <t>0623760</t>
  </si>
  <si>
    <t>H80CS06716</t>
  </si>
  <si>
    <t>JEFFERSON COMMUNITY HEALTH CARE CENTERS, INC.</t>
  </si>
  <si>
    <t>4028 HIGHWAY 90 W</t>
  </si>
  <si>
    <t>Avondale</t>
  </si>
  <si>
    <t>70094</t>
  </si>
  <si>
    <t>062390</t>
  </si>
  <si>
    <t>H80CS00405</t>
  </si>
  <si>
    <t>ATASCOSA HEALTH CENTER, INC.</t>
  </si>
  <si>
    <t>310 W OAKLAWN RD</t>
  </si>
  <si>
    <t>Pleasanton</t>
  </si>
  <si>
    <t>78064</t>
  </si>
  <si>
    <t>062480</t>
  </si>
  <si>
    <t>H80CS00206</t>
  </si>
  <si>
    <t>CATAHOULA PARISH HOSPITAL DISTRICT # 2</t>
  </si>
  <si>
    <t>307 CHISUM ST</t>
  </si>
  <si>
    <t>SICILY ISLAND</t>
  </si>
  <si>
    <t>71368</t>
  </si>
  <si>
    <t>0625340</t>
  </si>
  <si>
    <t>H80CS07502</t>
  </si>
  <si>
    <t>LEGACY COMMUNITY HEALTH SERVICES, INC.</t>
  </si>
  <si>
    <t>1415 CALIFORNIA ST</t>
  </si>
  <si>
    <t>77006</t>
  </si>
  <si>
    <t>0627010</t>
  </si>
  <si>
    <t>H80CS08217</t>
  </si>
  <si>
    <t>LONGVIEW WELLNESS CENTER</t>
  </si>
  <si>
    <t>1107 E MARSHALL AVE</t>
  </si>
  <si>
    <t>Longview</t>
  </si>
  <si>
    <t>75601</t>
  </si>
  <si>
    <t>0627190</t>
  </si>
  <si>
    <t>H80CS08225</t>
  </si>
  <si>
    <t>FRONTERA HEALTHCARE NETWORK</t>
  </si>
  <si>
    <t>604 EAKER ST</t>
  </si>
  <si>
    <t>Eden</t>
  </si>
  <si>
    <t>76837</t>
  </si>
  <si>
    <t>0627260</t>
  </si>
  <si>
    <t>H80CS08235</t>
  </si>
  <si>
    <t>PRESIDIO COUNTY HEALTH SERVICES, INC.</t>
  </si>
  <si>
    <t>1605 N FT DAVIS HWY STE B</t>
  </si>
  <si>
    <t>Marfa</t>
  </si>
  <si>
    <t>79830</t>
  </si>
  <si>
    <t>062730</t>
  </si>
  <si>
    <t>H80CS00638</t>
  </si>
  <si>
    <t>MAINLINE HEALTH SYSTEMS, INC.</t>
  </si>
  <si>
    <t>233 N MAIN ST</t>
  </si>
  <si>
    <t>Monticello</t>
  </si>
  <si>
    <t>71663</t>
  </si>
  <si>
    <t>0627300</t>
  </si>
  <si>
    <t>H80CS08229</t>
  </si>
  <si>
    <t>FIRST NATIONS COMMUNITY HEALTHSOURCE</t>
  </si>
  <si>
    <t>5608 ZUNI RD SE</t>
  </si>
  <si>
    <t>87108</t>
  </si>
  <si>
    <t>0627740</t>
  </si>
  <si>
    <t>H80CS08764</t>
  </si>
  <si>
    <t>MOREHOUSE COMMUNITY MEDICAL CENTERS, INC</t>
  </si>
  <si>
    <t>314 N FRANKLIN ST</t>
  </si>
  <si>
    <t>Bastrop</t>
  </si>
  <si>
    <t>71220</t>
  </si>
  <si>
    <t>0627760</t>
  </si>
  <si>
    <t>H80CS08770</t>
  </si>
  <si>
    <t>HEALTH CENTER OF SOUTHEAST TEXAS</t>
  </si>
  <si>
    <t>307 N WILLIAM BARNETT AVE</t>
  </si>
  <si>
    <t>CLEVELAND</t>
  </si>
  <si>
    <t>77327</t>
  </si>
  <si>
    <t>0627800</t>
  </si>
  <si>
    <t>H80CS08744</t>
  </si>
  <si>
    <t>GREAT SALT PLAINS HEALTH CENTER, INC.</t>
  </si>
  <si>
    <t>405 S OKLAHOMA AVE</t>
  </si>
  <si>
    <t>Cherokee</t>
  </si>
  <si>
    <t>73728</t>
  </si>
  <si>
    <t>0627930</t>
  </si>
  <si>
    <t>H80CS08781</t>
  </si>
  <si>
    <t>EAST TEXAS BORDER HEALTH CLINIC</t>
  </si>
  <si>
    <t>400 S ALAMO BLVD</t>
  </si>
  <si>
    <t>Marshall</t>
  </si>
  <si>
    <t>75670</t>
  </si>
  <si>
    <t>0627960</t>
  </si>
  <si>
    <t>H80CS08779</t>
  </si>
  <si>
    <t>COMANCHE COUNTY HOSPITAL AUTHORITY</t>
  </si>
  <si>
    <t>3401 W GORE BLVD</t>
  </si>
  <si>
    <t>Lawton</t>
  </si>
  <si>
    <t>73505</t>
  </si>
  <si>
    <t>0627970</t>
  </si>
  <si>
    <t>H80CS08778</t>
  </si>
  <si>
    <t>AMISTAD COMMUNITY HEALTH CENTER INCORPORATED</t>
  </si>
  <si>
    <t>1533 S BROWNLEE BLVD</t>
  </si>
  <si>
    <t>Corpus Christi</t>
  </si>
  <si>
    <t>78404</t>
  </si>
  <si>
    <t>062870</t>
  </si>
  <si>
    <t>H80CS00129</t>
  </si>
  <si>
    <t>EXCELTH INC.</t>
  </si>
  <si>
    <t>1515 POYDRAS ST STE 1070</t>
  </si>
  <si>
    <t>062900</t>
  </si>
  <si>
    <t>H80CS00579</t>
  </si>
  <si>
    <t>SOUTHWEST LOUISIANA PRIMARY HEALTH CARE CTR, INC.</t>
  </si>
  <si>
    <t>8762 HIGHWAY 182</t>
  </si>
  <si>
    <t>Opelousas</t>
  </si>
  <si>
    <t>70570</t>
  </si>
  <si>
    <t>062910</t>
  </si>
  <si>
    <t>H80CS00766</t>
  </si>
  <si>
    <t>COMMUNITY HEALTH CENTER OF LUBBOCK</t>
  </si>
  <si>
    <t>1610 5TH ST</t>
  </si>
  <si>
    <t>Lubbock</t>
  </si>
  <si>
    <t>79401</t>
  </si>
  <si>
    <t>063010</t>
  </si>
  <si>
    <t>H80CS00316</t>
  </si>
  <si>
    <t>LA CLINICA DE FAMILIA, INC.</t>
  </si>
  <si>
    <t>385 CALLE DE ALEGRA STE A</t>
  </si>
  <si>
    <t>Las Cruces</t>
  </si>
  <si>
    <t>88005</t>
  </si>
  <si>
    <t>0630790</t>
  </si>
  <si>
    <t>H80CS11298</t>
  </si>
  <si>
    <t>TRAVIS COUNTY HEALTHCARE DISTRICT/CENTRAL TEXAS COMM HEALTH CENTER</t>
  </si>
  <si>
    <t>1111 E CESAR CHAVEZ ST</t>
  </si>
  <si>
    <t>Austin</t>
  </si>
  <si>
    <t>78702</t>
  </si>
  <si>
    <t>063250</t>
  </si>
  <si>
    <t>H80CS00758</t>
  </si>
  <si>
    <t>EL CENTRO DEL BARRIO, INC.</t>
  </si>
  <si>
    <t>3750 COMMERCIAL AVE</t>
  </si>
  <si>
    <t>78221</t>
  </si>
  <si>
    <t>063380</t>
  </si>
  <si>
    <t>H80CS00558</t>
  </si>
  <si>
    <t>SWLA CENTER FOR HEALTH SERVICES</t>
  </si>
  <si>
    <t>2000 OPELOUSAS ST</t>
  </si>
  <si>
    <t>Lake Charles</t>
  </si>
  <si>
    <t>70601</t>
  </si>
  <si>
    <t>063450</t>
  </si>
  <si>
    <t>H80CS00205</t>
  </si>
  <si>
    <t>PRESBYTERIAN MEDICAL SERVICES</t>
  </si>
  <si>
    <t>1422 PASEO DE PERALTA</t>
  </si>
  <si>
    <t>Santa Fe</t>
  </si>
  <si>
    <t>87501</t>
  </si>
  <si>
    <t>063620</t>
  </si>
  <si>
    <t>H80CS00543</t>
  </si>
  <si>
    <t>VARIETY CARE, INC.</t>
  </si>
  <si>
    <t>3000 N GRAND BLVD</t>
  </si>
  <si>
    <t>OKLAHOMA CITY</t>
  </si>
  <si>
    <t>73107</t>
  </si>
  <si>
    <t>063710</t>
  </si>
  <si>
    <t>H80CS00370</t>
  </si>
  <si>
    <t>SOUTHEAST COMMUNITY HEALTH SYSTEMS</t>
  </si>
  <si>
    <t>6351 MAIN ST</t>
  </si>
  <si>
    <t>Greensburg</t>
  </si>
  <si>
    <t>70791</t>
  </si>
  <si>
    <t>063720</t>
  </si>
  <si>
    <t>H80CS00537</t>
  </si>
  <si>
    <t>1ST CHOICE HEALTHCARE, INC.</t>
  </si>
  <si>
    <t>1300 CREASON RD</t>
  </si>
  <si>
    <t>Corning</t>
  </si>
  <si>
    <t>72422</t>
  </si>
  <si>
    <t>063730</t>
  </si>
  <si>
    <t>H80CS00641</t>
  </si>
  <si>
    <t>BOSTON MOUNTAIN RURAL HEALTH CENTER, INC</t>
  </si>
  <si>
    <t>2265 HIGHWAY 65 N</t>
  </si>
  <si>
    <t>72650</t>
  </si>
  <si>
    <t>063740</t>
  </si>
  <si>
    <t>H80CS00553</t>
  </si>
  <si>
    <t>NORTH CENTRAL TEXAS COMMUNITY HLTH CARE</t>
  </si>
  <si>
    <t>200 MLK JR BLVD</t>
  </si>
  <si>
    <t>Wichita Falls</t>
  </si>
  <si>
    <t>76301</t>
  </si>
  <si>
    <t>063890</t>
  </si>
  <si>
    <t>H80CS00440</t>
  </si>
  <si>
    <t>MORTON COMPREHENSIVE HEALTH SERVICES</t>
  </si>
  <si>
    <t>1334 N LANSING AVE</t>
  </si>
  <si>
    <t>74106</t>
  </si>
  <si>
    <t>063910</t>
  </si>
  <si>
    <t>H80CS00130</t>
  </si>
  <si>
    <t>COMMUNITY HEALTH DEVELOPMENT, INC.</t>
  </si>
  <si>
    <t>908 EVANS ST</t>
  </si>
  <si>
    <t>Uvalde</t>
  </si>
  <si>
    <t>78801</t>
  </si>
  <si>
    <t>063920</t>
  </si>
  <si>
    <t>H80CS00606</t>
  </si>
  <si>
    <t>LA FAMILIA MEDICAL CENTER</t>
  </si>
  <si>
    <t>1035 ALTO ST</t>
  </si>
  <si>
    <t>063930</t>
  </si>
  <si>
    <t>H80CS00757</t>
  </si>
  <si>
    <t>CENTRAL OKLAHOMA FAMILY MEDICAL CENTER, INC.</t>
  </si>
  <si>
    <t>527 W 3RD ST</t>
  </si>
  <si>
    <t>Konawa</t>
  </si>
  <si>
    <t>74849</t>
  </si>
  <si>
    <t>064760</t>
  </si>
  <si>
    <t>H80CS00551</t>
  </si>
  <si>
    <t>ST. GABRIEL HEALTH CLINIC, INC.</t>
  </si>
  <si>
    <t>5760 MONTICELLO DR</t>
  </si>
  <si>
    <t>Saint Gabriel</t>
  </si>
  <si>
    <t>70776</t>
  </si>
  <si>
    <t>066540</t>
  </si>
  <si>
    <t>H80CS00263</t>
  </si>
  <si>
    <t>FORT BEND FAMILY HEALTH CENTER, INC.</t>
  </si>
  <si>
    <t>400 AUSTIN ST</t>
  </si>
  <si>
    <t>77469</t>
  </si>
  <si>
    <t>066570</t>
  </si>
  <si>
    <t>H80CS00203</t>
  </si>
  <si>
    <t>LA ESPERANZA CLINIC, INC.</t>
  </si>
  <si>
    <t>2029 W BEAUREGARD AVE</t>
  </si>
  <si>
    <t>San Angelo</t>
  </si>
  <si>
    <t>76901</t>
  </si>
  <si>
    <t>066580</t>
  </si>
  <si>
    <t>H80CS00637</t>
  </si>
  <si>
    <t>CENTRO SAN VICENTE</t>
  </si>
  <si>
    <t>8061 ALAMEDA AVE</t>
  </si>
  <si>
    <t>79915</t>
  </si>
  <si>
    <t>067090</t>
  </si>
  <si>
    <t>H80CS00244</t>
  </si>
  <si>
    <t>RAPIDES PRIMARY HEALTH CARE CENTER, INC.</t>
  </si>
  <si>
    <t>1217 WILLOW GLEN RIVER RD</t>
  </si>
  <si>
    <t>Alexandria</t>
  </si>
  <si>
    <t>71302</t>
  </si>
  <si>
    <t>067230</t>
  </si>
  <si>
    <t>H80CS00744</t>
  </si>
  <si>
    <t>HIDALGO MEDICAL SERVICES</t>
  </si>
  <si>
    <t>530 DE MOSS ST</t>
  </si>
  <si>
    <t>Lordsburg</t>
  </si>
  <si>
    <t>88045</t>
  </si>
  <si>
    <t>067560</t>
  </si>
  <si>
    <t>H80CS00861</t>
  </si>
  <si>
    <t>DE BACA FAMILY PRACTICE CLINIC, INC.</t>
  </si>
  <si>
    <t>546 N 10TH ST</t>
  </si>
  <si>
    <t>Fort Sumner</t>
  </si>
  <si>
    <t>88119</t>
  </si>
  <si>
    <t>067570</t>
  </si>
  <si>
    <t>H80CS00504</t>
  </si>
  <si>
    <t>CAPITOL CITY FAMILY HEALTH CENTER, INC., DBA CARE SOUTH</t>
  </si>
  <si>
    <t>3140 FLORIDA ST</t>
  </si>
  <si>
    <t>70806</t>
  </si>
  <si>
    <t>067960</t>
  </si>
  <si>
    <t>H80CS04287</t>
  </si>
  <si>
    <t>PROJECT VIDA HEALTH CENTER</t>
  </si>
  <si>
    <t>3607 RIVERA AVE</t>
  </si>
  <si>
    <t>79905</t>
  </si>
  <si>
    <t>068160</t>
  </si>
  <si>
    <t>H80CS00719</t>
  </si>
  <si>
    <t>HEART OF TEXAS COMMUNITY HEALTH CENTER, INC.</t>
  </si>
  <si>
    <t>1600 PROVIDENCE DR</t>
  </si>
  <si>
    <t>Waco</t>
  </si>
  <si>
    <t>76707</t>
  </si>
  <si>
    <t>068480</t>
  </si>
  <si>
    <t>H80CS00754</t>
  </si>
  <si>
    <t>PRIMARY HEALTH SERVICES CENTER</t>
  </si>
  <si>
    <t>2913 BETIN AVE</t>
  </si>
  <si>
    <t>71201</t>
  </si>
  <si>
    <t>069730</t>
  </si>
  <si>
    <t>H80CS00039</t>
  </si>
  <si>
    <t>DALLAS COUNTY HOSPITAL DISTRICT</t>
  </si>
  <si>
    <t>5200 HARRY HINES BLVD</t>
  </si>
  <si>
    <t>75235</t>
  </si>
  <si>
    <t>06E00020</t>
  </si>
  <si>
    <t>H80CS12863</t>
  </si>
  <si>
    <t>ST. THOMAS COMMUNITY HEALTH CENTER, INC.</t>
  </si>
  <si>
    <t>1020 SAINT ANDREW ST</t>
  </si>
  <si>
    <t>70130</t>
  </si>
  <si>
    <t>06E00021</t>
  </si>
  <si>
    <t>H80CS12857</t>
  </si>
  <si>
    <t>WINN COMMUNITY HEALTH CENTER, INC</t>
  </si>
  <si>
    <t>431 W LAFAYETTE ST</t>
  </si>
  <si>
    <t>Winnfield</t>
  </si>
  <si>
    <t>71483</t>
  </si>
  <si>
    <t>06E00034</t>
  </si>
  <si>
    <t>H80CS12883</t>
  </si>
  <si>
    <t>SOUTH CENTRAL MEDICAL AND RESOURCE CENTER, INC.</t>
  </si>
  <si>
    <t>216 S MAIN ST</t>
  </si>
  <si>
    <t>Lindsay</t>
  </si>
  <si>
    <t>73052</t>
  </si>
  <si>
    <t>06E00035</t>
  </si>
  <si>
    <t>H80CS12887</t>
  </si>
  <si>
    <t>ARKANSAS VERDIGRIS VALLEY HEALTH CENTERS, INC.</t>
  </si>
  <si>
    <t>505 S MAIN ST</t>
  </si>
  <si>
    <t>Porter</t>
  </si>
  <si>
    <t>74454</t>
  </si>
  <si>
    <t>06E00036</t>
  </si>
  <si>
    <t>H80CS12877</t>
  </si>
  <si>
    <t>CARING HANDS HEALTHCARE CENTERS, INC.</t>
  </si>
  <si>
    <t>3101 ELK DR</t>
  </si>
  <si>
    <t>Mcalester</t>
  </si>
  <si>
    <t>74501</t>
  </si>
  <si>
    <t>06E00041</t>
  </si>
  <si>
    <t>H80CS12853</t>
  </si>
  <si>
    <t>TEXAS TECH UNIVERSITY HEALTH SCIENCES CENTER</t>
  </si>
  <si>
    <t>3601 4TH ST</t>
  </si>
  <si>
    <t>79430</t>
  </si>
  <si>
    <t>06E00042</t>
  </si>
  <si>
    <t>H80CS12889</t>
  </si>
  <si>
    <t>MATAGORDA EPISCOPAL HEALTH OUTREACH PROGRAM</t>
  </si>
  <si>
    <t>101 AVENUE F N</t>
  </si>
  <si>
    <t>Bay City</t>
  </si>
  <si>
    <t>77414</t>
  </si>
  <si>
    <t>06E00043</t>
  </si>
  <si>
    <t>H80CS12874</t>
  </si>
  <si>
    <t>ELLIS COUNTY COALITION FOR HEALTH OPTIONS</t>
  </si>
  <si>
    <t>201 FERRIS AVE STE J</t>
  </si>
  <si>
    <t>Waxahachie</t>
  </si>
  <si>
    <t>75165</t>
  </si>
  <si>
    <t>06E00044</t>
  </si>
  <si>
    <t>H80CS12885</t>
  </si>
  <si>
    <t>HOUSTON AREA COMNTY SERVICES, INC.</t>
  </si>
  <si>
    <t>2150 W 18TH ST STE 300</t>
  </si>
  <si>
    <t>77008</t>
  </si>
  <si>
    <t>06E00045</t>
  </si>
  <si>
    <t>H80CS12850</t>
  </si>
  <si>
    <t>HEALTH OPPORTUNITIES FOR THE PEOPLE OF EAST TEXAS, INC.</t>
  </si>
  <si>
    <t>157 WALL ST</t>
  </si>
  <si>
    <t>Center</t>
  </si>
  <si>
    <t>75974</t>
  </si>
  <si>
    <t>06E00046</t>
  </si>
  <si>
    <t>H80CS12856</t>
  </si>
  <si>
    <t>MT. ENTERPRISE COMMUNITY HEALTH CENTER</t>
  </si>
  <si>
    <t>106 W RUSK ST</t>
  </si>
  <si>
    <t>Mt Enterprise</t>
  </si>
  <si>
    <t>75681</t>
  </si>
  <si>
    <t>06E00057</t>
  </si>
  <si>
    <t>H80CS10583</t>
  </si>
  <si>
    <t>EAST CENTRAL OKLAHOMA FAMILY HEALTH CENTER INC.</t>
  </si>
  <si>
    <t>120 E BROADWAY ST</t>
  </si>
  <si>
    <t>Wetumka</t>
  </si>
  <si>
    <t>74883</t>
  </si>
  <si>
    <t>06E00070</t>
  </si>
  <si>
    <t>H80CS11255</t>
  </si>
  <si>
    <t>STEPHEN F AUSTIN COMMUNITY HEALTH CENTER, INC.</t>
  </si>
  <si>
    <t>1111 W ADOUE ST</t>
  </si>
  <si>
    <t>Alvin</t>
  </si>
  <si>
    <t>77511</t>
  </si>
  <si>
    <t>06E00130</t>
  </si>
  <si>
    <t>H80CS24153</t>
  </si>
  <si>
    <t>ASIAN AMERICAN HEALTH COALITION DBA HOPE CLINIC</t>
  </si>
  <si>
    <t>7001 CORPORATE DR STE 120</t>
  </si>
  <si>
    <t>77036</t>
  </si>
  <si>
    <t>06E00140</t>
  </si>
  <si>
    <t>H80CS26586</t>
  </si>
  <si>
    <t>BEE BUSY WELLNESS CENTER</t>
  </si>
  <si>
    <t>8785 W BELLFORT ST</t>
  </si>
  <si>
    <t>77031</t>
  </si>
  <si>
    <t>06E00261</t>
  </si>
  <si>
    <t>H80CS24167</t>
  </si>
  <si>
    <t>HOSPITAL SERVICE DISTRICT NO. 1-A OF THE PARISH OF RICHLAND</t>
  </si>
  <si>
    <t>407 CINCINNATI ST</t>
  </si>
  <si>
    <t>Delhi</t>
  </si>
  <si>
    <t>71232</t>
  </si>
  <si>
    <t>06E00338</t>
  </si>
  <si>
    <t>H80CS26583</t>
  </si>
  <si>
    <t>NEW ORLEANS AIDS TASK FORCE</t>
  </si>
  <si>
    <t>1631 ELYSIAN FIELDS AVE</t>
  </si>
  <si>
    <t>70117</t>
  </si>
  <si>
    <t>06E00402</t>
  </si>
  <si>
    <t>H80CS28969</t>
  </si>
  <si>
    <t>AMADOR HEALTH CENTER INC</t>
  </si>
  <si>
    <t>999 W AMADOR AVE</t>
  </si>
  <si>
    <t>06E00491</t>
  </si>
  <si>
    <t>H80CS24144</t>
  </si>
  <si>
    <t>SHORTGRASS COMMUNITY HEALTH CENTERS, INC</t>
  </si>
  <si>
    <t>400 E SYCAMORE ST</t>
  </si>
  <si>
    <t>Hollis</t>
  </si>
  <si>
    <t>73550</t>
  </si>
  <si>
    <t>06E00497</t>
  </si>
  <si>
    <t>H80CS24150</t>
  </si>
  <si>
    <t>PEOPLE'S COMMUNITY CLINIC</t>
  </si>
  <si>
    <t>2909 N INTERSTATE 35</t>
  </si>
  <si>
    <t>78722</t>
  </si>
  <si>
    <t>06E00501</t>
  </si>
  <si>
    <t>H80CS24155</t>
  </si>
  <si>
    <t>TEJAS HEALTH CARE</t>
  </si>
  <si>
    <t>753 E TRAVIS ST</t>
  </si>
  <si>
    <t>78945</t>
  </si>
  <si>
    <t>06E00522</t>
  </si>
  <si>
    <t>H80CS24197</t>
  </si>
  <si>
    <t>HEALTH SERVICES OF NORTH TEXAS, INC.</t>
  </si>
  <si>
    <t>4401 N INTERSTATE 35 SUITE 312</t>
  </si>
  <si>
    <t>76207</t>
  </si>
  <si>
    <t>06E00523</t>
  </si>
  <si>
    <t>H80CS24198</t>
  </si>
  <si>
    <t>MARILLAC COMMUNITY HEALTH CENTERS</t>
  </si>
  <si>
    <t>3201 S CARROLLTON AVE</t>
  </si>
  <si>
    <t>70118</t>
  </si>
  <si>
    <t>06E01037</t>
  </si>
  <si>
    <t>H80CS26190</t>
  </si>
  <si>
    <t>TYLER FAMILY CIRCLE OF CARE</t>
  </si>
  <si>
    <t>523 S FANNIN AVE</t>
  </si>
  <si>
    <t>Tyler</t>
  </si>
  <si>
    <t>75702</t>
  </si>
  <si>
    <t>06E01048</t>
  </si>
  <si>
    <t>H80CS26580</t>
  </si>
  <si>
    <t>COMMON GROUND HEALTH CLINIC</t>
  </si>
  <si>
    <t>441 WALL BLVD</t>
  </si>
  <si>
    <t>70056</t>
  </si>
  <si>
    <t>06E01060</t>
  </si>
  <si>
    <t>H80CS26585</t>
  </si>
  <si>
    <t>COMMUNITY HEALTH CENTER OF NORTHEAST OKLAHOMA, INC.</t>
  </si>
  <si>
    <t>21965 BISON DR</t>
  </si>
  <si>
    <t>Jay</t>
  </si>
  <si>
    <t>74331</t>
  </si>
  <si>
    <t>06E01062</t>
  </si>
  <si>
    <t>H80CS26581</t>
  </si>
  <si>
    <t>JEFFERSON PARISH HUMAN SERVICES AUTHORITY</t>
  </si>
  <si>
    <t>3616 S I 10 SERVICE RD W STE 200</t>
  </si>
  <si>
    <t>Metairie</t>
  </si>
  <si>
    <t>70001</t>
  </si>
  <si>
    <t>06E01066</t>
  </si>
  <si>
    <t>H80CS26582</t>
  </si>
  <si>
    <t>MQVN COMMUNITY DEVELOPMENT CORP</t>
  </si>
  <si>
    <t>13085 CHEF MENTEUR HWY</t>
  </si>
  <si>
    <t>70129</t>
  </si>
  <si>
    <t>06E01075</t>
  </si>
  <si>
    <t>H80CS26584</t>
  </si>
  <si>
    <t>PUEBLO OF JEMEZ</t>
  </si>
  <si>
    <t>4471 HWY 4</t>
  </si>
  <si>
    <t>Jemez Pueblo</t>
  </si>
  <si>
    <t>87024</t>
  </si>
  <si>
    <t>06E01083</t>
  </si>
  <si>
    <t>H80CS26579</t>
  </si>
  <si>
    <t>C A S S E DENTAL HEALTH INSTITUTE</t>
  </si>
  <si>
    <t>2120 BERT KOUNS INDUSTRIAL LOOP STE A</t>
  </si>
  <si>
    <t>71118</t>
  </si>
  <si>
    <t>06E01098</t>
  </si>
  <si>
    <t>H80CS26587</t>
  </si>
  <si>
    <t>SAINT HOPE FOUNDATION</t>
  </si>
  <si>
    <t>6200 SAVOY DR STE 540</t>
  </si>
  <si>
    <t>06E01137</t>
  </si>
  <si>
    <t>H80CS28362</t>
  </si>
  <si>
    <t>ODYSSEY HOUSE LOUISIANA, INC.</t>
  </si>
  <si>
    <t>1125 N TONTI ST</t>
  </si>
  <si>
    <t>70119</t>
  </si>
  <si>
    <t>06E01145</t>
  </si>
  <si>
    <t>H80CS28363</t>
  </si>
  <si>
    <t>SPECIAL HEALTH RESOURCES FOR TEXAS, INC.</t>
  </si>
  <si>
    <t>2020 BILL OWENS PKWY</t>
  </si>
  <si>
    <t>75604</t>
  </si>
  <si>
    <t>06E01178</t>
  </si>
  <si>
    <t>H80CS28962</t>
  </si>
  <si>
    <t>H I V/ A I D S ALLIANCE FOR REGION TWO INC</t>
  </si>
  <si>
    <t>3949 NORTH BLVD</t>
  </si>
  <si>
    <t>06E01188</t>
  </si>
  <si>
    <t>H80CS28976</t>
  </si>
  <si>
    <t>COASTAL BEND WELLNESS FOUNDATION, INC.</t>
  </si>
  <si>
    <t>2882 HOLLY ROAD</t>
  </si>
  <si>
    <t>78415</t>
  </si>
  <si>
    <t>06E01197</t>
  </si>
  <si>
    <t>H80CS28977</t>
  </si>
  <si>
    <t>TRIANGLE AREA NETWORK, INC.</t>
  </si>
  <si>
    <t>1495 N 7TH ST</t>
  </si>
  <si>
    <t>Beaumont</t>
  </si>
  <si>
    <t>77702</t>
  </si>
  <si>
    <t>06E01198</t>
  </si>
  <si>
    <t>H80CS28963</t>
  </si>
  <si>
    <t>PRIORITY HEALTH CARE</t>
  </si>
  <si>
    <t>4700 WICHERS DR STE 306</t>
  </si>
  <si>
    <t>Marrero</t>
  </si>
  <si>
    <t>70072</t>
  </si>
  <si>
    <t>06E01205</t>
  </si>
  <si>
    <t>H80CS28971</t>
  </si>
  <si>
    <t>PANHANDLE COUNSELING AND HEALTH CENTER, INC.</t>
  </si>
  <si>
    <t>1309 N EAST ST</t>
  </si>
  <si>
    <t>GUYMON</t>
  </si>
  <si>
    <t>73942</t>
  </si>
  <si>
    <t>06E01206</t>
  </si>
  <si>
    <t>H80CS28964</t>
  </si>
  <si>
    <t>START CORPORATION</t>
  </si>
  <si>
    <t>420 MAGNOLIA ST</t>
  </si>
  <si>
    <t>Houma</t>
  </si>
  <si>
    <t>70360</t>
  </si>
  <si>
    <t>06E01229</t>
  </si>
  <si>
    <t>H80CS30719</t>
  </si>
  <si>
    <t>HEALING HANDS MINISTRIES, INC</t>
  </si>
  <si>
    <t>8515 GREENVILLE AVE # 108</t>
  </si>
  <si>
    <t>75243</t>
  </si>
  <si>
    <t>06E01275</t>
  </si>
  <si>
    <t>H80CS33653</t>
  </si>
  <si>
    <t>BAPTIST COMMUNITY HEALTH SERVICES, INC.</t>
  </si>
  <si>
    <t>4960 SAINT CLAUDE AVE</t>
  </si>
  <si>
    <t>06E01357</t>
  </si>
  <si>
    <t>H80CS33661</t>
  </si>
  <si>
    <t>GOOD SHEPHERD COMMUNITY CLINIC, INC.</t>
  </si>
  <si>
    <t>20 12TH AVE NW</t>
  </si>
  <si>
    <t>Ardmore</t>
  </si>
  <si>
    <t>73401</t>
  </si>
  <si>
    <t>06E01370</t>
  </si>
  <si>
    <t>H80CS33639</t>
  </si>
  <si>
    <t>PLAQUEMINES PARISH HOSPITAL SERVICE DISTRICT NUMBER ONE</t>
  </si>
  <si>
    <t>27136 HIGHWAY 23</t>
  </si>
  <si>
    <t>Port Sulphur</t>
  </si>
  <si>
    <t>70083</t>
  </si>
  <si>
    <t>070090</t>
  </si>
  <si>
    <t>H80CS00131</t>
  </si>
  <si>
    <t>KANSAS STATE DEPT OF HEALTH AND ENVIRONMENT</t>
  </si>
  <si>
    <t>1000 SW JACKSON ST STE 570</t>
  </si>
  <si>
    <t>Topeka</t>
  </si>
  <si>
    <t>66612</t>
  </si>
  <si>
    <t>070150</t>
  </si>
  <si>
    <t>H80CS00622</t>
  </si>
  <si>
    <t>THE HUNTER HEALTH CLINIC INCORPORATED</t>
  </si>
  <si>
    <t>2318 E CENTRAL AVE</t>
  </si>
  <si>
    <t>Wichita</t>
  </si>
  <si>
    <t>67214</t>
  </si>
  <si>
    <t>070270</t>
  </si>
  <si>
    <t>H80CS00599</t>
  </si>
  <si>
    <t>SWOPE HEALTH SERVICES</t>
  </si>
  <si>
    <t>3801 DR MARTIN LUTHER KING JR BLVD</t>
  </si>
  <si>
    <t>Kansas City</t>
  </si>
  <si>
    <t>64130</t>
  </si>
  <si>
    <t>070290</t>
  </si>
  <si>
    <t>H80CS00784</t>
  </si>
  <si>
    <t>SAMUEL U RODGERS HEALTH CENTER, INC.</t>
  </si>
  <si>
    <t>825 EUCLID AVE</t>
  </si>
  <si>
    <t>64124</t>
  </si>
  <si>
    <t>070300</t>
  </si>
  <si>
    <t>H80CS00731</t>
  </si>
  <si>
    <t>NORTHEAST MISSOURI HEALTH COUNCIL, INC.</t>
  </si>
  <si>
    <t>1416 CROWN DR</t>
  </si>
  <si>
    <t>Kirksville</t>
  </si>
  <si>
    <t>63501</t>
  </si>
  <si>
    <t>070370</t>
  </si>
  <si>
    <t>H80CS00749</t>
  </si>
  <si>
    <t>CARESTL HEALTH</t>
  </si>
  <si>
    <t>5471 DR MARTIN LUTHER KING DR</t>
  </si>
  <si>
    <t>Saint Louis</t>
  </si>
  <si>
    <t>63112</t>
  </si>
  <si>
    <t>070430</t>
  </si>
  <si>
    <t>H80CS00703</t>
  </si>
  <si>
    <t>BIG SPRINGS MEDICAL ASSOCIATION DBA MISSOURI HIGHLAND HEALTH CARE</t>
  </si>
  <si>
    <t>110 S 2ND ST</t>
  </si>
  <si>
    <t>Ellington</t>
  </si>
  <si>
    <t>63638</t>
  </si>
  <si>
    <t>070530</t>
  </si>
  <si>
    <t>H80CS00335</t>
  </si>
  <si>
    <t>PROTEUS EMPLOYMENT OPPORTUNITIES, INC.</t>
  </si>
  <si>
    <t>1221 CENTER ST STE 16</t>
  </si>
  <si>
    <t>Des Moines</t>
  </si>
  <si>
    <t>50309</t>
  </si>
  <si>
    <t>070550</t>
  </si>
  <si>
    <t>H80CS00715</t>
  </si>
  <si>
    <t>PRIMARY HEALTH CARE, INC.</t>
  </si>
  <si>
    <t>1200 UNIVERSITY AVE STE 200</t>
  </si>
  <si>
    <t>Urbandale</t>
  </si>
  <si>
    <t>50314</t>
  </si>
  <si>
    <t>070890</t>
  </si>
  <si>
    <t>H80CS00535</t>
  </si>
  <si>
    <t>SIOUXLAND COMMUNITY HEALTH CENTER</t>
  </si>
  <si>
    <t>1021 NEBRASKA ST</t>
  </si>
  <si>
    <t>Sioux City</t>
  </si>
  <si>
    <t>51105</t>
  </si>
  <si>
    <t>071170</t>
  </si>
  <si>
    <t>H80CS00670</t>
  </si>
  <si>
    <t>500 W RIVER DR</t>
  </si>
  <si>
    <t>Davenport</t>
  </si>
  <si>
    <t>52801</t>
  </si>
  <si>
    <t>071190</t>
  </si>
  <si>
    <t>H80CS00415</t>
  </si>
  <si>
    <t>AFFINIA HEALTHCARE</t>
  </si>
  <si>
    <t>1717 BIDDLE ST</t>
  </si>
  <si>
    <t>63106</t>
  </si>
  <si>
    <t>0712430</t>
  </si>
  <si>
    <t>H80CS04200</t>
  </si>
  <si>
    <t>COMMUNITY HEALTH CENTERS OF SOUTHERN IOWA, INC.</t>
  </si>
  <si>
    <t>302 NE 14TH ST</t>
  </si>
  <si>
    <t>Leon</t>
  </si>
  <si>
    <t>50144</t>
  </si>
  <si>
    <t>0712470</t>
  </si>
  <si>
    <t>H80CS04216</t>
  </si>
  <si>
    <t>SALINA HEALTH EDUCATION FOUNDATION</t>
  </si>
  <si>
    <t>651 E PRESCOTT RD</t>
  </si>
  <si>
    <t>Salina</t>
  </si>
  <si>
    <t>67401</t>
  </si>
  <si>
    <t>071370</t>
  </si>
  <si>
    <t>H80CS00557</t>
  </si>
  <si>
    <t>SOUTHEAST MISSOURI HEALTH NETWORK</t>
  </si>
  <si>
    <t>6738 STATE HIGHWAY 77</t>
  </si>
  <si>
    <t>63736</t>
  </si>
  <si>
    <t>071410</t>
  </si>
  <si>
    <t>H80CS00815</t>
  </si>
  <si>
    <t>PEOPLE'S COMMUNITY HEALTH CLINIC, INC.</t>
  </si>
  <si>
    <t>905 FRANKLIN ST</t>
  </si>
  <si>
    <t>Waterloo</t>
  </si>
  <si>
    <t>50703</t>
  </si>
  <si>
    <t>0714880</t>
  </si>
  <si>
    <t>H80CS06669</t>
  </si>
  <si>
    <t>UNITED COMMUNITY HEALTH CENTER</t>
  </si>
  <si>
    <t>715 W MILWAUKEE AVE</t>
  </si>
  <si>
    <t>Storm Lake</t>
  </si>
  <si>
    <t>50588</t>
  </si>
  <si>
    <t>0714960</t>
  </si>
  <si>
    <t>H80CS06668</t>
  </si>
  <si>
    <t>REGIONAL HEALTH CARE CLINIC, INC. DBA KATY TRAIL COMMUNITY HEALTH</t>
  </si>
  <si>
    <t>821 WESTWOOD DR</t>
  </si>
  <si>
    <t>Sedalia</t>
  </si>
  <si>
    <t>65301</t>
  </si>
  <si>
    <t>0715040</t>
  </si>
  <si>
    <t>H80CS06667</t>
  </si>
  <si>
    <t>COMMUNITY HEALTH CENTER OF FORT DODGE, INC</t>
  </si>
  <si>
    <t>126 N 10TH ST</t>
  </si>
  <si>
    <t>Fort Dodge</t>
  </si>
  <si>
    <t>50501</t>
  </si>
  <si>
    <t>071670</t>
  </si>
  <si>
    <t>H80CS00132</t>
  </si>
  <si>
    <t>RICHLAND MEDICAL CENTER INC</t>
  </si>
  <si>
    <t>304 W WASHINGTON AVE</t>
  </si>
  <si>
    <t>65556</t>
  </si>
  <si>
    <t>071700</t>
  </si>
  <si>
    <t>H80CS00492</t>
  </si>
  <si>
    <t>FAMILY CARE HEALTH CENTERS</t>
  </si>
  <si>
    <t>401 HOLLY HILLS AVE</t>
  </si>
  <si>
    <t>63111</t>
  </si>
  <si>
    <t>0717410</t>
  </si>
  <si>
    <t>H80CS08239</t>
  </si>
  <si>
    <t>PRAIRIESTAR  HEALTH CENTER, INC.</t>
  </si>
  <si>
    <t>2700 E 30TH AVE</t>
  </si>
  <si>
    <t>Hutchinson</t>
  </si>
  <si>
    <t>67502</t>
  </si>
  <si>
    <t>0718570</t>
  </si>
  <si>
    <t>H80CS08226</t>
  </si>
  <si>
    <t>EASTERN IOWA HEALTH CENTER</t>
  </si>
  <si>
    <t>1201 3RD AVE SE</t>
  </si>
  <si>
    <t>Cedar Rapids</t>
  </si>
  <si>
    <t>52403</t>
  </si>
  <si>
    <t>0718730</t>
  </si>
  <si>
    <t>H80CS08748</t>
  </si>
  <si>
    <t>COMMUNITY HEALTH CTR OF CENTRAL MISSOURI</t>
  </si>
  <si>
    <t>1511 CHRISTY DR</t>
  </si>
  <si>
    <t>Linn</t>
  </si>
  <si>
    <t>65101</t>
  </si>
  <si>
    <t>0719270</t>
  </si>
  <si>
    <t>H80CS08765</t>
  </si>
  <si>
    <t>CRESCENT COMMUNITY HEALTH CENTER</t>
  </si>
  <si>
    <t>1690 ELM ST STE 300</t>
  </si>
  <si>
    <t>Dubuque</t>
  </si>
  <si>
    <t>52001</t>
  </si>
  <si>
    <t>072100</t>
  </si>
  <si>
    <t>H80CS00133</t>
  </si>
  <si>
    <t>BETTY JEAN KERR - PEOPLE'S HEALTH CENTERS</t>
  </si>
  <si>
    <t>5701 DELMAR BLVD</t>
  </si>
  <si>
    <t>072110</t>
  </si>
  <si>
    <t>H80CS00438</t>
  </si>
  <si>
    <t>CHARLES DREW HEALTH CENTER, INC</t>
  </si>
  <si>
    <t>2915 GRANT ST</t>
  </si>
  <si>
    <t>Omaha</t>
  </si>
  <si>
    <t>68111</t>
  </si>
  <si>
    <t>072130</t>
  </si>
  <si>
    <t>H80CS00671</t>
  </si>
  <si>
    <t>NORTHWEST HEALTH SERVICES, INC.</t>
  </si>
  <si>
    <t>2303 VILLAGE DR</t>
  </si>
  <si>
    <t>64506</t>
  </si>
  <si>
    <t>073080</t>
  </si>
  <si>
    <t>H80CS00329</t>
  </si>
  <si>
    <t>COMMUNITY ACTION PARTNERSHIP OF WESTERN NEBRASKA</t>
  </si>
  <si>
    <t>3350 10TH ST</t>
  </si>
  <si>
    <t>Gering</t>
  </si>
  <si>
    <t>69341</t>
  </si>
  <si>
    <t>073430</t>
  </si>
  <si>
    <t>H80CS08772</t>
  </si>
  <si>
    <t>GRACEMED HEALTH CLINIC, INC</t>
  </si>
  <si>
    <t>1150 N BROADWAY AVE</t>
  </si>
  <si>
    <t>074010</t>
  </si>
  <si>
    <t>H80CS00210</t>
  </si>
  <si>
    <t>KONZA PRAIRIE COMMUNITY HEALTH CENTER</t>
  </si>
  <si>
    <t>361 GRANT AVE</t>
  </si>
  <si>
    <t>Junction City</t>
  </si>
  <si>
    <t>66441</t>
  </si>
  <si>
    <t>074020</t>
  </si>
  <si>
    <t>H80CS00211</t>
  </si>
  <si>
    <t>CROSS TRAILS MEDICAL CENTER</t>
  </si>
  <si>
    <t>408 S BROADVIEW ST</t>
  </si>
  <si>
    <t>Cpe Girardeau</t>
  </si>
  <si>
    <t>63703</t>
  </si>
  <si>
    <t>074400</t>
  </si>
  <si>
    <t>H80CS00457</t>
  </si>
  <si>
    <t>DOUGLAS COUNTY PUBLIC HEALTH SERVICES GROUP, INC.</t>
  </si>
  <si>
    <t>504 W BROADWAY AVE</t>
  </si>
  <si>
    <t>Ava</t>
  </si>
  <si>
    <t>65608</t>
  </si>
  <si>
    <t>074490</t>
  </si>
  <si>
    <t>H80CS00673</t>
  </si>
  <si>
    <t>OZARK TRI-COUNTY HEALTH CARE CONSORTIUM DBA ACCESS FAMILY CARE</t>
  </si>
  <si>
    <t>475 NELSON AVE</t>
  </si>
  <si>
    <t>NEOSHO</t>
  </si>
  <si>
    <t>64850</t>
  </si>
  <si>
    <t>074540</t>
  </si>
  <si>
    <t>H80CS28423</t>
  </si>
  <si>
    <t>CAREARC, INC.</t>
  </si>
  <si>
    <t>420 W 15TH AVE</t>
  </si>
  <si>
    <t>Emporia</t>
  </si>
  <si>
    <t>66801</t>
  </si>
  <si>
    <t>074630</t>
  </si>
  <si>
    <t>H80CS00838</t>
  </si>
  <si>
    <t>UNITED METHODIST WESTERN KANSAS</t>
  </si>
  <si>
    <t>712 SAINT JOHN ST</t>
  </si>
  <si>
    <t>Garden City</t>
  </si>
  <si>
    <t>67846</t>
  </si>
  <si>
    <t>074650</t>
  </si>
  <si>
    <t>H80CS00570</t>
  </si>
  <si>
    <t>ALL CARE HEALTH CENTER</t>
  </si>
  <si>
    <t>902 S 6TH ST</t>
  </si>
  <si>
    <t>Council Blfs</t>
  </si>
  <si>
    <t>51501</t>
  </si>
  <si>
    <t>075660</t>
  </si>
  <si>
    <t>H80CS00796</t>
  </si>
  <si>
    <t>RIVER HILLS COMMUNITY HEALTH CENTER, INC.</t>
  </si>
  <si>
    <t>201 S MARKET ST</t>
  </si>
  <si>
    <t>Ottumwa</t>
  </si>
  <si>
    <t>52501</t>
  </si>
  <si>
    <t>076290</t>
  </si>
  <si>
    <t>H80CS00737</t>
  </si>
  <si>
    <t>ONE WORLD COMMUNITY HEALTH CENTERS</t>
  </si>
  <si>
    <t>4920 S 30TH ST STE 103</t>
  </si>
  <si>
    <t>68107</t>
  </si>
  <si>
    <t>076340</t>
  </si>
  <si>
    <t>H80CS00825</t>
  </si>
  <si>
    <t>HEART OF KANSAS FAMILY HEALTH CARE, INC.</t>
  </si>
  <si>
    <t>1905 19TH ST</t>
  </si>
  <si>
    <t>Great Bend</t>
  </si>
  <si>
    <t>67530</t>
  </si>
  <si>
    <t>077200</t>
  </si>
  <si>
    <t>H80CS00275</t>
  </si>
  <si>
    <t>ADVOCATES FOR A HEALTHY COMMUNITY</t>
  </si>
  <si>
    <t>618 N BENTON AVE</t>
  </si>
  <si>
    <t>65806</t>
  </si>
  <si>
    <t>077310</t>
  </si>
  <si>
    <t>H80CS00272</t>
  </si>
  <si>
    <t>COMMUNITY HEALTH CENTERS OF SOUTHEASTERN IOWA, INC.</t>
  </si>
  <si>
    <t>1706 W AGENCY RD</t>
  </si>
  <si>
    <t>W Burlington</t>
  </si>
  <si>
    <t>52655</t>
  </si>
  <si>
    <t>077470</t>
  </si>
  <si>
    <t>H80CS00301</t>
  </si>
  <si>
    <t>RURAL ALLIANCE FOR BETTER FAMILY HLTH</t>
  </si>
  <si>
    <t>1137 INDEPENDENCE DR</t>
  </si>
  <si>
    <t>West Plains</t>
  </si>
  <si>
    <t>65775</t>
  </si>
  <si>
    <t>077570</t>
  </si>
  <si>
    <t>H80CS00841</t>
  </si>
  <si>
    <t>COMMUNITY HEALTH CENTER OF SOUTHEAST KANSAS INC</t>
  </si>
  <si>
    <t>3011 N MICHIGAN ST</t>
  </si>
  <si>
    <t>Pittsburg</t>
  </si>
  <si>
    <t>66762</t>
  </si>
  <si>
    <t>078000</t>
  </si>
  <si>
    <t>H80CS06670</t>
  </si>
  <si>
    <t>GREAT MINES HEALTH CENTER</t>
  </si>
  <si>
    <t>1 SOUTHTOWNE DR</t>
  </si>
  <si>
    <t>Potosi</t>
  </si>
  <si>
    <t>63664</t>
  </si>
  <si>
    <t>078030</t>
  </si>
  <si>
    <t>H80CS00862</t>
  </si>
  <si>
    <t>EAST-CENTRAL DISTRICT HEALTH DEPARTMENT</t>
  </si>
  <si>
    <t>4321 41ST AVE</t>
  </si>
  <si>
    <t>68601</t>
  </si>
  <si>
    <t>078170</t>
  </si>
  <si>
    <t>H80CS00236</t>
  </si>
  <si>
    <t>BLUESTEM HEALTH</t>
  </si>
  <si>
    <t>1021 N 27TH ST</t>
  </si>
  <si>
    <t>68503</t>
  </si>
  <si>
    <t>07E00016</t>
  </si>
  <si>
    <t>H80CS12854</t>
  </si>
  <si>
    <t>HEALTHCORE CLINIC INC</t>
  </si>
  <si>
    <t>2707 E 21ST ST N</t>
  </si>
  <si>
    <t>07E00017</t>
  </si>
  <si>
    <t>H80CS12891</t>
  </si>
  <si>
    <t>FIRST CARE CLINIC, INC</t>
  </si>
  <si>
    <t>105 W 13TH ST STE 5</t>
  </si>
  <si>
    <t>Hays</t>
  </si>
  <si>
    <t>67601</t>
  </si>
  <si>
    <t>07E00059</t>
  </si>
  <si>
    <t>H80CS10590</t>
  </si>
  <si>
    <t>MIDTOWN HEALTH CENTER, INC.</t>
  </si>
  <si>
    <t>302 W PHILLIP AVE</t>
  </si>
  <si>
    <t>Norfolk</t>
  </si>
  <si>
    <t>68701</t>
  </si>
  <si>
    <t>07E00214</t>
  </si>
  <si>
    <t>H80CS26560</t>
  </si>
  <si>
    <t>EAST CENTRAL MISSOURI BEHAVIORAL HEALTH SVCS INC</t>
  </si>
  <si>
    <t>340 KELLEY PKWY</t>
  </si>
  <si>
    <t>Mexico</t>
  </si>
  <si>
    <t>65265</t>
  </si>
  <si>
    <t>07E00251</t>
  </si>
  <si>
    <t>H80CS26561</t>
  </si>
  <si>
    <t>HEALTH CARE COALITION OF LAFAYETTE COUNTY</t>
  </si>
  <si>
    <t>819 S BUSINESS HIGHWAY 13</t>
  </si>
  <si>
    <t>64067</t>
  </si>
  <si>
    <t>07E00472</t>
  </si>
  <si>
    <t>H80CS24108</t>
  </si>
  <si>
    <t>HEALTH PARTNERSHIP CLINIC, INC.</t>
  </si>
  <si>
    <t>407 SOUTH CLAIRBORNE SUITE 104</t>
  </si>
  <si>
    <t>Olathe</t>
  </si>
  <si>
    <t>66062</t>
  </si>
  <si>
    <t>07E00486</t>
  </si>
  <si>
    <t>H80CS24137</t>
  </si>
  <si>
    <t>OZARKS RESOURCE GROUP</t>
  </si>
  <si>
    <t>18614 JACKSON ST</t>
  </si>
  <si>
    <t>Hermitage</t>
  </si>
  <si>
    <t>65668</t>
  </si>
  <si>
    <t>07E00513</t>
  </si>
  <si>
    <t>H80CS24169</t>
  </si>
  <si>
    <t>HEALTH MINISTRIES CLINIC, INC.</t>
  </si>
  <si>
    <t>720 MEDICAL CENTER DR</t>
  </si>
  <si>
    <t>Newton</t>
  </si>
  <si>
    <t>67114</t>
  </si>
  <si>
    <t>07E00514</t>
  </si>
  <si>
    <t>H80CS24170</t>
  </si>
  <si>
    <t>HEARTLAND MEDICAL CLINIC, INC.</t>
  </si>
  <si>
    <t>1312 W 6TH ST</t>
  </si>
  <si>
    <t>66044</t>
  </si>
  <si>
    <t>07E00515</t>
  </si>
  <si>
    <t>H80CS24171</t>
  </si>
  <si>
    <t>GREATER SIOUX COMMUNITY HEALTH CENTER</t>
  </si>
  <si>
    <t>33 4TH ST NW</t>
  </si>
  <si>
    <t>Sioux Center</t>
  </si>
  <si>
    <t>51250</t>
  </si>
  <si>
    <t>07E01041</t>
  </si>
  <si>
    <t>H80CS26512</t>
  </si>
  <si>
    <t>PREFERRED FAMILY HEALTHCARE INC</t>
  </si>
  <si>
    <t>900 E LAHARPE ST</t>
  </si>
  <si>
    <t>07E01084</t>
  </si>
  <si>
    <t>H80CS26563</t>
  </si>
  <si>
    <t>COMPASS HEALTH, INC.</t>
  </si>
  <si>
    <t>1800 COMMUNITY DRIVE</t>
  </si>
  <si>
    <t>64735</t>
  </si>
  <si>
    <t>07E01086</t>
  </si>
  <si>
    <t>H80CS26562</t>
  </si>
  <si>
    <t>HEARTLAND HEALTH CENTER, INC.</t>
  </si>
  <si>
    <t>2116 W FAIDLEY AVE STE 2100</t>
  </si>
  <si>
    <t>Grand Island</t>
  </si>
  <si>
    <t>68803</t>
  </si>
  <si>
    <t>07E01094</t>
  </si>
  <si>
    <t>H80CS26564</t>
  </si>
  <si>
    <t>SOUTH CENTRAL MISSOURI COMMUNITY HEALTH CENTER</t>
  </si>
  <si>
    <t>1081 E 18th St</t>
  </si>
  <si>
    <t>Rolla</t>
  </si>
  <si>
    <t>65401</t>
  </si>
  <si>
    <t>07E01134</t>
  </si>
  <si>
    <t>H80CS28373</t>
  </si>
  <si>
    <t>SHERIDAN, COUNTY OF.</t>
  </si>
  <si>
    <t>826 18TH ST</t>
  </si>
  <si>
    <t>Hoxie</t>
  </si>
  <si>
    <t>67740</t>
  </si>
  <si>
    <t>07E01149</t>
  </si>
  <si>
    <t>H80CS28372</t>
  </si>
  <si>
    <t>COMMUNITY HEALTH CENTER IN COWLEY COUNTY, INC</t>
  </si>
  <si>
    <t>221 W 8TH AVE</t>
  </si>
  <si>
    <t>Winfield</t>
  </si>
  <si>
    <t>67156</t>
  </si>
  <si>
    <t>07E01164</t>
  </si>
  <si>
    <t>H80CS28965</t>
  </si>
  <si>
    <t>FORDLAND CLINIC</t>
  </si>
  <si>
    <t>1059 BARTON DR</t>
  </si>
  <si>
    <t>Fordland</t>
  </si>
  <si>
    <t>65652</t>
  </si>
  <si>
    <t>07E01179</t>
  </si>
  <si>
    <t>H80CS28966</t>
  </si>
  <si>
    <t>KANSAS CITY CARE CLINIC</t>
  </si>
  <si>
    <t>3515 BROADWAY BLVD</t>
  </si>
  <si>
    <t>64111</t>
  </si>
  <si>
    <t>07E01216</t>
  </si>
  <si>
    <t>H80CS28960</t>
  </si>
  <si>
    <t>ATCHISON COMMUNITY HEALTH CLINIC</t>
  </si>
  <si>
    <t>1412 N 2ND ST</t>
  </si>
  <si>
    <t>Atchison</t>
  </si>
  <si>
    <t>66002</t>
  </si>
  <si>
    <t>07E01289</t>
  </si>
  <si>
    <t>H80CS33652</t>
  </si>
  <si>
    <t>TURNER HOUSE CLINIC INC.</t>
  </si>
  <si>
    <t>21 N 12TH ST STE 300</t>
  </si>
  <si>
    <t>66102</t>
  </si>
  <si>
    <t>080030</t>
  </si>
  <si>
    <t>H80CS00134</t>
  </si>
  <si>
    <t>VALLEY-WIDE HEALTH SYSTEMS, INC.</t>
  </si>
  <si>
    <t>128 MARKET ST</t>
  </si>
  <si>
    <t>Alamosa</t>
  </si>
  <si>
    <t>81101</t>
  </si>
  <si>
    <t>080060</t>
  </si>
  <si>
    <t>H80CS00218</t>
  </si>
  <si>
    <t>DENVER HEALTH &amp; HOSPITAL AUTHORITY</t>
  </si>
  <si>
    <t>777 BANNOCK ST</t>
  </si>
  <si>
    <t>Denver</t>
  </si>
  <si>
    <t>80204</t>
  </si>
  <si>
    <t>080130</t>
  </si>
  <si>
    <t>H80CS00801</t>
  </si>
  <si>
    <t>SALUD FAMILY HEALTH, INC</t>
  </si>
  <si>
    <t>203 S ROLLIE AVE</t>
  </si>
  <si>
    <t>Fort Lupton</t>
  </si>
  <si>
    <t>80621</t>
  </si>
  <si>
    <t>080140</t>
  </si>
  <si>
    <t>H80CS00804</t>
  </si>
  <si>
    <t>SUNRISE COMMUNITY HEALTH</t>
  </si>
  <si>
    <t>2930 11TH AVE</t>
  </si>
  <si>
    <t>Evans</t>
  </si>
  <si>
    <t>80620</t>
  </si>
  <si>
    <t>080170</t>
  </si>
  <si>
    <t>H80CS00692</t>
  </si>
  <si>
    <t>PUEBLO COMMUNITY HEALTH CENTER, INC.</t>
  </si>
  <si>
    <t>310 COLORADO AVE</t>
  </si>
  <si>
    <t>Pueblo</t>
  </si>
  <si>
    <t>81004</t>
  </si>
  <si>
    <t>080220</t>
  </si>
  <si>
    <t>H80CS00220</t>
  </si>
  <si>
    <t>2621 S 3270 W</t>
  </si>
  <si>
    <t>Midvale</t>
  </si>
  <si>
    <t>84119</t>
  </si>
  <si>
    <t>080590</t>
  </si>
  <si>
    <t>H80CS00456</t>
  </si>
  <si>
    <t>202 ISLAND DR STE 1</t>
  </si>
  <si>
    <t>Fort Pierre</t>
  </si>
  <si>
    <t>57532</t>
  </si>
  <si>
    <t>080620</t>
  </si>
  <si>
    <t>H80CS00040</t>
  </si>
  <si>
    <t>COLORADO COALITION FOR THE HOMELESS</t>
  </si>
  <si>
    <t>2111 CHAMPA ST</t>
  </si>
  <si>
    <t>80205</t>
  </si>
  <si>
    <t>080730</t>
  </si>
  <si>
    <t>H80CS00217</t>
  </si>
  <si>
    <t>METRO COMMUNITY PROVIDER NETWORK</t>
  </si>
  <si>
    <t>2255 S ONEIDA ST</t>
  </si>
  <si>
    <t>Englewood</t>
  </si>
  <si>
    <t>80224</t>
  </si>
  <si>
    <t>081030</t>
  </si>
  <si>
    <t>H80CS00135</t>
  </si>
  <si>
    <t>HORIZON HEALTH CARE, INC.</t>
  </si>
  <si>
    <t>109 N. Main Street</t>
  </si>
  <si>
    <t>Howard</t>
  </si>
  <si>
    <t>57349</t>
  </si>
  <si>
    <t>0810710</t>
  </si>
  <si>
    <t>H80CS00847</t>
  </si>
  <si>
    <t>NORTHLAND HEALTH PARTNERS COMMUNITY HEALTH CENTER</t>
  </si>
  <si>
    <t>416 KUNDERT ST</t>
  </si>
  <si>
    <t>Turtle Lake</t>
  </si>
  <si>
    <t>58575</t>
  </si>
  <si>
    <t>0811480</t>
  </si>
  <si>
    <t>H80CS01451</t>
  </si>
  <si>
    <t>GLACIER COMMUNITY HEALTH CENTER, INC.</t>
  </si>
  <si>
    <t>519 E MAIN ST</t>
  </si>
  <si>
    <t>Cut Bank</t>
  </si>
  <si>
    <t>59427</t>
  </si>
  <si>
    <t>0811510</t>
  </si>
  <si>
    <t>H80CS01808</t>
  </si>
  <si>
    <t>SPECTRA HEALTH</t>
  </si>
  <si>
    <t>212 S 4TH ST STE 200</t>
  </si>
  <si>
    <t>Grand Forks</t>
  </si>
  <si>
    <t>58201</t>
  </si>
  <si>
    <t>081260</t>
  </si>
  <si>
    <t>H80CS00830</t>
  </si>
  <si>
    <t>MOUNTAIN FAMILY HEALTH CENTER</t>
  </si>
  <si>
    <t>1905 BLAKE AVE STE 101</t>
  </si>
  <si>
    <t>Glenwood Spgs</t>
  </si>
  <si>
    <t>81601</t>
  </si>
  <si>
    <t>081450</t>
  </si>
  <si>
    <t>H80CS00219</t>
  </si>
  <si>
    <t>CITY OF SIOUX FALLS HEALTH DEPARTMENT</t>
  </si>
  <si>
    <t>224 W 9TH ST</t>
  </si>
  <si>
    <t>Sioux Falls</t>
  </si>
  <si>
    <t>57104</t>
  </si>
  <si>
    <t>081460</t>
  </si>
  <si>
    <t>H80CS00212</t>
  </si>
  <si>
    <t>PEAK VISTA COMMUNITY HEALTH CENTERS</t>
  </si>
  <si>
    <t>3205 N ACADEMY BLVD STE 130</t>
  </si>
  <si>
    <t>Colorado Spgs</t>
  </si>
  <si>
    <t>80917</t>
  </si>
  <si>
    <t>0814640</t>
  </si>
  <si>
    <t>H80CS04196</t>
  </si>
  <si>
    <t>CHEYENNE HEALTH AND WELLNESS CENTER</t>
  </si>
  <si>
    <t>2508 E FOX FARM RD STE 2</t>
  </si>
  <si>
    <t>CHEYENNE</t>
  </si>
  <si>
    <t>82007</t>
  </si>
  <si>
    <t>081650</t>
  </si>
  <si>
    <t>H80CS00690</t>
  </si>
  <si>
    <t>CLINICA CAMPESINA FAMILY HEALTH SVCS</t>
  </si>
  <si>
    <t>1735 S PUBLIC RD</t>
  </si>
  <si>
    <t>80026</t>
  </si>
  <si>
    <t>081740</t>
  </si>
  <si>
    <t>H80CS00623</t>
  </si>
  <si>
    <t>UNCOMPAHGRE COMBINED CLINICS</t>
  </si>
  <si>
    <t>1350 S ASPEN ST</t>
  </si>
  <si>
    <t>Norwood</t>
  </si>
  <si>
    <t>81423</t>
  </si>
  <si>
    <t>0818490</t>
  </si>
  <si>
    <t>H80CS07890</t>
  </si>
  <si>
    <t>SOUTHWEST UTAH COMMUNITY HEALTH CENTER</t>
  </si>
  <si>
    <t>2276 E Riverside DR</t>
  </si>
  <si>
    <t>84790</t>
  </si>
  <si>
    <t>0818560</t>
  </si>
  <si>
    <t>H80CS08219</t>
  </si>
  <si>
    <t>BULLHOOK COMMUNITY HEALTH CENTER, INC</t>
  </si>
  <si>
    <t>521 4TH ST</t>
  </si>
  <si>
    <t>Havre</t>
  </si>
  <si>
    <t>59501</t>
  </si>
  <si>
    <t>081890</t>
  </si>
  <si>
    <t>H80CS00216</t>
  </si>
  <si>
    <t>COMMUNITY HEALTH CENTER OF BLACK HILLS, INC.</t>
  </si>
  <si>
    <t>350 PINE ST</t>
  </si>
  <si>
    <t>Rapid City</t>
  </si>
  <si>
    <t>57701</t>
  </si>
  <si>
    <t>082160</t>
  </si>
  <si>
    <t>H80CS00704</t>
  </si>
  <si>
    <t>MONTANA MIGRANT COUNCIL, INC.</t>
  </si>
  <si>
    <t>3318 3RD AVE N STE 200</t>
  </si>
  <si>
    <t>Billings</t>
  </si>
  <si>
    <t>59101</t>
  </si>
  <si>
    <t>082240</t>
  </si>
  <si>
    <t>H80CS00519</t>
  </si>
  <si>
    <t>WAYNE COMMUNITY HEALTH CENTERS, INC.</t>
  </si>
  <si>
    <t>128 S 300 W</t>
  </si>
  <si>
    <t>Bicknell</t>
  </si>
  <si>
    <t>84715</t>
  </si>
  <si>
    <t>082480</t>
  </si>
  <si>
    <t>H80CS00644</t>
  </si>
  <si>
    <t>ENTERPRISE VALLEY MEDICAL CLINIC, INC.</t>
  </si>
  <si>
    <t>223 S 200 E</t>
  </si>
  <si>
    <t>Enterprise</t>
  </si>
  <si>
    <t>84725</t>
  </si>
  <si>
    <t>082490</t>
  </si>
  <si>
    <t>H80CS00462</t>
  </si>
  <si>
    <t>GREEN RIVER MEDICAL CENTER</t>
  </si>
  <si>
    <t>585 W MAIN ST</t>
  </si>
  <si>
    <t>Green River</t>
  </si>
  <si>
    <t>84525</t>
  </si>
  <si>
    <t>082500</t>
  </si>
  <si>
    <t>H80CS00418</t>
  </si>
  <si>
    <t>YELLOWSTONE CITY &amp; COUNTY HEALTH DEPARTMENT D/B/A RIVERSTONE HEALTH</t>
  </si>
  <si>
    <t>123 S 127TH ST</t>
  </si>
  <si>
    <t>083270</t>
  </si>
  <si>
    <t>H80CS00799</t>
  </si>
  <si>
    <t>BUTTE-SILVER BOW PRIMARY HEALTHCARE CENTER, INC. D/B/A SOUTHWEST MONTANA COMMUNITY HEALTH CENTER</t>
  </si>
  <si>
    <t>445 CENTENNIAL AVE</t>
  </si>
  <si>
    <t>Butte</t>
  </si>
  <si>
    <t>59701</t>
  </si>
  <si>
    <t>083430</t>
  </si>
  <si>
    <t>H80CS00528</t>
  </si>
  <si>
    <t>MISSOULA CITY/COUNTY HEALTH DEPT/PARTNERSHIP HC</t>
  </si>
  <si>
    <t>301 W ALDER ST</t>
  </si>
  <si>
    <t>Missoula</t>
  </si>
  <si>
    <t>59802</t>
  </si>
  <si>
    <t>083440</t>
  </si>
  <si>
    <t>H80CS00518</t>
  </si>
  <si>
    <t>CARBON MEDICAL SERVICE ASSOCIATION, INC.</t>
  </si>
  <si>
    <t>305 CENTER ST</t>
  </si>
  <si>
    <t>East Carbon</t>
  </si>
  <si>
    <t>84520</t>
  </si>
  <si>
    <t>083670</t>
  </si>
  <si>
    <t>H80CS00317</t>
  </si>
  <si>
    <t>FAMILY HEALTHCARE CENTER</t>
  </si>
  <si>
    <t>301 NP AVE N</t>
  </si>
  <si>
    <t>Fargo</t>
  </si>
  <si>
    <t>58102</t>
  </si>
  <si>
    <t>083800</t>
  </si>
  <si>
    <t>H80CS00831</t>
  </si>
  <si>
    <t>MIDTOWN COMMUNITY HEALTH CENTER</t>
  </si>
  <si>
    <t>2240 ADAMS AVE</t>
  </si>
  <si>
    <t>Ogden</t>
  </si>
  <si>
    <t>84401</t>
  </si>
  <si>
    <t>083930</t>
  </si>
  <si>
    <t>H80CS33884</t>
  </si>
  <si>
    <t>PUREVIEW HEALTH CENTER</t>
  </si>
  <si>
    <t>1930 9TH AVE STE 207</t>
  </si>
  <si>
    <t>Helena</t>
  </si>
  <si>
    <t>59601</t>
  </si>
  <si>
    <t>083950</t>
  </si>
  <si>
    <t>H80CS00213</t>
  </si>
  <si>
    <t>MOUNTAINLANDS COMMUNITY HEALTH CENTER</t>
  </si>
  <si>
    <t>589 S STATE ST</t>
  </si>
  <si>
    <t>Provo</t>
  </si>
  <si>
    <t>84606</t>
  </si>
  <si>
    <t>083970</t>
  </si>
  <si>
    <t>H80CS02330</t>
  </si>
  <si>
    <t>COMMUNITY ACTION PARTNERSHIP OF NATRONA COUNTY</t>
  </si>
  <si>
    <t>606 S DAVID ST</t>
  </si>
  <si>
    <t>Casper</t>
  </si>
  <si>
    <t>82601</t>
  </si>
  <si>
    <t>084100</t>
  </si>
  <si>
    <t>H80CS00214</t>
  </si>
  <si>
    <t>HIGH PLAINS COMMUNITY HEALTH CENTER</t>
  </si>
  <si>
    <t>201 KENDALL DR</t>
  </si>
  <si>
    <t>Lamar</t>
  </si>
  <si>
    <t>81052</t>
  </si>
  <si>
    <t>084620</t>
  </si>
  <si>
    <t>H80CS00042</t>
  </si>
  <si>
    <t>COMMUNITY ACTION OF LARAMIE COUNTY, INC.</t>
  </si>
  <si>
    <t>1920 EVANS AVE</t>
  </si>
  <si>
    <t>Cheyenne</t>
  </si>
  <si>
    <t>82001</t>
  </si>
  <si>
    <t>084980</t>
  </si>
  <si>
    <t>H80CS00820</t>
  </si>
  <si>
    <t>UTAH NAVAJO HEALTH SYSTEM, INC.</t>
  </si>
  <si>
    <t>1478 E HWY 162</t>
  </si>
  <si>
    <t>Montezuma Creek</t>
  </si>
  <si>
    <t>84534</t>
  </si>
  <si>
    <t>084990</t>
  </si>
  <si>
    <t>H80CS00736</t>
  </si>
  <si>
    <t>COMMUNITY HEALTH PARTNERS, INC.</t>
  </si>
  <si>
    <t>112 W LEWIS ST</t>
  </si>
  <si>
    <t>Livingston</t>
  </si>
  <si>
    <t>59047</t>
  </si>
  <si>
    <t>085060</t>
  </si>
  <si>
    <t>H80CS00043</t>
  </si>
  <si>
    <t>WASATCH HOMELESS HLTH CARE/4TH ST. CLINIC</t>
  </si>
  <si>
    <t>409 W 400 S</t>
  </si>
  <si>
    <t>Salt Lake Cty</t>
  </si>
  <si>
    <t>84101</t>
  </si>
  <si>
    <t>086120</t>
  </si>
  <si>
    <t>H80CS00564</t>
  </si>
  <si>
    <t>COMMUNITY HEALTH CENTER OF CENTRAL WYOMING</t>
  </si>
  <si>
    <t>5000 BLACKMORE RD</t>
  </si>
  <si>
    <t>82609</t>
  </si>
  <si>
    <t>088300</t>
  </si>
  <si>
    <t>H80CS00805</t>
  </si>
  <si>
    <t>LINCOLN COUNTY COMMUNITY HEALTH CENTER DBA NORTHWEST COMMUNITY HEALTH CENTER</t>
  </si>
  <si>
    <t>320 E 2ND ST</t>
  </si>
  <si>
    <t>Libby</t>
  </si>
  <si>
    <t>59923</t>
  </si>
  <si>
    <t>08E00054</t>
  </si>
  <si>
    <t>H80CS09469</t>
  </si>
  <si>
    <t>COAL COUNTRY COMMUNITY HEALTH CENTER</t>
  </si>
  <si>
    <t>1312 HIGHWAY 49 N</t>
  </si>
  <si>
    <t>Beulah</t>
  </si>
  <si>
    <t>58523</t>
  </si>
  <si>
    <t>08E00068</t>
  </si>
  <si>
    <t>H80CS10610</t>
  </si>
  <si>
    <t>NORTHWEST COLORADO VISITING NURSE ASSOCIATION, INC.</t>
  </si>
  <si>
    <t>940 CENTRAL PARK DR</t>
  </si>
  <si>
    <t>Craig</t>
  </si>
  <si>
    <t>80487</t>
  </si>
  <si>
    <t>08E00382</t>
  </si>
  <si>
    <t>H80CS28359</t>
  </si>
  <si>
    <t>SAPPHIRE COMMUNITY HEALTH, INC.</t>
  </si>
  <si>
    <t>316 N 3RD ST STE 101</t>
  </si>
  <si>
    <t>59840</t>
  </si>
  <si>
    <t>08E00393</t>
  </si>
  <si>
    <t>H80CS26510</t>
  </si>
  <si>
    <t>SOUTHWEST COLORADO MENTAL HEALTH CENTER, INC.</t>
  </si>
  <si>
    <t>185 SUTTLE ST</t>
  </si>
  <si>
    <t>Durango</t>
  </si>
  <si>
    <t>81303</t>
  </si>
  <si>
    <t>08E00412</t>
  </si>
  <si>
    <t>H80CS28361</t>
  </si>
  <si>
    <t>SUMMIT COMMUNITY CARE CLINIC</t>
  </si>
  <si>
    <t>360 PEAK ONE DR STE 100</t>
  </si>
  <si>
    <t>Frisco</t>
  </si>
  <si>
    <t>80443</t>
  </si>
  <si>
    <t>08E00441</t>
  </si>
  <si>
    <t>H80CS24099</t>
  </si>
  <si>
    <t>UNIVERSITY OF COLORADO DENVER</t>
  </si>
  <si>
    <t>13001 E 17TH PL STE F428</t>
  </si>
  <si>
    <t>80045</t>
  </si>
  <si>
    <t>08E00468</t>
  </si>
  <si>
    <t>H80CS24102</t>
  </si>
  <si>
    <t>BIGHORN VALLEY HEALTH CENTER</t>
  </si>
  <si>
    <t>10 4TH ST W STE B</t>
  </si>
  <si>
    <t>Hardin</t>
  </si>
  <si>
    <t>59034</t>
  </si>
  <si>
    <t>08E00518</t>
  </si>
  <si>
    <t>H80CS24176</t>
  </si>
  <si>
    <t>OLATHE COMMUNITY CLINIC, INC.</t>
  </si>
  <si>
    <t>308 MAIN ST</t>
  </si>
  <si>
    <t>81425</t>
  </si>
  <si>
    <t>08E01040</t>
  </si>
  <si>
    <t>H80CS26515</t>
  </si>
  <si>
    <t>PAIUTE INDIAN TRIBE OF UTAH, THE</t>
  </si>
  <si>
    <t>440 N PAIUTE DR</t>
  </si>
  <si>
    <t>Cedar City</t>
  </si>
  <si>
    <t>84721</t>
  </si>
  <si>
    <t>08E01071</t>
  </si>
  <si>
    <t>H80CS26644</t>
  </si>
  <si>
    <t>UTAH PARTNERS FOR HEALTH</t>
  </si>
  <si>
    <t>7651 S MAIN ST</t>
  </si>
  <si>
    <t>84047</t>
  </si>
  <si>
    <t>08E01122</t>
  </si>
  <si>
    <t>H80CS30723</t>
  </si>
  <si>
    <t>UNIVERSITY OF WYOMING</t>
  </si>
  <si>
    <t>1000 E UNIVERSITY AVE</t>
  </si>
  <si>
    <t>LARAMIE</t>
  </si>
  <si>
    <t>82071</t>
  </si>
  <si>
    <t>08E01132</t>
  </si>
  <si>
    <t>H80CS28356</t>
  </si>
  <si>
    <t>MARILLAC CLINIC, INC.</t>
  </si>
  <si>
    <t>2333 N 6TH ST</t>
  </si>
  <si>
    <t>Grand Jct</t>
  </si>
  <si>
    <t>81501</t>
  </si>
  <si>
    <t>08E01199</t>
  </si>
  <si>
    <t>H80CS29012</t>
  </si>
  <si>
    <t>MARIAS HEALTHCARE SERVICES INC</t>
  </si>
  <si>
    <t>1950 W ROOSEVELT HWY</t>
  </si>
  <si>
    <t>Shelby</t>
  </si>
  <si>
    <t>59474</t>
  </si>
  <si>
    <t>08E01215</t>
  </si>
  <si>
    <t>H80CS28998</t>
  </si>
  <si>
    <t>LA CLINICA TEPEYAC INC</t>
  </si>
  <si>
    <t>4725 HIGH ST</t>
  </si>
  <si>
    <t>80216</t>
  </si>
  <si>
    <t>08E01322</t>
  </si>
  <si>
    <t>H80CS32521</t>
  </si>
  <si>
    <t>COMMUNITY HEALTH CARE CENTER, INCORPORATED</t>
  </si>
  <si>
    <t>601 1ST AVE N</t>
  </si>
  <si>
    <t>Great Falls</t>
  </si>
  <si>
    <t>59401</t>
  </si>
  <si>
    <t>08E01423</t>
  </si>
  <si>
    <t>H80CS40219</t>
  </si>
  <si>
    <t>FLATHEAD COMMUNITY HEALTH CENTER, INC.</t>
  </si>
  <si>
    <t>1035 1ST AVE W</t>
  </si>
  <si>
    <t>Kalispell</t>
  </si>
  <si>
    <t>59901</t>
  </si>
  <si>
    <t>090030</t>
  </si>
  <si>
    <t>H80CS00466</t>
  </si>
  <si>
    <t>SUN LIFE FAMILY HEALTH CENTER</t>
  </si>
  <si>
    <t>865 N ARIZOLA RD</t>
  </si>
  <si>
    <t>Casa Grande</t>
  </si>
  <si>
    <t>85122</t>
  </si>
  <si>
    <t>090080</t>
  </si>
  <si>
    <t>H80CS00231</t>
  </si>
  <si>
    <t>MARANA HEALTH CENTER</t>
  </si>
  <si>
    <t>13395 N MARANA MAIN ST</t>
  </si>
  <si>
    <t>Marana</t>
  </si>
  <si>
    <t>85653</t>
  </si>
  <si>
    <t>090090</t>
  </si>
  <si>
    <t>H80CS00752</t>
  </si>
  <si>
    <t>MARIPOSA COMMUNITY HEALTH CENTER, INC</t>
  </si>
  <si>
    <t>825 N GRAND AVE STE 100</t>
  </si>
  <si>
    <t>Nogales</t>
  </si>
  <si>
    <t>85621</t>
  </si>
  <si>
    <t>090130</t>
  </si>
  <si>
    <t>H80CS04321</t>
  </si>
  <si>
    <t>SUNSET COMMUNITY HEALTH CENTER</t>
  </si>
  <si>
    <t>115 N SOMERTON AVE</t>
  </si>
  <si>
    <t>Somerton</t>
  </si>
  <si>
    <t>85350</t>
  </si>
  <si>
    <t>090160</t>
  </si>
  <si>
    <t>H80CS00230</t>
  </si>
  <si>
    <t>EL RIO SANTA CRUZ NEIGHBORHOOD HEALTH CENTER</t>
  </si>
  <si>
    <t>450 W PASEO REDONDO</t>
  </si>
  <si>
    <t>Tucson</t>
  </si>
  <si>
    <t>85701</t>
  </si>
  <si>
    <t>090200</t>
  </si>
  <si>
    <t>H80CS00265</t>
  </si>
  <si>
    <t>SOUTH CENTRAL FAMILY HEALTH CENTER</t>
  </si>
  <si>
    <t>4425 S CENTRAL AVE</t>
  </si>
  <si>
    <t>Los Angeles</t>
  </si>
  <si>
    <t>90011</t>
  </si>
  <si>
    <t>090210</t>
  </si>
  <si>
    <t>H80CS00359</t>
  </si>
  <si>
    <t>GARDNER FAMILY HEALTH NETWORK, INC.</t>
  </si>
  <si>
    <t>160 E VIRGINIA ST STE 100</t>
  </si>
  <si>
    <t>San Jose</t>
  </si>
  <si>
    <t>95112</t>
  </si>
  <si>
    <t>090250</t>
  </si>
  <si>
    <t>H80CS00733</t>
  </si>
  <si>
    <t>CLINICAS DE SALUD DEL PUEBLO, INC.</t>
  </si>
  <si>
    <t>852 E DANENBERG DR</t>
  </si>
  <si>
    <t>Brawley</t>
  </si>
  <si>
    <t>92243</t>
  </si>
  <si>
    <t>090350</t>
  </si>
  <si>
    <t>H80CS00242</t>
  </si>
  <si>
    <t>WEST COUNTY HEALTH CENTERS, INC.</t>
  </si>
  <si>
    <t>16312 3rd Street</t>
  </si>
  <si>
    <t>Guerneville</t>
  </si>
  <si>
    <t>95446</t>
  </si>
  <si>
    <t>090390</t>
  </si>
  <si>
    <t>H80CS00540</t>
  </si>
  <si>
    <t>CLINICA SIERRA VISTA</t>
  </si>
  <si>
    <t>1430 TRUXTUN AVE STE 400</t>
  </si>
  <si>
    <t>Bakersfield</t>
  </si>
  <si>
    <t>93301</t>
  </si>
  <si>
    <t>090470</t>
  </si>
  <si>
    <t>H80CS00742</t>
  </si>
  <si>
    <t>GOLDEN VALLEY HEALTH CENTER</t>
  </si>
  <si>
    <t>737 W CHILDS AVE</t>
  </si>
  <si>
    <t>Merced</t>
  </si>
  <si>
    <t>95341</t>
  </si>
  <si>
    <t>090530</t>
  </si>
  <si>
    <t>H80CS00381</t>
  </si>
  <si>
    <t>SAN FRANCISCO MEDICAL CENTER OUTPATIENT IMPROVEMENT PROGRAMS, INC.</t>
  </si>
  <si>
    <t>229 7TH ST</t>
  </si>
  <si>
    <t>San Francisco</t>
  </si>
  <si>
    <t>94103</t>
  </si>
  <si>
    <t>090540</t>
  </si>
  <si>
    <t>H80CS00347</t>
  </si>
  <si>
    <t>WEST OAKLAND HEALTH COUNCIL, INC.</t>
  </si>
  <si>
    <t>700 ADELINE ST</t>
  </si>
  <si>
    <t>94607</t>
  </si>
  <si>
    <t>090560</t>
  </si>
  <si>
    <t>H80CS00137</t>
  </si>
  <si>
    <t>UNITED HLTH CNTRS OF THE SAN JOAQUIN VALLEY</t>
  </si>
  <si>
    <t>3875 W BEECHWOOD AVE</t>
  </si>
  <si>
    <t>Fresno</t>
  </si>
  <si>
    <t>93711</t>
  </si>
  <si>
    <t>090660</t>
  </si>
  <si>
    <t>H80CS00590</t>
  </si>
  <si>
    <t>MISSION AREA HEALTH ASSOCIATES DBA MISSION NEIGHBORHOOD HEALTH CENTER</t>
  </si>
  <si>
    <t>240 SHOTWELL ST</t>
  </si>
  <si>
    <t>94110</t>
  </si>
  <si>
    <t>090670</t>
  </si>
  <si>
    <t>H80CS00221</t>
  </si>
  <si>
    <t>NORTH EAST MEDICAL SERVICES</t>
  </si>
  <si>
    <t>2171 JUNIPERO SERRA BLVD FL 7</t>
  </si>
  <si>
    <t>94014</t>
  </si>
  <si>
    <t>090710</t>
  </si>
  <si>
    <t>H80CS00621</t>
  </si>
  <si>
    <t>COMMUNITY HLTH CNTRS/CENTRAL COASTS</t>
  </si>
  <si>
    <t>150 TEJAS PL</t>
  </si>
  <si>
    <t>Nipomo</t>
  </si>
  <si>
    <t>93444</t>
  </si>
  <si>
    <t>090720</t>
  </si>
  <si>
    <t>H80CS00228</t>
  </si>
  <si>
    <t>NORTH COUNTY HEALTH PROJECT, INC.</t>
  </si>
  <si>
    <t>150 VALPREDA RD</t>
  </si>
  <si>
    <t>San Marcos</t>
  </si>
  <si>
    <t>92069</t>
  </si>
  <si>
    <t>090730</t>
  </si>
  <si>
    <t>H80CS02467</t>
  </si>
  <si>
    <t>REPUBLIC OF PALAU BUREAU OF HEALTH SERVICES</t>
  </si>
  <si>
    <t>1 HOSPITAL RD</t>
  </si>
  <si>
    <t>Palau</t>
  </si>
  <si>
    <t>PW</t>
  </si>
  <si>
    <t>96940</t>
  </si>
  <si>
    <t>090780</t>
  </si>
  <si>
    <t>H80CS00138</t>
  </si>
  <si>
    <t>COMMUNITY MEDICAL CENTERS, INC.</t>
  </si>
  <si>
    <t>7210 MURRAY DR</t>
  </si>
  <si>
    <t>Stockton</t>
  </si>
  <si>
    <t>95210</t>
  </si>
  <si>
    <t>090800</t>
  </si>
  <si>
    <t>H80CS00045</t>
  </si>
  <si>
    <t>COUNTY OF SACRAMENTO DOH &amp; HUMAN SERVICES</t>
  </si>
  <si>
    <t>4600 BROADWAY</t>
  </si>
  <si>
    <t>Sacramento</t>
  </si>
  <si>
    <t>95820</t>
  </si>
  <si>
    <t>090830</t>
  </si>
  <si>
    <t>H80CS00046</t>
  </si>
  <si>
    <t>SANTA BARBARA COUNTY PUBLIC HEALTH DEPT</t>
  </si>
  <si>
    <t>300 N SAN ANTONIO RD</t>
  </si>
  <si>
    <t>Santa Barbara</t>
  </si>
  <si>
    <t>93110</t>
  </si>
  <si>
    <t>090850</t>
  </si>
  <si>
    <t>H80CS00765</t>
  </si>
  <si>
    <t>AMPLA HEALTH</t>
  </si>
  <si>
    <t>935 MARKET ST STE B</t>
  </si>
  <si>
    <t>Yuba City</t>
  </si>
  <si>
    <t>95991</t>
  </si>
  <si>
    <t>090870</t>
  </si>
  <si>
    <t>H80CS00047</t>
  </si>
  <si>
    <t>ALAMEDA COUNTY HEALTH CARE SERVICES AGENCY</t>
  </si>
  <si>
    <t>1404 FRANKLIN ST STE 200</t>
  </si>
  <si>
    <t>94612</t>
  </si>
  <si>
    <t>090880</t>
  </si>
  <si>
    <t>H80CS00048</t>
  </si>
  <si>
    <t>SANTA CRUZ COUNTY</t>
  </si>
  <si>
    <t>1080 EMELINE AVE</t>
  </si>
  <si>
    <t>Santa Cruz</t>
  </si>
  <si>
    <t>95060</t>
  </si>
  <si>
    <t>090990</t>
  </si>
  <si>
    <t>H80CS00807</t>
  </si>
  <si>
    <t>WAIANAE DISTRICT COMP HLTH &amp; HOSPITAL BOARD, INC.</t>
  </si>
  <si>
    <t>86-260 FARRINGTON HWY</t>
  </si>
  <si>
    <t>Waianae</t>
  </si>
  <si>
    <t>96792</t>
  </si>
  <si>
    <t>091000</t>
  </si>
  <si>
    <t>H80CS00139</t>
  </si>
  <si>
    <t>NORTHEAST VALLEY HEALTH CORPORATION</t>
  </si>
  <si>
    <t>1172 N MACLAY AVE</t>
  </si>
  <si>
    <t>San Fernando</t>
  </si>
  <si>
    <t>91340</t>
  </si>
  <si>
    <t>0910240</t>
  </si>
  <si>
    <t>H80CS00871</t>
  </si>
  <si>
    <t>QUEENSCARE HEALTH CENTERS</t>
  </si>
  <si>
    <t>950 S GRAND AVE FL 2ND</t>
  </si>
  <si>
    <t>90015</t>
  </si>
  <si>
    <t>0910250</t>
  </si>
  <si>
    <t>H80CS00876</t>
  </si>
  <si>
    <t>MENDOCINO COAST CLINICS, INC.</t>
  </si>
  <si>
    <t>205 SOUTH ST</t>
  </si>
  <si>
    <t>Fort Bragg</t>
  </si>
  <si>
    <t>95437</t>
  </si>
  <si>
    <t>091030</t>
  </si>
  <si>
    <t>H80CS00773</t>
  </si>
  <si>
    <t>ASIAN HEALTH SERVICES, INC.</t>
  </si>
  <si>
    <t>101 8TH ST STE 100</t>
  </si>
  <si>
    <t>0910370</t>
  </si>
  <si>
    <t>H80CS00873</t>
  </si>
  <si>
    <t>ST. JOHN'S COMMUNITY HEALTH</t>
  </si>
  <si>
    <t>808 W 58TH ST</t>
  </si>
  <si>
    <t>90037</t>
  </si>
  <si>
    <t>091040</t>
  </si>
  <si>
    <t>H80CS00787</t>
  </si>
  <si>
    <t>ASIAN PACIFIC HEALTH CARE VENTURE</t>
  </si>
  <si>
    <t>4216 FOUNTAIN AVE</t>
  </si>
  <si>
    <t>90029</t>
  </si>
  <si>
    <t>091050</t>
  </si>
  <si>
    <t>H80CS00232</t>
  </si>
  <si>
    <t>CLINICA DE SALUD DEL VALLE DE SALINAS</t>
  </si>
  <si>
    <t>55 PLAZA CIR STE A</t>
  </si>
  <si>
    <t>Salinas</t>
  </si>
  <si>
    <t>93901</t>
  </si>
  <si>
    <t>091070</t>
  </si>
  <si>
    <t>H80CS00049</t>
  </si>
  <si>
    <t>SAN FRANCISCO COMMUNITY CLINIC CONSORTIUM</t>
  </si>
  <si>
    <t>170C CAPP ST</t>
  </si>
  <si>
    <t>091080</t>
  </si>
  <si>
    <t>H80CS10748</t>
  </si>
  <si>
    <t>CENTRO DE SALUD DE LA COMUNIDAD SAN YSIDRO, INC</t>
  </si>
  <si>
    <t>1601 PRECISION PARK LN</t>
  </si>
  <si>
    <t>San Ysidro</t>
  </si>
  <si>
    <t>92173</t>
  </si>
  <si>
    <t>091100</t>
  </si>
  <si>
    <t>H80CS00525</t>
  </si>
  <si>
    <t>VALLEY HEALTH TEAM, INC.</t>
  </si>
  <si>
    <t>21890 W COLORADO AVE</t>
  </si>
  <si>
    <t>San Joaquin</t>
  </si>
  <si>
    <t>93660</t>
  </si>
  <si>
    <t>0911100</t>
  </si>
  <si>
    <t>H80CS02319</t>
  </si>
  <si>
    <t>SAN DIEGO FAMILY CARE</t>
  </si>
  <si>
    <t>6973 LINDA VISTA RD</t>
  </si>
  <si>
    <t>San Diego</t>
  </si>
  <si>
    <t>92111</t>
  </si>
  <si>
    <t>091120</t>
  </si>
  <si>
    <t>H80CS00050</t>
  </si>
  <si>
    <t>CONTRA COSTA COUNTY HEALTH SERVICES DEPT</t>
  </si>
  <si>
    <t>1220 Morello Ave STE 200</t>
  </si>
  <si>
    <t>Martinez</t>
  </si>
  <si>
    <t>94553</t>
  </si>
  <si>
    <t>0911320</t>
  </si>
  <si>
    <t>H80CS00885</t>
  </si>
  <si>
    <t>SCHOOL HEALTH CLINICS OF SANTA CLARA COUNTY</t>
  </si>
  <si>
    <t>6840 VIA DEL ORO STE 210</t>
  </si>
  <si>
    <t>95119</t>
  </si>
  <si>
    <t>091140</t>
  </si>
  <si>
    <t>H80CS00051</t>
  </si>
  <si>
    <t>SAN MATEO COUNTY HEALTH SERVICES AGENCY</t>
  </si>
  <si>
    <t>225 WEST 37TH AVE</t>
  </si>
  <si>
    <t>San Mateo</t>
  </si>
  <si>
    <t>94403</t>
  </si>
  <si>
    <t>091160</t>
  </si>
  <si>
    <t>H80CS00226</t>
  </si>
  <si>
    <t>SALUD PARA LA GENTE, INC.</t>
  </si>
  <si>
    <t>195 AVIATION WAY STE 200</t>
  </si>
  <si>
    <t>Watsonville</t>
  </si>
  <si>
    <t>95076</t>
  </si>
  <si>
    <t>0911800</t>
  </si>
  <si>
    <t>H80CS01440</t>
  </si>
  <si>
    <t>SHINGLETOWN MEDICAL CENTER</t>
  </si>
  <si>
    <t>31292 ALPINE MEADOWS RD</t>
  </si>
  <si>
    <t>Shingletown</t>
  </si>
  <si>
    <t>96088</t>
  </si>
  <si>
    <t>0911810</t>
  </si>
  <si>
    <t>H80CS01442</t>
  </si>
  <si>
    <t>SANTA CLARA VALLEY HEALTH AND HOSPITAL SYSTEM</t>
  </si>
  <si>
    <t>70 W HEDDING ST FL 9</t>
  </si>
  <si>
    <t>95110</t>
  </si>
  <si>
    <t>0911950</t>
  </si>
  <si>
    <t>H80CS08739</t>
  </si>
  <si>
    <t>AVENAL COMMUNITY HEALTH CENTER</t>
  </si>
  <si>
    <t>555 E ST</t>
  </si>
  <si>
    <t>Avenal</t>
  </si>
  <si>
    <t>93245</t>
  </si>
  <si>
    <t>0912090</t>
  </si>
  <si>
    <t>H80CS02325</t>
  </si>
  <si>
    <t>INDIAN HEALTH CENTER OF SANTA CLARA VALLEY</t>
  </si>
  <si>
    <t>1333 MERIDIAN AVE</t>
  </si>
  <si>
    <t>95125</t>
  </si>
  <si>
    <t>0912120</t>
  </si>
  <si>
    <t>H80CS02449</t>
  </si>
  <si>
    <t>MOLOKAI OHANA HEALTH CARE, INC</t>
  </si>
  <si>
    <t>30 OKI PL</t>
  </si>
  <si>
    <t>Kaunakakai</t>
  </si>
  <si>
    <t>96748</t>
  </si>
  <si>
    <t>091220</t>
  </si>
  <si>
    <t>H80CS02326</t>
  </si>
  <si>
    <t>BAY AREA COMMUNITY HEALTH</t>
  </si>
  <si>
    <t>40910 FREMONT BLVD</t>
  </si>
  <si>
    <t>94538</t>
  </si>
  <si>
    <t>091230</t>
  </si>
  <si>
    <t>H80CS00631</t>
  </si>
  <si>
    <t>LA CLINICA DE LA RAZA INC.</t>
  </si>
  <si>
    <t>1515 FRUITVALE AVE</t>
  </si>
  <si>
    <t>94601</t>
  </si>
  <si>
    <t>091250</t>
  </si>
  <si>
    <t>H80CS00657</t>
  </si>
  <si>
    <t>SAN BERNARDINO COUNTY PUBLIC HEALTH DEPT</t>
  </si>
  <si>
    <t>451 E VANDERBILT WAY STE 200</t>
  </si>
  <si>
    <t>San Bernardino</t>
  </si>
  <si>
    <t>92408</t>
  </si>
  <si>
    <t>091290</t>
  </si>
  <si>
    <t>H80CS00852</t>
  </si>
  <si>
    <t>HO'OLA LAHUI HAWAI'I</t>
  </si>
  <si>
    <t>4491 RICE ST STE 106</t>
  </si>
  <si>
    <t>Lihue</t>
  </si>
  <si>
    <t>96766</t>
  </si>
  <si>
    <t>091300</t>
  </si>
  <si>
    <t>H80CS00448</t>
  </si>
  <si>
    <t>CANYONLANDS COMMUNITY HEALTH CARE</t>
  </si>
  <si>
    <t>827 VISTA AVE</t>
  </si>
  <si>
    <t>Page</t>
  </si>
  <si>
    <t>86040</t>
  </si>
  <si>
    <t>091540</t>
  </si>
  <si>
    <t>H80CS00225</t>
  </si>
  <si>
    <t>OPEN DOOR COMMUNITY HEALTH CENTERS</t>
  </si>
  <si>
    <t>1275 8TH ST</t>
  </si>
  <si>
    <t>Arcata</t>
  </si>
  <si>
    <t>95521</t>
  </si>
  <si>
    <t>091570</t>
  </si>
  <si>
    <t>H80CS00818</t>
  </si>
  <si>
    <t>NEVADA HEALTH CENTERS, INC.</t>
  </si>
  <si>
    <t>3325 RESEARCH WAY</t>
  </si>
  <si>
    <t>Carson City</t>
  </si>
  <si>
    <t>89706</t>
  </si>
  <si>
    <t>091600</t>
  </si>
  <si>
    <t>H80CS00615</t>
  </si>
  <si>
    <t>OMNI FAMILY HEALTH</t>
  </si>
  <si>
    <t>4900 CALIFORNIA AVE STE 400B</t>
  </si>
  <si>
    <t>93309</t>
  </si>
  <si>
    <t>091620</t>
  </si>
  <si>
    <t>H80CS06647</t>
  </si>
  <si>
    <t>EL PROYECTO DEL BARRIO, INC.</t>
  </si>
  <si>
    <t>8932 WOODMAN AVE</t>
  </si>
  <si>
    <t>Arleta</t>
  </si>
  <si>
    <t>91331</t>
  </si>
  <si>
    <t>091650</t>
  </si>
  <si>
    <t>H80CS00524</t>
  </si>
  <si>
    <t>LONG VALLEY HEALTH CENTER, INC.</t>
  </si>
  <si>
    <t>50 BRANSCOMB RD</t>
  </si>
  <si>
    <t>Laytonville</t>
  </si>
  <si>
    <t>95454</t>
  </si>
  <si>
    <t>091670</t>
  </si>
  <si>
    <t>H80CS00282</t>
  </si>
  <si>
    <t>VISTA COMMUNITY CLINIC</t>
  </si>
  <si>
    <t>1000 VALE TERRACE DR</t>
  </si>
  <si>
    <t>Vista</t>
  </si>
  <si>
    <t>92084</t>
  </si>
  <si>
    <t>091700</t>
  </si>
  <si>
    <t>H80CS00251</t>
  </si>
  <si>
    <t>REDWOODS RURAL HEALTH CENTER, INC.</t>
  </si>
  <si>
    <t>101 W COAST RD</t>
  </si>
  <si>
    <t>Redway</t>
  </si>
  <si>
    <t>95560</t>
  </si>
  <si>
    <t>091750</t>
  </si>
  <si>
    <t>H80CS00260</t>
  </si>
  <si>
    <t>MOUNTAIN VALLEYS HEALTH CENTERS, INC</t>
  </si>
  <si>
    <t>554 850 MEDICAL CENTER DR</t>
  </si>
  <si>
    <t>Bieber</t>
  </si>
  <si>
    <t>96009</t>
  </si>
  <si>
    <t>091800</t>
  </si>
  <si>
    <t>H80CS08223</t>
  </si>
  <si>
    <t>SAN BENITO HEALTH FOUNDATION</t>
  </si>
  <si>
    <t>351 FELICE DR</t>
  </si>
  <si>
    <t>Hollister</t>
  </si>
  <si>
    <t>95023</t>
  </si>
  <si>
    <t>091850</t>
  </si>
  <si>
    <t>H80CS00052</t>
  </si>
  <si>
    <t>CHILDREN'S HOSP. &amp; RESEARCH CTR. OF OAKLAND</t>
  </si>
  <si>
    <t>747 52ND ST</t>
  </si>
  <si>
    <t>94609</t>
  </si>
  <si>
    <t>091920</t>
  </si>
  <si>
    <t>H80CS04302</t>
  </si>
  <si>
    <t>POHNPEI COMMUNITY HEALTH CENTER</t>
  </si>
  <si>
    <t>KOLONIA</t>
  </si>
  <si>
    <t>Pohnpei</t>
  </si>
  <si>
    <t>FM</t>
  </si>
  <si>
    <t>96941</t>
  </si>
  <si>
    <t>091940</t>
  </si>
  <si>
    <t>H80CS00628</t>
  </si>
  <si>
    <t>MENDOCINO COMMUNITY HEALTH CLINIC, INC.</t>
  </si>
  <si>
    <t>333 LAWS AVE</t>
  </si>
  <si>
    <t>Ukiah</t>
  </si>
  <si>
    <t>95482</t>
  </si>
  <si>
    <t>091960</t>
  </si>
  <si>
    <t>H80CS00709</t>
  </si>
  <si>
    <t>NORTHEASTERN RURAL HEALTH CLINICS, INC.</t>
  </si>
  <si>
    <t>1850 SPRING RIDGE DR</t>
  </si>
  <si>
    <t>Susanville</t>
  </si>
  <si>
    <t>96130</t>
  </si>
  <si>
    <t>0919630</t>
  </si>
  <si>
    <t>H80CS02588</t>
  </si>
  <si>
    <t>LIVINGSTON COMMUNITY HEALTH</t>
  </si>
  <si>
    <t>600 B ST STE A</t>
  </si>
  <si>
    <t>95334</t>
  </si>
  <si>
    <t>0920440</t>
  </si>
  <si>
    <t>H80CS04226</t>
  </si>
  <si>
    <t>HILL COUNTRY COMMUNITY CLINIC</t>
  </si>
  <si>
    <t>29632 STATE HIGHWAY 299 E</t>
  </si>
  <si>
    <t>Round Mountain</t>
  </si>
  <si>
    <t>96084</t>
  </si>
  <si>
    <t>092060</t>
  </si>
  <si>
    <t>H80CS00053</t>
  </si>
  <si>
    <t>WAIKIKI HEALTH</t>
  </si>
  <si>
    <t>277 OHUA AVE</t>
  </si>
  <si>
    <t>Honolulu</t>
  </si>
  <si>
    <t>96815</t>
  </si>
  <si>
    <t>092080</t>
  </si>
  <si>
    <t>H80CS00249</t>
  </si>
  <si>
    <t>ALLIANCE MEDICAL CENTER, INC.</t>
  </si>
  <si>
    <t>1381 UNIVERSITY AVE</t>
  </si>
  <si>
    <t>Healdsburg</t>
  </si>
  <si>
    <t>95448</t>
  </si>
  <si>
    <t>0921240</t>
  </si>
  <si>
    <t>H80CS04224</t>
  </si>
  <si>
    <t>KARUK TRIBE OF CALIFORNIA</t>
  </si>
  <si>
    <t>64236 2ND AVE</t>
  </si>
  <si>
    <t>Happy Camp</t>
  </si>
  <si>
    <t>96039</t>
  </si>
  <si>
    <t>0921340</t>
  </si>
  <si>
    <t>H80CS04223</t>
  </si>
  <si>
    <t>EISNER PEDIATRIC &amp; FAMILY MEDICAL CENTER</t>
  </si>
  <si>
    <t>1530 S OLIVE ST</t>
  </si>
  <si>
    <t>0921350</t>
  </si>
  <si>
    <t>H80CS04218</t>
  </si>
  <si>
    <t>COUNTY OF SOLANO</t>
  </si>
  <si>
    <t>275 BECK AVE</t>
  </si>
  <si>
    <t>Fairfield</t>
  </si>
  <si>
    <t>94533</t>
  </si>
  <si>
    <t>0921430</t>
  </si>
  <si>
    <t>H80CS06674</t>
  </si>
  <si>
    <t>LOS ANGELES CHRISTIAN HEALTH CENTERS</t>
  </si>
  <si>
    <t>315 W 9TH ST STE 950</t>
  </si>
  <si>
    <t>092160</t>
  </si>
  <si>
    <t>H80CS00451</t>
  </si>
  <si>
    <t>HAMAKUA HEALTH CENTER</t>
  </si>
  <si>
    <t>45-549 PLUMERIA ST</t>
  </si>
  <si>
    <t>Honokaa</t>
  </si>
  <si>
    <t>96727</t>
  </si>
  <si>
    <t>0921760</t>
  </si>
  <si>
    <t>H80CS08234</t>
  </si>
  <si>
    <t>WESTERN SIERRA MEDICAL CLINIC</t>
  </si>
  <si>
    <t>844 OLD TUNNEL RD</t>
  </si>
  <si>
    <t>Downieville</t>
  </si>
  <si>
    <t>95945</t>
  </si>
  <si>
    <t>092240</t>
  </si>
  <si>
    <t>H80CS00832</t>
  </si>
  <si>
    <t>SHASTA COMMUNITY HEALTH CENTER</t>
  </si>
  <si>
    <t>1035 PLACER ST</t>
  </si>
  <si>
    <t>Redding</t>
  </si>
  <si>
    <t>96001</t>
  </si>
  <si>
    <t>092280</t>
  </si>
  <si>
    <t>H80CS00539</t>
  </si>
  <si>
    <t>COMMUNITY HEALTH ALLIANCE</t>
  </si>
  <si>
    <t>680 S ROCK BLVD</t>
  </si>
  <si>
    <t>Reno</t>
  </si>
  <si>
    <t>89502</t>
  </si>
  <si>
    <t>092290</t>
  </si>
  <si>
    <t>H80CS00646</t>
  </si>
  <si>
    <t>WAIMANALO HEALTH CENTER</t>
  </si>
  <si>
    <t>41-1347 KALANIANAOLE HWY</t>
  </si>
  <si>
    <t>Waimanalo</t>
  </si>
  <si>
    <t>96795</t>
  </si>
  <si>
    <t>0922930</t>
  </si>
  <si>
    <t>H80CS04430</t>
  </si>
  <si>
    <t>WINTERS HEALTHCARE FOUNDATION</t>
  </si>
  <si>
    <t>172 E GRANT AVE</t>
  </si>
  <si>
    <t>Winters</t>
  </si>
  <si>
    <t>95694</t>
  </si>
  <si>
    <t>0923660</t>
  </si>
  <si>
    <t>H80CS06671</t>
  </si>
  <si>
    <t>EL DORADO COUNTY COMMUNITY HEALTH CENTER</t>
  </si>
  <si>
    <t>4327 GOLDEN CENTER DR</t>
  </si>
  <si>
    <t>Placerville</t>
  </si>
  <si>
    <t>95667</t>
  </si>
  <si>
    <t>092420</t>
  </si>
  <si>
    <t>H80CS04219</t>
  </si>
  <si>
    <t>OLE HEALTH</t>
  </si>
  <si>
    <t>1141 PEAR TREE LN STE 100</t>
  </si>
  <si>
    <t>Napa</t>
  </si>
  <si>
    <t>94558</t>
  </si>
  <si>
    <t>092440</t>
  </si>
  <si>
    <t>H80CS00755</t>
  </si>
  <si>
    <t>T.H.E. CLINIC, INC.</t>
  </si>
  <si>
    <t>3834 S WESTERN AVE</t>
  </si>
  <si>
    <t>90062</t>
  </si>
  <si>
    <t>0924640</t>
  </si>
  <si>
    <t>H80CS06640</t>
  </si>
  <si>
    <t>WEST HAWAII COMMUNITY HEALTH CENTER, INC</t>
  </si>
  <si>
    <t>75-5751 KUAKINI HWY STE 203</t>
  </si>
  <si>
    <t>Kailua Kona</t>
  </si>
  <si>
    <t>96740</t>
  </si>
  <si>
    <t>092500</t>
  </si>
  <si>
    <t>H80CS06648</t>
  </si>
  <si>
    <t>IMPERIAL BEACH COMMUNITY CLINIC</t>
  </si>
  <si>
    <t>949 PALM AVE</t>
  </si>
  <si>
    <t>Imperial Bch</t>
  </si>
  <si>
    <t>91932</t>
  </si>
  <si>
    <t>0925360</t>
  </si>
  <si>
    <t>H80CS06673</t>
  </si>
  <si>
    <t>JWCH INSTITUTE, INC.</t>
  </si>
  <si>
    <t>5650 JILLSON ST</t>
  </si>
  <si>
    <t>90040</t>
  </si>
  <si>
    <t>0925370</t>
  </si>
  <si>
    <t>H80CS06641</t>
  </si>
  <si>
    <t>KO`OLAULOA HEALTH CENTER</t>
  </si>
  <si>
    <t>56-119 PUALALEA ST</t>
  </si>
  <si>
    <t>Kahuku</t>
  </si>
  <si>
    <t>96731</t>
  </si>
  <si>
    <t>0925380</t>
  </si>
  <si>
    <t>H80CS06649</t>
  </si>
  <si>
    <t>SONOMA VALLEY COMMUNITY HEALTH CENTER</t>
  </si>
  <si>
    <t>19270 SONOMA HWY</t>
  </si>
  <si>
    <t>Sonoma</t>
  </si>
  <si>
    <t>95476</t>
  </si>
  <si>
    <t>0925390</t>
  </si>
  <si>
    <t>H80CS06653</t>
  </si>
  <si>
    <t>WA'AB CHC/YAP STATE DEPT OF HEALTH SERVICES</t>
  </si>
  <si>
    <t>148 KENG ST</t>
  </si>
  <si>
    <t>Yap</t>
  </si>
  <si>
    <t>96943</t>
  </si>
  <si>
    <t>092640</t>
  </si>
  <si>
    <t>H80CS33795</t>
  </si>
  <si>
    <t>MONTEREY, COUNTY OF</t>
  </si>
  <si>
    <t>168 W ALISAL ST FL 1</t>
  </si>
  <si>
    <t>092650</t>
  </si>
  <si>
    <t>H80CS00753</t>
  </si>
  <si>
    <t>AJO COMMUNITY HEALTH CENTER</t>
  </si>
  <si>
    <t>410 N MALACATE ST</t>
  </si>
  <si>
    <t>Ajo</t>
  </si>
  <si>
    <t>85321</t>
  </si>
  <si>
    <t>092870</t>
  </si>
  <si>
    <t>H80CS00696</t>
  </si>
  <si>
    <t>CHIRICAHUA COMMUNITY HEALTH CENTERS</t>
  </si>
  <si>
    <t>10566 N HIGHWAY 191</t>
  </si>
  <si>
    <t>Douglas</t>
  </si>
  <si>
    <t>85610</t>
  </si>
  <si>
    <t>092880</t>
  </si>
  <si>
    <t>H80CS00808</t>
  </si>
  <si>
    <t>LIFELONG MEDICAL CARE</t>
  </si>
  <si>
    <t>2344 6TH ST</t>
  </si>
  <si>
    <t>Berkeley</t>
  </si>
  <si>
    <t>94710</t>
  </si>
  <si>
    <t>0928870</t>
  </si>
  <si>
    <t>H80CS08735</t>
  </si>
  <si>
    <t>CHINATOWN SERVICE CENTER</t>
  </si>
  <si>
    <t>711 W COLLEGE ST STE 388</t>
  </si>
  <si>
    <t>90012</t>
  </si>
  <si>
    <t>0928880</t>
  </si>
  <si>
    <t>H80CS08216</t>
  </si>
  <si>
    <t>COMMUNICARE HEALTH CENTERS, INC.</t>
  </si>
  <si>
    <t>1590 Drew Ave Ste 210</t>
  </si>
  <si>
    <t>Davis</t>
  </si>
  <si>
    <t>95618</t>
  </si>
  <si>
    <t>092890</t>
  </si>
  <si>
    <t>H80CS00651</t>
  </si>
  <si>
    <t>NORTH COUNTRY HEALTHCARE, INC.</t>
  </si>
  <si>
    <t>2920 N 4TH ST</t>
  </si>
  <si>
    <t>Flagstaff</t>
  </si>
  <si>
    <t>86004</t>
  </si>
  <si>
    <t>0929830</t>
  </si>
  <si>
    <t>H80CS08241</t>
  </si>
  <si>
    <t>MISSION CITY COMMUNITY NETWORK, INC.</t>
  </si>
  <si>
    <t>8527 SEPULVEDA BLVD</t>
  </si>
  <si>
    <t>North Hills</t>
  </si>
  <si>
    <t>91343</t>
  </si>
  <si>
    <t>0930080</t>
  </si>
  <si>
    <t>H80CS08730</t>
  </si>
  <si>
    <t>WESTSIDE FAMILY HEALTH CENTER</t>
  </si>
  <si>
    <t>3861 SEPULVEDA BLVD</t>
  </si>
  <si>
    <t>Santa Monica</t>
  </si>
  <si>
    <t>90230</t>
  </si>
  <si>
    <t>093030</t>
  </si>
  <si>
    <t>H80CS00140</t>
  </si>
  <si>
    <t>ADELANTE HEALTHCARE, INC.</t>
  </si>
  <si>
    <t>3033 N CENTRAL AVE STE 145</t>
  </si>
  <si>
    <t>PHOENIX</t>
  </si>
  <si>
    <t>85012</t>
  </si>
  <si>
    <t>093070</t>
  </si>
  <si>
    <t>H80CS00141</t>
  </si>
  <si>
    <t>MOUNTAIN PARK HEALTH CENTER</t>
  </si>
  <si>
    <t>3003 N CENTRAL AVE STE 1600</t>
  </si>
  <si>
    <t>Phoenix</t>
  </si>
  <si>
    <t>093080</t>
  </si>
  <si>
    <t>H80CS00461</t>
  </si>
  <si>
    <t>UNIVERSITY OF CALIFORNIA, IRVINE</t>
  </si>
  <si>
    <t>160 ALDRICH HALL</t>
  </si>
  <si>
    <t>Irvine</t>
  </si>
  <si>
    <t>92697</t>
  </si>
  <si>
    <t>093110</t>
  </si>
  <si>
    <t>H80CS00142</t>
  </si>
  <si>
    <t>ALTA MED HEALTH SERVICES CORPORATION</t>
  </si>
  <si>
    <t>2040 CAMFIELD AVE</t>
  </si>
  <si>
    <t>Commerce</t>
  </si>
  <si>
    <t>093120</t>
  </si>
  <si>
    <t>H80CS00224</t>
  </si>
  <si>
    <t>FAMILY HEALTH CENTERS OF SAN DIEGO, INC.</t>
  </si>
  <si>
    <t>823 GATEWAY CENTER WAY</t>
  </si>
  <si>
    <t>92102</t>
  </si>
  <si>
    <t>0931570</t>
  </si>
  <si>
    <t>H80CS08775</t>
  </si>
  <si>
    <t>LANA'I COMMUNITY HEALTH CENTER</t>
  </si>
  <si>
    <t>333 6TH ST</t>
  </si>
  <si>
    <t>Lanai City</t>
  </si>
  <si>
    <t>96763</t>
  </si>
  <si>
    <t>093160</t>
  </si>
  <si>
    <t>H80CS00374</t>
  </si>
  <si>
    <t>ARROYO VISTA FAMILY HEALTH FOUNDATION</t>
  </si>
  <si>
    <t>6000 N FIGUEROA ST</t>
  </si>
  <si>
    <t>90042</t>
  </si>
  <si>
    <t>093190</t>
  </si>
  <si>
    <t>H80CS00223</t>
  </si>
  <si>
    <t>TIBURCIO VASQUEZ HEALTH CENTER, INC.</t>
  </si>
  <si>
    <t>22331 MISSION BLVD</t>
  </si>
  <si>
    <t>94541</t>
  </si>
  <si>
    <t>093210</t>
  </si>
  <si>
    <t>H80CS00143</t>
  </si>
  <si>
    <t>CAMARENA HEALTH</t>
  </si>
  <si>
    <t>730 N I ST STE 202</t>
  </si>
  <si>
    <t>Madera</t>
  </si>
  <si>
    <t>93637</t>
  </si>
  <si>
    <t>093410</t>
  </si>
  <si>
    <t>H80CS00776</t>
  </si>
  <si>
    <t>KOKUA KALIHI VALLEY COMPREHENSIVE FAMILY SERVICES</t>
  </si>
  <si>
    <t>2239 N SCHOOL ST</t>
  </si>
  <si>
    <t>96819</t>
  </si>
  <si>
    <t>093530</t>
  </si>
  <si>
    <t>H80CS02468</t>
  </si>
  <si>
    <t>GUAM DEPARTMENT OF PUBLIC HEALTH</t>
  </si>
  <si>
    <t>590 S MARINE CORPS DR STE 219</t>
  </si>
  <si>
    <t>Hagatna</t>
  </si>
  <si>
    <t>GU</t>
  </si>
  <si>
    <t>96913</t>
  </si>
  <si>
    <t>093540</t>
  </si>
  <si>
    <t>H80CS00285</t>
  </si>
  <si>
    <t>NEIGHBORHOOD HEALTHCARE</t>
  </si>
  <si>
    <t>425 N DATE ST</t>
  </si>
  <si>
    <t>Escondido</t>
  </si>
  <si>
    <t>92025</t>
  </si>
  <si>
    <t>093570</t>
  </si>
  <si>
    <t>H80CS02472</t>
  </si>
  <si>
    <t>MINISTRY OF HEALTH AND ENVIRONMENT</t>
  </si>
  <si>
    <t>DELAP IN CAPITAL CITY OF M</t>
  </si>
  <si>
    <t>Ebeye</t>
  </si>
  <si>
    <t>MH</t>
  </si>
  <si>
    <t>96960</t>
  </si>
  <si>
    <t>093590</t>
  </si>
  <si>
    <t>H80CS00416</t>
  </si>
  <si>
    <t>UNITED COMMUNITY HEALTH CENTER, INC.</t>
  </si>
  <si>
    <t>1260 S CAMPBELL AVE BLDG 2</t>
  </si>
  <si>
    <t>GREEN VALLEY</t>
  </si>
  <si>
    <t>85614</t>
  </si>
  <si>
    <t>093640</t>
  </si>
  <si>
    <t>H80CS00786</t>
  </si>
  <si>
    <t>FAMILY HEALTHCARE NETWORK</t>
  </si>
  <si>
    <t>305 E CENTER AVE</t>
  </si>
  <si>
    <t>Visalia</t>
  </si>
  <si>
    <t>93291</t>
  </si>
  <si>
    <t>093650</t>
  </si>
  <si>
    <t>H80CS00550</t>
  </si>
  <si>
    <t>CLINICAS DEL CAMINO REAL, INC.</t>
  </si>
  <si>
    <t>1040 FLYNN RD</t>
  </si>
  <si>
    <t>Ventura</t>
  </si>
  <si>
    <t>93012</t>
  </si>
  <si>
    <t>093660</t>
  </si>
  <si>
    <t>H80CS00222</t>
  </si>
  <si>
    <t>21801 ALESSANDRO BLVD</t>
  </si>
  <si>
    <t>MORENO VALLEY</t>
  </si>
  <si>
    <t>92553</t>
  </si>
  <si>
    <t>094890</t>
  </si>
  <si>
    <t>H80CS04217</t>
  </si>
  <si>
    <t>VENICE FAMILY CLINIC</t>
  </si>
  <si>
    <t>604 ROSE AVE</t>
  </si>
  <si>
    <t>Venice</t>
  </si>
  <si>
    <t>90291</t>
  </si>
  <si>
    <t>095320</t>
  </si>
  <si>
    <t>H80CS04222</t>
  </si>
  <si>
    <t>VALLEY COMMUNITY HEALTHCARE</t>
  </si>
  <si>
    <t>6801 COLDWATER CANYON AVE STE 1B</t>
  </si>
  <si>
    <t>N Hollywood</t>
  </si>
  <si>
    <t>91605</t>
  </si>
  <si>
    <t>095340</t>
  </si>
  <si>
    <t>H80CS00338</t>
  </si>
  <si>
    <t>ALTURA CENTERS FOR HEALTH</t>
  </si>
  <si>
    <t>1201 N CHERRY ST</t>
  </si>
  <si>
    <t>Tulare</t>
  </si>
  <si>
    <t>93274</t>
  </si>
  <si>
    <t>095380</t>
  </si>
  <si>
    <t>H80CS00343</t>
  </si>
  <si>
    <t>MARIN COMMUNITY CLINIC</t>
  </si>
  <si>
    <t>9 COMMERCIAL BLVD STE 100</t>
  </si>
  <si>
    <t>Novato</t>
  </si>
  <si>
    <t>94949</t>
  </si>
  <si>
    <t>095440</t>
  </si>
  <si>
    <t>H80CS00812</t>
  </si>
  <si>
    <t>LA MAESTRA FAMILY CLINIC, INC.</t>
  </si>
  <si>
    <t>4060 FAIRMOUNT AVE</t>
  </si>
  <si>
    <t>92105</t>
  </si>
  <si>
    <t>096010</t>
  </si>
  <si>
    <t>H80CS00814</t>
  </si>
  <si>
    <t>KALIHI PALAMA HEALTH CENTER</t>
  </si>
  <si>
    <t>915 N KING ST</t>
  </si>
  <si>
    <t>96817</t>
  </si>
  <si>
    <t>096030</t>
  </si>
  <si>
    <t>H80CS00575</t>
  </si>
  <si>
    <t>REDWOOD COAST MEDICAL SERVICES</t>
  </si>
  <si>
    <t>46900 OCEAN DR</t>
  </si>
  <si>
    <t>Gualala</t>
  </si>
  <si>
    <t>95445</t>
  </si>
  <si>
    <t>096040</t>
  </si>
  <si>
    <t>H80CS00722</t>
  </si>
  <si>
    <t>COMMUNITY CLINIC OF MAUI, INC</t>
  </si>
  <si>
    <t>1881 NANI ST</t>
  </si>
  <si>
    <t>Wailuku</t>
  </si>
  <si>
    <t>96793</t>
  </si>
  <si>
    <t>097180</t>
  </si>
  <si>
    <t>H80CS06629</t>
  </si>
  <si>
    <t>PEACH TREE HEALTHCARE</t>
  </si>
  <si>
    <t>5730 PACKARD AVE STE 500</t>
  </si>
  <si>
    <t>Marysville</t>
  </si>
  <si>
    <t>95901</t>
  </si>
  <si>
    <t>097210</t>
  </si>
  <si>
    <t>H80CS04431</t>
  </si>
  <si>
    <t>THE WECARE GROUP</t>
  </si>
  <si>
    <t>321 VAN DUZEN ROAD</t>
  </si>
  <si>
    <t>Mad River</t>
  </si>
  <si>
    <t>95552</t>
  </si>
  <si>
    <t>097880</t>
  </si>
  <si>
    <t>H80CS00587</t>
  </si>
  <si>
    <t>PETALUMA HEALTH CENTER, INC.</t>
  </si>
  <si>
    <t>1179 N MCDOWELL BLVD</t>
  </si>
  <si>
    <t>Petaluma</t>
  </si>
  <si>
    <t>94954</t>
  </si>
  <si>
    <t>098150</t>
  </si>
  <si>
    <t>H80CS00145</t>
  </si>
  <si>
    <t>SOUTH COUNTY COMMUNITY HEALTH CENTER, INC.</t>
  </si>
  <si>
    <t>1885 BAY RD</t>
  </si>
  <si>
    <t>E Palo Alto</t>
  </si>
  <si>
    <t>94303</t>
  </si>
  <si>
    <t>098480</t>
  </si>
  <si>
    <t>H80CS00247</t>
  </si>
  <si>
    <t>VENTURA COUNTY HEALTH SERVICES AGENCY</t>
  </si>
  <si>
    <t>800 S VICTORIA AVE</t>
  </si>
  <si>
    <t>Oxnard</t>
  </si>
  <si>
    <t>93009</t>
  </si>
  <si>
    <t>098550</t>
  </si>
  <si>
    <t>H80CS00290</t>
  </si>
  <si>
    <t>HANA COMMUNITY HEALTH CENTER, INC.</t>
  </si>
  <si>
    <t>4590 HANA HWY</t>
  </si>
  <si>
    <t>Hana</t>
  </si>
  <si>
    <t>96713</t>
  </si>
  <si>
    <t>098620</t>
  </si>
  <si>
    <t>H80CS00248</t>
  </si>
  <si>
    <t>INLAND BEHAVIORAL &amp; HEALTH SERVICES, INC.</t>
  </si>
  <si>
    <t>1963 N E ST</t>
  </si>
  <si>
    <t>Sn Bernrdno</t>
  </si>
  <si>
    <t>92405</t>
  </si>
  <si>
    <t>098790</t>
  </si>
  <si>
    <t>H80CS00259</t>
  </si>
  <si>
    <t>SANTA ROSA COMMUNITY HEALTH CENTERS</t>
  </si>
  <si>
    <t>3569 ROUND BARN CIR</t>
  </si>
  <si>
    <t>Santa Rosa</t>
  </si>
  <si>
    <t>95403</t>
  </si>
  <si>
    <t>098820</t>
  </si>
  <si>
    <t>H80CS00264</t>
  </si>
  <si>
    <t>CHILDREN'S CLINIC SERVING CHILDREN &amp; THEIR FAMILIES</t>
  </si>
  <si>
    <t>701 E 28TH ST STE 200</t>
  </si>
  <si>
    <t>Long Beach</t>
  </si>
  <si>
    <t>90806</t>
  </si>
  <si>
    <t>099000</t>
  </si>
  <si>
    <t>H80CS00286</t>
  </si>
  <si>
    <t>EAST VALLEY COMMUNITY HEALTH CENTER INC</t>
  </si>
  <si>
    <t>420 S GLENDORA AVE</t>
  </si>
  <si>
    <t>West Covina</t>
  </si>
  <si>
    <t>91790</t>
  </si>
  <si>
    <t>099040</t>
  </si>
  <si>
    <t>H80CS02470</t>
  </si>
  <si>
    <t>DEPARTMENT OF HEALTH</t>
  </si>
  <si>
    <t>ONE FAGAALU ROAD</t>
  </si>
  <si>
    <t>PAGO PAGO</t>
  </si>
  <si>
    <t>AS</t>
  </si>
  <si>
    <t>96799</t>
  </si>
  <si>
    <t>099410</t>
  </si>
  <si>
    <t>H80CS00844</t>
  </si>
  <si>
    <t>CLINICA MONSENOR OSCAR A. ROMERO</t>
  </si>
  <si>
    <t>123 S ALVARADO ST</t>
  </si>
  <si>
    <t>90057</t>
  </si>
  <si>
    <t>099420</t>
  </si>
  <si>
    <t>H80CS00842</t>
  </si>
  <si>
    <t>YAVAPAI COUNTY COMMUNITY HEALTH SERVICES</t>
  </si>
  <si>
    <t>1090 COMMERCE DR</t>
  </si>
  <si>
    <t>Prescott</t>
  </si>
  <si>
    <t>86305</t>
  </si>
  <si>
    <t>099480</t>
  </si>
  <si>
    <t>H80CS00850</t>
  </si>
  <si>
    <t>WATTS HEALTHCARE CORPORATION</t>
  </si>
  <si>
    <t>10300 COMPTON AVE</t>
  </si>
  <si>
    <t>90002</t>
  </si>
  <si>
    <t>09E00001</t>
  </si>
  <si>
    <t>H80CS12848</t>
  </si>
  <si>
    <t>WESLEY COMMUNITY CENTER INC</t>
  </si>
  <si>
    <t>1300 S 10TH ST</t>
  </si>
  <si>
    <t>85034</t>
  </si>
  <si>
    <t>09E00002</t>
  </si>
  <si>
    <t>H80CS12845</t>
  </si>
  <si>
    <t>NATIVE AMERICAN COMMUNITY HEALTH CENTER, INC.</t>
  </si>
  <si>
    <t>4041 N CENTRAL AVE BLDG C</t>
  </si>
  <si>
    <t>09E00003</t>
  </si>
  <si>
    <t>H80CS12872</t>
  </si>
  <si>
    <t>WELLSPACE HEALTH</t>
  </si>
  <si>
    <t>2433 MARCONI AVE</t>
  </si>
  <si>
    <t>95821</t>
  </si>
  <si>
    <t>09E00004</t>
  </si>
  <si>
    <t>H80CS12869</t>
  </si>
  <si>
    <t>NORTHEAST COMMUNITY CLINIC, INC</t>
  </si>
  <si>
    <t>2550 W MAIN ST STE 301</t>
  </si>
  <si>
    <t>Alhambra</t>
  </si>
  <si>
    <t>91801</t>
  </si>
  <si>
    <t>09E00005</t>
  </si>
  <si>
    <t>H80CS12858</t>
  </si>
  <si>
    <t>FAMILY HEALTH CARE CENTERS OF GREATER LOS ANGELES, INC.</t>
  </si>
  <si>
    <t>6513 GARFIELD AVE</t>
  </si>
  <si>
    <t>Bell Gardens</t>
  </si>
  <si>
    <t>90201</t>
  </si>
  <si>
    <t>09E00006</t>
  </si>
  <si>
    <t>H80CS12875</t>
  </si>
  <si>
    <t>HURTT FAMILY HEALTH CLINIC</t>
  </si>
  <si>
    <t>ONE HOPE DRIVE</t>
  </si>
  <si>
    <t>Tustin</t>
  </si>
  <si>
    <t>92782</t>
  </si>
  <si>
    <t>09E00007</t>
  </si>
  <si>
    <t>H80CS12849</t>
  </si>
  <si>
    <t>AXIS COMMUNITY HEALTH</t>
  </si>
  <si>
    <t>5925 W LAS POSITAS BLVD STE 100</t>
  </si>
  <si>
    <t>94588</t>
  </si>
  <si>
    <t>09E00008</t>
  </si>
  <si>
    <t>H80CS12851</t>
  </si>
  <si>
    <t>ALL FOR HEALTH, HEALTH FOR ALL</t>
  </si>
  <si>
    <t>519 E BROADWAY</t>
  </si>
  <si>
    <t>Glendale</t>
  </si>
  <si>
    <t>91205</t>
  </si>
  <si>
    <t>09E00064</t>
  </si>
  <si>
    <t>H80CS10606</t>
  </si>
  <si>
    <t>ST. VINCENT DE PAUL VILLAGE, INC</t>
  </si>
  <si>
    <t>3350 E ST</t>
  </si>
  <si>
    <t>09E00065</t>
  </si>
  <si>
    <t>H80CS10607</t>
  </si>
  <si>
    <t>COMPREHENSIVE COMMUNITY HEALTH CENTERS, INC</t>
  </si>
  <si>
    <t>801 S CHEVY CHASE DR STE 250</t>
  </si>
  <si>
    <t>09E00066</t>
  </si>
  <si>
    <t>H80CS10608</t>
  </si>
  <si>
    <t>CENTRAL CITY COMMUNITY HEALTH CENTER, INC.</t>
  </si>
  <si>
    <t>2019 SATURN ST</t>
  </si>
  <si>
    <t>Anaheim</t>
  </si>
  <si>
    <t>91755</t>
  </si>
  <si>
    <t>09E00067</t>
  </si>
  <si>
    <t>H80CS10609</t>
  </si>
  <si>
    <t>UNIVERSITY MUSLIM MEDICAL ASSOCIATION, INC.</t>
  </si>
  <si>
    <t>711 W FLORENCE AVE</t>
  </si>
  <si>
    <t>90044</t>
  </si>
  <si>
    <t>09E00102</t>
  </si>
  <si>
    <t>H80CS22682</t>
  </si>
  <si>
    <t>ANDERSON VALLEY HEALTH CENTER, INC</t>
  </si>
  <si>
    <t>13500 AIRPORT RD</t>
  </si>
  <si>
    <t>Boonville</t>
  </si>
  <si>
    <t>95415</t>
  </si>
  <si>
    <t>09E00105</t>
  </si>
  <si>
    <t>H80CS22689</t>
  </si>
  <si>
    <t>MARIN CITY HEALTH &amp; WELLNESS CENTER</t>
  </si>
  <si>
    <t>880 LAS GALLINAS AVE STE 7</t>
  </si>
  <si>
    <t>Sausalito</t>
  </si>
  <si>
    <t>94903</t>
  </si>
  <si>
    <t>09E00107</t>
  </si>
  <si>
    <t>H80CS22686</t>
  </si>
  <si>
    <t>BARTZ-ALTADONNA COMMUNITY HEALTH CENTER</t>
  </si>
  <si>
    <t>43322 GINGHAM AVE</t>
  </si>
  <si>
    <t>93535</t>
  </si>
  <si>
    <t>09E00123</t>
  </si>
  <si>
    <t>H80CS26612</t>
  </si>
  <si>
    <t>ALL-INCLUSIVE COMMUNITY HEALTH CENTER</t>
  </si>
  <si>
    <t>1311 N SAN FERNANDO BLVD</t>
  </si>
  <si>
    <t>Burbank</t>
  </si>
  <si>
    <t>91504</t>
  </si>
  <si>
    <t>09E00231</t>
  </si>
  <si>
    <t>H80CS26513</t>
  </si>
  <si>
    <t>FIRSTMED HEALTH AND WELLNESS CENTER</t>
  </si>
  <si>
    <t>8936 SPANISH RIDGE AVE STE 100</t>
  </si>
  <si>
    <t>Las Vegas</t>
  </si>
  <si>
    <t>89148</t>
  </si>
  <si>
    <t>09E00280</t>
  </si>
  <si>
    <t>H80CS26619</t>
  </si>
  <si>
    <t>KEDREN COMMUNITY HEALTH CENTER, INC.</t>
  </si>
  <si>
    <t>4211 S AVALON BLVD</t>
  </si>
  <si>
    <t>09E00345</t>
  </si>
  <si>
    <t>H80CS26605</t>
  </si>
  <si>
    <t>NORTHERN NEVADA HIV OUTPATIENT PROGRAM, EDUCATION AND SERVICES</t>
  </si>
  <si>
    <t>580 W 5TH ST</t>
  </si>
  <si>
    <t>89503</t>
  </si>
  <si>
    <t>09E00352</t>
  </si>
  <si>
    <t>H80CS26623</t>
  </si>
  <si>
    <t>OPERATION SAMAHAN, INC.</t>
  </si>
  <si>
    <t>1428 HIGHLAND AVE</t>
  </si>
  <si>
    <t>National City</t>
  </si>
  <si>
    <t>91950</t>
  </si>
  <si>
    <t>09E00421</t>
  </si>
  <si>
    <t>H80CS33645</t>
  </si>
  <si>
    <t>TERROS INC</t>
  </si>
  <si>
    <t>3003 N CENTRAL AVE</t>
  </si>
  <si>
    <t>09E00422</t>
  </si>
  <si>
    <t>H80CS26611</t>
  </si>
  <si>
    <t>ACHIEVABLE FOUNDATION THE DBA ACHIEVABLE HEALTH</t>
  </si>
  <si>
    <t>100 CORPORATE POINTE STE 270</t>
  </si>
  <si>
    <t>Culver City</t>
  </si>
  <si>
    <t>09E00427</t>
  </si>
  <si>
    <t>H80CS24115</t>
  </si>
  <si>
    <t>THE LOS ANGELES FREE CLINIC</t>
  </si>
  <si>
    <t>8405 BEVERLY BLVD</t>
  </si>
  <si>
    <t>90048</t>
  </si>
  <si>
    <t>09E00436</t>
  </si>
  <si>
    <t>H80CS24200</t>
  </si>
  <si>
    <t>TUBA CITY REGIONAL HEALTH CARE CORPORATION</t>
  </si>
  <si>
    <t>167 N MAIN ST</t>
  </si>
  <si>
    <t>Tuba City</t>
  </si>
  <si>
    <t>86045</t>
  </si>
  <si>
    <t>09E00448</t>
  </si>
  <si>
    <t>H80CS28956</t>
  </si>
  <si>
    <t>VALLE DEL SOL, INC.</t>
  </si>
  <si>
    <t>3877 N 7TH ST STE 400</t>
  </si>
  <si>
    <t>85014</t>
  </si>
  <si>
    <t>09E00476</t>
  </si>
  <si>
    <t>H80CS24112</t>
  </si>
  <si>
    <t>MCCLOUD HEALTHCARE CLINIC, INC</t>
  </si>
  <si>
    <t>116 W MINNESOTA AVE</t>
  </si>
  <si>
    <t>McCloud</t>
  </si>
  <si>
    <t>96057</t>
  </si>
  <si>
    <t>09E00477</t>
  </si>
  <si>
    <t>H80CS24113</t>
  </si>
  <si>
    <t>ELICA HEALTH CENTERS</t>
  </si>
  <si>
    <t>155 15TH ST # A</t>
  </si>
  <si>
    <t>W Sacramento</t>
  </si>
  <si>
    <t>95691</t>
  </si>
  <si>
    <t>09E00478</t>
  </si>
  <si>
    <t>H80CS24114</t>
  </si>
  <si>
    <t>SANTA CRUZ COMMUNITY HEALTH CENTERS</t>
  </si>
  <si>
    <t>125 WATER ST STE B</t>
  </si>
  <si>
    <t>09E00498</t>
  </si>
  <si>
    <t>H80CS24151</t>
  </si>
  <si>
    <t>SAMUEL DIXON FAMILY HEALTH CENTERS, INC</t>
  </si>
  <si>
    <t>25115 AVENUE STANFORD STE A-104</t>
  </si>
  <si>
    <t>Valencia</t>
  </si>
  <si>
    <t>91355</t>
  </si>
  <si>
    <t>09E00520</t>
  </si>
  <si>
    <t>H80CS24195</t>
  </si>
  <si>
    <t>CAMINO HEALTH CENTER</t>
  </si>
  <si>
    <t>30300 CAMINO CAPISTRANO</t>
  </si>
  <si>
    <t>San Juan Capo</t>
  </si>
  <si>
    <t>92675</t>
  </si>
  <si>
    <t>09E00521</t>
  </si>
  <si>
    <t>H80CS24196</t>
  </si>
  <si>
    <t>FRIENDS OF FAMILY HEALTH CENTER</t>
  </si>
  <si>
    <t>501 S IDAHO ST STE 100</t>
  </si>
  <si>
    <t>La Habra</t>
  </si>
  <si>
    <t>90631</t>
  </si>
  <si>
    <t>09E00524</t>
  </si>
  <si>
    <t>H80CS24199</t>
  </si>
  <si>
    <t>SHARE OUR SELVES</t>
  </si>
  <si>
    <t>1550 SUPERIOR AVE</t>
  </si>
  <si>
    <t>Costa Mesa</t>
  </si>
  <si>
    <t>92627</t>
  </si>
  <si>
    <t>09E00526</t>
  </si>
  <si>
    <t>H80CS24202</t>
  </si>
  <si>
    <t>WILMINGTON COMMUNITY CLINIC</t>
  </si>
  <si>
    <t>1009 N AVALON BLVD</t>
  </si>
  <si>
    <t>90744</t>
  </si>
  <si>
    <t>09E00911</t>
  </si>
  <si>
    <t>H80CS33644</t>
  </si>
  <si>
    <t>MARICOPA COUNTY SPECIAL HEALTH CARE DISTRICT</t>
  </si>
  <si>
    <t>2601 E ROOSEVELT ST</t>
  </si>
  <si>
    <t>85008</t>
  </si>
  <si>
    <t>09E00942</t>
  </si>
  <si>
    <t>H80CS33647</t>
  </si>
  <si>
    <t>NORTH ORANGE COUNTY REGIONAL HEALTH FOUNDATION</t>
  </si>
  <si>
    <t>1182 N EUCLID ST</t>
  </si>
  <si>
    <t>Fullerton</t>
  </si>
  <si>
    <t>92801</t>
  </si>
  <si>
    <t>09E01014</t>
  </si>
  <si>
    <t>H80CS26606</t>
  </si>
  <si>
    <t>HORIZON HEALTH AND WELLNESS, INC.</t>
  </si>
  <si>
    <t>625 N PLAZA DR</t>
  </si>
  <si>
    <t>Apache Jct</t>
  </si>
  <si>
    <t>85120</t>
  </si>
  <si>
    <t>09E01046</t>
  </si>
  <si>
    <t>H80CS26608</t>
  </si>
  <si>
    <t>COPPERTOWER FAMILY MEDICAL CENTER INC</t>
  </si>
  <si>
    <t>6 TARMAN DR</t>
  </si>
  <si>
    <t>Cloverdale</t>
  </si>
  <si>
    <t>95425</t>
  </si>
  <si>
    <t>09E01051</t>
  </si>
  <si>
    <t>H80CS26618</t>
  </si>
  <si>
    <t>HERALD CHRISTIAN HEALTH CENTER</t>
  </si>
  <si>
    <t>3401 AERO JET AVE</t>
  </si>
  <si>
    <t>San Gabriel</t>
  </si>
  <si>
    <t>91731</t>
  </si>
  <si>
    <t>09E01052</t>
  </si>
  <si>
    <t>H80CS26614</t>
  </si>
  <si>
    <t>APLA HEALTH &amp; WELLNESS</t>
  </si>
  <si>
    <t>611 S KINGSLEY DR</t>
  </si>
  <si>
    <t>90005</t>
  </si>
  <si>
    <t>09E01056</t>
  </si>
  <si>
    <t>H80CS26628</t>
  </si>
  <si>
    <t>ST. JUDE NEIGHBORHOOD HEALTH CENTERS</t>
  </si>
  <si>
    <t>731 S HIGHLAND AVE</t>
  </si>
  <si>
    <t>92832</t>
  </si>
  <si>
    <t>09E01065</t>
  </si>
  <si>
    <t>H80CS26607</t>
  </si>
  <si>
    <t>GREENVILLE RANCHERIA</t>
  </si>
  <si>
    <t>410 MAIN ST</t>
  </si>
  <si>
    <t>Red Bluff</t>
  </si>
  <si>
    <t>95947</t>
  </si>
  <si>
    <t>09E01068</t>
  </si>
  <si>
    <t>H80CS26609</t>
  </si>
  <si>
    <t>RITTER CENTER</t>
  </si>
  <si>
    <t>16 RITTER ST</t>
  </si>
  <si>
    <t>San Rafael</t>
  </si>
  <si>
    <t>94901</t>
  </si>
  <si>
    <t>09E01073</t>
  </si>
  <si>
    <t>H80CS26617</t>
  </si>
  <si>
    <t>VIA CARE COMMUNITY HEALTH CENTER, INC.</t>
  </si>
  <si>
    <t>507 S ATLANTIC BLVD</t>
  </si>
  <si>
    <t>90022</t>
  </si>
  <si>
    <t>09E01078</t>
  </si>
  <si>
    <t>H80CS26604</t>
  </si>
  <si>
    <t>NEIGHBORHOOD OUTREACH ACCESS TO HEALTH</t>
  </si>
  <si>
    <t>7500 N DREAMY DRAW DR STE 145</t>
  </si>
  <si>
    <t>Scottsdale</t>
  </si>
  <si>
    <t>85020</t>
  </si>
  <si>
    <t>09E01079</t>
  </si>
  <si>
    <t>H80CS26620</t>
  </si>
  <si>
    <t>KOREAN HEALTH, EDUCATION, INFORMATION AND RESEARCH CENTER</t>
  </si>
  <si>
    <t>3727 W 6TH ST STE 210</t>
  </si>
  <si>
    <t>90020</t>
  </si>
  <si>
    <t>09E01080</t>
  </si>
  <si>
    <t>H80CS26624</t>
  </si>
  <si>
    <t>POMONA COMMUNITY HEALTH CENTER DBA PARKTREE CHC</t>
  </si>
  <si>
    <t>1450 E HOLT AVE</t>
  </si>
  <si>
    <t>Pomona</t>
  </si>
  <si>
    <t>91767</t>
  </si>
  <si>
    <t>09E01087</t>
  </si>
  <si>
    <t>H80CS26621</t>
  </si>
  <si>
    <t>LOS ANGELES LGBT CENTER</t>
  </si>
  <si>
    <t>1118 N MCCADDEN PL</t>
  </si>
  <si>
    <t>90038</t>
  </si>
  <si>
    <t>09E01091</t>
  </si>
  <si>
    <t>H80CS26615</t>
  </si>
  <si>
    <t>ASIAN AMERICANS FOR COMMUNITY INVOLVEMENT OF SANTA CLARA, INC, THE</t>
  </si>
  <si>
    <t>2400 MOORPARK AVE STE 300</t>
  </si>
  <si>
    <t>95128</t>
  </si>
  <si>
    <t>09E01092</t>
  </si>
  <si>
    <t>H80CS26622</t>
  </si>
  <si>
    <t>NHAN HOA COMPREHENSIVE HEALTH CARE CLINIC, INC.</t>
  </si>
  <si>
    <t>7761 GARDEN GROVE BLVD</t>
  </si>
  <si>
    <t>Garden Grove</t>
  </si>
  <si>
    <t>92841</t>
  </si>
  <si>
    <t>09E01093</t>
  </si>
  <si>
    <t>H80CS26616</t>
  </si>
  <si>
    <t>BENEVOLENCE INDUSTRIES INCORPORATED</t>
  </si>
  <si>
    <t>3533 W PICO BLVD</t>
  </si>
  <si>
    <t>90019</t>
  </si>
  <si>
    <t>09E01096</t>
  </si>
  <si>
    <t>H80CS26610</t>
  </si>
  <si>
    <t>HI-DESERT MEMORIAL HEALTH CARE DISTRICT</t>
  </si>
  <si>
    <t>6530 LA CONTENTA RD STE 100</t>
  </si>
  <si>
    <t>Joshua Tree</t>
  </si>
  <si>
    <t>92284</t>
  </si>
  <si>
    <t>09E01102</t>
  </si>
  <si>
    <t>H80CS26625</t>
  </si>
  <si>
    <t>SANTA BARBARA NEIGHBORHOOD CLINICS</t>
  </si>
  <si>
    <t>414 EAST COTA STREET FL 1</t>
  </si>
  <si>
    <t>93101</t>
  </si>
  <si>
    <t>09E01103</t>
  </si>
  <si>
    <t>H80CS26627</t>
  </si>
  <si>
    <t>SERVE THE PEOPLE, INC.</t>
  </si>
  <si>
    <t>1206 E 17TH ST STE 101</t>
  </si>
  <si>
    <t>Santa Ana</t>
  </si>
  <si>
    <t>92701</t>
  </si>
  <si>
    <t>09E01133</t>
  </si>
  <si>
    <t>H80CS28365</t>
  </si>
  <si>
    <t>CIRCLE THE CITY</t>
  </si>
  <si>
    <t>300 W CLARENDON AVE</t>
  </si>
  <si>
    <t>85013</t>
  </si>
  <si>
    <t>09E01141</t>
  </si>
  <si>
    <t>H80CS28368</t>
  </si>
  <si>
    <t>SOUTHERN CALIFORNIA MEDICAL CENTER, INC.</t>
  </si>
  <si>
    <t>14550 HAYNES ST</t>
  </si>
  <si>
    <t>El Monte</t>
  </si>
  <si>
    <t>91411</t>
  </si>
  <si>
    <t>09E01142</t>
  </si>
  <si>
    <t>H80CS28371</t>
  </si>
  <si>
    <t>SOUTHLAND INTEGRATED SERVICES, INC.</t>
  </si>
  <si>
    <t>9862 CHAPMAN AVE</t>
  </si>
  <si>
    <t>09E01144</t>
  </si>
  <si>
    <t>H80CS28370</t>
  </si>
  <si>
    <t>TRI-STATE COMMUNITY HEALTHCARE CENTER</t>
  </si>
  <si>
    <t>1402 BAILEY AVE</t>
  </si>
  <si>
    <t>Needles</t>
  </si>
  <si>
    <t>92363</t>
  </si>
  <si>
    <t>09E01151</t>
  </si>
  <si>
    <t>H80CS28366</t>
  </si>
  <si>
    <t>HARBOR COMMUNITY CLINIC</t>
  </si>
  <si>
    <t>593 W 6TH ST</t>
  </si>
  <si>
    <t>San Pedro</t>
  </si>
  <si>
    <t>90731</t>
  </si>
  <si>
    <t>09E01152</t>
  </si>
  <si>
    <t>H80CS28369</t>
  </si>
  <si>
    <t>ST ANTHONY MEDICAL CENTERS</t>
  </si>
  <si>
    <t>6368 HOLLYWOOD BLVD</t>
  </si>
  <si>
    <t>90028</t>
  </si>
  <si>
    <t>09E01155</t>
  </si>
  <si>
    <t>H80CS28364</t>
  </si>
  <si>
    <t>CARES COMMUNITY HEALTH</t>
  </si>
  <si>
    <t>1500 21ST ST</t>
  </si>
  <si>
    <t>95811</t>
  </si>
  <si>
    <t>09E01159</t>
  </si>
  <si>
    <t>H80CS28995</t>
  </si>
  <si>
    <t>UNICARE COMMUNITY HEALTH CENTER</t>
  </si>
  <si>
    <t>437 N EUCLID AVE</t>
  </si>
  <si>
    <t>Ontario</t>
  </si>
  <si>
    <t>91762</t>
  </si>
  <si>
    <t>09E01169</t>
  </si>
  <si>
    <t>H80CS28967</t>
  </si>
  <si>
    <t>HOPE CHRISTIAN HEALTH CENTER CORP</t>
  </si>
  <si>
    <t>4040 N MARTIN LUTHER KING BLVD STE A</t>
  </si>
  <si>
    <t>N Las Vegas</t>
  </si>
  <si>
    <t>89032</t>
  </si>
  <si>
    <t>09E01174</t>
  </si>
  <si>
    <t>H80CS28978</t>
  </si>
  <si>
    <t>ASIAN AND PACIFIC ISLANDER WELLNESS CENTER, INC.</t>
  </si>
  <si>
    <t>730 POLK ST</t>
  </si>
  <si>
    <t>94109</t>
  </si>
  <si>
    <t>09E01183</t>
  </si>
  <si>
    <t>H80CS28987</t>
  </si>
  <si>
    <t>COMPLETE CARE COMMUNITY HEALTH CENTER, INC.</t>
  </si>
  <si>
    <t>3000 S ROBERTSON BLVD STE 280</t>
  </si>
  <si>
    <t>90034</t>
  </si>
  <si>
    <t>09E01184</t>
  </si>
  <si>
    <t>H80CS28990</t>
  </si>
  <si>
    <t>RIVERSIDE COUNTY HEALTH SYSTEM</t>
  </si>
  <si>
    <t>4065 COUNTY CIRCLE DR # 304</t>
  </si>
  <si>
    <t>Riverside</t>
  </si>
  <si>
    <t>92503</t>
  </si>
  <si>
    <t>09E01185</t>
  </si>
  <si>
    <t>H80CS28992</t>
  </si>
  <si>
    <t>SAC HEALTH SYSTEM</t>
  </si>
  <si>
    <t>1455 3RD AVE</t>
  </si>
  <si>
    <t>09E01189</t>
  </si>
  <si>
    <t>H80CS28979</t>
  </si>
  <si>
    <t>DAVIS STREET COMMUNITY CENTER INC</t>
  </si>
  <si>
    <t>3081 TEAGARDEN ST</t>
  </si>
  <si>
    <t>San Leandro</t>
  </si>
  <si>
    <t>94577</t>
  </si>
  <si>
    <t>09E01190</t>
  </si>
  <si>
    <t>H80CS28993</t>
  </si>
  <si>
    <t>SAN DIEGO AMERICAN INDIAN HEALTH CENTER INC</t>
  </si>
  <si>
    <t>2630 1ST AVE</t>
  </si>
  <si>
    <t>92103</t>
  </si>
  <si>
    <t>09E01191</t>
  </si>
  <si>
    <t>H80CS28986</t>
  </si>
  <si>
    <t>COMMUNITY MEDICAL WELLNESS CENTERS USA</t>
  </si>
  <si>
    <t>1360 E ANAHEIM ST STE 101</t>
  </si>
  <si>
    <t>90813</t>
  </si>
  <si>
    <t>09E01195</t>
  </si>
  <si>
    <t>H80CS28984</t>
  </si>
  <si>
    <t>CENTER FOR FAMILY HEALTH &amp; EDUCATION, INC.</t>
  </si>
  <si>
    <t>8727 VAN NUYS BLVD STE 201</t>
  </si>
  <si>
    <t>Panorama City</t>
  </si>
  <si>
    <t>91402</t>
  </si>
  <si>
    <t>09E01200</t>
  </si>
  <si>
    <t>H80CS28983</t>
  </si>
  <si>
    <t>AMERICAN INDIAN HEALTH &amp; SERVICES</t>
  </si>
  <si>
    <t>3227 STATE ST</t>
  </si>
  <si>
    <t>93105</t>
  </si>
  <si>
    <t>09E01201</t>
  </si>
  <si>
    <t>H80CS28980</t>
  </si>
  <si>
    <t>HARMONY HEALTH MEDICAL CLINIC AND  FAMILY RESOURCE CENTER</t>
  </si>
  <si>
    <t>1908 N BEALE RD STE E</t>
  </si>
  <si>
    <t>09E01204</t>
  </si>
  <si>
    <t>H80CS28994</t>
  </si>
  <si>
    <t>SAN FERNANDO COMMUNITY HOSPITAL</t>
  </si>
  <si>
    <t>732 MOTT ST</t>
  </si>
  <si>
    <t>09E01207</t>
  </si>
  <si>
    <t>H80CS28988</t>
  </si>
  <si>
    <t>DESERT AIDS PROJECT INC.</t>
  </si>
  <si>
    <t>1695 N SUNRISE WAY</t>
  </si>
  <si>
    <t>Palm Springs</t>
  </si>
  <si>
    <t>92262</t>
  </si>
  <si>
    <t>09E01208</t>
  </si>
  <si>
    <t>H80CS28991</t>
  </si>
  <si>
    <t>ROADS FOUNDATION INC</t>
  </si>
  <si>
    <t>121 S LONG BEACH BLVD</t>
  </si>
  <si>
    <t>Compton</t>
  </si>
  <si>
    <t>90221</t>
  </si>
  <si>
    <t>09E01209</t>
  </si>
  <si>
    <t>H80CS28981</t>
  </si>
  <si>
    <t>SIERRA FAMILY MEDICAL CLINIC INC</t>
  </si>
  <si>
    <t>15301 TYLER FOOTE RD</t>
  </si>
  <si>
    <t>Nevada City</t>
  </si>
  <si>
    <t>95959</t>
  </si>
  <si>
    <t>09E01211</t>
  </si>
  <si>
    <t>H80CS28982</t>
  </si>
  <si>
    <t>AAA COMPREHENSIVE HEALTHCARE, INC</t>
  </si>
  <si>
    <t>7451 LANKERSHIM BLVD</t>
  </si>
  <si>
    <t>09E01214</t>
  </si>
  <si>
    <t>H80CS28985</t>
  </si>
  <si>
    <t>CENTRAL NEIGHBORHOOD HEALTH FOUNDATION</t>
  </si>
  <si>
    <t>2700 S GRAND AVE</t>
  </si>
  <si>
    <t>90007</t>
  </si>
  <si>
    <t>09E01219</t>
  </si>
  <si>
    <t>H80CS29048</t>
  </si>
  <si>
    <t>BEHAVIORAL HEALTH SERVICES INC</t>
  </si>
  <si>
    <t>15519 CRENSHAW BLVD</t>
  </si>
  <si>
    <t>Hawthorne</t>
  </si>
  <si>
    <t>90249</t>
  </si>
  <si>
    <t>09E01227</t>
  </si>
  <si>
    <t>H80CS31240</t>
  </si>
  <si>
    <t>FIRST PERSON CARE CLINIC</t>
  </si>
  <si>
    <t>1200 S 4TH ST STE 111</t>
  </si>
  <si>
    <t>89104</t>
  </si>
  <si>
    <t>09E01231</t>
  </si>
  <si>
    <t>H80CS33648</t>
  </si>
  <si>
    <t>YEHOWA MEDICAL SERVICES</t>
  </si>
  <si>
    <t>24404 VERMONT AVE STE 201</t>
  </si>
  <si>
    <t>Harbor City</t>
  </si>
  <si>
    <t>90710</t>
  </si>
  <si>
    <t>09E01237</t>
  </si>
  <si>
    <t>H80CS33646</t>
  </si>
  <si>
    <t>KOREAN COMMUNITY SERVICES, INC.</t>
  </si>
  <si>
    <t>451 W LINCOLN AVE</t>
  </si>
  <si>
    <t>92805</t>
  </si>
  <si>
    <t>09E01245</t>
  </si>
  <si>
    <t>H80CS30722</t>
  </si>
  <si>
    <t>UNIVERSAL COMMUNITY HEALTH CENTER</t>
  </si>
  <si>
    <t>1005 E WASHINGTON BLVD</t>
  </si>
  <si>
    <t>A</t>
  </si>
  <si>
    <t>90021</t>
  </si>
  <si>
    <t>09E01294</t>
  </si>
  <si>
    <t>H80CS31624</t>
  </si>
  <si>
    <t>KAGMAN COMMUNITY HEALTH CENTR E, INC</t>
  </si>
  <si>
    <t>1 LEMMAI WAY KAGMAN II</t>
  </si>
  <si>
    <t>Saipan</t>
  </si>
  <si>
    <t>MP</t>
  </si>
  <si>
    <t>96950</t>
  </si>
  <si>
    <t>09E01300</t>
  </si>
  <si>
    <t>H80CS33794</t>
  </si>
  <si>
    <t>HEALTH ACCESS FOR ALL INC.</t>
  </si>
  <si>
    <t>1919 W 7TH ST STE 2A</t>
  </si>
  <si>
    <t>09E01367</t>
  </si>
  <si>
    <t>H80CS33638</t>
  </si>
  <si>
    <t>CREEK VALLEY HEALTH CLINIC</t>
  </si>
  <si>
    <t>20 S COLVIN ST</t>
  </si>
  <si>
    <t>Colorado City</t>
  </si>
  <si>
    <t>86021</t>
  </si>
  <si>
    <t>09E01368</t>
  </si>
  <si>
    <t>H80CS33641</t>
  </si>
  <si>
    <t>SOUTHERN NEVADA HEALTH DISTRICT</t>
  </si>
  <si>
    <t>280 S DECATUR BLVD</t>
  </si>
  <si>
    <t>LAS VEGAS</t>
  </si>
  <si>
    <t>89107</t>
  </si>
  <si>
    <t>100020</t>
  </si>
  <si>
    <t>H80CS00146</t>
  </si>
  <si>
    <t>ANCHORAGE NEIGHBORHOOD HEALTH CENTER</t>
  </si>
  <si>
    <t>4951 BUSINESS PARK BLVD</t>
  </si>
  <si>
    <t>Anchorage</t>
  </si>
  <si>
    <t>99503</t>
  </si>
  <si>
    <t>100070</t>
  </si>
  <si>
    <t>H80CS01130</t>
  </si>
  <si>
    <t>NORTON SOUND HEALTH CORPORATION</t>
  </si>
  <si>
    <t>1000 E GREG KRUSCHEK AVE</t>
  </si>
  <si>
    <t>Nome</t>
  </si>
  <si>
    <t>99762</t>
  </si>
  <si>
    <t>100150</t>
  </si>
  <si>
    <t>H80CS00369</t>
  </si>
  <si>
    <t>SISKIYOU COMMUNITY HEALTH CENTER, INC.</t>
  </si>
  <si>
    <t>1701 NW HAWTHORNE AVE STE 201</t>
  </si>
  <si>
    <t>Grants Pass</t>
  </si>
  <si>
    <t>97526</t>
  </si>
  <si>
    <t>100160</t>
  </si>
  <si>
    <t>H80CS00636</t>
  </si>
  <si>
    <t>COMMUNITY HEALTH CLINICS INC. DBA TERRY REILLY HEALTH SERVICES</t>
  </si>
  <si>
    <t>211 16TH AVE N</t>
  </si>
  <si>
    <t>Nampa</t>
  </si>
  <si>
    <t>83687</t>
  </si>
  <si>
    <t>100180</t>
  </si>
  <si>
    <t>H80CS00321</t>
  </si>
  <si>
    <t>HEALTH WEST, INC.</t>
  </si>
  <si>
    <t>500 S 11TH AVE STE 400</t>
  </si>
  <si>
    <t>Pocatello</t>
  </si>
  <si>
    <t>83201</t>
  </si>
  <si>
    <t>100360</t>
  </si>
  <si>
    <t>H80CS00493</t>
  </si>
  <si>
    <t>NEW HEALTH PROGRAMS ASSOCIATION</t>
  </si>
  <si>
    <t>509 E MAIN AVE</t>
  </si>
  <si>
    <t>Chewelah</t>
  </si>
  <si>
    <t>99109</t>
  </si>
  <si>
    <t>100450</t>
  </si>
  <si>
    <t>H80CS00481</t>
  </si>
  <si>
    <t>COMMUNITY HEALTH CARE</t>
  </si>
  <si>
    <t>1148 BROADWAY STE 100</t>
  </si>
  <si>
    <t>Tacoma</t>
  </si>
  <si>
    <t>98402</t>
  </si>
  <si>
    <t>100460</t>
  </si>
  <si>
    <t>H80CS00147</t>
  </si>
  <si>
    <t>COLUMBIA BASIN HEALTH ASSOCIATION</t>
  </si>
  <si>
    <t>1515 E COLUMBIA ST</t>
  </si>
  <si>
    <t>Othello</t>
  </si>
  <si>
    <t>99344</t>
  </si>
  <si>
    <t>100570</t>
  </si>
  <si>
    <t>H80CS00574</t>
  </si>
  <si>
    <t>COLUMBIA VALLEY COMMUNITY HEALTH</t>
  </si>
  <si>
    <t>600 ORONDO AVE STE 1</t>
  </si>
  <si>
    <t>Wenatchee</t>
  </si>
  <si>
    <t>98801</t>
  </si>
  <si>
    <t>100640</t>
  </si>
  <si>
    <t>H80CS00829</t>
  </si>
  <si>
    <t>NEIGHBORCARE HEALTH</t>
  </si>
  <si>
    <t>1200 12TH AVE S STE 901</t>
  </si>
  <si>
    <t>Seattle</t>
  </si>
  <si>
    <t>98144</t>
  </si>
  <si>
    <t>100700</t>
  </si>
  <si>
    <t>H80CS00055</t>
  </si>
  <si>
    <t>WHITE BIRD CLINIC</t>
  </si>
  <si>
    <t>341 E 12TH AVE</t>
  </si>
  <si>
    <t>Eugene</t>
  </si>
  <si>
    <t>97401</t>
  </si>
  <si>
    <t>100760</t>
  </si>
  <si>
    <t>H80CS00148</t>
  </si>
  <si>
    <t>NORTHWEST HUMAN SERVICES, INC</t>
  </si>
  <si>
    <t>681 CENTER ST NE</t>
  </si>
  <si>
    <t>97301</t>
  </si>
  <si>
    <t>100790</t>
  </si>
  <si>
    <t>H80CS00759</t>
  </si>
  <si>
    <t>LA CLINICA DEL VALLE FAMILY HEALTH</t>
  </si>
  <si>
    <t>931 CHEVY WAY</t>
  </si>
  <si>
    <t>Medford</t>
  </si>
  <si>
    <t>97504</t>
  </si>
  <si>
    <t>100800</t>
  </si>
  <si>
    <t>H80CS01127</t>
  </si>
  <si>
    <t>MANILLAQ ASSOCIATION</t>
  </si>
  <si>
    <t>733 2nd ave</t>
  </si>
  <si>
    <t>Kotzebue</t>
  </si>
  <si>
    <t>99752</t>
  </si>
  <si>
    <t>101000</t>
  </si>
  <si>
    <t>H80CS00702</t>
  </si>
  <si>
    <t>MOSES LAKE COMMUNITY HEALTH CENTER</t>
  </si>
  <si>
    <t>605 S COOLIDGE ST</t>
  </si>
  <si>
    <t>Moses Lake</t>
  </si>
  <si>
    <t>98837</t>
  </si>
  <si>
    <t>101020</t>
  </si>
  <si>
    <t>H80CS00445</t>
  </si>
  <si>
    <t>SEA-MAR COMMUNITY HEALTH CENTER</t>
  </si>
  <si>
    <t>1040 S HENDERSON ST</t>
  </si>
  <si>
    <t>98108</t>
  </si>
  <si>
    <t>101030</t>
  </si>
  <si>
    <t>H80CS00639</t>
  </si>
  <si>
    <t>YAKIMA VALLEY FARM WORKERS CLINIC ADMIN</t>
  </si>
  <si>
    <t>604 W 1ST AVE</t>
  </si>
  <si>
    <t>Toppenish</t>
  </si>
  <si>
    <t>98948</t>
  </si>
  <si>
    <t>101050</t>
  </si>
  <si>
    <t>H80CS00447</t>
  </si>
  <si>
    <t>YUKON KUSKOKWIM HEALTH CORPORATION</t>
  </si>
  <si>
    <t>829 HOFFMAN HWY</t>
  </si>
  <si>
    <t>Bethel</t>
  </si>
  <si>
    <t>99559</t>
  </si>
  <si>
    <t>1010810</t>
  </si>
  <si>
    <t>H80CS02592</t>
  </si>
  <si>
    <t>COMMUNITY HEALTH CENTERS OF BENTON AND LINN COUNTIES</t>
  </si>
  <si>
    <t>530 NW 27TH ST</t>
  </si>
  <si>
    <t>Corvallis</t>
  </si>
  <si>
    <t>97330</t>
  </si>
  <si>
    <t>1010860</t>
  </si>
  <si>
    <t>H80CS08771</t>
  </si>
  <si>
    <t>WATERFALL CLINIC, INC</t>
  </si>
  <si>
    <t>1890 WAITE ST STE 1</t>
  </si>
  <si>
    <t>North Bend</t>
  </si>
  <si>
    <t>97459</t>
  </si>
  <si>
    <t>101120</t>
  </si>
  <si>
    <t>H80CS00149</t>
  </si>
  <si>
    <t>MULTNOMAH COUNTY</t>
  </si>
  <si>
    <t>501 SE HAWTHORNE BLVD STE 531</t>
  </si>
  <si>
    <t>97214</t>
  </si>
  <si>
    <t>1011760</t>
  </si>
  <si>
    <t>H80CS04205</t>
  </si>
  <si>
    <t>LEWIS COUNTY COMMUNITY HEALTH SERVICES, INC. D/B/A VALLEY VIEW HEALTH CENTER</t>
  </si>
  <si>
    <t>2690 NE KRESKY AVE</t>
  </si>
  <si>
    <t>Chehalis</t>
  </si>
  <si>
    <t>98532</t>
  </si>
  <si>
    <t>1011870</t>
  </si>
  <si>
    <t>H80CS04208</t>
  </si>
  <si>
    <t>YAKUTAT TLINGIT TRIBE</t>
  </si>
  <si>
    <t>606 FOREST HWY 10</t>
  </si>
  <si>
    <t>Yakutat</t>
  </si>
  <si>
    <t>99689</t>
  </si>
  <si>
    <t>1011880</t>
  </si>
  <si>
    <t>H80CS04201</t>
  </si>
  <si>
    <t>COMMUNITY COUNCIL OF IDAHO, INC.</t>
  </si>
  <si>
    <t>317 HAPPY DAY BLVD STE 250</t>
  </si>
  <si>
    <t>Caldwell</t>
  </si>
  <si>
    <t>83607</t>
  </si>
  <si>
    <t>101230</t>
  </si>
  <si>
    <t>H80CS00817</t>
  </si>
  <si>
    <t>VIRGINIA GARCIA MEMORIAL HEALTH CENTER</t>
  </si>
  <si>
    <t>3305 NE ALOCLEK DR</t>
  </si>
  <si>
    <t>Aloha</t>
  </si>
  <si>
    <t>97124</t>
  </si>
  <si>
    <t>101250</t>
  </si>
  <si>
    <t>H80CS08220</t>
  </si>
  <si>
    <t>TANANA CHIEFS CONFERENCE</t>
  </si>
  <si>
    <t>122 1ST AVE STE 600</t>
  </si>
  <si>
    <t>Fairbanks</t>
  </si>
  <si>
    <t>99701</t>
  </si>
  <si>
    <t>101270</t>
  </si>
  <si>
    <t>H80CS00559</t>
  </si>
  <si>
    <t>SOUTHEAST ALASKA REGIONAL HEALTH CONSORT</t>
  </si>
  <si>
    <t>3100 CHANNEL DR STE 300</t>
  </si>
  <si>
    <t>Sitka</t>
  </si>
  <si>
    <t>99801</t>
  </si>
  <si>
    <t>1012860</t>
  </si>
  <si>
    <t>H80CS04434</t>
  </si>
  <si>
    <t>NATIVE VILLAGE OF EYAK</t>
  </si>
  <si>
    <t>110 NICHOLOFF WAY</t>
  </si>
  <si>
    <t>Cordova</t>
  </si>
  <si>
    <t>99574</t>
  </si>
  <si>
    <t>1012890</t>
  </si>
  <si>
    <t>H80CS04435</t>
  </si>
  <si>
    <t>MAT-SU HEALTH SERVICES, INC.</t>
  </si>
  <si>
    <t>1363 W SPRUCE AVE</t>
  </si>
  <si>
    <t>Wasilla</t>
  </si>
  <si>
    <t>99654</t>
  </si>
  <si>
    <t>101300</t>
  </si>
  <si>
    <t>H80CS00360</t>
  </si>
  <si>
    <t>HEALTHPOINT</t>
  </si>
  <si>
    <t>955 POWELL AVE SW</t>
  </si>
  <si>
    <t>Renton</t>
  </si>
  <si>
    <t>98057</t>
  </si>
  <si>
    <t>101310</t>
  </si>
  <si>
    <t>H80CS00547</t>
  </si>
  <si>
    <t>CLACKAMAS COUNTY HEALTH CENTERS DIVISION</t>
  </si>
  <si>
    <t>2051 KAEN RD</t>
  </si>
  <si>
    <t>Oregon City</t>
  </si>
  <si>
    <t>97045</t>
  </si>
  <si>
    <t>101340</t>
  </si>
  <si>
    <t>H80CS06078</t>
  </si>
  <si>
    <t>YAKIMA NEIGHBORHOOD HEALTH SERVICES</t>
  </si>
  <si>
    <t>12 S 8TH ST</t>
  </si>
  <si>
    <t>Yakima</t>
  </si>
  <si>
    <t>98901</t>
  </si>
  <si>
    <t>1014200</t>
  </si>
  <si>
    <t>H80CS06639</t>
  </si>
  <si>
    <t>LINCOLN COUNTY HEALTH AND HUMAN SERVICES</t>
  </si>
  <si>
    <t>36 SW NYE ST</t>
  </si>
  <si>
    <t>97365</t>
  </si>
  <si>
    <t>101470</t>
  </si>
  <si>
    <t>H80CS01138</t>
  </si>
  <si>
    <t>BETHEL FAMILY CLINIC</t>
  </si>
  <si>
    <t>631 MAIN ST</t>
  </si>
  <si>
    <t>1014910</t>
  </si>
  <si>
    <t>H80CS08774</t>
  </si>
  <si>
    <t>COMMUNITY HEALTH OF CENTRAL WASHINGTON</t>
  </si>
  <si>
    <t>501 S 5TH AVE</t>
  </si>
  <si>
    <t>98902</t>
  </si>
  <si>
    <t>101520</t>
  </si>
  <si>
    <t>H80CS00498</t>
  </si>
  <si>
    <t>TRI-CITIES COMMUNITY HEALTH</t>
  </si>
  <si>
    <t>800 W COURT ST</t>
  </si>
  <si>
    <t>Pasco</t>
  </si>
  <si>
    <t>99301</t>
  </si>
  <si>
    <t>101530</t>
  </si>
  <si>
    <t>H80CS00544</t>
  </si>
  <si>
    <t>BENEWAH MEDICAL CENTER</t>
  </si>
  <si>
    <t>427 N 12TH ST</t>
  </si>
  <si>
    <t>Plummer</t>
  </si>
  <si>
    <t>83851</t>
  </si>
  <si>
    <t>101540</t>
  </si>
  <si>
    <t>H80CS00677</t>
  </si>
  <si>
    <t>PENINSULA COMMUNITY HEALTH SERVICES</t>
  </si>
  <si>
    <t>400 WARREN AVE STE 200</t>
  </si>
  <si>
    <t>Bremerton</t>
  </si>
  <si>
    <t>98337</t>
  </si>
  <si>
    <t>101610</t>
  </si>
  <si>
    <t>H80CS00473</t>
  </si>
  <si>
    <t>GLENNS FERRY HEALTH CLINIC, INC.</t>
  </si>
  <si>
    <t>120 DESERT SAGE WAY</t>
  </si>
  <si>
    <t>Glenns Ferry</t>
  </si>
  <si>
    <t>83647</t>
  </si>
  <si>
    <t>101630</t>
  </si>
  <si>
    <t>H80CS00556</t>
  </si>
  <si>
    <t>VALLEY FAMILY HEALTH CARE, INC.</t>
  </si>
  <si>
    <t>1441 NE 10TH AVE</t>
  </si>
  <si>
    <t>Payette</t>
  </si>
  <si>
    <t>83661</t>
  </si>
  <si>
    <t>101650</t>
  </si>
  <si>
    <t>H80CS00425</t>
  </si>
  <si>
    <t>FAMILY HEALTH SERVICES CORPORATION</t>
  </si>
  <si>
    <t>794 EASTLAND DR</t>
  </si>
  <si>
    <t>Twin Falls</t>
  </si>
  <si>
    <t>83301</t>
  </si>
  <si>
    <t>1016960</t>
  </si>
  <si>
    <t>H80CS08773</t>
  </si>
  <si>
    <t>UNITY CARE NORTHWEST</t>
  </si>
  <si>
    <t>1616 CORNWALL AVE STE 205</t>
  </si>
  <si>
    <t>Bellingham</t>
  </si>
  <si>
    <t>98225</t>
  </si>
  <si>
    <t>1017080</t>
  </si>
  <si>
    <t>H80CS08232</t>
  </si>
  <si>
    <t>MUNICIPALITY OF SKAGWAY</t>
  </si>
  <si>
    <t>700 Spring Street</t>
  </si>
  <si>
    <t>Skagway</t>
  </si>
  <si>
    <t>99840</t>
  </si>
  <si>
    <t>1017440</t>
  </si>
  <si>
    <t>H80CS08756</t>
  </si>
  <si>
    <t>UPPER VALLEY COMMUNITY HEALTH SERVICES, INC.</t>
  </si>
  <si>
    <t>20 N 3RD E</t>
  </si>
  <si>
    <t>Saint Anthony</t>
  </si>
  <si>
    <t>83445</t>
  </si>
  <si>
    <t>101770</t>
  </si>
  <si>
    <t>H80CS00409</t>
  </si>
  <si>
    <t>FAMILY HEALTH CENTERS</t>
  </si>
  <si>
    <t>716 1ST AVE S</t>
  </si>
  <si>
    <t>Okanogan</t>
  </si>
  <si>
    <t>98840</t>
  </si>
  <si>
    <t>101840</t>
  </si>
  <si>
    <t>H80CS08329</t>
  </si>
  <si>
    <t>ADAMS COUNTY HEALTH CENTER INC</t>
  </si>
  <si>
    <t>205 N BERKLEY ST</t>
  </si>
  <si>
    <t>Council</t>
  </si>
  <si>
    <t>83612</t>
  </si>
  <si>
    <t>1018560</t>
  </si>
  <si>
    <t>H80CS11462</t>
  </si>
  <si>
    <t>LAPINE COMMUNITY HEALTH CENTER</t>
  </si>
  <si>
    <t>51600 HUNTINGTON RD</t>
  </si>
  <si>
    <t>La Pine</t>
  </si>
  <si>
    <t>97739</t>
  </si>
  <si>
    <t>102040</t>
  </si>
  <si>
    <t>H80CS01137</t>
  </si>
  <si>
    <t>ILIULIUK FAMILY AND HEALTH SERVICES, INC.</t>
  </si>
  <si>
    <t>34 LAVELLE CT</t>
  </si>
  <si>
    <t>Unalaska</t>
  </si>
  <si>
    <t>99685</t>
  </si>
  <si>
    <t>102080</t>
  </si>
  <si>
    <t>H80CS00426</t>
  </si>
  <si>
    <t>ONE COMMUNITY HEALTH LA CLINICA DEL CARINO FAMILY HEALTH</t>
  </si>
  <si>
    <t>849 PACIFIC AVE</t>
  </si>
  <si>
    <t>Hood River</t>
  </si>
  <si>
    <t>97031</t>
  </si>
  <si>
    <t>102120</t>
  </si>
  <si>
    <t>H80CS00568</t>
  </si>
  <si>
    <t>SUNSHINE COMMUNITY HEALTH  CENTER, INC.</t>
  </si>
  <si>
    <t>34300 S TALKEETNA SPUR ROAD</t>
  </si>
  <si>
    <t>Talkeetna</t>
  </si>
  <si>
    <t>99676</t>
  </si>
  <si>
    <t>102270</t>
  </si>
  <si>
    <t>H80CS00745</t>
  </si>
  <si>
    <t>INTERIOR COMMUNITY HEALTH CENTER</t>
  </si>
  <si>
    <t>1606 23RD AVE</t>
  </si>
  <si>
    <t>102280</t>
  </si>
  <si>
    <t>H80CS00746</t>
  </si>
  <si>
    <t>COMMUNITY HEALTH CENTER OF SNOHOMISH COUNTY</t>
  </si>
  <si>
    <t>8609 EVERGREEN WAY</t>
  </si>
  <si>
    <t>Everett</t>
  </si>
  <si>
    <t>98208</t>
  </si>
  <si>
    <t>102340</t>
  </si>
  <si>
    <t>H80CS00056</t>
  </si>
  <si>
    <t>SEATTLE-KING COUNTY PUBLIC HEALTH DEPT</t>
  </si>
  <si>
    <t>401 5TH AVE STE 1300</t>
  </si>
  <si>
    <t>98104</t>
  </si>
  <si>
    <t>102360</t>
  </si>
  <si>
    <t>H80CS00555</t>
  </si>
  <si>
    <t>TILLAMOOK COUNTY HEALTH DEPARTMENT</t>
  </si>
  <si>
    <t>201 LAUREL AVE</t>
  </si>
  <si>
    <t>Tillamook</t>
  </si>
  <si>
    <t>97141</t>
  </si>
  <si>
    <t>102400</t>
  </si>
  <si>
    <t>H80CS04206</t>
  </si>
  <si>
    <t>ASHER COMMUNITY HEALTH CENTER</t>
  </si>
  <si>
    <t>712 JAY ST</t>
  </si>
  <si>
    <t>Fossil</t>
  </si>
  <si>
    <t>97830</t>
  </si>
  <si>
    <t>102480</t>
  </si>
  <si>
    <t>H80CS00542</t>
  </si>
  <si>
    <t>COWLITZ FAMILY HEALTH CENTER</t>
  </si>
  <si>
    <t>1057 12TH AVE</t>
  </si>
  <si>
    <t>98632</t>
  </si>
  <si>
    <t>102520</t>
  </si>
  <si>
    <t>H80CS00647</t>
  </si>
  <si>
    <t>COUNTRY DOCTOR COMMUNITY CLINIC</t>
  </si>
  <si>
    <t>500 19TH AVE E</t>
  </si>
  <si>
    <t>98112</t>
  </si>
  <si>
    <t>102530</t>
  </si>
  <si>
    <t>H80CS00437</t>
  </si>
  <si>
    <t>INTERNATIONAL  COMMUNITY HEALTH SERVICES</t>
  </si>
  <si>
    <t>720 8TH AVE S</t>
  </si>
  <si>
    <t>102550</t>
  </si>
  <si>
    <t>H80CS00552</t>
  </si>
  <si>
    <t>SEATTLE INDIAN HEALTH BOARD INC</t>
  </si>
  <si>
    <t>611 12TH AVE S</t>
  </si>
  <si>
    <t>102570</t>
  </si>
  <si>
    <t>H80CS00319</t>
  </si>
  <si>
    <t>COMMUNITY HEALTH ASSOCIATION OF SPOKANE</t>
  </si>
  <si>
    <t>611 N IRON BRIDGE WAY</t>
  </si>
  <si>
    <t>Spokane</t>
  </si>
  <si>
    <t>99202</t>
  </si>
  <si>
    <t>102900</t>
  </si>
  <si>
    <t>H80CS00740</t>
  </si>
  <si>
    <t>EASTERN ALEUTIAN TRIBES, INC</t>
  </si>
  <si>
    <t>3380 C ST STE 100</t>
  </si>
  <si>
    <t>102910</t>
  </si>
  <si>
    <t>H80CS00233</t>
  </si>
  <si>
    <t>KLAMATH HEALTH PARTNERSHIP,INC.</t>
  </si>
  <si>
    <t>2074 S 6TH ST</t>
  </si>
  <si>
    <t>Klamath Falls</t>
  </si>
  <si>
    <t>97601</t>
  </si>
  <si>
    <t>102970</t>
  </si>
  <si>
    <t>H80CS04204</t>
  </si>
  <si>
    <t>ROGUE COMMUNITY HEALTH</t>
  </si>
  <si>
    <t>1000 E MAIN ST</t>
  </si>
  <si>
    <t>103100</t>
  </si>
  <si>
    <t>H80CS00567</t>
  </si>
  <si>
    <t>UMPQUA COMMUNITY HEALTH CENTER DBA AVIVA HEALTH</t>
  </si>
  <si>
    <t>150 NE KENNETH FORD DR</t>
  </si>
  <si>
    <t>Roseburg</t>
  </si>
  <si>
    <t>97470</t>
  </si>
  <si>
    <t>105600</t>
  </si>
  <si>
    <t>H80CS00270</t>
  </si>
  <si>
    <t>MOSAIC COMMUNITY HEALTH</t>
  </si>
  <si>
    <t>375 NW BEAVER ST STE 101</t>
  </si>
  <si>
    <t>Prineville</t>
  </si>
  <si>
    <t>97754</t>
  </si>
  <si>
    <t>106170</t>
  </si>
  <si>
    <t>H80CS01129</t>
  </si>
  <si>
    <t>ALEUTIAN PRIBILOF ISLANDS ASSOCIATION, INC.</t>
  </si>
  <si>
    <t>1131 E INTL AIRPORT RD</t>
  </si>
  <si>
    <t>99518</t>
  </si>
  <si>
    <t>106180</t>
  </si>
  <si>
    <t>H80CS01128</t>
  </si>
  <si>
    <t>SOUTHCENTRAL FOUNDATION</t>
  </si>
  <si>
    <t>4501 DIPLOMACY DR</t>
  </si>
  <si>
    <t>99508</t>
  </si>
  <si>
    <t>106200</t>
  </si>
  <si>
    <t>H80CS01133</t>
  </si>
  <si>
    <t>BRISTOL BAY AREA HEALTH CORPORATION</t>
  </si>
  <si>
    <t>6000 Kanakanak Rd</t>
  </si>
  <si>
    <t>Dillingham</t>
  </si>
  <si>
    <t>99576</t>
  </si>
  <si>
    <t>106210</t>
  </si>
  <si>
    <t>H80CS01136</t>
  </si>
  <si>
    <t>SELDOVIA VILLAGE TRIBE</t>
  </si>
  <si>
    <t>PO BOX L</t>
  </si>
  <si>
    <t>Seldovia</t>
  </si>
  <si>
    <t>99663</t>
  </si>
  <si>
    <t>106220</t>
  </si>
  <si>
    <t>H80CS01131</t>
  </si>
  <si>
    <t>COUNCIL OF ATHABASCAN TRIBAL GOVERNMENT</t>
  </si>
  <si>
    <t>25 AIRPORT WAY</t>
  </si>
  <si>
    <t>Fort Yukon</t>
  </si>
  <si>
    <t>99740</t>
  </si>
  <si>
    <t>106230</t>
  </si>
  <si>
    <t>H80CS01134</t>
  </si>
  <si>
    <t>BRISTOL BAY BOROUGH</t>
  </si>
  <si>
    <t>1 MAIN ST</t>
  </si>
  <si>
    <t>Naknek</t>
  </si>
  <si>
    <t>99633</t>
  </si>
  <si>
    <t>106290</t>
  </si>
  <si>
    <t>H80CS00243</t>
  </si>
  <si>
    <t>OUTSIDE IN</t>
  </si>
  <si>
    <t>1132 SW 13TH AVE</t>
  </si>
  <si>
    <t>97205</t>
  </si>
  <si>
    <t>106300</t>
  </si>
  <si>
    <t>H80CS00302</t>
  </si>
  <si>
    <t>BOUNDARY REGIONAL COMMUNITY HEALTH CENTER</t>
  </si>
  <si>
    <t>301 CEDAR ST STE 206</t>
  </si>
  <si>
    <t>Bonners Ferry</t>
  </si>
  <si>
    <t>83864</t>
  </si>
  <si>
    <t>107170</t>
  </si>
  <si>
    <t>H80CS01139</t>
  </si>
  <si>
    <t>PENINSULA COMMUNITY HEALTH SERVICES OF ALASKA, INC.</t>
  </si>
  <si>
    <t>230 E MARYDALE AVE</t>
  </si>
  <si>
    <t>Soldotna</t>
  </si>
  <si>
    <t>99669</t>
  </si>
  <si>
    <t>107200</t>
  </si>
  <si>
    <t>H80CS04207</t>
  </si>
  <si>
    <t>COLUMBIA RIVER COMMUNITY HEALTH SERVICES</t>
  </si>
  <si>
    <t>450 TATONE ST</t>
  </si>
  <si>
    <t>Boardman</t>
  </si>
  <si>
    <t>97818</t>
  </si>
  <si>
    <t>107660</t>
  </si>
  <si>
    <t>H80CS00234</t>
  </si>
  <si>
    <t>CENTRAL CITY CONCERN</t>
  </si>
  <si>
    <t>232 NW 6TH AVE</t>
  </si>
  <si>
    <t>97209</t>
  </si>
  <si>
    <t>107860</t>
  </si>
  <si>
    <t>H80CS01444</t>
  </si>
  <si>
    <t>CROSS ROAD HEALTH MINISTRIES, INC.</t>
  </si>
  <si>
    <t>187 GLENN HWY</t>
  </si>
  <si>
    <t>Glennallen</t>
  </si>
  <si>
    <t>99588</t>
  </si>
  <si>
    <t>107880</t>
  </si>
  <si>
    <t>H80CS01588</t>
  </si>
  <si>
    <t>NATIVE AMERICAN REHABILITATION ASSOCIATION OF THE NORTHWEST</t>
  </si>
  <si>
    <t>1776 SW MADISON ST</t>
  </si>
  <si>
    <t>107920</t>
  </si>
  <si>
    <t>H80CS01443</t>
  </si>
  <si>
    <t>LANE COUNTY</t>
  </si>
  <si>
    <t>125 E 8TH AVE</t>
  </si>
  <si>
    <t>107930</t>
  </si>
  <si>
    <t>H80CS01445</t>
  </si>
  <si>
    <t>KODIAK ISLAND HEALTH CARE FOUNDATION</t>
  </si>
  <si>
    <t>1911 E REZANOF DRIVE</t>
  </si>
  <si>
    <t>Kodiak</t>
  </si>
  <si>
    <t>99615</t>
  </si>
  <si>
    <t>107940</t>
  </si>
  <si>
    <t>H80CS01441</t>
  </si>
  <si>
    <t>COLVILLE CONFEDERATED TRIBES</t>
  </si>
  <si>
    <t>21 COLVILLE ST</t>
  </si>
  <si>
    <t>Inchelium</t>
  </si>
  <si>
    <t>99155</t>
  </si>
  <si>
    <t>108170</t>
  </si>
  <si>
    <t>H80CS02331</t>
  </si>
  <si>
    <t>DIRNE HEALTH CENTERS, INC.</t>
  </si>
  <si>
    <t>1090 W PARK PL</t>
  </si>
  <si>
    <t>Coeur D Alene</t>
  </si>
  <si>
    <t>83814</t>
  </si>
  <si>
    <t>10E00062</t>
  </si>
  <si>
    <t>H80CS10593</t>
  </si>
  <si>
    <t>NEHALEM BAY HEALTH CENTER AND PHARMACY</t>
  </si>
  <si>
    <t>230 ROWE RD</t>
  </si>
  <si>
    <t>Wheeler</t>
  </si>
  <si>
    <t>97147</t>
  </si>
  <si>
    <t>10E00136</t>
  </si>
  <si>
    <t>H80CS26602</t>
  </si>
  <si>
    <t>BANDON COMMUNITY HEALTH CENTER</t>
  </si>
  <si>
    <t>1010 1ST ST SE STE 110</t>
  </si>
  <si>
    <t>Bandon</t>
  </si>
  <si>
    <t>97411</t>
  </si>
  <si>
    <t>10E00288</t>
  </si>
  <si>
    <t>H80CS26599</t>
  </si>
  <si>
    <t>KODIAK AREA NATIVE ASSOCIATION</t>
  </si>
  <si>
    <t>3449 E REZANOF DR</t>
  </si>
  <si>
    <t>10E00387</t>
  </si>
  <si>
    <t>H80CS28360</t>
  </si>
  <si>
    <t>SHOSHONE-BANNOCK TRIBES OF THE FORT HALL RESERVATION OF IDAHO</t>
  </si>
  <si>
    <t>PIMA DR</t>
  </si>
  <si>
    <t>Fort Hall</t>
  </si>
  <si>
    <t>83203</t>
  </si>
  <si>
    <t>10E00467</t>
  </si>
  <si>
    <t>H80CS24101</t>
  </si>
  <si>
    <t>ADAPT, INC</t>
  </si>
  <si>
    <t>621 W MADRONE ST</t>
  </si>
  <si>
    <t>10E00492</t>
  </si>
  <si>
    <t>H80CS24145</t>
  </si>
  <si>
    <t>THE WALLACE MEDICAL CONCERN</t>
  </si>
  <si>
    <t>18633 SE STARK ST STE 401</t>
  </si>
  <si>
    <t>97233</t>
  </si>
  <si>
    <t>10E00506</t>
  </si>
  <si>
    <t>H80CS24160</t>
  </si>
  <si>
    <t>NEIGHBORHOOD HEALTH CENTER</t>
  </si>
  <si>
    <t>7320 SW HUNZIKER RD STE 300</t>
  </si>
  <si>
    <t>97223</t>
  </si>
  <si>
    <t>10E00507</t>
  </si>
  <si>
    <t>H80CS24161</t>
  </si>
  <si>
    <t>OREGON HEALTH AND SCIENCE UNIVERSITY</t>
  </si>
  <si>
    <t>3181 SW SAM JACKSON PARK RD</t>
  </si>
  <si>
    <t>97239</t>
  </si>
  <si>
    <t>10E00721</t>
  </si>
  <si>
    <t>H80CS26601</t>
  </si>
  <si>
    <t>FULL CIRCLE HEALTH</t>
  </si>
  <si>
    <t>777 N RAYMOND ST</t>
  </si>
  <si>
    <t>Boise</t>
  </si>
  <si>
    <t>83704</t>
  </si>
  <si>
    <t>10E01053</t>
  </si>
  <si>
    <t>H80CS26603</t>
  </si>
  <si>
    <t>N. A. T. I. V. E. PROJECT, THE</t>
  </si>
  <si>
    <t>1803 W MAXWELL AVE</t>
  </si>
  <si>
    <t>99201</t>
  </si>
  <si>
    <t>10E01153</t>
  </si>
  <si>
    <t>H80CS28357</t>
  </si>
  <si>
    <t>NORTH OLYMPIC HEALTHCARE NETWORK PC</t>
  </si>
  <si>
    <t>240 W FRONT ST</t>
  </si>
  <si>
    <t>Port Angeles</t>
  </si>
  <si>
    <t>98362</t>
  </si>
  <si>
    <t>10E01181</t>
  </si>
  <si>
    <t>H80CS29003</t>
  </si>
  <si>
    <t>NORTH CUSTER HOSPITAL DIS</t>
  </si>
  <si>
    <t>611 CLINIC RD</t>
  </si>
  <si>
    <t>Challis</t>
  </si>
  <si>
    <t>83226</t>
  </si>
  <si>
    <t>10E01196</t>
  </si>
  <si>
    <t>H80CS28997</t>
  </si>
  <si>
    <t>GIRDWOOD HEALTH CLINIC</t>
  </si>
  <si>
    <t>131 LINDBLAD AVE</t>
  </si>
  <si>
    <t>Girdwood</t>
  </si>
  <si>
    <t>99587</t>
  </si>
  <si>
    <t>10E01202</t>
  </si>
  <si>
    <t>H80CS29023</t>
  </si>
  <si>
    <t>WINDING WATERS MEDICAL CLINIC</t>
  </si>
  <si>
    <t>603 MEDICAL PKWY</t>
  </si>
  <si>
    <t>97828</t>
  </si>
  <si>
    <t>10E01221</t>
  </si>
  <si>
    <t>H80CS29030</t>
  </si>
  <si>
    <t>MATTAWA COMMUNITY MEDICAL CLINIC</t>
  </si>
  <si>
    <t>210 GOVERNMENT RD</t>
  </si>
  <si>
    <t>Mattawa</t>
  </si>
  <si>
    <t>99349</t>
  </si>
  <si>
    <t>10E01466</t>
  </si>
  <si>
    <t>H80CS47461</t>
  </si>
  <si>
    <t>SEWARD COMMUNITY HEALTH CENTER, INC</t>
  </si>
  <si>
    <t>417 1ST AVE</t>
  </si>
  <si>
    <t>Seward</t>
  </si>
  <si>
    <t>99664</t>
  </si>
  <si>
    <t>11E01249</t>
  </si>
  <si>
    <t>H80CS30720</t>
  </si>
  <si>
    <t>CHUUK STATE DEPARTMENT OF HEALTH SERVICES</t>
  </si>
  <si>
    <t>NANTAKU, Weno Dhs Bldg</t>
  </si>
  <si>
    <t>Chuuk</t>
  </si>
  <si>
    <t>11E01386</t>
  </si>
  <si>
    <t>H80CS35350</t>
  </si>
  <si>
    <t>KOSRAE COMMUNITY HEALTH CENTER</t>
  </si>
  <si>
    <t>Suite 101 KDC Building</t>
  </si>
  <si>
    <t>KOSRAE</t>
  </si>
  <si>
    <t>Access Community Health Network</t>
  </si>
  <si>
    <t>Cass County Health Department</t>
  </si>
  <si>
    <t>Alivio Medical Center</t>
  </si>
  <si>
    <t>AHS Family Health Center</t>
  </si>
  <si>
    <t>Aunt Martha's Health &amp; Wellness</t>
  </si>
  <si>
    <t>Beloved Community Family Wellness Center</t>
  </si>
  <si>
    <t>Central Counties Health Centers, Inc.</t>
  </si>
  <si>
    <t>Chestnut Health Systems</t>
  </si>
  <si>
    <t>Chicago Family Health Center</t>
  </si>
  <si>
    <t>Christian Community Health Center</t>
  </si>
  <si>
    <t>Christopher Greater Area Rural Health Planning Corporation</t>
  </si>
  <si>
    <t>Community Health &amp; Emergency Svcs</t>
  </si>
  <si>
    <t>Community Health Partnership of IL</t>
  </si>
  <si>
    <t>Lake County Health Department &amp; CHC</t>
  </si>
  <si>
    <t>Crusader Community Health</t>
  </si>
  <si>
    <t>Erie Family Health Center, Inc.</t>
  </si>
  <si>
    <t>Esperanza Health Centers</t>
  </si>
  <si>
    <t>Family Christian Health Center</t>
  </si>
  <si>
    <t>Friend Health</t>
  </si>
  <si>
    <t>Greater Family Health</t>
  </si>
  <si>
    <t>Hamdard Alliance Health</t>
  </si>
  <si>
    <t>Heartland Alliance Health</t>
  </si>
  <si>
    <t>Heartland Health Services</t>
  </si>
  <si>
    <t>Howard Brown Health Center</t>
  </si>
  <si>
    <t>Inner-City Muslim Action Network (IMAN)</t>
  </si>
  <si>
    <t>Knox County Health Department</t>
  </si>
  <si>
    <t>Lawndale Christian Health Center</t>
  </si>
  <si>
    <t>Macoupin County Public Health</t>
  </si>
  <si>
    <t>Mile Square Health Center</t>
  </si>
  <si>
    <t>Near North Health</t>
  </si>
  <si>
    <t>PCC Community Wellness Center</t>
  </si>
  <si>
    <t>Pillars Community Health</t>
  </si>
  <si>
    <t>PrimeCare Community Health, Inc.</t>
  </si>
  <si>
    <t>Promise Healthcare</t>
  </si>
  <si>
    <t>Rural Health Inc.</t>
  </si>
  <si>
    <t>Shawnee Health Service</t>
  </si>
  <si>
    <t>SIHF Healthcare</t>
  </si>
  <si>
    <t>Tapestry 360 Health</t>
  </si>
  <si>
    <t>TCA Health, Inc.-NFP</t>
  </si>
  <si>
    <t>VNA Health Care</t>
  </si>
  <si>
    <t>Whiteside County Community Health Clinic</t>
  </si>
  <si>
    <t>Will County Community Health Center</t>
  </si>
  <si>
    <t>SIU Center for Family Medicine</t>
  </si>
  <si>
    <t>Crossing Healthcare</t>
  </si>
  <si>
    <t>Eagle View Community Health System</t>
  </si>
  <si>
    <t>Charter Oak Health Center</t>
  </si>
  <si>
    <t>Community Health &amp; Wellness Torrington</t>
  </si>
  <si>
    <t>Community Health Center</t>
  </si>
  <si>
    <t>Community Health Services</t>
  </si>
  <si>
    <t>Connecticut Institute for Communities, Inc.</t>
  </si>
  <si>
    <t>Cornell Scott-Hill Health Corporation</t>
  </si>
  <si>
    <t xml:space="preserve">Fair Haven Community Health </t>
  </si>
  <si>
    <t>First Choice Health Center</t>
  </si>
  <si>
    <t>Generations Family Health Center</t>
  </si>
  <si>
    <t>Intercommunity, Inc</t>
  </si>
  <si>
    <t>Norwalk Community Health Center</t>
  </si>
  <si>
    <t>Optimus Health Care</t>
  </si>
  <si>
    <t>Southwest Community Health Center, Inc</t>
  </si>
  <si>
    <t>Staywell Health Center</t>
  </si>
  <si>
    <t>United Community</t>
  </si>
  <si>
    <t>Wheeler Clinic</t>
  </si>
  <si>
    <t>Canyonlands Community Health Centers</t>
  </si>
  <si>
    <t>MatchingID</t>
  </si>
  <si>
    <t>Chiricahua Community Health Center</t>
  </si>
  <si>
    <t>Circle the City Medical</t>
  </si>
  <si>
    <t>Clinica Adelante, Inc</t>
  </si>
  <si>
    <t xml:space="preserve">El Rio Health Center  </t>
  </si>
  <si>
    <t>Horizon Health and Wellness</t>
  </si>
  <si>
    <t>Marana Community Health Center</t>
  </si>
  <si>
    <t>Maricopa Integrated Health Systems/Valleywise</t>
  </si>
  <si>
    <t>Mariposa Community Health Center</t>
  </si>
  <si>
    <t>Mountain Park Community Health Center</t>
  </si>
  <si>
    <t>Native American for Community Action</t>
  </si>
  <si>
    <t>Neighborhood Outreach Access to Health</t>
  </si>
  <si>
    <t>North Country Community Health Center</t>
  </si>
  <si>
    <t>Sun Life Family Health Center</t>
  </si>
  <si>
    <t>Sunset Community Health Center</t>
  </si>
  <si>
    <t>Terros</t>
  </si>
  <si>
    <t>United Community Health Center</t>
  </si>
  <si>
    <t>Valle Del Sol</t>
  </si>
  <si>
    <t>Wesley Community Center</t>
  </si>
  <si>
    <t>Desert Senita Community Health Center</t>
  </si>
  <si>
    <t>Creek Valley Health Clinic</t>
  </si>
  <si>
    <t> AMISTAD COMMUNITY HEALTH CENTER INCORPORATED</t>
  </si>
  <si>
    <r>
      <t> </t>
    </r>
    <r>
      <rPr>
        <sz val="12"/>
        <color theme="1"/>
        <rFont val="Calibri"/>
        <family val="2"/>
        <scheme val="minor"/>
      </rPr>
      <t>ASIAN AMERICAN HEALTH COALITION </t>
    </r>
  </si>
  <si>
    <r>
      <t> </t>
    </r>
    <r>
      <rPr>
        <sz val="12"/>
        <color theme="1"/>
        <rFont val="Calibri"/>
        <family val="2"/>
        <scheme val="minor"/>
      </rPr>
      <t>ATASCOSA HEALTH CENTER </t>
    </r>
  </si>
  <si>
    <t>Included FIPS</t>
  </si>
  <si>
    <t>06059</t>
  </si>
  <si>
    <t>06037</t>
  </si>
  <si>
    <t>06041</t>
  </si>
  <si>
    <t>06001</t>
  </si>
  <si>
    <t>06013</t>
  </si>
  <si>
    <t>06075</t>
  </si>
  <si>
    <t>06081</t>
  </si>
  <si>
    <t>06085</t>
  </si>
  <si>
    <t>06055</t>
  </si>
  <si>
    <t>06095</t>
  </si>
  <si>
    <t>06029</t>
  </si>
  <si>
    <t>06007</t>
  </si>
  <si>
    <t>06019</t>
  </si>
  <si>
    <t>06031</t>
  </si>
  <si>
    <t>06039</t>
  </si>
  <si>
    <t>06047</t>
  </si>
  <si>
    <t>06099</t>
  </si>
  <si>
    <t>06089</t>
  </si>
  <si>
    <t>06071</t>
  </si>
  <si>
    <t>06065</t>
  </si>
  <si>
    <t>06067</t>
  </si>
  <si>
    <t>06061</t>
  </si>
  <si>
    <t>06113</t>
  </si>
  <si>
    <t>06017</t>
  </si>
  <si>
    <t>06053</t>
  </si>
  <si>
    <t>06069</t>
  </si>
  <si>
    <t>06087</t>
  </si>
  <si>
    <t>06097</t>
  </si>
  <si>
    <t>06077</t>
  </si>
  <si>
    <t>06107</t>
  </si>
  <si>
    <t>06101</t>
  </si>
  <si>
    <t>06105</t>
  </si>
  <si>
    <t>06025</t>
  </si>
  <si>
    <t>06073</t>
  </si>
  <si>
    <t>06079</t>
  </si>
  <si>
    <t>06083</t>
  </si>
  <si>
    <t>12086</t>
  </si>
  <si>
    <t>12087</t>
  </si>
  <si>
    <t>12011</t>
  </si>
  <si>
    <t>12021</t>
  </si>
  <si>
    <t>12061</t>
  </si>
  <si>
    <t>12071</t>
  </si>
  <si>
    <t>12085</t>
  </si>
  <si>
    <t>12099</t>
  </si>
  <si>
    <t>12111</t>
  </si>
  <si>
    <t>13035</t>
  </si>
  <si>
    <t>13057</t>
  </si>
  <si>
    <t>13063</t>
  </si>
  <si>
    <t>13067</t>
  </si>
  <si>
    <t>13089</t>
  </si>
  <si>
    <t>13097</t>
  </si>
  <si>
    <t>13113</t>
  </si>
  <si>
    <t>13117</t>
  </si>
  <si>
    <t>13121</t>
  </si>
  <si>
    <t>13135</t>
  </si>
  <si>
    <t>13151</t>
  </si>
  <si>
    <t>13217</t>
  </si>
  <si>
    <t>13223</t>
  </si>
  <si>
    <t>13247</t>
  </si>
  <si>
    <t>13297</t>
  </si>
  <si>
    <t>17031</t>
  </si>
  <si>
    <t>17043</t>
  </si>
  <si>
    <t>17089</t>
  </si>
  <si>
    <t>17097</t>
  </si>
  <si>
    <t>17197</t>
  </si>
  <si>
    <t>17005</t>
  </si>
  <si>
    <t>17027</t>
  </si>
  <si>
    <t>17083</t>
  </si>
  <si>
    <t>17117</t>
  </si>
  <si>
    <t>17119</t>
  </si>
  <si>
    <t>17133</t>
  </si>
  <si>
    <t>17135</t>
  </si>
  <si>
    <t>17157</t>
  </si>
  <si>
    <t>17163</t>
  </si>
  <si>
    <t>17189</t>
  </si>
  <si>
    <t>22051</t>
  </si>
  <si>
    <t>22071</t>
  </si>
  <si>
    <t>22075</t>
  </si>
  <si>
    <t>22087</t>
  </si>
  <si>
    <t>25017</t>
  </si>
  <si>
    <t>25021</t>
  </si>
  <si>
    <t>25025</t>
  </si>
  <si>
    <t>23005</t>
  </si>
  <si>
    <t>23031</t>
  </si>
  <si>
    <t>24003</t>
  </si>
  <si>
    <t>24510</t>
  </si>
  <si>
    <t>24005</t>
  </si>
  <si>
    <t>24013</t>
  </si>
  <si>
    <t>24025</t>
  </si>
  <si>
    <t>24027</t>
  </si>
  <si>
    <t>11001</t>
  </si>
  <si>
    <t>24031</t>
  </si>
  <si>
    <t>24033</t>
  </si>
  <si>
    <t>26099</t>
  </si>
  <si>
    <t>26125</t>
  </si>
  <si>
    <t>26161</t>
  </si>
  <si>
    <t>26163</t>
  </si>
  <si>
    <t>06111</t>
  </si>
  <si>
    <t>29047</t>
  </si>
  <si>
    <t>29095</t>
  </si>
  <si>
    <t>29165</t>
  </si>
  <si>
    <t>29099</t>
  </si>
  <si>
    <t>29183</t>
  </si>
  <si>
    <t>29189</t>
  </si>
  <si>
    <t>29510</t>
  </si>
  <si>
    <t>34003</t>
  </si>
  <si>
    <t>34013</t>
  </si>
  <si>
    <t>34017</t>
  </si>
  <si>
    <t>34019</t>
  </si>
  <si>
    <t>34023</t>
  </si>
  <si>
    <t>34027</t>
  </si>
  <si>
    <t>34031</t>
  </si>
  <si>
    <t>34035</t>
  </si>
  <si>
    <t>34037</t>
  </si>
  <si>
    <t>34039</t>
  </si>
  <si>
    <t>34041</t>
  </si>
  <si>
    <t>36061</t>
  </si>
  <si>
    <t>36005</t>
  </si>
  <si>
    <t>36047</t>
  </si>
  <si>
    <t>36059</t>
  </si>
  <si>
    <t>36085</t>
  </si>
  <si>
    <t>36087</t>
  </si>
  <si>
    <t>36103</t>
  </si>
  <si>
    <t>36119</t>
  </si>
  <si>
    <t>36081</t>
  </si>
  <si>
    <t>36021</t>
  </si>
  <si>
    <t>36025</t>
  </si>
  <si>
    <t>36027</t>
  </si>
  <si>
    <t>36039</t>
  </si>
  <si>
    <t>36071</t>
  </si>
  <si>
    <t>36105</t>
  </si>
  <si>
    <t>36111</t>
  </si>
  <si>
    <t>41005</t>
  </si>
  <si>
    <t>41051</t>
  </si>
  <si>
    <t>41067</t>
  </si>
  <si>
    <t>42017</t>
  </si>
  <si>
    <t>42029</t>
  </si>
  <si>
    <t>42045</t>
  </si>
  <si>
    <t>42091</t>
  </si>
  <si>
    <t>42101</t>
  </si>
  <si>
    <t>51510</t>
  </si>
  <si>
    <t>51013</t>
  </si>
  <si>
    <t>51059</t>
  </si>
  <si>
    <t>51610</t>
  </si>
  <si>
    <t>51600</t>
  </si>
  <si>
    <t>53033</t>
  </si>
  <si>
    <t>48453</t>
  </si>
  <si>
    <t>48245</t>
  </si>
  <si>
    <t>48039</t>
  </si>
  <si>
    <t>48113</t>
  </si>
  <si>
    <t>48439</t>
  </si>
  <si>
    <t>48167</t>
  </si>
  <si>
    <r>
      <t> </t>
    </r>
    <r>
      <rPr>
        <sz val="12"/>
        <color theme="1"/>
        <rFont val="Calibri"/>
        <family val="2"/>
        <scheme val="minor"/>
      </rPr>
      <t>BARRIO COMPREHENSIVE FAMILY HEALTH CARE CENTER </t>
    </r>
  </si>
  <si>
    <r>
      <t> </t>
    </r>
    <r>
      <rPr>
        <sz val="12"/>
        <color theme="1"/>
        <rFont val="Calibri"/>
        <family val="2"/>
        <scheme val="minor"/>
      </rPr>
      <t>BEE BUSY WELLNESS CENTER</t>
    </r>
  </si>
  <si>
    <r>
      <t> </t>
    </r>
    <r>
      <rPr>
        <sz val="12"/>
        <color theme="1"/>
        <rFont val="Calibri"/>
        <family val="2"/>
        <scheme val="minor"/>
      </rPr>
      <t>BRAZOS VALLEY COMMUNITY ACTION AGENCY </t>
    </r>
  </si>
  <si>
    <r>
      <t> </t>
    </r>
    <r>
      <rPr>
        <sz val="12"/>
        <color theme="1"/>
        <rFont val="Calibri"/>
        <family val="2"/>
        <scheme val="minor"/>
      </rPr>
      <t>BROWNSVILLE COMMUNITY HEALTH CLINIC </t>
    </r>
  </si>
  <si>
    <t>CHAMBERS COUNTY PUBLIC HOSPITAL </t>
  </si>
  <si>
    <t>COASTAL BEND WELLNESS FOUNDATION INC</t>
  </si>
  <si>
    <t>COMMUNITY HEALTH CENTER OF LUBBOCK </t>
  </si>
  <si>
    <t>COMMUNITY HEALTH CENTERS OF SOUTH CENTRAL TEXAS </t>
  </si>
  <si>
    <t>COMMUNITY HEALTH DEVELOPMENT </t>
  </si>
  <si>
    <t>COMMUNITY HEALTH SERVICE AGENCY </t>
  </si>
  <si>
    <t>CROSS TIMBERS HEALTH CLINICS</t>
  </si>
  <si>
    <t>EL CENTRO DEL BARRIO </t>
  </si>
  <si>
    <t>ELLIS COUNTY COALITION </t>
  </si>
  <si>
    <t>FORT BEND FAMILY HEALTH CENTER </t>
  </si>
  <si>
    <t>GATEWAY COMMUNITY HEALTH CENTER</t>
  </si>
  <si>
    <t>GULF COAST HEALTH CENTER INC</t>
  </si>
  <si>
    <t>HEALING HANDS MINISTRIES </t>
  </si>
  <si>
    <t>HEALTH OPPORTUNITIES FOR THE PEOPLE OF EAST TEXAS</t>
  </si>
  <si>
    <t>HEALTH SERVICES OF NORTH TEXAS </t>
  </si>
  <si>
    <t>HEALTHCARE FOR THE HOMELESS HOUSTON</t>
  </si>
  <si>
    <t>HEART OF TEXAS COMMUNITY HEALTH CENTER </t>
  </si>
  <si>
    <t>HOUSTON AREA COMMUNITY SERVICES </t>
  </si>
  <si>
    <t>https://ncdhhs.servicenowservices.com/fee_schedules</t>
  </si>
  <si>
    <t>SingleRateAllSites</t>
  </si>
  <si>
    <t>HOUSTON COMMUNITY HEALTH CENTERS </t>
  </si>
  <si>
    <t>LA ESPERANZA CLINIC </t>
  </si>
  <si>
    <t>LEGACY COMMUNITY HEALTH SERVICES </t>
  </si>
  <si>
    <t>LONE STAR COMMUNITY HEALTH CENTER </t>
  </si>
  <si>
    <t>LONGVIEW WELLNESS CENTER </t>
  </si>
  <si>
    <t>LOS BARRIOS UNIDOS COMMUNITY </t>
  </si>
  <si>
    <t>MARTIN LUTHER KING JR FAMILY </t>
  </si>
  <si>
    <t>MT ENTERPRISE COMMUNITY HEALTH CLINIC</t>
  </si>
  <si>
    <t>NORTH CENTRAL TEXAS COMMUNITY HEALTH CARE CENTER</t>
  </si>
  <si>
    <t>NORTH TEXAS AREA COMMUNITY HEALTH CENTERS </t>
  </si>
  <si>
    <t>NUESTRA CLINICA DEL </t>
  </si>
  <si>
    <t>PASADENA HEALTH CENTER INC</t>
  </si>
  <si>
    <t>PEOPLES COMMUNITY CLINIC INC</t>
  </si>
  <si>
    <t>PRESIDIO COUNTY HEALTH </t>
  </si>
  <si>
    <t>REGENCE HEALTH NETWORK INC</t>
  </si>
  <si>
    <t>ST HOPE FOUNDATION </t>
  </si>
  <si>
    <t>SHACKELFORD COUNTY COMMUNITY RESOURCE CENTER</t>
  </si>
  <si>
    <t>SOUTH PLAINS RURAL HEALTH </t>
  </si>
  <si>
    <t>SOUTH TEXAS RURAL HEALTH SERVICES </t>
  </si>
  <si>
    <t>SPECIAL HEALTH RESOURCES FOR </t>
  </si>
  <si>
    <t>SPRING BRANCH COMMUNITY HEALTH </t>
  </si>
  <si>
    <t>STEPHEN F AUSTIN COMMUNITY HEALTH CENTER </t>
  </si>
  <si>
    <t>SU CLINICA FAMILIAR </t>
  </si>
  <si>
    <t>TRIANGLE AREA NETWORK, INC</t>
  </si>
  <si>
    <t>VIDA Y SALUD- HEALTH SYSTEMS INC</t>
  </si>
  <si>
    <r>
      <t> </t>
    </r>
    <r>
      <rPr>
        <sz val="12"/>
        <color theme="1"/>
        <rFont val="Calibri"/>
        <family val="2"/>
        <scheme val="minor"/>
      </rPr>
      <t>CACTUS HEALTH SERVICES INC</t>
    </r>
  </si>
  <si>
    <r>
      <t> </t>
    </r>
    <r>
      <rPr>
        <sz val="12"/>
        <color theme="1"/>
        <rFont val="Calibri"/>
        <family val="2"/>
        <scheme val="minor"/>
      </rPr>
      <t>CENTRO DE SALUD FAMILIAR LA FE </t>
    </r>
  </si>
  <si>
    <r>
      <t> </t>
    </r>
    <r>
      <rPr>
        <sz val="12"/>
        <color theme="1"/>
        <rFont val="Calibri"/>
        <family val="2"/>
        <scheme val="minor"/>
      </rPr>
      <t>CENTRAL TEXAS COMMUNITY HEALTH CENTERS</t>
    </r>
  </si>
  <si>
    <t>Advance Community Health Inc</t>
  </si>
  <si>
    <t xml:space="preserve">Anson Regional Medical Services </t>
  </si>
  <si>
    <t>Appalachian Mountain Community Heal</t>
  </si>
  <si>
    <t>Blue Ridge Community Health Service</t>
  </si>
  <si>
    <t>Cabarrus Rowan Community Health Cen</t>
  </si>
  <si>
    <t>Carolina Family Health Centers Inc</t>
  </si>
  <si>
    <t>Charlotte Community Health Clinic I</t>
  </si>
  <si>
    <t>Compassion Health Care Inc</t>
  </si>
  <si>
    <t>Craven County Health Department</t>
  </si>
  <si>
    <t>First Choice Community Health Cente</t>
  </si>
  <si>
    <t>Gaston Family Health Services Inc</t>
  </si>
  <si>
    <t>Gateway Community Health Centers In</t>
  </si>
  <si>
    <t>Goshen Medical Center Incorporated</t>
  </si>
  <si>
    <t>Greene County Health Care Inc</t>
  </si>
  <si>
    <t>High Country Community Health</t>
  </si>
  <si>
    <t>Kinston Community Health Center</t>
  </si>
  <si>
    <t>Lincoln Community Hlth Ctr</t>
  </si>
  <si>
    <t>Metropolitan Community Health Services</t>
  </si>
  <si>
    <t>New Hanover Community Health Center</t>
  </si>
  <si>
    <t>Ocracoke Health Center Inc</t>
  </si>
  <si>
    <t>Opportunities  Industrialization Cen</t>
  </si>
  <si>
    <t>Person Family Medical Center</t>
  </si>
  <si>
    <t>Piedmont Access To Health Services</t>
  </si>
  <si>
    <t>Roanoke Chowan Community Health Ctr</t>
  </si>
  <si>
    <t>Robeson Health Care Corporation</t>
  </si>
  <si>
    <t>Rural Health Group Inc</t>
  </si>
  <si>
    <t>The Stedman Wade Health Services In</t>
  </si>
  <si>
    <t>The C W Williams Community Health C</t>
  </si>
  <si>
    <t>Tri County Community Health Council</t>
  </si>
  <si>
    <t>Triad Adult and Pediatric Medicine</t>
  </si>
  <si>
    <t>United Health Centers</t>
  </si>
  <si>
    <t>West Caldwell Health Council Inc</t>
  </si>
  <si>
    <t>Western NC Community Health Svcs</t>
  </si>
  <si>
    <t>Values</t>
  </si>
  <si>
    <t>COLUMBIA BASIN</t>
  </si>
  <si>
    <t>COMMUNITY HEALTH ASSOCIATION OF SPOKANE (CHAS)</t>
  </si>
  <si>
    <t>COMMUNITY HEALTH OF CENTRAL WA (CHCW)</t>
  </si>
  <si>
    <t>COUNTRY DOCTOR</t>
  </si>
  <si>
    <t>INTERNATIONAL COMMUNITY HEALTH SERVICES (ICHS)</t>
  </si>
  <si>
    <t>MATTAWA</t>
  </si>
  <si>
    <t>MOSES LAKE</t>
  </si>
  <si>
    <t>NEIGHBORCARE</t>
  </si>
  <si>
    <t>N.E.W. HEALTH</t>
  </si>
  <si>
    <t>NORTH OLYMPIC HEALTHCARE (NOHN)</t>
  </si>
  <si>
    <t>PENINSULA COMMUNITY HEALTH</t>
  </si>
  <si>
    <t>SEA-MAR</t>
  </si>
  <si>
    <t>Notes</t>
  </si>
  <si>
    <t>SEATTLE INDIAN HEALTH BOARD (SIHB)</t>
  </si>
  <si>
    <t xml:space="preserve">SEATTLE KING COUNTY </t>
  </si>
  <si>
    <t>The NATIVE Project</t>
  </si>
  <si>
    <t>TRI-CITIES</t>
  </si>
  <si>
    <t>UNITY CARE</t>
  </si>
  <si>
    <t>YAKIMA NEIGHBORHOOD HEALTH SERVICE (YNHS)</t>
  </si>
  <si>
    <t>YAKIMA VALLEY FARM WORKERS (YVFW)</t>
  </si>
  <si>
    <t>CHC-SNOHOMISH</t>
  </si>
  <si>
    <t>VALLEY VIEW</t>
  </si>
  <si>
    <t>CHC-TACOMA</t>
  </si>
  <si>
    <t>Lists of PPS and APM rates</t>
  </si>
  <si>
    <t>Lots of complications, special rates for substance use/maternal/highacuity mental health at times, may include APM rates</t>
  </si>
  <si>
    <t>APMincluded?</t>
  </si>
  <si>
    <t>Maybe</t>
  </si>
  <si>
    <t>https://dhhs.ne.gov/Medicaid%20Practitioner%20Fee%20Schedules/FQHC%20CY24%20Rates.pdf</t>
  </si>
  <si>
    <t>PPSorAPM</t>
  </si>
  <si>
    <t>APM</t>
  </si>
  <si>
    <t>CHARLES DREW HEALTH CENTER, INC.</t>
  </si>
  <si>
    <t>COMMUNITY ACTION PARTNERSHIP</t>
  </si>
  <si>
    <t>HEARTLAND HEALTH CENTER</t>
  </si>
  <si>
    <t>PPS</t>
  </si>
  <si>
    <t>MIDTOWN HEALTH CENTER</t>
  </si>
  <si>
    <t>ONE WORLD COMMUNITY HEALTH</t>
  </si>
  <si>
    <t>GOOD NEIGHBOR</t>
  </si>
  <si>
    <t>Aaron E. Henry Community Health</t>
  </si>
  <si>
    <t>Access Family Health</t>
  </si>
  <si>
    <t>https://medicaid.ms.gov/wp-content/uploads/2024/01/01-2024-FQHC.pdf</t>
  </si>
  <si>
    <t>Amite County Medical</t>
  </si>
  <si>
    <t>Central Mississippi Health Services</t>
  </si>
  <si>
    <t>Claiborne County Family Health</t>
  </si>
  <si>
    <t>Coastal Family Health Center,</t>
  </si>
  <si>
    <t>Delta Health Center Inc.</t>
  </si>
  <si>
    <t>Dr. Arenia C. Mallory Community Health</t>
  </si>
  <si>
    <t>East Central Mississippi Health Care</t>
  </si>
  <si>
    <t>Family Health Care Clinic Inc.</t>
  </si>
  <si>
    <t>Family Health Center</t>
  </si>
  <si>
    <t>G. A. Carmichael Family Health Center</t>
  </si>
  <si>
    <t>GMHC Inc.</t>
  </si>
  <si>
    <t>Jefferson Comprehensive Health</t>
  </si>
  <si>
    <t>Mantachie Clinic</t>
  </si>
  <si>
    <t>Outreach Health Services Inc.</t>
  </si>
  <si>
    <t>Southeast Mississippi Rural Health</t>
  </si>
  <si>
    <t>Albuquerque Health Care for the Homeless</t>
  </si>
  <si>
    <t>Old, from 2020</t>
  </si>
  <si>
    <t>https://www.hca.nm.gov/wp-content/uploads/Proposed-FQHC-Rates.pdf</t>
  </si>
  <si>
    <t>Ben Archer Health Center</t>
  </si>
  <si>
    <t>De Baca Family Practice</t>
  </si>
  <si>
    <t>El Centro Family Health</t>
  </si>
  <si>
    <t>First Choice Community Health</t>
  </si>
  <si>
    <t>First Nations Community Health Source</t>
  </si>
  <si>
    <t>Hidalgo Medical Services</t>
  </si>
  <si>
    <t>La Casa de Buena Salud</t>
  </si>
  <si>
    <t>La Clinica de Familia</t>
  </si>
  <si>
    <t>La Clinica del Pueblo de Rio Arriba</t>
  </si>
  <si>
    <t>La Familia Medical Center</t>
  </si>
  <si>
    <t>Las Clinicas del Norte</t>
  </si>
  <si>
    <t>Mora Valley Community Health Services</t>
  </si>
  <si>
    <t>Presbyterian Medical Services</t>
  </si>
  <si>
    <t>Pueblo of Jemez (IHS Facility)</t>
  </si>
  <si>
    <t>Tribal</t>
  </si>
  <si>
    <t>Ammonoosuc Community Health</t>
  </si>
  <si>
    <t>Amoskeag Health</t>
  </si>
  <si>
    <t>Greater Seacoast Community Health</t>
  </si>
  <si>
    <t>Health First - Family Care</t>
  </si>
  <si>
    <t>Lamprey Health Care</t>
  </si>
  <si>
    <t>MidState Health Center</t>
  </si>
  <si>
    <t>Harbor Care Health and Wellness Center</t>
  </si>
  <si>
    <t>Coos County</t>
  </si>
  <si>
    <t>BATTENKILL VALLEY HE,ALTH CENTER</t>
  </si>
  <si>
    <t>COMMUNITY HEALTH CEN,TERS OF BURLINGTON I NC.   </t>
  </si>
  <si>
    <t>COMMUNITY HLTH CENTE,RS OF THE RUTLAND R E GION   </t>
  </si>
  <si>
    <t>FIVE TOWN HEALTH ALL,IANCE INC DBA          </t>
  </si>
  <si>
    <t>GIFFORD HEALTH CARE,</t>
  </si>
  <si>
    <t>LAMOILLE HEALTH FAMI,LY MEDICINE</t>
  </si>
  <si>
    <t>LITTLE RIVERS HEALTH, CARE INC</t>
  </si>
  <si>
    <t>NORTHERN COUNTIES</t>
  </si>
  <si>
    <t>RICHFORD HEALTH CENT,ER INC</t>
  </si>
  <si>
    <t>SPRINGFIELD MEDICAL,CARE SYSTEMS INC      </t>
  </si>
  <si>
    <t>AAA COMPREHENSIVE HEALTHCARE</t>
  </si>
  <si>
    <t>ANTHONY L JORDAN HEALTH CENTER</t>
  </si>
  <si>
    <t>Rate Code 4013 for PPS</t>
  </si>
  <si>
    <t>BEACON CHRISTIAN COMM HLTH</t>
  </si>
  <si>
    <t>BED STUY FAMILY HLTH CTR</t>
  </si>
  <si>
    <t>BRONXCARE DR M L K JR HEALTH CTR</t>
  </si>
  <si>
    <t>BROOKLYN PLAZA MEDICAL CTR</t>
  </si>
  <si>
    <t>BROWNSVILLE COMMUNITY DEVELOPMENT C</t>
  </si>
  <si>
    <t>CHARLES B WANG COMM HTH CTR I</t>
  </si>
  <si>
    <t>https://www.health.ny.gov/health_care/medicaid/rates/fqhc/fqhc_policy_document.htm</t>
  </si>
  <si>
    <t>COMM HLTH CTR BUFFALO INC</t>
  </si>
  <si>
    <t>COMMUNITY HEALTH INITIATIVES INC</t>
  </si>
  <si>
    <t>COMMUNITY HEALTH PROJECT INC</t>
  </si>
  <si>
    <t>COMMUNITY HEALTHCARE NETWORK</t>
  </si>
  <si>
    <t>COVENANT HOUSE</t>
  </si>
  <si>
    <t>FAMILY HLTH NETWRK CENTRAL NY</t>
  </si>
  <si>
    <t>EZRAS CHOILIM HLTH CTR INC</t>
  </si>
  <si>
    <t>EAST HARLEM COUNCIL HUM SERV</t>
  </si>
  <si>
    <t>FINGER LAKES MIGRANT HEALTH CARE PR</t>
  </si>
  <si>
    <t>HEALTHCARE CHOICES NY INC</t>
  </si>
  <si>
    <t>HERITAGE HEALTH AND HOUSING, INC</t>
  </si>
  <si>
    <t>HOUSING WORKS HEALTH SERVICES III</t>
  </si>
  <si>
    <t>JERICHO ROAD MINISTRIES</t>
  </si>
  <si>
    <t>JOSEPH P ADDABBO FAMILY HEALTH CENT</t>
  </si>
  <si>
    <t>MT VERNON NEIGH HLTH CTR  INC</t>
  </si>
  <si>
    <t>NEIGHBORHOOD HEALTH CENTER OF WNY</t>
  </si>
  <si>
    <t>NORTH COUNTRY FAMILY HEALTH CTR INC</t>
  </si>
  <si>
    <t>NORTHERN OSWEGO CNTY HLTH SVC</t>
  </si>
  <si>
    <t>OAK ORCHARD COMM HLTH CTR INC</t>
  </si>
  <si>
    <t>OPEN DOOR FAMILY MEDICAL CENTER INC</t>
  </si>
  <si>
    <t>ODA PRIMARY HEALTH CARE NETWORK INC</t>
  </si>
  <si>
    <t>PROJECT RENEWAL</t>
  </si>
  <si>
    <t>SCHENECTADY FAMILY HEALTH SERVICES</t>
  </si>
  <si>
    <t>SETTLEMENT HEALTH</t>
  </si>
  <si>
    <t>SOUTHERN TIER COMMUNITY HEALTH CENT</t>
  </si>
  <si>
    <t>SUN RIVER HEALTH INC</t>
  </si>
  <si>
    <t>SYRACUSE COMM HEALTH CTR  INC</t>
  </si>
  <si>
    <t>THE CHAUTAUQUA CENTER INC</t>
  </si>
  <si>
    <t>UNION COMM HEALTH CTR INC</t>
  </si>
  <si>
    <t>UCPA OF THE NORTH COUNTRY</t>
  </si>
  <si>
    <t>UPPER ROOM AIDS MINISTRY AADC</t>
  </si>
  <si>
    <t>UPSTATE FAMILY HEALTH CENTER INC</t>
  </si>
  <si>
    <t>URBAN HEALTH PLAN</t>
  </si>
  <si>
    <t>VOCATIONAL INSTRUCTION PROJECT COMM</t>
  </si>
  <si>
    <t>WHITNEY M YOUNG HEALTH CENTER</t>
  </si>
  <si>
    <t>WILLIAM F RYAN COMM HLTH CTR</t>
  </si>
  <si>
    <t>Agape Community Health Center</t>
  </si>
  <si>
    <t>Banyan Community Health Center Cutler Bay</t>
  </si>
  <si>
    <t>Bond Community Health Center</t>
  </si>
  <si>
    <t>Borinquen Health Care Center</t>
  </si>
  <si>
    <t>Broward Comm &amp; Family Health Centers, Inc</t>
  </si>
  <si>
    <t>Camillus Health Concern - 7Th Ave</t>
  </si>
  <si>
    <t>Care Resource Community Health Centers</t>
  </si>
  <si>
    <t>Center For Family &amp; Child Enrichment, Inc.</t>
  </si>
  <si>
    <t>Centerplace Health Inc</t>
  </si>
  <si>
    <t>Central Florida Family Health Center</t>
  </si>
  <si>
    <t>Central Florida Health Care</t>
  </si>
  <si>
    <t>Citrus Health Network</t>
  </si>
  <si>
    <t>Collier Health Services</t>
  </si>
  <si>
    <t>Community Health Center Of Pinellas</t>
  </si>
  <si>
    <t>Community Health Centers Inc</t>
  </si>
  <si>
    <t>Community Health Of South Florida</t>
  </si>
  <si>
    <t>Empower U, Inc.</t>
  </si>
  <si>
    <t>Escambia Community Clinics</t>
  </si>
  <si>
    <t>Family Health Centers Of Sw Florida - Downtown Ft Myers</t>
  </si>
  <si>
    <t>Fl Community Health Centers - Pahokee</t>
  </si>
  <si>
    <t>Fl Doh Union County</t>
  </si>
  <si>
    <t>Florida Dept Of Health Walton County</t>
  </si>
  <si>
    <t>Foundcare, Inc.</t>
  </si>
  <si>
    <t>Genesis Community Health</t>
  </si>
  <si>
    <t>Health Care Center For The Homeless</t>
  </si>
  <si>
    <t>Health Care District Of Palm Beach County</t>
  </si>
  <si>
    <t>Heart Of Florida Health Center</t>
  </si>
  <si>
    <t>I.M. Solzbacher</t>
  </si>
  <si>
    <t>Jessie Trice Community Health Center</t>
  </si>
  <si>
    <t>Mcr Health</t>
  </si>
  <si>
    <t>Miami Beach Community Health Center</t>
  </si>
  <si>
    <t>Neighborhood Medical Center</t>
  </si>
  <si>
    <t>North Broward Hospital District</t>
  </si>
  <si>
    <t>North Fl. Medical Ctr. Inc. - Wakulla Medical Ctr</t>
  </si>
  <si>
    <t>Northeast Florida Health Services</t>
  </si>
  <si>
    <t>Pancare Of Florida</t>
  </si>
  <si>
    <t>Pinellas County Board-Mobile Med Unit</t>
  </si>
  <si>
    <t>Premier Community Healthcare Group</t>
  </si>
  <si>
    <t>Primary Care Medical Services Of Poinciana</t>
  </si>
  <si>
    <t>Project Health</t>
  </si>
  <si>
    <t>Rural Health Care</t>
  </si>
  <si>
    <t>Suncoast Community Health Centers</t>
  </si>
  <si>
    <t>Tampa Family Health Centers</t>
  </si>
  <si>
    <t>The Brevard Health Alliance Inc</t>
  </si>
  <si>
    <t>Treasure Coast Community Health</t>
  </si>
  <si>
    <t>Trenton Medical Center</t>
  </si>
  <si>
    <t>Coal Country Community Health</t>
  </si>
  <si>
    <t>Family Healthcare Center</t>
  </si>
  <si>
    <t>Northland Comm Health Center</t>
  </si>
  <si>
    <t>Spectra Health - Grand Forks</t>
  </si>
  <si>
    <t>ALLIANCE COMMUNITY HEALTH</t>
  </si>
  <si>
    <t>ATLANTICARE MISS HLTH CARE GA</t>
  </si>
  <si>
    <t>CAMCARE HEALTH CORP</t>
  </si>
  <si>
    <t>NEWARK DEPT/HLTH &amp; COMM.WELLN</t>
  </si>
  <si>
    <t>HENRY J. AUSTIN HLTH. CTR.</t>
  </si>
  <si>
    <t>JEWISH RENAISSANCE MED CTR</t>
  </si>
  <si>
    <t>METROPOLITAN FAMILY HEALTH NE</t>
  </si>
  <si>
    <t>MONMOUTH FAMILY HLTH CTR INC</t>
  </si>
  <si>
    <t>NEIGHBORHOOD HLTH CTR</t>
  </si>
  <si>
    <t>NEWARK COMM. HEALTH</t>
  </si>
  <si>
    <t>NORTH HUDSON COMM. ACTION</t>
  </si>
  <si>
    <t>OCEAN HLTH INITIATIVES,</t>
  </si>
  <si>
    <t>PATERSON COMMUNITY HLTH CTR</t>
  </si>
  <si>
    <t>PROJECT HOPE INC</t>
  </si>
  <si>
    <t>RUTGERS RWJ ERIC B CHANDLER</t>
  </si>
  <si>
    <t>SAINT JAMES HEALTH, INC</t>
  </si>
  <si>
    <t>SOUTHERN JERSFAMILY MEDI CTR</t>
  </si>
  <si>
    <t>VNA FREEHOLD FAMILY HLTH CTR *</t>
  </si>
  <si>
    <t>ZUFALL HEALTH CTR *</t>
  </si>
  <si>
    <t>COMPLETECARE HEALTH NETWORK *</t>
  </si>
  <si>
    <t>CENTER FOR HEALTH EDUC MED *</t>
  </si>
  <si>
    <t>BAPTIST COMMUNITY HEALTH SER</t>
  </si>
  <si>
    <t>BATON ROUGE PRIMARY CARE COL</t>
  </si>
  <si>
    <t>CASSE/COMMUNITY HEALTH INSTI</t>
  </si>
  <si>
    <t>CAPITOL CITY FAMILY HEALTH</t>
  </si>
  <si>
    <t>CATAHOULA PARISH HOSP DIST</t>
  </si>
  <si>
    <t>DAVID RAINES COMM HEALTH</t>
  </si>
  <si>
    <t>EXCELTH FAMILY HEALTH CENTER</t>
  </si>
  <si>
    <t>IBERIA COMP COMM HLTH CTR</t>
  </si>
  <si>
    <t>INNIS COMMUNITY HEALTH CENTE</t>
  </si>
  <si>
    <t>JEFFERSON COMMUNITY HEALTH</t>
  </si>
  <si>
    <t>MOREHOUSE COMMUNITY MEDICAL</t>
  </si>
  <si>
    <t>MQVN CDC</t>
  </si>
  <si>
    <t>ODYSSEY HOUSE</t>
  </si>
  <si>
    <t>OUTPATIENT MEDICAL CENTER</t>
  </si>
  <si>
    <t>PLAQUEMINES PRIMARY CARE</t>
  </si>
  <si>
    <t>PRIMARY HEALTH SERVICES CENT</t>
  </si>
  <si>
    <t>RAPIDES PRIMARY HEALTH CARE</t>
  </si>
  <si>
    <t>SOUTHEAST COMMUNITY HEALTH</t>
  </si>
  <si>
    <t>ST GABRIEL HEALTH CLINIC</t>
  </si>
  <si>
    <t>ST THOMAS COMMUNITY HEALTH</t>
  </si>
  <si>
    <t>START COMMUNITY HEALTH CENTE</t>
  </si>
  <si>
    <t>SWLA CENTER</t>
  </si>
  <si>
    <t>TECHE ACTION CLINIC</t>
  </si>
  <si>
    <t>TENSAS COMMUNITY HEALTH</t>
  </si>
  <si>
    <t>WINN COMMUNITY</t>
  </si>
  <si>
    <t>Values_min</t>
  </si>
  <si>
    <t>ALAMEDA COUNTY MED CTR</t>
  </si>
  <si>
    <t>ALL FOR HEALTH</t>
  </si>
  <si>
    <t>ALL-INCLUSIVE COMMUNITY</t>
  </si>
  <si>
    <t>ALTAMED HEALTH SERVICES</t>
  </si>
  <si>
    <t>AMERICAN INDIAN HEALTH</t>
  </si>
  <si>
    <t>ANDERSON VALLEY HEALTH</t>
  </si>
  <si>
    <t>APLA HEALTH</t>
  </si>
  <si>
    <t>ARROYO VISTA FAMILY</t>
  </si>
  <si>
    <t>ASIAN AMERICANS FOR COMM</t>
  </si>
  <si>
    <t>ASIAN HEALTH SERVICE</t>
  </si>
  <si>
    <t>ASIAN PACIFIC HEALTH</t>
  </si>
  <si>
    <t>ASIAN &amp; PACIFIC ISLANDER</t>
  </si>
  <si>
    <t>AVENAL COMMUNITY HEALTH CENT</t>
  </si>
  <si>
    <t>BARTZ ALTADONNA COMMUNITY</t>
  </si>
  <si>
    <t>BEHAVIORAL HEALTH SERVICES</t>
  </si>
  <si>
    <t>BENEVOLENCE INDUSTRIES</t>
  </si>
  <si>
    <t>CENTRAL CITY COMM</t>
  </si>
  <si>
    <t>CENTRAL NEIGHBORHOOD HEALTH</t>
  </si>
  <si>
    <t>Values_max</t>
  </si>
  <si>
    <t>CENTRO DE SALUD DE LA</t>
  </si>
  <si>
    <t>CHILDREN'S CLINIC FAMILY</t>
  </si>
  <si>
    <t>CHILDRENS HOSP</t>
  </si>
  <si>
    <t>CLINICA DE SALUD DE</t>
  </si>
  <si>
    <t>CLINICA M</t>
  </si>
  <si>
    <t>CLINICAS DE SALUD</t>
  </si>
  <si>
    <t>CLINICAS DEL CAMINO</t>
  </si>
  <si>
    <t>COMMUNICARE HEALTH CTRS</t>
  </si>
  <si>
    <t>COMMUNITY HEALTH SYSTEMS</t>
  </si>
  <si>
    <t>COMMUNITY HEALTH CENTERS</t>
  </si>
  <si>
    <t>COMMUNITY MEDICAL CENTERS</t>
  </si>
  <si>
    <t>COMMUNITY MEDICAL WELLNESS</t>
  </si>
  <si>
    <t>COMPLETE CARE COMM HLTH CTR</t>
  </si>
  <si>
    <t>COMPREHENSIVE COMMUNITY</t>
  </si>
  <si>
    <t>CONTRA COSTA CO HLTH SVS</t>
  </si>
  <si>
    <t>COPPERTOWER FAMILY MEDICAL</t>
  </si>
  <si>
    <t>COUNTY OF SACRAMENTO</t>
  </si>
  <si>
    <t>DESERT AIDS PROJECT</t>
  </si>
  <si>
    <t>EAST VALLEY COMM HLTH</t>
  </si>
  <si>
    <t>EISNER PEDIATRIC &amp;</t>
  </si>
  <si>
    <t>EL DORADO COUNTY COMM</t>
  </si>
  <si>
    <t>EL PROYECTO DEL BARRIO INC</t>
  </si>
  <si>
    <t>FAMILY HEALTH CARE CENTER</t>
  </si>
  <si>
    <t>FAMILY HEALTH CENTERS OF SAN</t>
  </si>
  <si>
    <t>FRIENDS OF FAMILY HEALTH 1</t>
  </si>
  <si>
    <t>GARDNER FAMILY HEALTH</t>
  </si>
  <si>
    <t>GOLDEN VALLEY HEALTH</t>
  </si>
  <si>
    <t>HARMONY HEALTH MEDICAL</t>
  </si>
  <si>
    <t>HEALTH ACCESS FOR ALL INC</t>
  </si>
  <si>
    <t>HERALD CHRISTIAN HEALTH</t>
  </si>
  <si>
    <t>HI-DESERT MEMORIAL HEALTH</t>
  </si>
  <si>
    <t>HILL COUNTRY COMM CLINIC</t>
  </si>
  <si>
    <t>IMPERIAL BEACH COMMUNITY</t>
  </si>
  <si>
    <t>INDIAN HEALTH CENTER</t>
  </si>
  <si>
    <t>INLAND BEHAVIORAL AND HEALTH</t>
  </si>
  <si>
    <t>JWCH INSTITUTE INC</t>
  </si>
  <si>
    <t>KOREAN COMMUNITY SERVICES</t>
  </si>
  <si>
    <t>KOREAN HEALTH EDUCATION</t>
  </si>
  <si>
    <t>LA CLINICA DE LA RAZA</t>
  </si>
  <si>
    <t>LA MAESTRA FAMILY</t>
  </si>
  <si>
    <t>LONG VALLEY HEALTH CTR</t>
  </si>
  <si>
    <t>LOS ANGELES CHRISTIAN</t>
  </si>
  <si>
    <t>MARIN CITY HEALTH AND</t>
  </si>
  <si>
    <t>MARIN COMM CLINIC</t>
  </si>
  <si>
    <t>MCCLOUD HEALTHCARE CLINIC 1</t>
  </si>
  <si>
    <t>MENDOCINO COAST CLINICS</t>
  </si>
  <si>
    <t>MENDOCINO COMMUNITY HEALTH 1</t>
  </si>
  <si>
    <t>MISSION AREA HEALTH</t>
  </si>
  <si>
    <t>MISSION CITY COMM</t>
  </si>
  <si>
    <t>COUNTY OF MONTEREY</t>
  </si>
  <si>
    <t>MOUNTAIN VALLEYS HEALTH</t>
  </si>
  <si>
    <t>NHAN HOA COMPREHENSIVE</t>
  </si>
  <si>
    <t>NORTH COUNTY HEALTH</t>
  </si>
  <si>
    <t>NORTH EAST MEDICAL</t>
  </si>
  <si>
    <t>NORTH ORANGE COUNTY REG</t>
  </si>
  <si>
    <t>NORTHEAST COMMUNITY CLINICS</t>
  </si>
  <si>
    <t>NORTHEAST VALLEY HEALTH</t>
  </si>
  <si>
    <t>NORTHEASTERN RURAL HLTH</t>
  </si>
  <si>
    <t>OPEN DOOR COMM </t>
  </si>
  <si>
    <t>OPERATION SAMAHAN INC </t>
  </si>
  <si>
    <t>PEACH TREE HEALTHCARE </t>
  </si>
  <si>
    <t>PETALUMA HEALTH CENTER </t>
  </si>
  <si>
    <t>POMONA COMMUNITY HEALTH </t>
  </si>
  <si>
    <t>QUEENSCARE HEALTH CENTERS </t>
  </si>
  <si>
    <t>REDWOOD COAST MEDICAL </t>
  </si>
  <si>
    <t>REDWOODS RURAL HEALTH CT </t>
  </si>
  <si>
    <t>RITTER CENTER </t>
  </si>
  <si>
    <t>SAC HEALTH SYSTEM </t>
  </si>
  <si>
    <t>SALUD PARA LA GENTE </t>
  </si>
  <si>
    <t>SAMUEL DIXON FAMILY </t>
  </si>
  <si>
    <t>SAN BENITO HEALTH FNDTN </t>
  </si>
  <si>
    <t>SAN DIEGO AMERICAN </t>
  </si>
  <si>
    <t>SAN DIEGO FAMILY CARE </t>
  </si>
  <si>
    <t>SAN FERNANDO COMMUNITY </t>
  </si>
  <si>
    <t>SAN FRANCISCO MEDICAL CENTER </t>
  </si>
  <si>
    <t>SAN MATEO CO </t>
  </si>
  <si>
    <t>SANTA BARBARA NEIGHBORHOOD </t>
  </si>
  <si>
    <t>SANTA CLARA VLY MED CTR </t>
  </si>
  <si>
    <t>SANTA CRUZ COMMUNITY HEALTH </t>
  </si>
  <si>
    <t>SANTA ROSA COMMUNITY HEALTH </t>
  </si>
  <si>
    <t>SCHOOL HEALTH CLINICS </t>
  </si>
  <si>
    <t>SERVE THE PEOPLE INC </t>
  </si>
  <si>
    <t>SHARE OUR SELVES CORP </t>
  </si>
  <si>
    <t>SHASTA COMM </t>
  </si>
  <si>
    <t>SHINGLETOWN MEDICAL CTR </t>
  </si>
  <si>
    <t>SIERRA FAMILY MEDICAL CL </t>
  </si>
  <si>
    <t>SONOMA VALLEY COMM HLTH </t>
  </si>
  <si>
    <t>SOUTH CENTRAL FAMILY </t>
  </si>
  <si>
    <t>SOUTH COUNTY COMM HEALTH CTR </t>
  </si>
  <si>
    <t>SOUTHERN CALIFORNIA </t>
  </si>
  <si>
    <t>SOUTHLAND INTEGRATED </t>
  </si>
  <si>
    <t>ST ANTHONY MEDICAL </t>
  </si>
  <si>
    <t>ST JOHNS WELL </t>
  </si>
  <si>
    <t>ST JUDE NEIGHBORHOOD HEALTH </t>
  </si>
  <si>
    <t>ST VINCENT DE PAUL VILLAGE </t>
  </si>
  <si>
    <t>T H E CLINIC AT RUTH </t>
  </si>
  <si>
    <t>THE LOS ANGELES FREE CLINIC </t>
  </si>
  <si>
    <t>TIBURCIO VASQUEZ HEALTH </t>
  </si>
  <si>
    <t>TRI-STATE COMMUNITY </t>
  </si>
  <si>
    <t>UNICARE COMMUNITY HEALTH </t>
  </si>
  <si>
    <t>UNITED HEALTH CENTERS OF THE </t>
  </si>
  <si>
    <t>UNIVERSAL COMMUNITY HEALTH </t>
  </si>
  <si>
    <t>UNIVERSITY MUSLIM </t>
  </si>
  <si>
    <t>UNIVERSITY OF CA IRVINE </t>
  </si>
  <si>
    <t>VALLEY COMMUNITY </t>
  </si>
  <si>
    <t>VALLEY HEALTH TEAM </t>
  </si>
  <si>
    <t>VENICE FAMILY CLINIC </t>
  </si>
  <si>
    <t>VISTA COMMUNITY CLINIC </t>
  </si>
  <si>
    <t>WATTS HEALTHCARE </t>
  </si>
  <si>
    <t>WELLSPACE HEALTH </t>
  </si>
  <si>
    <t>WEST COUNTY HEALTH CENTER </t>
  </si>
  <si>
    <t>WEST OAKLAND HEALTH </t>
  </si>
  <si>
    <t>WESTERN SIERRA MED </t>
  </si>
  <si>
    <t>WESTSIDE FAMILY HLTH CTR </t>
  </si>
  <si>
    <t>WILMINGTON COMMUNITY CLN </t>
  </si>
  <si>
    <t>WINTERS HEATHCARE FNDTN </t>
  </si>
  <si>
    <t>YEHOWA MEDICAL SERVICES </t>
  </si>
  <si>
    <t>Sent</t>
  </si>
  <si>
    <t>FOIArequest</t>
  </si>
  <si>
    <t>Denied</t>
  </si>
  <si>
    <t>It's not great</t>
  </si>
  <si>
    <t xml:space="preserve">A Plus Family HealthCare, LLC </t>
  </si>
  <si>
    <t>Audubon Area Community Care Clinic</t>
  </si>
  <si>
    <t>Big Sandy Community Health Center</t>
  </si>
  <si>
    <t>Bluegrass Community Health Center</t>
  </si>
  <si>
    <t>Community Health Centers of Western Kentucky, Inc.</t>
  </si>
  <si>
    <t>Cumberland Family Medical Center</t>
  </si>
  <si>
    <t>Fairview Community Health Center</t>
  </si>
  <si>
    <t>Family Health Center Inc</t>
  </si>
  <si>
    <t>Grace Community Health Center, INC</t>
  </si>
  <si>
    <t>1010 Main Street South</t>
  </si>
  <si>
    <t>HealthFirst Bluegrass INC</t>
  </si>
  <si>
    <t>Health Point Family Care Inc</t>
  </si>
  <si>
    <t>Lewis Co Family Health Center</t>
  </si>
  <si>
    <t>Park Duvalle Community Health Center</t>
  </si>
  <si>
    <t>Pennyroyal Healthcare Services</t>
  </si>
  <si>
    <t>Regional Health Care Affiliate, INC</t>
  </si>
  <si>
    <t>Shawnee Christian Healthcare Center, Inc</t>
  </si>
  <si>
    <t>Sterling Health Solutions, Inc</t>
  </si>
  <si>
    <t>Triad Health System, Inc</t>
  </si>
  <si>
    <t>UK N Fork Valley Community</t>
  </si>
  <si>
    <t>Lee County Family Medical Clinic</t>
  </si>
  <si>
    <t xml:space="preserve">Little Flower Clinic </t>
  </si>
  <si>
    <t>Foothills Health and Wellness Center</t>
  </si>
  <si>
    <t xml:space="preserve">Mountain Comp </t>
  </si>
  <si>
    <t>HomePlace Clinic</t>
  </si>
  <si>
    <t>Completed</t>
  </si>
  <si>
    <t>Bucksport Regional Health Center</t>
  </si>
  <si>
    <t>DFD Russell Medical Center</t>
  </si>
  <si>
    <t>Eastport Healthcare Inc</t>
  </si>
  <si>
    <t>Fish River Rural Health</t>
  </si>
  <si>
    <t>Harrington Family Health Center</t>
  </si>
  <si>
    <t>Health Access Network, Inc.</t>
  </si>
  <si>
    <t>Health Reach Community Health Centers</t>
  </si>
  <si>
    <t>Island Community Medical Services</t>
  </si>
  <si>
    <t>Katahdin Valley Health Center</t>
  </si>
  <si>
    <t>Penobscot Community Health Center</t>
  </si>
  <si>
    <t>Pines Health Service</t>
  </si>
  <si>
    <t>Portland Community Health Center</t>
  </si>
  <si>
    <t>Regional Medical Center at Lubec</t>
  </si>
  <si>
    <t>Sacopee Valley Health Center</t>
  </si>
  <si>
    <t>Sebasticook Family Doctors</t>
  </si>
  <si>
    <t>St. Croix Regional Family Health Center</t>
  </si>
  <si>
    <t>York County Community Action Corporation</t>
  </si>
  <si>
    <t>COMMUNITY HEALTH SERVICE, INC (FORMERLY MIGRANT HEALTH SERVICES, INC)</t>
  </si>
  <si>
    <t>CEDAR RIVERSIDE PEOPLE'S CENTER</t>
  </si>
  <si>
    <t>INDIAN HEALTH BOARD OF MINNEAPOLIS</t>
  </si>
  <si>
    <t>Lake Superior</t>
  </si>
  <si>
    <t>NEIGHBORHOOD HEALTHSOURCE - NORTH METRO CLINIC</t>
  </si>
  <si>
    <t>SAWTOOTH MOUNTAIN CLINIC</t>
  </si>
  <si>
    <t>Southside</t>
  </si>
  <si>
    <t>UNITED FAMILY MEDICINE</t>
  </si>
  <si>
    <t>COMMUNITY UNIVERSITY HEALTH CARE CENTER</t>
  </si>
  <si>
    <t>WS</t>
  </si>
  <si>
    <t>Scenic Rivers</t>
  </si>
  <si>
    <t>Carbon Medical Helper FQHC (Helper Clinic)</t>
  </si>
  <si>
    <t>Community Health Centers, Inc.</t>
  </si>
  <si>
    <t>Enterprise Valley Medical Clinic</t>
  </si>
  <si>
    <t>Green River Medical Clinic</t>
  </si>
  <si>
    <t>Midtown Community Health Center</t>
  </si>
  <si>
    <t>Mountainlands Community Health Center</t>
  </si>
  <si>
    <t xml:space="preserve">Southwest Utah Community Health Center </t>
  </si>
  <si>
    <t>Utah Partners For Health</t>
  </si>
  <si>
    <t>Wasatch Homeless Health Care</t>
  </si>
  <si>
    <t>Wayne Community Health Center</t>
  </si>
  <si>
    <t>Urban Indian Center Of Salt Lake</t>
  </si>
  <si>
    <t>Access</t>
  </si>
  <si>
    <t>16th Street</t>
  </si>
  <si>
    <t xml:space="preserve">La Clinica </t>
  </si>
  <si>
    <t>Lakeshore</t>
  </si>
  <si>
    <t>NEW</t>
  </si>
  <si>
    <t>Outreach</t>
  </si>
  <si>
    <t>Partnership</t>
  </si>
  <si>
    <t>Progressive</t>
  </si>
  <si>
    <t>Scenic Bluffs</t>
  </si>
  <si>
    <t>Northlakes</t>
  </si>
  <si>
    <t>Marshfield-Dental</t>
  </si>
  <si>
    <t>Bridge</t>
  </si>
  <si>
    <t>CareArc Inc (FLINT HILLS COMM HLTH CTR INC )</t>
  </si>
  <si>
    <t>Atchison Community Health Clinic</t>
  </si>
  <si>
    <t>First Care Clinic Inc</t>
  </si>
  <si>
    <t>GraceMed Health Clinic Inc</t>
  </si>
  <si>
    <t>Health Ministries Clinic</t>
  </si>
  <si>
    <t>Health Partnership</t>
  </si>
  <si>
    <t>We Care Project/Heart of Kansas</t>
  </si>
  <si>
    <t>Heartland Med Clinic Inc</t>
  </si>
  <si>
    <t>KONZA PRAIRIE COMMUNITY HEALTH</t>
  </si>
  <si>
    <t>PrairieStar Health Center Inc.</t>
  </si>
  <si>
    <t>HUNTER HEALTH CLINIC INC</t>
  </si>
  <si>
    <t>Turner House Clinic Inc</t>
  </si>
  <si>
    <t>Comm Hlth Cntr in Cowley County</t>
  </si>
  <si>
    <t>Center for Health &amp; Wellness/Healthcore Clinic Inc</t>
  </si>
  <si>
    <t>EASTERN IA HEALTH CTR</t>
  </si>
  <si>
    <t>PRIMARY HEALTH CARE INC</t>
  </si>
  <si>
    <t>RIVER HILLS COMMUNITY HEALTH CENTER</t>
  </si>
  <si>
    <t>COMM HEALTH CTRS OF SOUTHEASTERN IA</t>
  </si>
  <si>
    <t>COMMUNITY HEALTH CTR OF SOUTHERN IA</t>
  </si>
  <si>
    <t>COMMUNITY HEALTH CARE INC</t>
  </si>
  <si>
    <t>COMMUNITY HEALTH CENTER OF FORT DOD</t>
  </si>
  <si>
    <t>Billed</t>
  </si>
  <si>
    <t>PEOPLES COMM HEALTH CLINIC</t>
  </si>
  <si>
    <t>Clinica Campesina Family Health Services</t>
  </si>
  <si>
    <t>Colorado Coalition for the Homeless (CCH)</t>
  </si>
  <si>
    <t>Denver Health and Hospital (DHH)</t>
  </si>
  <si>
    <t>High Plains Community Health Center</t>
  </si>
  <si>
    <t>La Clinica Tepeyac, Inc.</t>
  </si>
  <si>
    <t>Metro Community Provider Network, Inc. (MCPN)</t>
  </si>
  <si>
    <t>Mountain Family Health Centers</t>
  </si>
  <si>
    <t>Northwest Colorado Community Health Center</t>
  </si>
  <si>
    <t>Peak Vista Community Health Centers</t>
  </si>
  <si>
    <t>Marillac Clinic</t>
  </si>
  <si>
    <t>Pueblo Community Health Center, Inc.</t>
  </si>
  <si>
    <t>River Valley Family Health Center - Olathe Community Clinic</t>
  </si>
  <si>
    <t>Summit Community Care Clinic, Inc.</t>
  </si>
  <si>
    <t>Sunrise Community Health</t>
  </si>
  <si>
    <t>Uncompahgre Medical Center</t>
  </si>
  <si>
    <t>Valley-Wide Health Systems, Inc.</t>
  </si>
  <si>
    <t>BOSTON HEALTH CARE FOR HOMELESS</t>
  </si>
  <si>
    <t>BROCKTON NEIGHBORHOOD HEALTH CENTER INC</t>
  </si>
  <si>
    <t>CHARLES RIVER COMMUNITY HEALTH</t>
  </si>
  <si>
    <t>COMMUNITY HEALTH CENTER OF CAPE COD</t>
  </si>
  <si>
    <t>COMMUNITY HEALTH CENTER OF FRANKLIN COUNTY</t>
  </si>
  <si>
    <t>DUFFY  HEALTH CENTER</t>
  </si>
  <si>
    <t>EDWARD M KENNEDY COMMUNITY HEALTH CENTER</t>
  </si>
  <si>
    <t>FAMILY HEALTH CENTER OF WORCESTER</t>
  </si>
  <si>
    <t>FENWAY COMMUNITY HEALTH CENTER</t>
  </si>
  <si>
    <t>GREATER LAWRENCE HLTH CTR</t>
  </si>
  <si>
    <t>GREATER NEW BEDFORD CHC</t>
  </si>
  <si>
    <t>HARBOR HEALTH SERVICES  INC</t>
  </si>
  <si>
    <t>HARVARD STREET NEIGHBORHOOD HEALTH CENTER</t>
  </si>
  <si>
    <t>HEALTHFIRST FAMILY CARE CENTER INC</t>
  </si>
  <si>
    <t>HILLTOWN COMMUNITY HEALTH CENTERS  INC</t>
  </si>
  <si>
    <t>HOLYOKE HEALTH CENTER</t>
  </si>
  <si>
    <t>ISLAND HEALTH CARE</t>
  </si>
  <si>
    <t>LYNN COMMUNITY HEALTH CENTER</t>
  </si>
  <si>
    <t>MANET COMMUNITY HEALTH CENTER</t>
  </si>
  <si>
    <t>MATTAPAN COMMUNITY H C</t>
  </si>
  <si>
    <t>NORTH SHORE COMM HLTH  CTR</t>
  </si>
  <si>
    <t>OUTER CAPE HEALTH SERVICES INC</t>
  </si>
  <si>
    <t>SOUTH COVE COMMUNITY HEALTH CENTER</t>
  </si>
  <si>
    <t>UPHAMS CORNER HEALTH CTR</t>
  </si>
  <si>
    <t>WHITTIER STREET HEALTH CENTER</t>
  </si>
  <si>
    <t>COMMUNITY HEALTH PROGRAMS</t>
  </si>
  <si>
    <t>COMMUNITY HEALTH CONNECTIONS FAMILY HEALTH CENTER</t>
  </si>
  <si>
    <t>DIMOCK COMMUNITY HEALTHCTR</t>
  </si>
  <si>
    <t>NORTH END WATERFRONT HEALTH</t>
  </si>
  <si>
    <t>SPRINGFIELD HEALTH SERVICES FOR THE HOMELESS</t>
  </si>
  <si>
    <t xml:space="preserve">Carolina Health Centers </t>
  </si>
  <si>
    <t xml:space="preserve">CareSouth Carolina </t>
  </si>
  <si>
    <t xml:space="preserve">Fetter Health Care Network </t>
  </si>
  <si>
    <t>Sandhills Medical Foundation</t>
  </si>
  <si>
    <t>Family Health Centers, Inc.</t>
  </si>
  <si>
    <t>Rural Health Services, Inc.</t>
  </si>
  <si>
    <t>Beaufort-Jasper-Hampton Comprehensive Health Services</t>
  </si>
  <si>
    <t>Health Care Partners of South Carolina</t>
  </si>
  <si>
    <t>St. James</t>
  </si>
  <si>
    <t>Little River Medical Center</t>
  </si>
  <si>
    <t>Community Medicine Foundation</t>
  </si>
  <si>
    <t xml:space="preserve">New Horizon Family Health </t>
  </si>
  <si>
    <t xml:space="preserve">Eau Claire </t>
  </si>
  <si>
    <t>Low Country Health System</t>
  </si>
  <si>
    <t xml:space="preserve">Tandem Health SC </t>
  </si>
  <si>
    <t xml:space="preserve">Regenesis Health Care </t>
  </si>
  <si>
    <t>HopeHealth, Inc.</t>
  </si>
  <si>
    <t xml:space="preserve">Genesis Health Care </t>
  </si>
  <si>
    <t>Care Net of Lancaster (Kershaw)</t>
  </si>
  <si>
    <t>Rosa Clark Medical Clinic</t>
  </si>
  <si>
    <t>Foothills Comm Health Care</t>
  </si>
  <si>
    <t>Affinity Health Center - Clover</t>
  </si>
  <si>
    <t>Albany Area Primary Health Care</t>
  </si>
  <si>
    <t>Athens Neighborhood Health Center</t>
  </si>
  <si>
    <t>CareConnect Convenient Care</t>
  </si>
  <si>
    <t>Center for Pan Asian Comm Svcs</t>
  </si>
  <si>
    <t>Christ Comm Hlth Svc-Augusta, INC</t>
  </si>
  <si>
    <t>Coastal Community Health Svcs, Inc.</t>
  </si>
  <si>
    <t>Community Health Care System Inc.</t>
  </si>
  <si>
    <t>Curtis V. Cooper Primary Health</t>
  </si>
  <si>
    <t>Diversity Health Center, Inc.</t>
  </si>
  <si>
    <t>East Georgia HC Center, Inc.</t>
  </si>
  <si>
    <t>First Choice Primary Care, Inc.</t>
  </si>
  <si>
    <t>Four Corners Primary Care Center</t>
  </si>
  <si>
    <t>Georgia Highlands Med Serv FQHC</t>
  </si>
  <si>
    <t>Georgia Mountain Hlth Svs FQHC</t>
  </si>
  <si>
    <t>Good Samaritan Health Ctr of Cobb</t>
  </si>
  <si>
    <t>Good Samaritan Hlth and Wellness Ctr, Inc</t>
  </si>
  <si>
    <t>JC Lewis Primary Healthcare Ctr</t>
  </si>
  <si>
    <t>McKinney Medical Center, Inc.</t>
  </si>
  <si>
    <t>Medcura Health Inc</t>
  </si>
  <si>
    <t>Medlink Georgia, Inc.</t>
  </si>
  <si>
    <t xml:space="preserve">Meridian Educational Resource </t>
  </si>
  <si>
    <t>Neighborhood Improv Project</t>
  </si>
  <si>
    <t>North GA Healthcare Center, Inc.</t>
  </si>
  <si>
    <t>Palmetto Health Council, Inc.</t>
  </si>
  <si>
    <t>Primary Care of Southwest GA, Inc.</t>
  </si>
  <si>
    <t>Primary Health Care Center Of Dade</t>
  </si>
  <si>
    <t>Recovery Consultants of Atlanta, Inc.</t>
  </si>
  <si>
    <t>South Central Primary Care FQHC</t>
  </si>
  <si>
    <t>Southside Medical Center</t>
  </si>
  <si>
    <t>Saint Joseph's Mercy Care Service</t>
  </si>
  <si>
    <t>The Family Hlth Ctr</t>
  </si>
  <si>
    <t>Valley Healthcare System, Inc.</t>
  </si>
  <si>
    <t>Sterling Area Health Center</t>
  </si>
  <si>
    <t xml:space="preserve">Alcona Health Center </t>
  </si>
  <si>
    <t>BALDWIN FAMILY HEALTH CARE</t>
  </si>
  <si>
    <t>Cassopolis Family Clinic</t>
  </si>
  <si>
    <t>Catherine''s Health Center</t>
  </si>
  <si>
    <t>CENTER FOR FAMILY HEALTH INC  PA 161</t>
  </si>
  <si>
    <t>Cherry Health</t>
  </si>
  <si>
    <t>Community Health and Social Services Center</t>
  </si>
  <si>
    <t>Covenant Community Care, Inc</t>
  </si>
  <si>
    <t>Covered Bridge Healthcare of St. Joseph County, Inc</t>
  </si>
  <si>
    <t>Detroit Central City Health Center</t>
  </si>
  <si>
    <t>DETROIT COMM HLTH CONNECTION INC</t>
  </si>
  <si>
    <t>Detroit Health Care for the Homeless dba Advantage Health Centers</t>
  </si>
  <si>
    <t>EAST JORDAN FAM HLTH CTR</t>
  </si>
  <si>
    <t>Family Health Care</t>
  </si>
  <si>
    <t>Family Medical Center of Michigan  Inc</t>
  </si>
  <si>
    <t>Genesee Community Health Center CCIS</t>
  </si>
  <si>
    <t>Grace Health</t>
  </si>
  <si>
    <t>Great Lakes Bay Health Centers</t>
  </si>
  <si>
    <t>Hackley Community Care Center Inc</t>
  </si>
  <si>
    <t>Hamilton Community Health Network Inc</t>
  </si>
  <si>
    <t>INSTUTUTE FOR POPULATION HEALTH inc</t>
  </si>
  <si>
    <t>InterCare Community Health Network  PA 161</t>
  </si>
  <si>
    <t>Isabella Citizens for Health  Inc</t>
  </si>
  <si>
    <t>Muskegon Family Care  PC 161</t>
  </si>
  <si>
    <t>MyCare Health Center</t>
  </si>
  <si>
    <t>NORTHWEST MICHIGAN HLTH SVS INC  PA 161</t>
  </si>
  <si>
    <t>Oakland Integrated Healthcare Netwo</t>
  </si>
  <si>
    <t>Packard Health Inc</t>
  </si>
  <si>
    <t>THUNDER BAY COM HLTH SRV  PA 161</t>
  </si>
  <si>
    <t>Traverse Health Clinic</t>
  </si>
  <si>
    <t>Upper Great Lakes Family Health Center</t>
  </si>
  <si>
    <t>Western Wayne Family Health Centers</t>
  </si>
  <si>
    <t>Adams County Health Center, Inc.</t>
  </si>
  <si>
    <t>Benewah dba Marimn (Indian Health Rate)</t>
  </si>
  <si>
    <t>Boundary Regional (Kaniksu) Comm. Health Ctr</t>
  </si>
  <si>
    <t>Community Council of Idaho (ID Migrant Council)</t>
  </si>
  <si>
    <t xml:space="preserve">Family Health Services </t>
  </si>
  <si>
    <t xml:space="preserve">Terry Reilly Hlth. Svcs. </t>
  </si>
  <si>
    <t xml:space="preserve">Valley Family Hlth. Care </t>
  </si>
  <si>
    <t xml:space="preserve">Health West </t>
  </si>
  <si>
    <t>Shoshone Bannock  (Indian Health Rate)</t>
  </si>
  <si>
    <t>Upper Valley Community Health Services</t>
  </si>
  <si>
    <t>Heritage Health Center (was Dirne Community Hlth Cntr)</t>
  </si>
  <si>
    <t>Glenns Ferry Health Center</t>
  </si>
  <si>
    <t>LongetudinalData</t>
  </si>
  <si>
    <t>Found</t>
  </si>
  <si>
    <t>Excel</t>
  </si>
  <si>
    <t>https://portal.ct.gov/dss/health-and-home-care/reimbursement-and-certificate-of-need/fqhc-medicaid-reimbursement/fqhc-medicaid-rates</t>
  </si>
  <si>
    <t>FirstYear</t>
  </si>
  <si>
    <t>PDF</t>
  </si>
  <si>
    <t>Mix</t>
  </si>
  <si>
    <t>Saved</t>
  </si>
  <si>
    <t>Type</t>
  </si>
  <si>
    <t>Location</t>
  </si>
  <si>
    <t>https://dch.georgia.gov/providers/provider-types/rhc-and-fqhc-archived-documents</t>
  </si>
  <si>
    <t>PDf</t>
  </si>
  <si>
    <t>https://medicaid.ms.gov/providers/fee-schedules-and-rates/#</t>
  </si>
  <si>
    <t>https://dhhs.ne.gov/Pages/Medicaid-Provider-Rates-and-Fee-Schedules.aspx</t>
  </si>
  <si>
    <t>https://nhmmis.nh.gov/portals/wps/portal/DocumentsandForms</t>
  </si>
  <si>
    <t>https://www.health.ny.gov/health_care/medicaid/rates/fqhc/fqhc_rates.htm</t>
  </si>
  <si>
    <t>https://pfd.hhs.texas.gov/hospitals-clinic/clinic-facility-services/federally-qualified-health-centers</t>
  </si>
  <si>
    <t>LongetudeNotes</t>
  </si>
  <si>
    <t>Monthly Changes?</t>
  </si>
  <si>
    <t>https://www.dhcs.ca.gov/dataandstats/reports/Pages/default.aspx</t>
  </si>
  <si>
    <t>Use Wayback Machine to get more periods</t>
  </si>
  <si>
    <t>City of Cincinnati</t>
  </si>
  <si>
    <t xml:space="preserve">ASIAN SERVICES IN ACTION, INC                     </t>
  </si>
  <si>
    <t xml:space="preserve">AXESSPOINTE COMMUNITY HEALTH CENTER               </t>
  </si>
  <si>
    <t xml:space="preserve">BUTLER COUNTY COMMUNITY HEALTH                    </t>
  </si>
  <si>
    <t xml:space="preserve">CARE ALLIANCE                                     </t>
  </si>
  <si>
    <t xml:space="preserve">CENTER STREET COMMUNITY CLINIC INC                </t>
  </si>
  <si>
    <t xml:space="preserve">CHRISTIAN COMMUNITY HEALTH SERV                   </t>
  </si>
  <si>
    <t xml:space="preserve">CINCINNATI HEALTH NETWORK                         </t>
  </si>
  <si>
    <t xml:space="preserve">COLUMBUS NEIGHBORHOOD HEALTH CENTER, INC          </t>
  </si>
  <si>
    <t xml:space="preserve">COMMUNITY ACTION AGENCY OF COLUMBIANA COUNTY INC  </t>
  </si>
  <si>
    <t xml:space="preserve">COMMUNITY ACTION COMMITTEE OF PIKE COUNTY         </t>
  </si>
  <si>
    <t xml:space="preserve">COMMUNITY AND RURAL HEALTH SERVICES               </t>
  </si>
  <si>
    <t>COMMUNITY HEALTH &amp; WELLNESS PARTNERS OF LOGAN COUN</t>
  </si>
  <si>
    <t xml:space="preserve">COMMUNITY HEALTH CENTERS OF GREATER DAYTON        </t>
  </si>
  <si>
    <t xml:space="preserve">COMMUNITY MENTAL HEALTHCARE, INC.                 </t>
  </si>
  <si>
    <t xml:space="preserve">COMPASS COMMUNITY HEALTH                          </t>
  </si>
  <si>
    <t xml:space="preserve">FIVE RIVERS HEALTH CENTERS                        </t>
  </si>
  <si>
    <t xml:space="preserve">ERIE COUNTY OFFICE OF AUDITOR                     </t>
  </si>
  <si>
    <t xml:space="preserve">FAIRFIELD COMMUNITY HEALTH CENTER                 </t>
  </si>
  <si>
    <t xml:space="preserve">FAMILY HEALTH CARE OF NORTHWEST                   </t>
  </si>
  <si>
    <t xml:space="preserve">FAMILY HEALTH SERV OF DARKE CO                    </t>
  </si>
  <si>
    <t xml:space="preserve">MUSKINGUM VALLEY HEALTH CENTERS                   </t>
  </si>
  <si>
    <t xml:space="preserve">CIRCLE HEALTH SERVICES                            </t>
  </si>
  <si>
    <t xml:space="preserve">WINTON HILLS MEDICAL &amp; HEALTH                     </t>
  </si>
  <si>
    <t xml:space="preserve">NEIGHBORHOOD HEALTH ASSOCIATION OF TOLEDO, INC    </t>
  </si>
  <si>
    <t xml:space="preserve">FAMILY HEALTH SERVICES OF ERIE COUNTY             </t>
  </si>
  <si>
    <t>IRONTON &amp; LAWRENCE COUNTY AREA COMMUNITY ACTION OR</t>
  </si>
  <si>
    <t xml:space="preserve">HEALTHSOURCE OF OHIO,INC                          </t>
  </si>
  <si>
    <t xml:space="preserve">SOUTHEAST, INC.                                   </t>
  </si>
  <si>
    <t xml:space="preserve">HOPEWELL HEALTH CENTERS INC                       </t>
  </si>
  <si>
    <t xml:space="preserve">ROCKING HORSE CHILDREN'S HEALTH CENTER            </t>
  </si>
  <si>
    <t xml:space="preserve">OHIO STATE UNIVERSITY, THE                        </t>
  </si>
  <si>
    <t xml:space="preserve">HIGHLAND HEALTH PROVIDERS CORPORATION             </t>
  </si>
  <si>
    <t xml:space="preserve">LOWER LIGHTS CHRISTIAN HEALTH CENTER INC.         </t>
  </si>
  <si>
    <t xml:space="preserve">LUTHERAN SOCIAL SERVICES OF CENTRAL OHIO          </t>
  </si>
  <si>
    <t xml:space="preserve">KNOX COUNTY GENERAL HEALTH DISTRICT               </t>
  </si>
  <si>
    <t xml:space="preserve">LORAIN COUNTY HEALTH &amp; DENTISTRY                  </t>
  </si>
  <si>
    <t xml:space="preserve">THE HEALTHCARE CONNECTION INC                     </t>
  </si>
  <si>
    <t xml:space="preserve">THIRD STREET COMMUNITY CLINIC INC                 </t>
  </si>
  <si>
    <t xml:space="preserve">WOOD COUNTY AUDITOR                               </t>
  </si>
  <si>
    <t xml:space="preserve">TALBERT HOUSE HEALTH CENTER                       </t>
  </si>
  <si>
    <t xml:space="preserve">SIGNATURE HEALTH INC                              </t>
  </si>
  <si>
    <t xml:space="preserve">OHIO NORTH EAST HEALTH SYSTEMS, INC               </t>
  </si>
  <si>
    <t xml:space="preserve">OHIO HILLS HEALTH SERVICES                        </t>
  </si>
  <si>
    <t xml:space="preserve">NORTHEAST OH NEIGHBORHOOD HLTH                    </t>
  </si>
  <si>
    <t xml:space="preserve">NEIGHBORHOOD HEALTH CARE INC                      </t>
  </si>
  <si>
    <t xml:space="preserve">MY COMMUNITY HEALTH CENTER                        </t>
  </si>
  <si>
    <t xml:space="preserve">COUNTY OF MEDINA AUDITOR                          </t>
  </si>
  <si>
    <t xml:space="preserve">LIFECARE FAMILY HEALTH AND DENTAL CENTER, INC     </t>
  </si>
  <si>
    <t xml:space="preserve">HEART OF OHIO FAMILY HEALTH CENTERS               </t>
  </si>
  <si>
    <t xml:space="preserve">HEALTH PARTNERS OF WESTERN OHIO                   </t>
  </si>
  <si>
    <t>Baltimore Medical Systems</t>
  </si>
  <si>
    <t>Chase Brexton</t>
  </si>
  <si>
    <t>Choptank</t>
  </si>
  <si>
    <t>Frederick Community Action Agency</t>
  </si>
  <si>
    <t>Community Clinic</t>
  </si>
  <si>
    <t>Greater Baden</t>
  </si>
  <si>
    <t>Healthcare for the Homeless</t>
  </si>
  <si>
    <t>Mobile Medical Care,Inc.</t>
  </si>
  <si>
    <t>Owensville dba (Bay Community Health)</t>
  </si>
  <si>
    <t>Park West</t>
  </si>
  <si>
    <t>Three Lower Counties dba (Chesapeake Health Care)</t>
  </si>
  <si>
    <t>Tristate</t>
  </si>
  <si>
    <t>Walnut Street (dba Family Healthcare of</t>
  </si>
  <si>
    <t>Total Healthcare</t>
  </si>
  <si>
    <t>West Cecil Health Center</t>
  </si>
  <si>
    <t>Western Maryland Healthcare Corp dba</t>
  </si>
  <si>
    <t>University of Wyoming Family Medicine</t>
  </si>
  <si>
    <t>Community Health Center of Central WY INC</t>
  </si>
  <si>
    <t>Community Action Partnership Natrona County</t>
  </si>
  <si>
    <t>Cheyenne Health &amp; Wellness Center Inc</t>
  </si>
  <si>
    <t>BROAD TOP AREA MEDICAL CENTER INC</t>
  </si>
  <si>
    <t>BK HEALTH CENTER INC</t>
  </si>
  <si>
    <t>CORNERSTONE CARE INC</t>
  </si>
  <si>
    <t>COVENANT HOUSE HEALTH SERVICES</t>
  </si>
  <si>
    <t>SUSQUEHANNA COMMUNITY HEALTH &amp; DENTAL CLINIC INC</t>
  </si>
  <si>
    <t>NEIGHBORHOOD HEALTH CENTERS OFTHE LEHIGH VALLEY</t>
  </si>
  <si>
    <t>EAST LIBERTY FAMILY HEALTHCARE CENTER</t>
  </si>
  <si>
    <t>ESPERANZA HEALTH CENTER INC</t>
  </si>
  <si>
    <t>GLENDALE AREA MEDICAL ASSOCIATION INC</t>
  </si>
  <si>
    <t>GREATER PHILADELPHIA HEALTH ACTION INC</t>
  </si>
  <si>
    <t>HAMILTON HEALTH CENTER</t>
  </si>
  <si>
    <t>HYNDMAN AREA HEALTH CENTER</t>
  </si>
  <si>
    <t>KEYSTONE RURAL HEALTH CONSORTIA INC</t>
  </si>
  <si>
    <t>KEYSTONE COMMUNITY HEALTH SERVICES</t>
  </si>
  <si>
    <t>PROJECT HOME</t>
  </si>
  <si>
    <t>CITY OF PHILADELPHIA DISTRICT HEALTH CENTER 4</t>
  </si>
  <si>
    <t>QUALITY COMMUNITY HEALTH CARE</t>
  </si>
  <si>
    <t>RESOURCES FOR HUMAN DEVELOPMENT</t>
  </si>
  <si>
    <t>RURAL HEALTH CORPORATION OF NORTHEASTERN PENNSYLVA</t>
  </si>
  <si>
    <t>SCRANTON PRIMARY HEALTH CARE CENTER INC</t>
  </si>
  <si>
    <t>SPECTRUM HEALTH SERVICES INC</t>
  </si>
  <si>
    <t>STO-ROX NEIGHBORHOOD HEALTH COUNCIL INC</t>
  </si>
  <si>
    <t>SAYRE HEALTH CENTER</t>
  </si>
  <si>
    <t>WAYNE PRIMARY CARE</t>
  </si>
  <si>
    <t>COMMUNITY HEALTH CENTER OF THE BLACK HILLS</t>
  </si>
  <si>
    <t>FALLS COMMUNITY HEALTH</t>
  </si>
  <si>
    <t>HOWARD CLINIC</t>
  </si>
  <si>
    <t>ONIDA CLINIC</t>
  </si>
  <si>
    <t xml:space="preserve">Blackstone Valley Health Center </t>
  </si>
  <si>
    <t xml:space="preserve">Comprehensive Community Action Program </t>
  </si>
  <si>
    <t xml:space="preserve">East Bay Community Action Program </t>
  </si>
  <si>
    <t xml:space="preserve">Northwest / WellOne </t>
  </si>
  <si>
    <t xml:space="preserve">Providence Community Health Center </t>
  </si>
  <si>
    <t xml:space="preserve">Thundermist Health Center </t>
  </si>
  <si>
    <t xml:space="preserve">Tri-County Community Action </t>
  </si>
  <si>
    <t xml:space="preserve">Wood River Health Services </t>
  </si>
  <si>
    <r>
      <t> </t>
    </r>
    <r>
      <rPr>
        <sz val="11"/>
        <color theme="1"/>
        <rFont val="Aptos Narrow"/>
      </rPr>
      <t>Anchorage Neighborhood Health Center</t>
    </r>
  </si>
  <si>
    <r>
      <t> </t>
    </r>
    <r>
      <rPr>
        <sz val="11"/>
        <color theme="1"/>
        <rFont val="Aptos Narrow"/>
      </rPr>
      <t>Interior Community Health Center</t>
    </r>
  </si>
  <si>
    <r>
      <t> </t>
    </r>
    <r>
      <rPr>
        <sz val="11"/>
        <color theme="1"/>
        <rFont val="Aptos Narrow"/>
      </rPr>
      <t>Sunshine Community Health Center</t>
    </r>
  </si>
  <si>
    <r>
      <t> </t>
    </r>
    <r>
      <rPr>
        <sz val="11"/>
        <color theme="1"/>
        <rFont val="Aptos Narrow"/>
      </rPr>
      <t>Bethel Family Clinic</t>
    </r>
  </si>
  <si>
    <r>
      <t> </t>
    </r>
    <r>
      <rPr>
        <sz val="11"/>
        <color theme="1"/>
        <rFont val="Aptos Narrow"/>
      </rPr>
      <t>Girdwood Health Center</t>
    </r>
  </si>
  <si>
    <r>
      <t> </t>
    </r>
    <r>
      <rPr>
        <sz val="11"/>
        <color theme="1"/>
        <rFont val="Aptos Narrow"/>
      </rPr>
      <t>Peninsula Community Health Services</t>
    </r>
  </si>
  <si>
    <r>
      <t> </t>
    </r>
    <r>
      <rPr>
        <sz val="11"/>
        <color theme="1"/>
        <rFont val="Aptos Narrow"/>
      </rPr>
      <t>Cross Road Medical Center</t>
    </r>
  </si>
  <si>
    <r>
      <t> </t>
    </r>
    <r>
      <rPr>
        <sz val="11"/>
        <color theme="1"/>
        <rFont val="Aptos Narrow"/>
      </rPr>
      <t>Iliuliuk Family Center</t>
    </r>
  </si>
  <si>
    <r>
      <t> </t>
    </r>
    <r>
      <rPr>
        <sz val="11"/>
        <color theme="1"/>
        <rFont val="Aptos Narrow"/>
      </rPr>
      <t>Mat-Su Health Services</t>
    </r>
  </si>
  <si>
    <r>
      <t> </t>
    </r>
    <r>
      <rPr>
        <sz val="11"/>
        <color theme="1"/>
        <rFont val="Aptos Narrow"/>
      </rPr>
      <t>Seward Community Health Center</t>
    </r>
  </si>
  <si>
    <r>
      <t> </t>
    </r>
    <r>
      <rPr>
        <sz val="11"/>
        <color theme="1"/>
        <rFont val="Aptos Narrow"/>
      </rPr>
      <t>Kodiak Community Health Center</t>
    </r>
  </si>
  <si>
    <r>
      <t> </t>
    </r>
    <r>
      <rPr>
        <sz val="11"/>
        <color theme="1"/>
        <rFont val="Aptos Narrow"/>
      </rPr>
      <t>Dahl Memorial Clinic</t>
    </r>
  </si>
  <si>
    <t>BELINGTON COMMUNITY MEDICAL SERVICES ASSOCIATION</t>
  </si>
  <si>
    <t>TUG RIVER HEALTH ASSOCIATION</t>
  </si>
  <si>
    <t>BLUESTONE HEALTH ASSOC</t>
  </si>
  <si>
    <t>CABIN CREEK HEALTH CENTER</t>
  </si>
  <si>
    <t>CAMDEN ON GAULEY</t>
  </si>
  <si>
    <t>CHANGE, INC</t>
  </si>
  <si>
    <t>CLAY BATTELLE</t>
  </si>
  <si>
    <t>CCWV</t>
  </si>
  <si>
    <t>E. A. HAWSE HLTH CENTER</t>
  </si>
  <si>
    <t>LPCC</t>
  </si>
  <si>
    <t>MINNIE HAMILTON HEALTH CARE CENTER</t>
  </si>
  <si>
    <t>MONONGAHELA VALLEY ASSOC OF HC</t>
  </si>
  <si>
    <t>MONROE HEALTH CENTER</t>
  </si>
  <si>
    <t>MOUNTAINEER COMMUNITY HEALTH CENTER, INC.</t>
  </si>
  <si>
    <t>NEW RIVER HEALTH</t>
  </si>
  <si>
    <t>RMC</t>
  </si>
  <si>
    <t>PRESTON-TAYLOR COMMUNITY HEALTH CENTERS</t>
  </si>
  <si>
    <t>RCPCA</t>
  </si>
  <si>
    <t>ROANE CO FAM HLTH CARE PAAS FQHC</t>
  </si>
  <si>
    <t>SHENANDOAH VALLEY</t>
  </si>
  <si>
    <t>ST. GEORGE MEDICAL CLINIC INC.</t>
  </si>
  <si>
    <t>VHS</t>
  </si>
  <si>
    <t>VHC</t>
  </si>
  <si>
    <t>WILLIAMSON HEALTH WELLNESS CENTER</t>
  </si>
  <si>
    <t>WIRT COUNTY HEALTH SERVICES</t>
  </si>
  <si>
    <t>FAMILYCARE - FAMILYCARE HEALTH CENTER (WOMENCARE)</t>
  </si>
  <si>
    <t>COMANCHE COMMUNITY HEALTH CENTER</t>
  </si>
  <si>
    <t>COMMUNITY HEALTH CENTER OF NORTHEAST OKLA</t>
  </si>
  <si>
    <t>COMMUNITY HEALTH CONNECTION, INC</t>
  </si>
  <si>
    <t>AST CENTRAL OKLAHOMA FAMILY HEALTH CENTER</t>
  </si>
  <si>
    <t>GOOD SHEPHERD COMMUNITY CLINIC INC</t>
  </si>
  <si>
    <t>GREAT SALT PLAINS HEALTH CENTER INC</t>
  </si>
  <si>
    <t>KIAMICHI FAMILY MEDICAL CENTER INC</t>
  </si>
  <si>
    <t>MORTON COMPREHENSIVE HEALTH SERVICES, IN</t>
  </si>
  <si>
    <t>NORTHEASTERN OKLAHOMA COMMUNITY HEALTH C</t>
  </si>
  <si>
    <t>PANHANDLE COUNSELING &amp; HEALTH CENTER, INC</t>
  </si>
  <si>
    <t>PUSHMATAHA FAMILY MEDICAL CENTER</t>
  </si>
  <si>
    <t>SHORTGRASS COMMUNITY HEALTH CENTER, INC</t>
  </si>
  <si>
    <t>SOUTH CENTRAL MEDICAL AND RESOURCE CENTE</t>
  </si>
  <si>
    <t>STIGLER HEALTH AND WELLNESS CENTER,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</si>
</sst>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0.000"/>
    <numFmt numFmtId="165" formatCode="&quot;$&quot;#,##0.00;\(&quot;$&quot;#,##0.00\)"/>
    <numFmt numFmtId="166" formatCode="&quot;$&quot;#,##0.00"/>
  </numFmts>
  <fonts count="2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.5"/>
      <name val="Calibri"/>
      <family val="2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sz val="12"/>
      <color rgb="FF323232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7"/>
      <color theme="1"/>
      <name val="Helvetica"/>
      <family val="2"/>
    </font>
    <font>
      <b/>
      <sz val="10"/>
      <name val="Arial"/>
      <family val="2"/>
    </font>
    <font>
      <sz val="10"/>
      <color theme="1"/>
      <name val="SegoeUI"/>
    </font>
    <font>
      <sz val="12"/>
      <color theme="1"/>
      <name val="Aptos Narrow"/>
    </font>
    <font>
      <sz val="11"/>
      <color theme="1"/>
      <name val="Aptos Narrow"/>
    </font>
    <font>
      <i/>
      <sz val="10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7" fillId="0" borderId="0"/>
    <xf numFmtId="44" fontId="3" fillId="0" borderId="0" applyFont="0" applyFill="0" applyBorder="0" applyAlignment="0" applyProtection="0"/>
    <xf numFmtId="0" fontId="17" fillId="0" borderId="0"/>
  </cellStyleXfs>
  <cellXfs count="57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49" fontId="0" fillId="0" borderId="0" xfId="0" applyNumberFormat="1"/>
    <xf numFmtId="165" fontId="5" fillId="0" borderId="1" xfId="2" applyNumberFormat="1" applyFont="1" applyBorder="1" applyAlignment="1">
      <alignment horizontal="right"/>
    </xf>
    <xf numFmtId="165" fontId="5" fillId="0" borderId="0" xfId="2" applyNumberFormat="1" applyFont="1" applyAlignment="1">
      <alignment horizontal="right"/>
    </xf>
    <xf numFmtId="0" fontId="4" fillId="0" borderId="0" xfId="2"/>
    <xf numFmtId="0" fontId="5" fillId="0" borderId="0" xfId="2" applyFont="1"/>
    <xf numFmtId="0" fontId="0" fillId="0" borderId="1" xfId="0" applyBorder="1"/>
    <xf numFmtId="0" fontId="6" fillId="0" borderId="0" xfId="0" applyFont="1" applyAlignment="1">
      <alignment horizontal="left"/>
    </xf>
    <xf numFmtId="0" fontId="8" fillId="0" borderId="0" xfId="3" applyFont="1" applyAlignment="1">
      <alignment horizontal="left" vertical="top" wrapText="1"/>
    </xf>
    <xf numFmtId="2" fontId="1" fillId="0" borderId="0" xfId="0" applyNumberFormat="1" applyFont="1"/>
    <xf numFmtId="2" fontId="8" fillId="0" borderId="0" xfId="3" applyNumberFormat="1" applyFont="1" applyAlignment="1">
      <alignment indent="2" shrinkToFit="1"/>
    </xf>
    <xf numFmtId="2" fontId="0" fillId="0" borderId="0" xfId="0" applyNumberFormat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4" applyNumberFormat="1" applyFont="1" applyBorder="1"/>
    <xf numFmtId="2" fontId="0" fillId="0" borderId="0" xfId="4" applyNumberFormat="1" applyFont="1" applyFill="1" applyBorder="1"/>
    <xf numFmtId="7" fontId="13" fillId="0" borderId="2" xfId="4" applyNumberFormat="1" applyFont="1" applyFill="1" applyBorder="1" applyAlignment="1">
      <alignment horizontal="right" vertical="top" wrapText="1" readingOrder="1"/>
    </xf>
    <xf numFmtId="0" fontId="1" fillId="0" borderId="0" xfId="0" applyFont="1" applyAlignment="1">
      <alignment horizontal="left" vertical="top" wrapText="1" readingOrder="1"/>
    </xf>
    <xf numFmtId="0" fontId="14" fillId="0" borderId="0" xfId="0" applyFont="1"/>
    <xf numFmtId="49" fontId="0" fillId="0" borderId="0" xfId="0" applyNumberFormat="1" applyAlignment="1">
      <alignment horizontal="left" wrapText="1"/>
    </xf>
    <xf numFmtId="1" fontId="0" fillId="0" borderId="0" xfId="0" quotePrefix="1" applyNumberFormat="1" applyAlignment="1">
      <alignment horizontal="left" wrapText="1"/>
    </xf>
    <xf numFmtId="0" fontId="0" fillId="0" borderId="0" xfId="0" applyAlignment="1">
      <alignment horizontal="left" wrapText="1"/>
    </xf>
    <xf numFmtId="39" fontId="0" fillId="0" borderId="3" xfId="0" applyNumberFormat="1" applyBorder="1"/>
    <xf numFmtId="0" fontId="0" fillId="0" borderId="4" xfId="0" applyBorder="1"/>
    <xf numFmtId="0" fontId="0" fillId="0" borderId="5" xfId="0" applyBorder="1"/>
    <xf numFmtId="39" fontId="0" fillId="0" borderId="0" xfId="0" applyNumberFormat="1"/>
    <xf numFmtId="0" fontId="15" fillId="0" borderId="0" xfId="0" applyFont="1"/>
    <xf numFmtId="49" fontId="16" fillId="0" borderId="6" xfId="0" applyNumberFormat="1" applyFont="1" applyBorder="1" applyAlignment="1">
      <alignment horizontal="left"/>
    </xf>
    <xf numFmtId="49" fontId="16" fillId="0" borderId="7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7" fillId="0" borderId="0" xfId="5"/>
    <xf numFmtId="2" fontId="8" fillId="0" borderId="0" xfId="3" applyNumberFormat="1" applyFont="1" applyAlignment="1">
      <alignment shrinkToFit="1"/>
    </xf>
    <xf numFmtId="2" fontId="18" fillId="0" borderId="0" xfId="3" applyNumberFormat="1" applyFont="1" applyAlignment="1">
      <alignment shrinkToFit="1"/>
    </xf>
    <xf numFmtId="166" fontId="0" fillId="0" borderId="0" xfId="0" applyNumberFormat="1" applyAlignment="1">
      <alignment horizontal="right"/>
    </xf>
    <xf numFmtId="0" fontId="19" fillId="0" borderId="0" xfId="0" applyFont="1"/>
    <xf numFmtId="2" fontId="0" fillId="0" borderId="0" xfId="0" applyNumberFormat="1" applyAlignment="1">
      <alignment horizontal="left"/>
    </xf>
    <xf numFmtId="2" fontId="6" fillId="0" borderId="7" xfId="0" applyNumberFormat="1" applyFont="1" applyBorder="1"/>
    <xf numFmtId="2" fontId="6" fillId="0" borderId="0" xfId="0" applyNumberFormat="1" applyFont="1" applyAlignment="1">
      <alignment horizontal="left"/>
    </xf>
    <xf numFmtId="49" fontId="0" fillId="0" borderId="8" xfId="0" applyNumberFormat="1" applyBorder="1" applyAlignment="1">
      <alignment wrapText="1"/>
    </xf>
    <xf numFmtId="0" fontId="20" fillId="0" borderId="0" xfId="0" applyFont="1"/>
    <xf numFmtId="0" fontId="21" fillId="0" borderId="0" xfId="0" applyFont="1"/>
    <xf numFmtId="2" fontId="5" fillId="0" borderId="0" xfId="2" applyNumberFormat="1" applyFont="1"/>
    <xf numFmtId="2" fontId="5" fillId="0" borderId="0" xfId="2" applyNumberFormat="1" applyFont="1" applyAlignment="1">
      <alignment horizontal="right"/>
    </xf>
    <xf numFmtId="0" fontId="22" fillId="0" borderId="0" xfId="0" applyFont="1"/>
    <xf numFmtId="0" fontId="24" fillId="0" borderId="0" xfId="0" applyFont="1"/>
    <xf numFmtId="0" fontId="0" fillId="0" borderId="0" xfId="0" applyFill="1" applyBorder="1"/>
    <xf numFmtId="0" fontId="0" fillId="0" borderId="9" xfId="0" applyFill="1" applyBorder="1"/>
    <xf numFmtId="0" fontId="0" fillId="2" borderId="0" xfId="0" applyFill="1"/>
  </cellXfs>
  <cellStyles count="6">
    <cellStyle name="Currency" xfId="4" builtinId="4"/>
    <cellStyle name="Hyperlink" xfId="1" builtinId="8"/>
    <cellStyle name="Normal" xfId="0" builtinId="0"/>
    <cellStyle name="Normal 3" xfId="5" xr:uid="{D00D8224-FD4B-F642-8FFF-133CEEF465B6}"/>
    <cellStyle name="Normal 8" xfId="3" xr:uid="{DB8ADC94-8553-1F4E-8A3D-9366AEA17097}"/>
    <cellStyle name="Normal_Sheet1" xfId="2" xr:uid="{14AEC8B9-CA5C-0440-AE0D-E1C74D0337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ch.georgia.gov/providers/provider-types/rural-health-clinics-rhc-and-federally-qualified-health-centers-fqh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2381-3BF3-0741-8655-2247EFC0BD9D}">
  <dimension ref="A1:Q52"/>
  <sheetViews>
    <sheetView zoomScale="120" zoomScaleNormal="120" workbookViewId="0">
      <selection activeCell="D14" sqref="D14"/>
    </sheetView>
  </sheetViews>
  <sheetFormatPr baseColWidth="10" defaultColWidth="11" defaultRowHeight="16"/>
  <cols>
    <col min="1" max="1" width="17.83203125" bestFit="1" customWidth="1"/>
    <col min="2" max="2" width="13.1640625" bestFit="1" customWidth="1"/>
    <col min="3" max="3" width="10.5" customWidth="1"/>
    <col min="4" max="5" width="18.6640625" customWidth="1"/>
    <col min="6" max="11" width="13.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8193</v>
      </c>
      <c r="F1" s="1" t="s">
        <v>4</v>
      </c>
      <c r="G1" s="1" t="s">
        <v>8</v>
      </c>
      <c r="H1" s="1" t="s">
        <v>8281</v>
      </c>
      <c r="I1" s="1" t="s">
        <v>8627</v>
      </c>
      <c r="J1" s="1" t="s">
        <v>8268</v>
      </c>
      <c r="K1" s="1" t="s">
        <v>9</v>
      </c>
      <c r="L1" s="1" t="s">
        <v>8875</v>
      </c>
      <c r="M1" s="1" t="s">
        <v>8884</v>
      </c>
      <c r="N1" s="1" t="s">
        <v>8883</v>
      </c>
      <c r="O1" s="1" t="s">
        <v>8879</v>
      </c>
      <c r="P1" s="1" t="s">
        <v>8892</v>
      </c>
      <c r="Q1" s="1" t="s">
        <v>9</v>
      </c>
    </row>
    <row r="2" spans="1:17">
      <c r="A2" s="1" t="s">
        <v>10</v>
      </c>
      <c r="B2" s="1" t="s">
        <v>11</v>
      </c>
      <c r="C2" s="1">
        <v>1</v>
      </c>
      <c r="I2" t="s">
        <v>8628</v>
      </c>
    </row>
    <row r="3" spans="1:17">
      <c r="A3" s="1" t="s">
        <v>13</v>
      </c>
      <c r="B3" s="1" t="s">
        <v>14</v>
      </c>
      <c r="C3" s="1">
        <v>2</v>
      </c>
      <c r="I3" t="s">
        <v>8655</v>
      </c>
    </row>
    <row r="4" spans="1:17">
      <c r="A4" s="1" t="s">
        <v>15</v>
      </c>
      <c r="B4" s="1" t="s">
        <v>16</v>
      </c>
      <c r="C4" s="1">
        <v>4</v>
      </c>
      <c r="D4" s="1" t="s">
        <v>17</v>
      </c>
      <c r="E4" s="1" t="s">
        <v>12</v>
      </c>
      <c r="F4" s="1" t="s">
        <v>12</v>
      </c>
      <c r="G4" t="s">
        <v>12</v>
      </c>
      <c r="K4" t="s">
        <v>18</v>
      </c>
      <c r="L4" t="s">
        <v>12</v>
      </c>
      <c r="M4" t="s">
        <v>8876</v>
      </c>
      <c r="N4" t="s">
        <v>8880</v>
      </c>
      <c r="O4">
        <v>2003</v>
      </c>
      <c r="Q4" t="s">
        <v>18</v>
      </c>
    </row>
    <row r="5" spans="1:17">
      <c r="A5" s="1" t="s">
        <v>19</v>
      </c>
      <c r="B5" s="1" t="s">
        <v>20</v>
      </c>
      <c r="C5" s="1">
        <v>5</v>
      </c>
      <c r="D5" s="1"/>
      <c r="E5" s="1"/>
      <c r="F5" s="1"/>
      <c r="I5" t="s">
        <v>8628</v>
      </c>
      <c r="J5" t="s">
        <v>8629</v>
      </c>
      <c r="K5" t="s">
        <v>21</v>
      </c>
    </row>
    <row r="6" spans="1:17">
      <c r="A6" s="1" t="s">
        <v>22</v>
      </c>
      <c r="B6" s="1" t="s">
        <v>23</v>
      </c>
      <c r="C6" s="1">
        <v>6</v>
      </c>
      <c r="D6" t="s">
        <v>17</v>
      </c>
      <c r="E6" t="s">
        <v>17</v>
      </c>
      <c r="F6" t="s">
        <v>17</v>
      </c>
      <c r="G6" t="s">
        <v>24</v>
      </c>
      <c r="K6" t="s">
        <v>25</v>
      </c>
      <c r="L6" t="s">
        <v>12</v>
      </c>
      <c r="M6" t="s">
        <v>8882</v>
      </c>
      <c r="N6" t="s">
        <v>8881</v>
      </c>
      <c r="O6">
        <v>2013</v>
      </c>
      <c r="P6" t="s">
        <v>8895</v>
      </c>
      <c r="Q6" t="s">
        <v>8894</v>
      </c>
    </row>
    <row r="7" spans="1:17">
      <c r="A7" s="1" t="s">
        <v>26</v>
      </c>
      <c r="B7" s="1" t="s">
        <v>27</v>
      </c>
      <c r="C7" s="1">
        <v>8</v>
      </c>
      <c r="I7" t="s">
        <v>8655</v>
      </c>
      <c r="L7" t="s">
        <v>12</v>
      </c>
      <c r="M7" t="s">
        <v>8882</v>
      </c>
      <c r="N7" t="s">
        <v>8877</v>
      </c>
      <c r="O7">
        <v>2002</v>
      </c>
    </row>
    <row r="8" spans="1:17">
      <c r="A8" s="1" t="s">
        <v>28</v>
      </c>
      <c r="B8" s="1" t="s">
        <v>29</v>
      </c>
      <c r="C8" s="1">
        <v>9</v>
      </c>
      <c r="D8" t="s">
        <v>17</v>
      </c>
      <c r="E8" t="s">
        <v>12</v>
      </c>
      <c r="F8" t="s">
        <v>17</v>
      </c>
      <c r="G8" t="s">
        <v>12</v>
      </c>
      <c r="L8" t="s">
        <v>12</v>
      </c>
      <c r="M8" t="s">
        <v>8882</v>
      </c>
      <c r="N8" t="s">
        <v>8881</v>
      </c>
      <c r="O8">
        <v>2007</v>
      </c>
      <c r="Q8" t="s">
        <v>8878</v>
      </c>
    </row>
    <row r="9" spans="1:17">
      <c r="A9" s="1" t="s">
        <v>30</v>
      </c>
      <c r="B9" s="1" t="s">
        <v>31</v>
      </c>
      <c r="C9" s="1">
        <v>10</v>
      </c>
      <c r="I9" t="s">
        <v>8628</v>
      </c>
    </row>
    <row r="10" spans="1:17">
      <c r="A10" s="1" t="s">
        <v>32</v>
      </c>
      <c r="B10" s="1" t="s">
        <v>33</v>
      </c>
      <c r="C10" s="1">
        <v>11</v>
      </c>
      <c r="I10" t="s">
        <v>8655</v>
      </c>
    </row>
    <row r="11" spans="1:17">
      <c r="A11" s="1" t="s">
        <v>34</v>
      </c>
      <c r="B11" s="1" t="s">
        <v>35</v>
      </c>
      <c r="C11" s="1">
        <v>12</v>
      </c>
      <c r="D11" t="s">
        <v>17</v>
      </c>
      <c r="E11" t="s">
        <v>12</v>
      </c>
      <c r="F11" s="1" t="s">
        <v>12</v>
      </c>
      <c r="G11" t="s">
        <v>12</v>
      </c>
      <c r="K11" t="s">
        <v>36</v>
      </c>
      <c r="L11" t="s">
        <v>12</v>
      </c>
      <c r="M11" t="s">
        <v>8876</v>
      </c>
      <c r="N11" t="s">
        <v>8877</v>
      </c>
      <c r="O11">
        <v>2014</v>
      </c>
      <c r="Q11" t="s">
        <v>36</v>
      </c>
    </row>
    <row r="12" spans="1:17">
      <c r="A12" s="1" t="s">
        <v>37</v>
      </c>
      <c r="B12" s="1" t="s">
        <v>38</v>
      </c>
      <c r="C12" s="1">
        <v>13</v>
      </c>
      <c r="D12" t="s">
        <v>17</v>
      </c>
      <c r="E12" t="s">
        <v>17</v>
      </c>
      <c r="F12" t="s">
        <v>12</v>
      </c>
      <c r="G12" t="s">
        <v>12</v>
      </c>
      <c r="I12" t="s">
        <v>8655</v>
      </c>
      <c r="K12" s="3" t="s">
        <v>39</v>
      </c>
      <c r="L12" t="s">
        <v>12</v>
      </c>
      <c r="M12" t="s">
        <v>8876</v>
      </c>
      <c r="N12" t="s">
        <v>8886</v>
      </c>
      <c r="O12">
        <v>2022</v>
      </c>
      <c r="Q12" t="s">
        <v>8885</v>
      </c>
    </row>
    <row r="13" spans="1:17">
      <c r="A13" s="1" t="s">
        <v>40</v>
      </c>
      <c r="B13" s="1" t="s">
        <v>41</v>
      </c>
      <c r="C13" s="1">
        <v>15</v>
      </c>
      <c r="D13" t="s">
        <v>17</v>
      </c>
      <c r="E13" s="1" t="s">
        <v>12</v>
      </c>
      <c r="F13" s="1" t="s">
        <v>17</v>
      </c>
      <c r="G13" s="1" t="s">
        <v>12</v>
      </c>
    </row>
    <row r="14" spans="1:17">
      <c r="A14" s="1" t="s">
        <v>42</v>
      </c>
      <c r="B14" s="1" t="s">
        <v>43</v>
      </c>
      <c r="C14" s="1">
        <v>16</v>
      </c>
      <c r="I14" t="s">
        <v>8655</v>
      </c>
    </row>
    <row r="15" spans="1:17">
      <c r="A15" s="1" t="s">
        <v>44</v>
      </c>
      <c r="B15" s="1" t="s">
        <v>45</v>
      </c>
      <c r="C15" s="1">
        <v>17</v>
      </c>
      <c r="D15" s="1" t="s">
        <v>17</v>
      </c>
      <c r="E15" t="s">
        <v>12</v>
      </c>
      <c r="F15" t="s">
        <v>17</v>
      </c>
      <c r="G15" t="s">
        <v>12</v>
      </c>
      <c r="K15" t="s">
        <v>46</v>
      </c>
      <c r="L15" t="s">
        <v>12</v>
      </c>
      <c r="M15" t="s">
        <v>8882</v>
      </c>
      <c r="N15" t="s">
        <v>8881</v>
      </c>
      <c r="O15">
        <v>2001</v>
      </c>
      <c r="Q15" t="s">
        <v>46</v>
      </c>
    </row>
    <row r="16" spans="1:17">
      <c r="A16" s="1" t="s">
        <v>47</v>
      </c>
      <c r="B16" s="1" t="s">
        <v>48</v>
      </c>
      <c r="C16" s="1">
        <v>18</v>
      </c>
      <c r="I16" t="s">
        <v>8628</v>
      </c>
    </row>
    <row r="17" spans="1:17">
      <c r="A17" s="1" t="s">
        <v>49</v>
      </c>
      <c r="B17" s="1" t="s">
        <v>50</v>
      </c>
      <c r="C17" s="1">
        <v>19</v>
      </c>
      <c r="I17" t="s">
        <v>8655</v>
      </c>
    </row>
    <row r="18" spans="1:17">
      <c r="A18" s="1" t="s">
        <v>51</v>
      </c>
      <c r="B18" s="1" t="s">
        <v>52</v>
      </c>
      <c r="C18" s="1">
        <v>20</v>
      </c>
      <c r="I18" t="s">
        <v>8655</v>
      </c>
    </row>
    <row r="19" spans="1:17">
      <c r="A19" s="1" t="s">
        <v>53</v>
      </c>
      <c r="B19" s="1" t="s">
        <v>54</v>
      </c>
      <c r="C19" s="1">
        <v>21</v>
      </c>
      <c r="I19" t="s">
        <v>8655</v>
      </c>
    </row>
    <row r="20" spans="1:17">
      <c r="A20" s="1" t="s">
        <v>55</v>
      </c>
      <c r="B20" s="1" t="s">
        <v>56</v>
      </c>
      <c r="C20" s="1">
        <v>22</v>
      </c>
      <c r="D20" t="s">
        <v>17</v>
      </c>
      <c r="E20" s="1" t="s">
        <v>17</v>
      </c>
      <c r="F20" s="1" t="s">
        <v>12</v>
      </c>
      <c r="G20" s="1" t="s">
        <v>12</v>
      </c>
    </row>
    <row r="21" spans="1:17">
      <c r="A21" s="1" t="s">
        <v>57</v>
      </c>
      <c r="B21" s="1" t="s">
        <v>58</v>
      </c>
      <c r="C21" s="1">
        <v>23</v>
      </c>
      <c r="I21" t="s">
        <v>8655</v>
      </c>
      <c r="L21" t="s">
        <v>12</v>
      </c>
      <c r="M21" t="s">
        <v>8882</v>
      </c>
      <c r="N21" t="s">
        <v>8880</v>
      </c>
      <c r="O21">
        <v>2015</v>
      </c>
    </row>
    <row r="22" spans="1:17">
      <c r="A22" s="1" t="s">
        <v>59</v>
      </c>
      <c r="B22" s="1" t="s">
        <v>60</v>
      </c>
      <c r="C22" s="1">
        <v>24</v>
      </c>
      <c r="I22" t="s">
        <v>8655</v>
      </c>
    </row>
    <row r="23" spans="1:17">
      <c r="A23" s="1" t="s">
        <v>61</v>
      </c>
      <c r="B23" s="1" t="s">
        <v>62</v>
      </c>
      <c r="C23" s="1">
        <v>25</v>
      </c>
      <c r="I23" t="s">
        <v>8655</v>
      </c>
    </row>
    <row r="24" spans="1:17">
      <c r="A24" s="1" t="s">
        <v>63</v>
      </c>
      <c r="B24" s="1" t="s">
        <v>64</v>
      </c>
      <c r="C24" s="1">
        <v>26</v>
      </c>
      <c r="I24" t="s">
        <v>8655</v>
      </c>
    </row>
    <row r="25" spans="1:17">
      <c r="A25" s="1" t="s">
        <v>65</v>
      </c>
      <c r="B25" s="1" t="s">
        <v>66</v>
      </c>
      <c r="C25" s="1">
        <v>27</v>
      </c>
      <c r="I25" t="s">
        <v>8655</v>
      </c>
    </row>
    <row r="26" spans="1:17">
      <c r="A26" s="1" t="s">
        <v>67</v>
      </c>
      <c r="B26" s="1" t="s">
        <v>68</v>
      </c>
      <c r="C26" s="1">
        <v>28</v>
      </c>
      <c r="D26" t="s">
        <v>17</v>
      </c>
      <c r="E26" s="1" t="s">
        <v>12</v>
      </c>
      <c r="F26" s="1" t="s">
        <v>12</v>
      </c>
      <c r="G26" s="1" t="s">
        <v>12</v>
      </c>
      <c r="H26" s="1" t="s">
        <v>8282</v>
      </c>
      <c r="I26" s="1"/>
      <c r="K26" t="s">
        <v>8295</v>
      </c>
      <c r="L26" s="1" t="s">
        <v>12</v>
      </c>
      <c r="M26" s="1" t="s">
        <v>8876</v>
      </c>
      <c r="N26" s="1" t="s">
        <v>8881</v>
      </c>
      <c r="O26">
        <v>2020</v>
      </c>
      <c r="Q26" t="s">
        <v>8887</v>
      </c>
    </row>
    <row r="27" spans="1:17">
      <c r="A27" s="1" t="s">
        <v>69</v>
      </c>
      <c r="B27" s="1" t="s">
        <v>70</v>
      </c>
      <c r="C27" s="1">
        <v>29</v>
      </c>
      <c r="I27" t="s">
        <v>8626</v>
      </c>
    </row>
    <row r="28" spans="1:17">
      <c r="A28" s="1" t="s">
        <v>71</v>
      </c>
      <c r="B28" s="1" t="s">
        <v>72</v>
      </c>
      <c r="C28" s="1">
        <v>30</v>
      </c>
      <c r="I28" t="s">
        <v>8728</v>
      </c>
    </row>
    <row r="29" spans="1:17">
      <c r="A29" s="1" t="s">
        <v>73</v>
      </c>
      <c r="B29" s="1" t="s">
        <v>74</v>
      </c>
      <c r="C29" s="1">
        <v>31</v>
      </c>
      <c r="D29" t="s">
        <v>17</v>
      </c>
      <c r="E29" s="1" t="s">
        <v>12</v>
      </c>
      <c r="F29" s="1" t="s">
        <v>12</v>
      </c>
      <c r="G29" s="1" t="s">
        <v>12</v>
      </c>
      <c r="H29" t="s">
        <v>12</v>
      </c>
      <c r="J29" t="s">
        <v>8279</v>
      </c>
      <c r="K29" t="s">
        <v>8283</v>
      </c>
      <c r="L29" t="s">
        <v>12</v>
      </c>
      <c r="M29" t="s">
        <v>8876</v>
      </c>
      <c r="N29" t="s">
        <v>8886</v>
      </c>
      <c r="O29">
        <v>2022</v>
      </c>
      <c r="Q29" t="s">
        <v>8888</v>
      </c>
    </row>
    <row r="30" spans="1:17">
      <c r="A30" s="1" t="s">
        <v>75</v>
      </c>
      <c r="B30" s="1" t="s">
        <v>76</v>
      </c>
      <c r="C30" s="1">
        <v>32</v>
      </c>
      <c r="I30" t="s">
        <v>8628</v>
      </c>
    </row>
    <row r="31" spans="1:17">
      <c r="A31" s="1" t="s">
        <v>77</v>
      </c>
      <c r="B31" s="1" t="s">
        <v>78</v>
      </c>
      <c r="C31" s="1">
        <v>33</v>
      </c>
      <c r="D31" t="s">
        <v>17</v>
      </c>
      <c r="E31" s="1" t="s">
        <v>12</v>
      </c>
      <c r="F31" s="1" t="s">
        <v>12</v>
      </c>
      <c r="G31" s="1" t="s">
        <v>12</v>
      </c>
      <c r="H31" s="1" t="s">
        <v>8282</v>
      </c>
      <c r="I31" s="1"/>
      <c r="L31" t="s">
        <v>12</v>
      </c>
      <c r="M31" t="s">
        <v>8876</v>
      </c>
      <c r="N31" t="s">
        <v>8880</v>
      </c>
      <c r="O31">
        <v>2023</v>
      </c>
      <c r="Q31" t="s">
        <v>8889</v>
      </c>
    </row>
    <row r="32" spans="1:17">
      <c r="A32" s="1" t="s">
        <v>79</v>
      </c>
      <c r="B32" s="1" t="s">
        <v>80</v>
      </c>
      <c r="C32" s="1">
        <v>34</v>
      </c>
      <c r="D32" t="s">
        <v>17</v>
      </c>
      <c r="E32" s="1" t="s">
        <v>12</v>
      </c>
      <c r="F32" s="1" t="s">
        <v>12</v>
      </c>
      <c r="G32" s="1" t="s">
        <v>12</v>
      </c>
    </row>
    <row r="33" spans="1:17">
      <c r="A33" s="1" t="s">
        <v>81</v>
      </c>
      <c r="B33" s="1" t="s">
        <v>82</v>
      </c>
      <c r="C33" s="1">
        <v>35</v>
      </c>
      <c r="D33" t="s">
        <v>17</v>
      </c>
      <c r="E33" s="1" t="s">
        <v>12</v>
      </c>
      <c r="F33" s="1" t="s">
        <v>17</v>
      </c>
      <c r="G33" s="1" t="s">
        <v>12</v>
      </c>
      <c r="H33" s="1" t="s">
        <v>8282</v>
      </c>
      <c r="I33" s="1"/>
      <c r="J33" s="1" t="s">
        <v>8312</v>
      </c>
      <c r="K33" t="s">
        <v>8313</v>
      </c>
    </row>
    <row r="34" spans="1:17">
      <c r="A34" s="1" t="s">
        <v>83</v>
      </c>
      <c r="B34" s="1" t="s">
        <v>84</v>
      </c>
      <c r="C34" s="1">
        <v>36</v>
      </c>
      <c r="D34" t="s">
        <v>17</v>
      </c>
      <c r="E34" t="s">
        <v>12</v>
      </c>
      <c r="F34" t="s">
        <v>17</v>
      </c>
      <c r="G34" t="s">
        <v>12</v>
      </c>
      <c r="H34" t="s">
        <v>8282</v>
      </c>
      <c r="J34" t="s">
        <v>8349</v>
      </c>
      <c r="K34" t="s">
        <v>8356</v>
      </c>
      <c r="L34" t="s">
        <v>12</v>
      </c>
      <c r="M34" t="s">
        <v>8882</v>
      </c>
      <c r="N34" t="s">
        <v>8877</v>
      </c>
      <c r="O34">
        <v>2008</v>
      </c>
      <c r="Q34" t="s">
        <v>8890</v>
      </c>
    </row>
    <row r="35" spans="1:17">
      <c r="A35" s="1" t="s">
        <v>85</v>
      </c>
      <c r="B35" s="1" t="s">
        <v>86</v>
      </c>
      <c r="C35" s="1">
        <v>37</v>
      </c>
      <c r="D35" t="s">
        <v>17</v>
      </c>
      <c r="E35" t="s">
        <v>12</v>
      </c>
      <c r="F35" t="s">
        <v>12</v>
      </c>
      <c r="G35" t="s">
        <v>12</v>
      </c>
      <c r="K35" t="s">
        <v>8192</v>
      </c>
    </row>
    <row r="36" spans="1:17">
      <c r="A36" s="1" t="s">
        <v>87</v>
      </c>
      <c r="B36" s="1" t="s">
        <v>88</v>
      </c>
      <c r="C36" s="1">
        <v>38</v>
      </c>
      <c r="D36" t="s">
        <v>17</v>
      </c>
      <c r="E36" s="1" t="s">
        <v>12</v>
      </c>
      <c r="F36" s="1" t="s">
        <v>17</v>
      </c>
      <c r="G36" s="1" t="s">
        <v>12</v>
      </c>
    </row>
    <row r="37" spans="1:17">
      <c r="A37" s="1" t="s">
        <v>89</v>
      </c>
      <c r="B37" s="1" t="s">
        <v>90</v>
      </c>
      <c r="C37" s="1">
        <v>39</v>
      </c>
      <c r="I37" t="s">
        <v>8655</v>
      </c>
    </row>
    <row r="38" spans="1:17">
      <c r="A38" s="1" t="s">
        <v>91</v>
      </c>
      <c r="B38" s="1" t="s">
        <v>92</v>
      </c>
      <c r="C38" s="1">
        <v>40</v>
      </c>
      <c r="I38" t="s">
        <v>8655</v>
      </c>
    </row>
    <row r="39" spans="1:17">
      <c r="A39" s="1" t="s">
        <v>93</v>
      </c>
      <c r="B39" s="1" t="s">
        <v>94</v>
      </c>
      <c r="C39" s="1">
        <v>41</v>
      </c>
      <c r="I39" t="s">
        <v>8655</v>
      </c>
    </row>
    <row r="40" spans="1:17">
      <c r="A40" s="1" t="s">
        <v>95</v>
      </c>
      <c r="B40" s="1" t="s">
        <v>96</v>
      </c>
      <c r="C40" s="1">
        <v>42</v>
      </c>
      <c r="I40" t="s">
        <v>8655</v>
      </c>
    </row>
    <row r="41" spans="1:17">
      <c r="A41" s="1" t="s">
        <v>97</v>
      </c>
      <c r="B41" s="1" t="s">
        <v>98</v>
      </c>
      <c r="C41" s="1">
        <v>44</v>
      </c>
      <c r="I41" t="s">
        <v>8655</v>
      </c>
    </row>
    <row r="42" spans="1:17">
      <c r="A42" s="1" t="s">
        <v>99</v>
      </c>
      <c r="B42" s="1" t="s">
        <v>100</v>
      </c>
      <c r="C42" s="1">
        <v>45</v>
      </c>
      <c r="I42" t="s">
        <v>8655</v>
      </c>
    </row>
    <row r="43" spans="1:17">
      <c r="A43" s="1" t="s">
        <v>101</v>
      </c>
      <c r="B43" s="1" t="s">
        <v>102</v>
      </c>
      <c r="C43" s="1">
        <v>46</v>
      </c>
      <c r="I43" t="s">
        <v>8655</v>
      </c>
    </row>
    <row r="44" spans="1:17">
      <c r="A44" s="1" t="s">
        <v>103</v>
      </c>
      <c r="B44" s="1" t="s">
        <v>104</v>
      </c>
      <c r="C44" s="1">
        <v>47</v>
      </c>
      <c r="I44" t="s">
        <v>8628</v>
      </c>
    </row>
    <row r="45" spans="1:17">
      <c r="A45" s="1" t="s">
        <v>105</v>
      </c>
      <c r="B45" s="1" t="s">
        <v>106</v>
      </c>
      <c r="C45" s="1">
        <v>48</v>
      </c>
      <c r="D45" t="s">
        <v>17</v>
      </c>
      <c r="E45" t="s">
        <v>12</v>
      </c>
      <c r="F45" t="s">
        <v>12</v>
      </c>
      <c r="G45" t="s">
        <v>12</v>
      </c>
      <c r="L45" t="s">
        <v>12</v>
      </c>
      <c r="M45" t="s">
        <v>8876</v>
      </c>
      <c r="N45" t="s">
        <v>8880</v>
      </c>
      <c r="O45">
        <v>2017</v>
      </c>
      <c r="P45" t="s">
        <v>8893</v>
      </c>
      <c r="Q45" t="s">
        <v>8891</v>
      </c>
    </row>
    <row r="46" spans="1:17">
      <c r="A46" s="1" t="s">
        <v>107</v>
      </c>
      <c r="B46" s="1" t="s">
        <v>108</v>
      </c>
      <c r="C46" s="1">
        <v>49</v>
      </c>
      <c r="I46" t="s">
        <v>8655</v>
      </c>
    </row>
    <row r="47" spans="1:17">
      <c r="A47" s="1" t="s">
        <v>109</v>
      </c>
      <c r="B47" s="1" t="s">
        <v>110</v>
      </c>
      <c r="C47" s="1">
        <v>50</v>
      </c>
      <c r="D47" t="s">
        <v>17</v>
      </c>
      <c r="E47" s="1" t="s">
        <v>12</v>
      </c>
      <c r="F47" s="1" t="s">
        <v>12</v>
      </c>
      <c r="G47" s="1" t="s">
        <v>12</v>
      </c>
      <c r="H47" s="1" t="s">
        <v>17</v>
      </c>
      <c r="I47" s="1"/>
    </row>
    <row r="48" spans="1:17">
      <c r="A48" s="1" t="s">
        <v>111</v>
      </c>
      <c r="B48" s="1" t="s">
        <v>112</v>
      </c>
      <c r="C48" s="1">
        <v>51</v>
      </c>
      <c r="I48" t="s">
        <v>8628</v>
      </c>
    </row>
    <row r="49" spans="1:15">
      <c r="A49" s="1" t="s">
        <v>113</v>
      </c>
      <c r="B49" s="1" t="s">
        <v>114</v>
      </c>
      <c r="C49" s="1">
        <v>53</v>
      </c>
      <c r="D49" t="s">
        <v>17</v>
      </c>
      <c r="E49" s="1" t="s">
        <v>12</v>
      </c>
      <c r="F49" s="1" t="s">
        <v>17</v>
      </c>
      <c r="G49" s="1" t="s">
        <v>12</v>
      </c>
      <c r="H49" s="1" t="s">
        <v>8282</v>
      </c>
      <c r="I49" s="1"/>
      <c r="J49" s="1" t="s">
        <v>8280</v>
      </c>
    </row>
    <row r="50" spans="1:15">
      <c r="A50" s="1" t="s">
        <v>115</v>
      </c>
      <c r="B50" s="1" t="s">
        <v>116</v>
      </c>
      <c r="C50" s="1">
        <v>54</v>
      </c>
      <c r="I50" t="s">
        <v>8655</v>
      </c>
    </row>
    <row r="51" spans="1:15">
      <c r="A51" s="1" t="s">
        <v>117</v>
      </c>
      <c r="B51" s="1" t="s">
        <v>118</v>
      </c>
      <c r="C51" s="1">
        <v>55</v>
      </c>
      <c r="I51" t="s">
        <v>8655</v>
      </c>
    </row>
    <row r="52" spans="1:15">
      <c r="A52" s="1" t="s">
        <v>119</v>
      </c>
      <c r="B52" s="1" t="s">
        <v>120</v>
      </c>
      <c r="C52" s="1">
        <v>56</v>
      </c>
      <c r="I52" t="s">
        <v>8655</v>
      </c>
      <c r="L52" t="s">
        <v>12</v>
      </c>
      <c r="M52" t="s">
        <v>8882</v>
      </c>
      <c r="N52" t="s">
        <v>8880</v>
      </c>
      <c r="O52">
        <v>2016</v>
      </c>
    </row>
  </sheetData>
  <autoFilter ref="A1:K52" xr:uid="{1F0A2381-3BF3-0741-8655-2247EFC0BD9D}"/>
  <hyperlinks>
    <hyperlink ref="K12" r:id="rId1" xr:uid="{114193B3-5D95-4086-BA0A-E86C04BA48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16B9-C933-4C44-9D0D-023ABACACFC0}">
  <dimension ref="A1:E208"/>
  <sheetViews>
    <sheetView topLeftCell="A109" zoomScale="120" zoomScaleNormal="120" workbookViewId="0">
      <selection activeCell="D19" sqref="D19"/>
    </sheetView>
  </sheetViews>
  <sheetFormatPr baseColWidth="10" defaultRowHeight="16"/>
  <cols>
    <col min="3" max="3" width="29" customWidth="1"/>
    <col min="4" max="4" width="31.83203125" style="7" customWidth="1"/>
  </cols>
  <sheetData>
    <row r="1" spans="1:5" ht="34">
      <c r="A1" s="4" t="s">
        <v>121</v>
      </c>
      <c r="B1" s="5" t="s">
        <v>122</v>
      </c>
      <c r="C1" s="5" t="s">
        <v>123</v>
      </c>
      <c r="D1" s="4" t="s">
        <v>8017</v>
      </c>
      <c r="E1" s="6" t="s">
        <v>124</v>
      </c>
    </row>
    <row r="2" spans="1:5">
      <c r="A2" s="7" t="s">
        <v>127</v>
      </c>
      <c r="B2" t="s">
        <v>14</v>
      </c>
      <c r="C2" t="s">
        <v>128</v>
      </c>
      <c r="E2" s="2">
        <v>1.2548210000000002</v>
      </c>
    </row>
    <row r="3" spans="1:5">
      <c r="A3" s="7" t="s">
        <v>125</v>
      </c>
      <c r="B3" t="s">
        <v>11</v>
      </c>
      <c r="C3" t="s">
        <v>126</v>
      </c>
      <c r="E3" s="2">
        <v>0.90245167999999998</v>
      </c>
    </row>
    <row r="4" spans="1:5">
      <c r="A4" s="7">
        <v>13</v>
      </c>
      <c r="B4" t="s">
        <v>20</v>
      </c>
      <c r="C4" t="s">
        <v>130</v>
      </c>
      <c r="E4" s="2">
        <v>0.89106268</v>
      </c>
    </row>
    <row r="5" spans="1:5">
      <c r="A5" s="7" t="s">
        <v>125</v>
      </c>
      <c r="B5" t="s">
        <v>16</v>
      </c>
      <c r="C5" t="s">
        <v>129</v>
      </c>
      <c r="E5" s="2">
        <v>0.94117428000000003</v>
      </c>
    </row>
    <row r="6" spans="1:5">
      <c r="A6" s="7">
        <v>54</v>
      </c>
      <c r="B6" t="s">
        <v>23</v>
      </c>
      <c r="C6" t="s">
        <v>131</v>
      </c>
      <c r="D6" s="7" t="s">
        <v>8028</v>
      </c>
      <c r="E6" s="2">
        <v>1.0075859299999999</v>
      </c>
    </row>
    <row r="7" spans="1:5">
      <c r="A7" s="7">
        <v>55</v>
      </c>
      <c r="B7" t="s">
        <v>23</v>
      </c>
      <c r="C7" t="s">
        <v>132</v>
      </c>
      <c r="D7" s="7" t="s">
        <v>8029</v>
      </c>
      <c r="E7" s="2">
        <v>1.0045711099999999</v>
      </c>
    </row>
    <row r="8" spans="1:5">
      <c r="A8" s="7">
        <v>71</v>
      </c>
      <c r="B8" t="s">
        <v>23</v>
      </c>
      <c r="C8" t="s">
        <v>133</v>
      </c>
      <c r="D8" s="7" t="s">
        <v>8050</v>
      </c>
      <c r="E8" s="2">
        <v>1.0045711099999999</v>
      </c>
    </row>
    <row r="9" spans="1:5">
      <c r="A9" s="7">
        <v>56</v>
      </c>
      <c r="B9" t="s">
        <v>23</v>
      </c>
      <c r="C9" t="s">
        <v>134</v>
      </c>
      <c r="D9" s="7" t="s">
        <v>8030</v>
      </c>
      <c r="E9" s="2">
        <v>1.0045711099999999</v>
      </c>
    </row>
    <row r="10" spans="1:5">
      <c r="A10" s="7">
        <v>57</v>
      </c>
      <c r="B10" t="s">
        <v>23</v>
      </c>
      <c r="C10" t="s">
        <v>135</v>
      </c>
      <c r="D10" s="7" t="s">
        <v>8031</v>
      </c>
      <c r="E10" s="2">
        <v>1.0045711099999999</v>
      </c>
    </row>
    <row r="11" spans="1:5">
      <c r="A11" s="7">
        <v>18</v>
      </c>
      <c r="B11" t="s">
        <v>23</v>
      </c>
      <c r="C11" t="s">
        <v>136</v>
      </c>
      <c r="D11" s="7" t="s">
        <v>8019</v>
      </c>
      <c r="E11" s="2">
        <v>1.0649197500000001</v>
      </c>
    </row>
    <row r="12" spans="1:5">
      <c r="A12" s="7">
        <v>26</v>
      </c>
      <c r="B12" t="s">
        <v>23</v>
      </c>
      <c r="C12" t="s">
        <v>137</v>
      </c>
      <c r="D12" s="7" t="s">
        <v>8018</v>
      </c>
      <c r="E12" s="2">
        <v>1.0649197500000001</v>
      </c>
    </row>
    <row r="13" spans="1:5">
      <c r="A13" s="7">
        <v>58</v>
      </c>
      <c r="B13" t="s">
        <v>23</v>
      </c>
      <c r="C13" t="s">
        <v>138</v>
      </c>
      <c r="D13" s="7" t="s">
        <v>8032</v>
      </c>
      <c r="E13" s="2">
        <v>1.0045711099999999</v>
      </c>
    </row>
    <row r="14" spans="1:5">
      <c r="A14" s="7">
        <v>59</v>
      </c>
      <c r="B14" t="s">
        <v>23</v>
      </c>
      <c r="C14" t="s">
        <v>139</v>
      </c>
      <c r="D14" s="7" t="s">
        <v>8033</v>
      </c>
      <c r="E14" s="2">
        <v>1.0045711099999999</v>
      </c>
    </row>
    <row r="15" spans="1:5">
      <c r="A15" s="7">
        <v>60</v>
      </c>
      <c r="B15" t="s">
        <v>23</v>
      </c>
      <c r="C15" t="s">
        <v>140</v>
      </c>
      <c r="D15" s="7" t="s">
        <v>8034</v>
      </c>
      <c r="E15" s="2">
        <v>1.0045711099999999</v>
      </c>
    </row>
    <row r="16" spans="1:5">
      <c r="A16" s="7">
        <v>51</v>
      </c>
      <c r="B16" t="s">
        <v>23</v>
      </c>
      <c r="C16" t="s">
        <v>141</v>
      </c>
      <c r="D16" s="7" t="s">
        <v>8026</v>
      </c>
      <c r="E16" s="2">
        <v>1.10437937</v>
      </c>
    </row>
    <row r="17" spans="1:5">
      <c r="A17" s="7">
        <v>17</v>
      </c>
      <c r="B17" t="s">
        <v>23</v>
      </c>
      <c r="C17" t="s">
        <v>144</v>
      </c>
      <c r="D17" s="7" t="s">
        <v>8115</v>
      </c>
      <c r="E17" s="2">
        <v>1.05405305</v>
      </c>
    </row>
    <row r="18" spans="1:5">
      <c r="A18" s="7">
        <v>61</v>
      </c>
      <c r="B18" t="s">
        <v>23</v>
      </c>
      <c r="C18" t="s">
        <v>145</v>
      </c>
      <c r="D18" s="7" t="s">
        <v>8035</v>
      </c>
      <c r="E18" s="2">
        <v>1.0045711099999999</v>
      </c>
    </row>
    <row r="19" spans="1:5">
      <c r="A19" s="7">
        <v>75</v>
      </c>
      <c r="B19" t="s">
        <v>23</v>
      </c>
      <c r="C19" t="s">
        <v>166</v>
      </c>
      <c r="E19" s="2">
        <v>1.0045711099999999</v>
      </c>
    </row>
    <row r="20" spans="1:5">
      <c r="A20" s="7">
        <v>62</v>
      </c>
      <c r="B20" t="s">
        <v>23</v>
      </c>
      <c r="C20" t="s">
        <v>146</v>
      </c>
      <c r="D20" s="7" t="s">
        <v>8036</v>
      </c>
      <c r="E20" s="2">
        <v>1.0045711099999999</v>
      </c>
    </row>
    <row r="21" spans="1:5">
      <c r="A21" s="7">
        <v>62</v>
      </c>
      <c r="B21" t="s">
        <v>23</v>
      </c>
      <c r="C21" t="s">
        <v>146</v>
      </c>
      <c r="D21" s="7" t="s">
        <v>8037</v>
      </c>
      <c r="E21" s="2">
        <v>1.0045711099999999</v>
      </c>
    </row>
    <row r="22" spans="1:5">
      <c r="A22" s="7">
        <v>63</v>
      </c>
      <c r="B22" t="s">
        <v>23</v>
      </c>
      <c r="C22" t="s">
        <v>147</v>
      </c>
      <c r="D22" s="7" t="s">
        <v>8038</v>
      </c>
      <c r="E22" s="2">
        <v>1.0303305599999999</v>
      </c>
    </row>
    <row r="23" spans="1:5">
      <c r="A23" s="7">
        <v>63</v>
      </c>
      <c r="B23" t="s">
        <v>23</v>
      </c>
      <c r="C23" t="s">
        <v>147</v>
      </c>
      <c r="D23" s="7" t="s">
        <v>8039</v>
      </c>
      <c r="E23" s="2">
        <v>1.0303305599999999</v>
      </c>
    </row>
    <row r="24" spans="1:5">
      <c r="A24" s="7">
        <v>63</v>
      </c>
      <c r="B24" t="s">
        <v>23</v>
      </c>
      <c r="C24" t="s">
        <v>147</v>
      </c>
      <c r="D24" s="7" t="s">
        <v>8040</v>
      </c>
      <c r="E24" s="2">
        <v>1.0303305599999999</v>
      </c>
    </row>
    <row r="25" spans="1:5">
      <c r="A25" s="7">
        <v>63</v>
      </c>
      <c r="B25" t="s">
        <v>23</v>
      </c>
      <c r="C25" t="s">
        <v>147</v>
      </c>
      <c r="D25" s="7" t="s">
        <v>8041</v>
      </c>
      <c r="E25" s="2">
        <v>1.0303305599999999</v>
      </c>
    </row>
    <row r="26" spans="1:5">
      <c r="A26" s="7">
        <v>64</v>
      </c>
      <c r="B26" t="s">
        <v>23</v>
      </c>
      <c r="C26" t="s">
        <v>148</v>
      </c>
      <c r="D26" s="7" t="s">
        <v>8042</v>
      </c>
      <c r="E26" s="2">
        <v>1.0510319400000001</v>
      </c>
    </row>
    <row r="27" spans="1:5">
      <c r="A27" s="7">
        <v>72</v>
      </c>
      <c r="B27" t="s">
        <v>23</v>
      </c>
      <c r="C27" t="s">
        <v>149</v>
      </c>
      <c r="D27" s="7" t="s">
        <v>8051</v>
      </c>
      <c r="E27" s="2">
        <v>1.0542875999999999</v>
      </c>
    </row>
    <row r="28" spans="1:5">
      <c r="A28" s="7" t="s">
        <v>142</v>
      </c>
      <c r="B28" t="s">
        <v>23</v>
      </c>
      <c r="C28" t="s">
        <v>143</v>
      </c>
      <c r="D28" s="7" t="s">
        <v>8021</v>
      </c>
      <c r="E28" s="2">
        <v>1.16961198</v>
      </c>
    </row>
    <row r="29" spans="1:5">
      <c r="A29" s="7" t="s">
        <v>142</v>
      </c>
      <c r="B29" t="s">
        <v>23</v>
      </c>
      <c r="C29" t="s">
        <v>143</v>
      </c>
      <c r="D29" s="7" t="s">
        <v>8022</v>
      </c>
      <c r="E29" s="2">
        <v>1.16961198</v>
      </c>
    </row>
    <row r="30" spans="1:5">
      <c r="A30" s="7">
        <v>52</v>
      </c>
      <c r="B30" t="s">
        <v>23</v>
      </c>
      <c r="C30" t="s">
        <v>152</v>
      </c>
      <c r="D30" s="7" t="s">
        <v>8020</v>
      </c>
      <c r="E30" s="2">
        <v>1.16961198</v>
      </c>
    </row>
    <row r="31" spans="1:5">
      <c r="A31" s="7" t="s">
        <v>150</v>
      </c>
      <c r="B31" t="s">
        <v>23</v>
      </c>
      <c r="C31" t="s">
        <v>151</v>
      </c>
      <c r="D31" s="7" t="s">
        <v>8023</v>
      </c>
      <c r="E31" s="2">
        <v>1.16961198</v>
      </c>
    </row>
    <row r="32" spans="1:5">
      <c r="A32" s="7" t="s">
        <v>155</v>
      </c>
      <c r="B32" t="s">
        <v>23</v>
      </c>
      <c r="C32" t="s">
        <v>156</v>
      </c>
      <c r="D32" s="7" t="s">
        <v>8024</v>
      </c>
      <c r="E32" s="2">
        <v>1.16961198</v>
      </c>
    </row>
    <row r="33" spans="1:5">
      <c r="A33" s="7">
        <v>65</v>
      </c>
      <c r="B33" t="s">
        <v>23</v>
      </c>
      <c r="C33" t="s">
        <v>153</v>
      </c>
      <c r="D33" s="7" t="s">
        <v>8043</v>
      </c>
      <c r="E33" s="2">
        <v>1.1935961000000002</v>
      </c>
    </row>
    <row r="34" spans="1:5">
      <c r="A34" s="7" t="s">
        <v>157</v>
      </c>
      <c r="B34" t="s">
        <v>23</v>
      </c>
      <c r="C34" t="s">
        <v>158</v>
      </c>
      <c r="D34" s="7" t="s">
        <v>8025</v>
      </c>
      <c r="E34" s="2">
        <v>1.1935961000000002</v>
      </c>
    </row>
    <row r="35" spans="1:5">
      <c r="A35" s="7">
        <v>73</v>
      </c>
      <c r="B35" t="s">
        <v>23</v>
      </c>
      <c r="C35" t="s">
        <v>154</v>
      </c>
      <c r="D35" s="7" t="s">
        <v>8052</v>
      </c>
      <c r="E35" s="2">
        <v>1.0191490299999999</v>
      </c>
    </row>
    <row r="36" spans="1:5">
      <c r="A36" s="7">
        <v>66</v>
      </c>
      <c r="B36" t="s">
        <v>23</v>
      </c>
      <c r="C36" t="s">
        <v>159</v>
      </c>
      <c r="D36" s="7" t="s">
        <v>8044</v>
      </c>
      <c r="E36" s="2">
        <v>1.0679074900000001</v>
      </c>
    </row>
    <row r="37" spans="1:5">
      <c r="A37" s="7">
        <v>74</v>
      </c>
      <c r="B37" t="s">
        <v>23</v>
      </c>
      <c r="C37" t="s">
        <v>160</v>
      </c>
      <c r="D37" s="7" t="s">
        <v>8053</v>
      </c>
      <c r="E37" s="2">
        <v>1.05332957</v>
      </c>
    </row>
    <row r="38" spans="1:5">
      <c r="A38" s="7">
        <v>67</v>
      </c>
      <c r="B38" t="s">
        <v>23</v>
      </c>
      <c r="C38" t="s">
        <v>161</v>
      </c>
      <c r="D38" s="7" t="s">
        <v>8045</v>
      </c>
      <c r="E38" s="2">
        <v>1.06950872</v>
      </c>
    </row>
    <row r="39" spans="1:5">
      <c r="A39" s="7">
        <v>68</v>
      </c>
      <c r="B39" t="s">
        <v>23</v>
      </c>
      <c r="C39" t="s">
        <v>162</v>
      </c>
      <c r="D39" s="7" t="s">
        <v>8046</v>
      </c>
      <c r="E39" s="2">
        <v>1.0045711099999999</v>
      </c>
    </row>
    <row r="40" spans="1:5">
      <c r="A40" s="7">
        <v>53</v>
      </c>
      <c r="B40" t="s">
        <v>23</v>
      </c>
      <c r="C40" t="s">
        <v>163</v>
      </c>
      <c r="D40" s="7" t="s">
        <v>8027</v>
      </c>
      <c r="E40" s="2">
        <v>1.10437937</v>
      </c>
    </row>
    <row r="41" spans="1:5">
      <c r="A41" s="7">
        <v>69</v>
      </c>
      <c r="B41" t="s">
        <v>23</v>
      </c>
      <c r="C41" t="s">
        <v>164</v>
      </c>
      <c r="D41" s="7" t="s">
        <v>8047</v>
      </c>
      <c r="E41" s="2">
        <v>1.0045711099999999</v>
      </c>
    </row>
    <row r="42" spans="1:5">
      <c r="A42" s="7">
        <v>70</v>
      </c>
      <c r="B42" t="s">
        <v>23</v>
      </c>
      <c r="C42" t="s">
        <v>165</v>
      </c>
      <c r="D42" s="7" t="s">
        <v>8048</v>
      </c>
      <c r="E42" s="2">
        <v>1.0045711099999999</v>
      </c>
    </row>
    <row r="43" spans="1:5">
      <c r="A43" s="7">
        <v>70</v>
      </c>
      <c r="B43" t="s">
        <v>23</v>
      </c>
      <c r="C43" t="s">
        <v>165</v>
      </c>
      <c r="D43" s="7" t="s">
        <v>8049</v>
      </c>
      <c r="E43" s="2">
        <v>1.0045711099999999</v>
      </c>
    </row>
    <row r="44" spans="1:5">
      <c r="A44" s="7" t="s">
        <v>127</v>
      </c>
      <c r="B44" t="s">
        <v>27</v>
      </c>
      <c r="C44" t="s">
        <v>167</v>
      </c>
      <c r="E44" s="2">
        <v>0.98332034999999995</v>
      </c>
    </row>
    <row r="45" spans="1:5">
      <c r="A45" s="7" t="s">
        <v>125</v>
      </c>
      <c r="B45" t="s">
        <v>29</v>
      </c>
      <c r="C45" t="s">
        <v>168</v>
      </c>
      <c r="E45" s="2">
        <v>1.01957122</v>
      </c>
    </row>
    <row r="46" spans="1:5">
      <c r="A46" s="7" t="s">
        <v>127</v>
      </c>
      <c r="B46" t="s">
        <v>33</v>
      </c>
      <c r="C46" t="s">
        <v>169</v>
      </c>
      <c r="D46" s="7" t="s">
        <v>8108</v>
      </c>
      <c r="E46" s="2">
        <v>1.0836581600000001</v>
      </c>
    </row>
    <row r="47" spans="1:5">
      <c r="A47" s="7" t="s">
        <v>127</v>
      </c>
      <c r="B47" t="s">
        <v>33</v>
      </c>
      <c r="C47" t="s">
        <v>169</v>
      </c>
      <c r="D47" s="7" t="s">
        <v>8158</v>
      </c>
      <c r="E47" s="2">
        <v>1.0836581600000001</v>
      </c>
    </row>
    <row r="48" spans="1:5">
      <c r="A48" s="7" t="s">
        <v>127</v>
      </c>
      <c r="B48" t="s">
        <v>33</v>
      </c>
      <c r="C48" t="s">
        <v>169</v>
      </c>
      <c r="D48" s="7" t="s">
        <v>8159</v>
      </c>
      <c r="E48" s="2">
        <v>1.0836581600000001</v>
      </c>
    </row>
    <row r="49" spans="1:5">
      <c r="A49" s="7" t="s">
        <v>127</v>
      </c>
      <c r="B49" t="s">
        <v>33</v>
      </c>
      <c r="C49" t="s">
        <v>169</v>
      </c>
      <c r="D49" s="7" t="s">
        <v>8160</v>
      </c>
      <c r="E49" s="2">
        <v>1.0836581600000001</v>
      </c>
    </row>
    <row r="50" spans="1:5">
      <c r="A50" s="7" t="s">
        <v>127</v>
      </c>
      <c r="B50" t="s">
        <v>33</v>
      </c>
      <c r="C50" t="s">
        <v>169</v>
      </c>
      <c r="D50" s="7" t="s">
        <v>8162</v>
      </c>
      <c r="E50" s="2">
        <v>1.0836581600000001</v>
      </c>
    </row>
    <row r="51" spans="1:5">
      <c r="A51" s="7" t="s">
        <v>127</v>
      </c>
      <c r="B51" t="s">
        <v>33</v>
      </c>
      <c r="C51" t="s">
        <v>169</v>
      </c>
      <c r="D51" s="7" t="s">
        <v>8161</v>
      </c>
      <c r="E51" s="2">
        <v>1.0836581600000001</v>
      </c>
    </row>
    <row r="52" spans="1:5">
      <c r="A52" s="7" t="s">
        <v>127</v>
      </c>
      <c r="B52" t="s">
        <v>33</v>
      </c>
      <c r="C52" t="s">
        <v>169</v>
      </c>
      <c r="D52" s="7" t="s">
        <v>8109</v>
      </c>
      <c r="E52" s="2">
        <v>1.0836581600000001</v>
      </c>
    </row>
    <row r="53" spans="1:5">
      <c r="A53" s="7" t="s">
        <v>127</v>
      </c>
      <c r="B53" t="s">
        <v>33</v>
      </c>
      <c r="C53" t="s">
        <v>169</v>
      </c>
      <c r="D53" s="7" t="s">
        <v>8110</v>
      </c>
      <c r="E53" s="2">
        <v>1.0836581600000001</v>
      </c>
    </row>
    <row r="54" spans="1:5">
      <c r="A54" s="7" t="s">
        <v>127</v>
      </c>
      <c r="B54" t="s">
        <v>31</v>
      </c>
      <c r="C54" t="s">
        <v>170</v>
      </c>
      <c r="E54" s="2">
        <v>0.96473620999999987</v>
      </c>
    </row>
    <row r="55" spans="1:5">
      <c r="A55" s="7" t="s">
        <v>171</v>
      </c>
      <c r="B55" t="s">
        <v>35</v>
      </c>
      <c r="C55" t="s">
        <v>172</v>
      </c>
      <c r="D55" s="7" t="s">
        <v>8056</v>
      </c>
      <c r="E55" s="2">
        <v>0.95757443999999992</v>
      </c>
    </row>
    <row r="56" spans="1:5">
      <c r="A56" s="7" t="s">
        <v>171</v>
      </c>
      <c r="B56" t="s">
        <v>35</v>
      </c>
      <c r="C56" t="s">
        <v>172</v>
      </c>
      <c r="D56" s="7" t="s">
        <v>8057</v>
      </c>
      <c r="E56" s="2">
        <v>0.95757443999999992</v>
      </c>
    </row>
    <row r="57" spans="1:5">
      <c r="A57" s="7" t="s">
        <v>171</v>
      </c>
      <c r="B57" t="s">
        <v>35</v>
      </c>
      <c r="C57" t="s">
        <v>172</v>
      </c>
      <c r="D57" s="7" t="s">
        <v>8058</v>
      </c>
      <c r="E57" s="2">
        <v>0.95757443999999992</v>
      </c>
    </row>
    <row r="58" spans="1:5">
      <c r="A58" s="7" t="s">
        <v>171</v>
      </c>
      <c r="B58" t="s">
        <v>35</v>
      </c>
      <c r="C58" t="s">
        <v>172</v>
      </c>
      <c r="D58" s="7" t="s">
        <v>8059</v>
      </c>
      <c r="E58" s="2">
        <v>0.95757443999999992</v>
      </c>
    </row>
    <row r="59" spans="1:5">
      <c r="A59" s="7" t="s">
        <v>171</v>
      </c>
      <c r="B59" t="s">
        <v>35</v>
      </c>
      <c r="C59" t="s">
        <v>172</v>
      </c>
      <c r="D59" s="7" t="s">
        <v>8060</v>
      </c>
      <c r="E59" s="2">
        <v>0.95757443999999992</v>
      </c>
    </row>
    <row r="60" spans="1:5">
      <c r="A60" s="7" t="s">
        <v>171</v>
      </c>
      <c r="B60" t="s">
        <v>35</v>
      </c>
      <c r="C60" t="s">
        <v>172</v>
      </c>
      <c r="D60" s="7" t="s">
        <v>8061</v>
      </c>
      <c r="E60" s="2">
        <v>0.95757443999999992</v>
      </c>
    </row>
    <row r="61" spans="1:5">
      <c r="A61" s="7" t="s">
        <v>171</v>
      </c>
      <c r="B61" t="s">
        <v>35</v>
      </c>
      <c r="C61" t="s">
        <v>172</v>
      </c>
      <c r="D61" s="7" t="s">
        <v>8062</v>
      </c>
      <c r="E61" s="2">
        <v>0.95757443999999992</v>
      </c>
    </row>
    <row r="62" spans="1:5">
      <c r="A62" s="7" t="s">
        <v>173</v>
      </c>
      <c r="B62" t="s">
        <v>35</v>
      </c>
      <c r="C62" t="s">
        <v>174</v>
      </c>
      <c r="D62" s="7" t="s">
        <v>8054</v>
      </c>
      <c r="E62" s="2">
        <v>0.96941900000000003</v>
      </c>
    </row>
    <row r="63" spans="1:5">
      <c r="A63" s="7" t="s">
        <v>173</v>
      </c>
      <c r="B63" t="s">
        <v>35</v>
      </c>
      <c r="C63" t="s">
        <v>174</v>
      </c>
      <c r="D63" s="7" t="s">
        <v>8055</v>
      </c>
      <c r="E63" s="2">
        <v>0.96941900000000003</v>
      </c>
    </row>
    <row r="64" spans="1:5">
      <c r="A64" s="7">
        <v>99</v>
      </c>
      <c r="B64" t="s">
        <v>35</v>
      </c>
      <c r="C64" t="s">
        <v>175</v>
      </c>
      <c r="E64" s="2">
        <v>0.93069639999999998</v>
      </c>
    </row>
    <row r="65" spans="1:5">
      <c r="A65" s="7" t="s">
        <v>127</v>
      </c>
      <c r="B65" t="s">
        <v>38</v>
      </c>
      <c r="C65" t="s">
        <v>176</v>
      </c>
      <c r="D65" s="7" t="s">
        <v>8063</v>
      </c>
      <c r="E65" s="2">
        <v>0.95711888000000001</v>
      </c>
    </row>
    <row r="66" spans="1:5">
      <c r="A66" s="7" t="s">
        <v>127</v>
      </c>
      <c r="B66" t="s">
        <v>38</v>
      </c>
      <c r="C66" t="s">
        <v>176</v>
      </c>
      <c r="D66" s="7" t="s">
        <v>8064</v>
      </c>
      <c r="E66" s="2">
        <v>0.95711888000000001</v>
      </c>
    </row>
    <row r="67" spans="1:5">
      <c r="A67" s="7" t="s">
        <v>127</v>
      </c>
      <c r="B67" t="s">
        <v>38</v>
      </c>
      <c r="C67" t="s">
        <v>176</v>
      </c>
      <c r="D67" s="7" t="s">
        <v>8065</v>
      </c>
      <c r="E67" s="2">
        <v>0.95711888000000001</v>
      </c>
    </row>
    <row r="68" spans="1:5">
      <c r="A68" s="7" t="s">
        <v>127</v>
      </c>
      <c r="B68" t="s">
        <v>38</v>
      </c>
      <c r="C68" t="s">
        <v>176</v>
      </c>
      <c r="D68" s="7" t="s">
        <v>8066</v>
      </c>
      <c r="E68" s="2">
        <v>0.95711888000000001</v>
      </c>
    </row>
    <row r="69" spans="1:5">
      <c r="A69" s="7" t="s">
        <v>127</v>
      </c>
      <c r="B69" t="s">
        <v>38</v>
      </c>
      <c r="C69" t="s">
        <v>176</v>
      </c>
      <c r="D69" s="7" t="s">
        <v>8067</v>
      </c>
      <c r="E69" s="2">
        <v>0.95711888000000001</v>
      </c>
    </row>
    <row r="70" spans="1:5">
      <c r="A70" s="7" t="s">
        <v>127</v>
      </c>
      <c r="B70" t="s">
        <v>38</v>
      </c>
      <c r="C70" t="s">
        <v>176</v>
      </c>
      <c r="D70" s="7" t="s">
        <v>8068</v>
      </c>
      <c r="E70" s="2">
        <v>0.95711888000000001</v>
      </c>
    </row>
    <row r="71" spans="1:5">
      <c r="A71" s="7" t="s">
        <v>127</v>
      </c>
      <c r="B71" t="s">
        <v>38</v>
      </c>
      <c r="C71" t="s">
        <v>176</v>
      </c>
      <c r="D71" s="7" t="s">
        <v>8069</v>
      </c>
      <c r="E71" s="2">
        <v>0.95711888000000001</v>
      </c>
    </row>
    <row r="72" spans="1:5">
      <c r="A72" s="7" t="s">
        <v>127</v>
      </c>
      <c r="B72" t="s">
        <v>38</v>
      </c>
      <c r="C72" t="s">
        <v>176</v>
      </c>
      <c r="D72" s="7" t="s">
        <v>8070</v>
      </c>
      <c r="E72" s="2">
        <v>0.95711888000000001</v>
      </c>
    </row>
    <row r="73" spans="1:5">
      <c r="A73" s="7" t="s">
        <v>127</v>
      </c>
      <c r="B73" t="s">
        <v>38</v>
      </c>
      <c r="C73" t="s">
        <v>176</v>
      </c>
      <c r="D73" s="7" t="s">
        <v>8071</v>
      </c>
      <c r="E73" s="2">
        <v>0.95711888000000001</v>
      </c>
    </row>
    <row r="74" spans="1:5">
      <c r="A74" s="7" t="s">
        <v>127</v>
      </c>
      <c r="B74" t="s">
        <v>38</v>
      </c>
      <c r="C74" t="s">
        <v>176</v>
      </c>
      <c r="D74" s="7" t="s">
        <v>8072</v>
      </c>
      <c r="E74" s="2">
        <v>0.95711888000000001</v>
      </c>
    </row>
    <row r="75" spans="1:5">
      <c r="A75" s="7" t="s">
        <v>127</v>
      </c>
      <c r="B75" t="s">
        <v>38</v>
      </c>
      <c r="C75" t="s">
        <v>176</v>
      </c>
      <c r="D75" s="7" t="s">
        <v>8073</v>
      </c>
      <c r="E75" s="2">
        <v>0.95711888000000001</v>
      </c>
    </row>
    <row r="76" spans="1:5">
      <c r="A76" s="7" t="s">
        <v>127</v>
      </c>
      <c r="B76" t="s">
        <v>38</v>
      </c>
      <c r="C76" t="s">
        <v>176</v>
      </c>
      <c r="D76" s="7" t="s">
        <v>8074</v>
      </c>
      <c r="E76" s="2">
        <v>0.95711888000000001</v>
      </c>
    </row>
    <row r="77" spans="1:5">
      <c r="A77" s="7" t="s">
        <v>127</v>
      </c>
      <c r="B77" t="s">
        <v>38</v>
      </c>
      <c r="C77" t="s">
        <v>176</v>
      </c>
      <c r="D77" s="7" t="s">
        <v>8075</v>
      </c>
      <c r="E77" s="2">
        <v>0.95711888000000001</v>
      </c>
    </row>
    <row r="78" spans="1:5">
      <c r="A78" s="7" t="s">
        <v>127</v>
      </c>
      <c r="B78" t="s">
        <v>38</v>
      </c>
      <c r="C78" t="s">
        <v>176</v>
      </c>
      <c r="D78" s="7" t="s">
        <v>8076</v>
      </c>
      <c r="E78" s="2">
        <v>0.95711888000000001</v>
      </c>
    </row>
    <row r="79" spans="1:5">
      <c r="A79" s="7" t="s">
        <v>127</v>
      </c>
      <c r="B79" t="s">
        <v>38</v>
      </c>
      <c r="C79" t="s">
        <v>176</v>
      </c>
      <c r="D79" s="7" t="s">
        <v>8077</v>
      </c>
      <c r="E79" s="2">
        <v>0.95711888000000001</v>
      </c>
    </row>
    <row r="80" spans="1:5">
      <c r="A80" s="7">
        <v>99</v>
      </c>
      <c r="B80" t="s">
        <v>38</v>
      </c>
      <c r="C80" t="s">
        <v>177</v>
      </c>
      <c r="E80" s="2">
        <v>0.90381836000000004</v>
      </c>
    </row>
    <row r="81" spans="1:5">
      <c r="A81" s="7" t="s">
        <v>127</v>
      </c>
      <c r="B81" t="s">
        <v>41</v>
      </c>
      <c r="C81" t="s">
        <v>178</v>
      </c>
      <c r="E81" s="2">
        <v>1.0260491699999998</v>
      </c>
    </row>
    <row r="82" spans="1:5">
      <c r="A82" s="7" t="s">
        <v>125</v>
      </c>
      <c r="B82" t="s">
        <v>50</v>
      </c>
      <c r="C82" t="s">
        <v>185</v>
      </c>
      <c r="E82" s="2">
        <v>0.9170296</v>
      </c>
    </row>
    <row r="83" spans="1:5">
      <c r="A83" s="7" t="s">
        <v>125</v>
      </c>
      <c r="B83" t="s">
        <v>43</v>
      </c>
      <c r="C83" t="s">
        <v>179</v>
      </c>
      <c r="E83" s="2">
        <v>0.90928508000000008</v>
      </c>
    </row>
    <row r="84" spans="1:5">
      <c r="A84" s="7">
        <v>16</v>
      </c>
      <c r="B84" t="s">
        <v>45</v>
      </c>
      <c r="C84" t="s">
        <v>180</v>
      </c>
      <c r="D84" s="7" t="s">
        <v>8078</v>
      </c>
      <c r="E84" s="2">
        <v>0.97758570999999994</v>
      </c>
    </row>
    <row r="85" spans="1:5">
      <c r="A85" s="7">
        <v>12</v>
      </c>
      <c r="B85" t="s">
        <v>45</v>
      </c>
      <c r="C85" t="s">
        <v>181</v>
      </c>
      <c r="D85" s="7" t="s">
        <v>8083</v>
      </c>
      <c r="E85" s="2">
        <v>0.92614079999999999</v>
      </c>
    </row>
    <row r="86" spans="1:5">
      <c r="A86" s="7">
        <v>12</v>
      </c>
      <c r="B86" t="s">
        <v>45</v>
      </c>
      <c r="C86" t="s">
        <v>181</v>
      </c>
      <c r="D86" s="7" t="s">
        <v>2135</v>
      </c>
      <c r="E86" s="2">
        <v>0.92614079999999999</v>
      </c>
    </row>
    <row r="87" spans="1:5">
      <c r="A87" s="7">
        <v>12</v>
      </c>
      <c r="B87" t="s">
        <v>45</v>
      </c>
      <c r="C87" t="s">
        <v>181</v>
      </c>
      <c r="D87" s="7" t="s">
        <v>8084</v>
      </c>
      <c r="E87" s="2">
        <v>0.92614079999999999</v>
      </c>
    </row>
    <row r="88" spans="1:5">
      <c r="A88" s="7">
        <v>12</v>
      </c>
      <c r="B88" t="s">
        <v>45</v>
      </c>
      <c r="C88" t="s">
        <v>181</v>
      </c>
      <c r="D88" s="7" t="s">
        <v>8085</v>
      </c>
      <c r="E88" s="2">
        <v>0.92614079999999999</v>
      </c>
    </row>
    <row r="89" spans="1:5">
      <c r="A89" s="7">
        <v>12</v>
      </c>
      <c r="B89" t="s">
        <v>45</v>
      </c>
      <c r="C89" t="s">
        <v>181</v>
      </c>
      <c r="D89" s="7" t="s">
        <v>8086</v>
      </c>
      <c r="E89" s="2">
        <v>0.92614079999999999</v>
      </c>
    </row>
    <row r="90" spans="1:5">
      <c r="A90" s="7">
        <v>12</v>
      </c>
      <c r="B90" t="s">
        <v>45</v>
      </c>
      <c r="C90" t="s">
        <v>181</v>
      </c>
      <c r="D90" s="7" t="s">
        <v>8087</v>
      </c>
      <c r="E90" s="2">
        <v>0.92614079999999999</v>
      </c>
    </row>
    <row r="91" spans="1:5">
      <c r="A91" s="7">
        <v>12</v>
      </c>
      <c r="B91" t="s">
        <v>45</v>
      </c>
      <c r="C91" t="s">
        <v>181</v>
      </c>
      <c r="D91" s="7" t="s">
        <v>8088</v>
      </c>
      <c r="E91" s="2">
        <v>0.92614079999999999</v>
      </c>
    </row>
    <row r="92" spans="1:5">
      <c r="A92" s="7">
        <v>12</v>
      </c>
      <c r="B92" t="s">
        <v>45</v>
      </c>
      <c r="C92" t="s">
        <v>181</v>
      </c>
      <c r="D92" s="7" t="s">
        <v>8089</v>
      </c>
      <c r="E92" s="2">
        <v>0.92614079999999999</v>
      </c>
    </row>
    <row r="93" spans="1:5">
      <c r="A93" s="7">
        <v>12</v>
      </c>
      <c r="B93" t="s">
        <v>45</v>
      </c>
      <c r="C93" t="s">
        <v>181</v>
      </c>
      <c r="D93" s="7" t="s">
        <v>8090</v>
      </c>
      <c r="E93" s="2">
        <v>0.92614079999999999</v>
      </c>
    </row>
    <row r="94" spans="1:5">
      <c r="A94" s="7">
        <v>12</v>
      </c>
      <c r="B94" t="s">
        <v>45</v>
      </c>
      <c r="C94" t="s">
        <v>181</v>
      </c>
      <c r="D94" s="7" t="s">
        <v>8091</v>
      </c>
      <c r="E94" s="2">
        <v>0.92614079999999999</v>
      </c>
    </row>
    <row r="95" spans="1:5">
      <c r="A95" s="7">
        <v>12</v>
      </c>
      <c r="B95" t="s">
        <v>45</v>
      </c>
      <c r="C95" t="s">
        <v>181</v>
      </c>
      <c r="D95" s="7" t="s">
        <v>8092</v>
      </c>
      <c r="E95" s="2">
        <v>0.92614079999999999</v>
      </c>
    </row>
    <row r="96" spans="1:5">
      <c r="A96" s="7">
        <v>99</v>
      </c>
      <c r="B96" t="s">
        <v>45</v>
      </c>
      <c r="C96" t="s">
        <v>183</v>
      </c>
      <c r="E96" s="2">
        <v>0.91794072000000004</v>
      </c>
    </row>
    <row r="97" spans="1:5">
      <c r="A97" s="7">
        <v>15</v>
      </c>
      <c r="B97" t="s">
        <v>45</v>
      </c>
      <c r="C97" t="s">
        <v>182</v>
      </c>
      <c r="D97" s="7" t="s">
        <v>8079</v>
      </c>
      <c r="E97" s="2">
        <v>0.98660308999999979</v>
      </c>
    </row>
    <row r="98" spans="1:5">
      <c r="A98" s="7">
        <v>15</v>
      </c>
      <c r="B98" t="s">
        <v>45</v>
      </c>
      <c r="C98" t="s">
        <v>182</v>
      </c>
      <c r="D98" s="7" t="s">
        <v>8080</v>
      </c>
      <c r="E98" s="2">
        <v>0.98660308999999979</v>
      </c>
    </row>
    <row r="99" spans="1:5">
      <c r="A99" s="7">
        <v>15</v>
      </c>
      <c r="B99" t="s">
        <v>45</v>
      </c>
      <c r="C99" t="s">
        <v>182</v>
      </c>
      <c r="D99" s="7" t="s">
        <v>8081</v>
      </c>
      <c r="E99" s="2">
        <v>0.98660308999999979</v>
      </c>
    </row>
    <row r="100" spans="1:5">
      <c r="A100" s="7">
        <v>15</v>
      </c>
      <c r="B100" t="s">
        <v>45</v>
      </c>
      <c r="C100" t="s">
        <v>182</v>
      </c>
      <c r="D100" s="7" t="s">
        <v>8082</v>
      </c>
      <c r="E100" s="2">
        <v>0.98660308999999979</v>
      </c>
    </row>
    <row r="101" spans="1:5">
      <c r="A101" s="7" t="s">
        <v>125</v>
      </c>
      <c r="B101" t="s">
        <v>48</v>
      </c>
      <c r="C101" t="s">
        <v>184</v>
      </c>
      <c r="E101" s="2">
        <v>0.91748516000000002</v>
      </c>
    </row>
    <row r="102" spans="1:5">
      <c r="A102" s="7" t="s">
        <v>125</v>
      </c>
      <c r="B102" t="s">
        <v>52</v>
      </c>
      <c r="C102" t="s">
        <v>186</v>
      </c>
      <c r="E102" s="2">
        <v>0.91566291999999994</v>
      </c>
    </row>
    <row r="103" spans="1:5">
      <c r="A103" s="7" t="s">
        <v>125</v>
      </c>
      <c r="B103" t="s">
        <v>54</v>
      </c>
      <c r="C103" t="s">
        <v>187</v>
      </c>
      <c r="E103" s="2">
        <v>0.90017387999999998</v>
      </c>
    </row>
    <row r="104" spans="1:5">
      <c r="A104" s="7" t="s">
        <v>127</v>
      </c>
      <c r="B104" t="s">
        <v>56</v>
      </c>
      <c r="C104" t="s">
        <v>188</v>
      </c>
      <c r="D104" s="7" t="s">
        <v>8093</v>
      </c>
      <c r="E104" s="2">
        <v>0.92659636000000001</v>
      </c>
    </row>
    <row r="105" spans="1:5">
      <c r="A105" s="7" t="s">
        <v>127</v>
      </c>
      <c r="B105" t="s">
        <v>56</v>
      </c>
      <c r="C105" t="s">
        <v>188</v>
      </c>
      <c r="D105" s="7" t="s">
        <v>8094</v>
      </c>
      <c r="E105" s="2">
        <v>0.92659636000000001</v>
      </c>
    </row>
    <row r="106" spans="1:5">
      <c r="A106" s="7" t="s">
        <v>127</v>
      </c>
      <c r="B106" t="s">
        <v>56</v>
      </c>
      <c r="C106" t="s">
        <v>188</v>
      </c>
      <c r="D106" s="7" t="s">
        <v>8095</v>
      </c>
      <c r="E106" s="2">
        <v>0.92659636000000001</v>
      </c>
    </row>
    <row r="107" spans="1:5">
      <c r="A107" s="7" t="s">
        <v>127</v>
      </c>
      <c r="B107" t="s">
        <v>56</v>
      </c>
      <c r="C107" t="s">
        <v>188</v>
      </c>
      <c r="D107" s="7" t="s">
        <v>8096</v>
      </c>
      <c r="E107" s="2">
        <v>0.92659636000000001</v>
      </c>
    </row>
    <row r="108" spans="1:5">
      <c r="A108" s="7">
        <v>99</v>
      </c>
      <c r="B108" t="s">
        <v>56</v>
      </c>
      <c r="C108" t="s">
        <v>189</v>
      </c>
      <c r="E108" s="2">
        <v>0.90154055999999994</v>
      </c>
    </row>
    <row r="109" spans="1:5">
      <c r="A109" s="7" t="s">
        <v>127</v>
      </c>
      <c r="B109" t="s">
        <v>62</v>
      </c>
      <c r="C109" t="s">
        <v>194</v>
      </c>
      <c r="D109" s="7" t="s">
        <v>8097</v>
      </c>
      <c r="E109" s="2">
        <v>1.0717531499999999</v>
      </c>
    </row>
    <row r="110" spans="1:5">
      <c r="A110" s="7" t="s">
        <v>127</v>
      </c>
      <c r="B110" t="s">
        <v>62</v>
      </c>
      <c r="C110" t="s">
        <v>194</v>
      </c>
      <c r="D110" s="7" t="s">
        <v>8098</v>
      </c>
      <c r="E110" s="2">
        <v>1.0717531499999999</v>
      </c>
    </row>
    <row r="111" spans="1:5">
      <c r="A111" s="7" t="s">
        <v>127</v>
      </c>
      <c r="B111" t="s">
        <v>62</v>
      </c>
      <c r="C111" t="s">
        <v>194</v>
      </c>
      <c r="D111" s="7" t="s">
        <v>8099</v>
      </c>
      <c r="E111" s="2">
        <v>1.0717531499999999</v>
      </c>
    </row>
    <row r="112" spans="1:5">
      <c r="A112" s="7">
        <v>99</v>
      </c>
      <c r="B112" t="s">
        <v>62</v>
      </c>
      <c r="C112" t="s">
        <v>195</v>
      </c>
      <c r="E112" s="2">
        <v>0.99687349999999997</v>
      </c>
    </row>
    <row r="113" spans="1:5">
      <c r="A113" s="7" t="s">
        <v>127</v>
      </c>
      <c r="B113" t="s">
        <v>60</v>
      </c>
      <c r="C113" t="s">
        <v>192</v>
      </c>
      <c r="D113" s="7" t="s">
        <v>8102</v>
      </c>
      <c r="E113" s="2">
        <v>1.0097229999999999</v>
      </c>
    </row>
    <row r="114" spans="1:5">
      <c r="A114" s="7" t="s">
        <v>127</v>
      </c>
      <c r="B114" t="s">
        <v>60</v>
      </c>
      <c r="C114" t="s">
        <v>192</v>
      </c>
      <c r="D114" s="7" t="s">
        <v>8103</v>
      </c>
      <c r="E114" s="2">
        <v>1.0097229999999999</v>
      </c>
    </row>
    <row r="115" spans="1:5">
      <c r="A115" s="7" t="s">
        <v>127</v>
      </c>
      <c r="B115" t="s">
        <v>60</v>
      </c>
      <c r="C115" t="s">
        <v>192</v>
      </c>
      <c r="D115" s="7" t="s">
        <v>8104</v>
      </c>
      <c r="E115" s="2">
        <v>1.0097229999999999</v>
      </c>
    </row>
    <row r="116" spans="1:5">
      <c r="A116" s="7" t="s">
        <v>127</v>
      </c>
      <c r="B116" t="s">
        <v>60</v>
      </c>
      <c r="C116" t="s">
        <v>192</v>
      </c>
      <c r="D116" s="7" t="s">
        <v>8105</v>
      </c>
      <c r="E116" s="2">
        <v>1.0097229999999999</v>
      </c>
    </row>
    <row r="117" spans="1:5">
      <c r="A117" s="7" t="s">
        <v>127</v>
      </c>
      <c r="B117" t="s">
        <v>60</v>
      </c>
      <c r="C117" t="s">
        <v>192</v>
      </c>
      <c r="D117" s="7" t="s">
        <v>8106</v>
      </c>
      <c r="E117" s="2">
        <v>1.0097229999999999</v>
      </c>
    </row>
    <row r="118" spans="1:5">
      <c r="A118" s="7" t="s">
        <v>127</v>
      </c>
      <c r="B118" t="s">
        <v>60</v>
      </c>
      <c r="C118" t="s">
        <v>192</v>
      </c>
      <c r="D118" s="7" t="s">
        <v>8107</v>
      </c>
      <c r="E118" s="2">
        <v>1.0097229999999999</v>
      </c>
    </row>
    <row r="119" spans="1:5">
      <c r="A119" s="7">
        <v>99</v>
      </c>
      <c r="B119" t="s">
        <v>60</v>
      </c>
      <c r="C119" t="s">
        <v>193</v>
      </c>
      <c r="E119" s="2">
        <v>0.97585728999999988</v>
      </c>
    </row>
    <row r="120" spans="1:5">
      <c r="A120" s="7">
        <v>99</v>
      </c>
      <c r="B120" t="s">
        <v>58</v>
      </c>
      <c r="C120" t="s">
        <v>191</v>
      </c>
      <c r="E120" s="2">
        <v>0.9147518</v>
      </c>
    </row>
    <row r="121" spans="1:5">
      <c r="A121" s="7" t="s">
        <v>171</v>
      </c>
      <c r="B121" t="s">
        <v>58</v>
      </c>
      <c r="C121" t="s">
        <v>190</v>
      </c>
      <c r="D121" s="7" t="s">
        <v>8100</v>
      </c>
      <c r="E121" s="2">
        <v>0.96030779999999993</v>
      </c>
    </row>
    <row r="122" spans="1:5">
      <c r="A122" s="7" t="s">
        <v>171</v>
      </c>
      <c r="B122" t="s">
        <v>58</v>
      </c>
      <c r="C122" t="s">
        <v>190</v>
      </c>
      <c r="D122" s="7" t="s">
        <v>8101</v>
      </c>
      <c r="E122" s="2">
        <v>0.96030779999999993</v>
      </c>
    </row>
    <row r="123" spans="1:5">
      <c r="A123" s="7" t="s">
        <v>127</v>
      </c>
      <c r="B123" t="s">
        <v>64</v>
      </c>
      <c r="C123" t="s">
        <v>196</v>
      </c>
      <c r="D123" s="7" t="s">
        <v>8111</v>
      </c>
      <c r="E123" s="2">
        <v>0.95438551999999999</v>
      </c>
    </row>
    <row r="124" spans="1:5">
      <c r="A124" s="7" t="s">
        <v>127</v>
      </c>
      <c r="B124" t="s">
        <v>64</v>
      </c>
      <c r="C124" t="s">
        <v>196</v>
      </c>
      <c r="D124" s="7" t="s">
        <v>8112</v>
      </c>
      <c r="E124" s="2">
        <v>0.95438551999999999</v>
      </c>
    </row>
    <row r="125" spans="1:5">
      <c r="A125" s="7" t="s">
        <v>127</v>
      </c>
      <c r="B125" t="s">
        <v>64</v>
      </c>
      <c r="C125" t="s">
        <v>196</v>
      </c>
      <c r="D125" s="7" t="s">
        <v>8113</v>
      </c>
      <c r="E125" s="2">
        <v>0.95438551999999999</v>
      </c>
    </row>
    <row r="126" spans="1:5">
      <c r="A126" s="7" t="s">
        <v>127</v>
      </c>
      <c r="B126" t="s">
        <v>64</v>
      </c>
      <c r="C126" t="s">
        <v>196</v>
      </c>
      <c r="D126" s="7" t="s">
        <v>8114</v>
      </c>
      <c r="E126" s="2">
        <v>0.95438551999999999</v>
      </c>
    </row>
    <row r="127" spans="1:5">
      <c r="A127" s="7">
        <v>99</v>
      </c>
      <c r="B127" t="s">
        <v>64</v>
      </c>
      <c r="C127" t="s">
        <v>197</v>
      </c>
      <c r="E127" s="2">
        <v>0.91748516000000002</v>
      </c>
    </row>
    <row r="128" spans="1:5">
      <c r="A128" s="7" t="s">
        <v>125</v>
      </c>
      <c r="B128" t="s">
        <v>66</v>
      </c>
      <c r="C128" t="s">
        <v>198</v>
      </c>
      <c r="E128" s="2">
        <v>0.9666856399999999</v>
      </c>
    </row>
    <row r="129" spans="1:5">
      <c r="A129" s="7" t="s">
        <v>200</v>
      </c>
      <c r="B129" t="s">
        <v>70</v>
      </c>
      <c r="C129" t="s">
        <v>201</v>
      </c>
      <c r="D129" s="7" t="s">
        <v>8116</v>
      </c>
      <c r="E129" s="2">
        <v>0.93616312000000002</v>
      </c>
    </row>
    <row r="130" spans="1:5">
      <c r="A130" s="7" t="s">
        <v>200</v>
      </c>
      <c r="B130" t="s">
        <v>70</v>
      </c>
      <c r="C130" t="s">
        <v>201</v>
      </c>
      <c r="D130" s="7" t="s">
        <v>8117</v>
      </c>
      <c r="E130" s="2">
        <v>0.93616312000000002</v>
      </c>
    </row>
    <row r="131" spans="1:5">
      <c r="A131" s="7" t="s">
        <v>200</v>
      </c>
      <c r="B131" t="s">
        <v>70</v>
      </c>
      <c r="C131" t="s">
        <v>201</v>
      </c>
      <c r="D131" s="7" t="s">
        <v>8118</v>
      </c>
      <c r="E131" s="2">
        <v>0.93616312000000002</v>
      </c>
    </row>
    <row r="132" spans="1:5">
      <c r="A132" s="7" t="s">
        <v>127</v>
      </c>
      <c r="B132" t="s">
        <v>70</v>
      </c>
      <c r="C132" t="s">
        <v>202</v>
      </c>
      <c r="D132" s="7" t="s">
        <v>8119</v>
      </c>
      <c r="E132" s="2">
        <v>0.94162984000000005</v>
      </c>
    </row>
    <row r="133" spans="1:5">
      <c r="A133" s="7" t="s">
        <v>127</v>
      </c>
      <c r="B133" t="s">
        <v>70</v>
      </c>
      <c r="C133" t="s">
        <v>202</v>
      </c>
      <c r="D133" s="7" t="s">
        <v>8120</v>
      </c>
      <c r="E133" s="2">
        <v>0.94162984000000005</v>
      </c>
    </row>
    <row r="134" spans="1:5">
      <c r="A134" s="7" t="s">
        <v>127</v>
      </c>
      <c r="B134" t="s">
        <v>70</v>
      </c>
      <c r="C134" t="s">
        <v>202</v>
      </c>
      <c r="D134" s="7" t="s">
        <v>8121</v>
      </c>
      <c r="E134" s="2">
        <v>0.94162984000000005</v>
      </c>
    </row>
    <row r="135" spans="1:5">
      <c r="A135" s="7" t="s">
        <v>127</v>
      </c>
      <c r="B135" t="s">
        <v>70</v>
      </c>
      <c r="C135" t="s">
        <v>202</v>
      </c>
      <c r="D135" s="7" t="s">
        <v>8122</v>
      </c>
      <c r="E135" s="2">
        <v>0.94162984000000005</v>
      </c>
    </row>
    <row r="136" spans="1:5">
      <c r="A136" s="7">
        <v>99</v>
      </c>
      <c r="B136" t="s">
        <v>70</v>
      </c>
      <c r="C136" t="s">
        <v>203</v>
      </c>
      <c r="E136" s="2">
        <v>0.89197379999999993</v>
      </c>
    </row>
    <row r="137" spans="1:5">
      <c r="A137" s="7" t="s">
        <v>125</v>
      </c>
      <c r="B137" t="s">
        <v>68</v>
      </c>
      <c r="C137" t="s">
        <v>199</v>
      </c>
      <c r="E137" s="2">
        <v>0.88832931999999998</v>
      </c>
    </row>
    <row r="138" spans="1:5">
      <c r="A138" s="7" t="s">
        <v>127</v>
      </c>
      <c r="B138" t="s">
        <v>72</v>
      </c>
      <c r="C138" t="s">
        <v>204</v>
      </c>
      <c r="E138" s="2">
        <v>0.95802999999999994</v>
      </c>
    </row>
    <row r="139" spans="1:5">
      <c r="A139" s="7" t="s">
        <v>125</v>
      </c>
      <c r="B139" t="s">
        <v>86</v>
      </c>
      <c r="C139" t="s">
        <v>216</v>
      </c>
      <c r="E139" s="2">
        <v>0.92477412000000003</v>
      </c>
    </row>
    <row r="140" spans="1:5">
      <c r="A140" s="7" t="s">
        <v>127</v>
      </c>
      <c r="B140" t="s">
        <v>88</v>
      </c>
      <c r="C140" t="s">
        <v>217</v>
      </c>
      <c r="E140" s="2">
        <v>0.95802999999999994</v>
      </c>
    </row>
    <row r="141" spans="1:5">
      <c r="A141" s="7" t="s">
        <v>125</v>
      </c>
      <c r="B141" t="s">
        <v>74</v>
      </c>
      <c r="C141" t="s">
        <v>205</v>
      </c>
      <c r="E141" s="2">
        <v>0.91839628000000006</v>
      </c>
    </row>
    <row r="142" spans="1:5">
      <c r="A142" s="7">
        <v>40</v>
      </c>
      <c r="B142" t="s">
        <v>78</v>
      </c>
      <c r="C142" t="s">
        <v>207</v>
      </c>
      <c r="E142" s="2">
        <v>0.97443016000000005</v>
      </c>
    </row>
    <row r="143" spans="1:5">
      <c r="A143" s="7" t="s">
        <v>127</v>
      </c>
      <c r="B143" t="s">
        <v>80</v>
      </c>
      <c r="C143" t="s">
        <v>208</v>
      </c>
      <c r="D143" s="7" t="s">
        <v>8123</v>
      </c>
      <c r="E143" s="2">
        <v>1.07090248</v>
      </c>
    </row>
    <row r="144" spans="1:5">
      <c r="A144" s="7" t="s">
        <v>127</v>
      </c>
      <c r="B144" t="s">
        <v>80</v>
      </c>
      <c r="C144" t="s">
        <v>208</v>
      </c>
      <c r="D144" s="7" t="s">
        <v>8124</v>
      </c>
      <c r="E144" s="2">
        <v>1.07090248</v>
      </c>
    </row>
    <row r="145" spans="1:5">
      <c r="A145" s="7" t="s">
        <v>127</v>
      </c>
      <c r="B145" t="s">
        <v>80</v>
      </c>
      <c r="C145" t="s">
        <v>208</v>
      </c>
      <c r="D145" s="7" t="s">
        <v>8125</v>
      </c>
      <c r="E145" s="2">
        <v>1.07090248</v>
      </c>
    </row>
    <row r="146" spans="1:5">
      <c r="A146" s="7" t="s">
        <v>127</v>
      </c>
      <c r="B146" t="s">
        <v>80</v>
      </c>
      <c r="C146" t="s">
        <v>208</v>
      </c>
      <c r="D146" s="7" t="s">
        <v>8126</v>
      </c>
      <c r="E146" s="2">
        <v>1.07090248</v>
      </c>
    </row>
    <row r="147" spans="1:5">
      <c r="A147" s="7" t="s">
        <v>127</v>
      </c>
      <c r="B147" t="s">
        <v>80</v>
      </c>
      <c r="C147" t="s">
        <v>208</v>
      </c>
      <c r="D147" s="7" t="s">
        <v>8127</v>
      </c>
      <c r="E147" s="2">
        <v>1.07090248</v>
      </c>
    </row>
    <row r="148" spans="1:5">
      <c r="A148" s="7" t="s">
        <v>127</v>
      </c>
      <c r="B148" t="s">
        <v>80</v>
      </c>
      <c r="C148" t="s">
        <v>208</v>
      </c>
      <c r="D148" s="7" t="s">
        <v>8128</v>
      </c>
      <c r="E148" s="2">
        <v>1.07090248</v>
      </c>
    </row>
    <row r="149" spans="1:5">
      <c r="A149" s="7" t="s">
        <v>127</v>
      </c>
      <c r="B149" t="s">
        <v>80</v>
      </c>
      <c r="C149" t="s">
        <v>208</v>
      </c>
      <c r="D149" s="7" t="s">
        <v>8129</v>
      </c>
      <c r="E149" s="2">
        <v>1.07090248</v>
      </c>
    </row>
    <row r="150" spans="1:5">
      <c r="A150" s="7" t="s">
        <v>127</v>
      </c>
      <c r="B150" t="s">
        <v>80</v>
      </c>
      <c r="C150" t="s">
        <v>208</v>
      </c>
      <c r="D150" s="7" t="s">
        <v>8130</v>
      </c>
      <c r="E150" s="2">
        <v>1.07090248</v>
      </c>
    </row>
    <row r="151" spans="1:5">
      <c r="A151" s="7" t="s">
        <v>127</v>
      </c>
      <c r="B151" t="s">
        <v>80</v>
      </c>
      <c r="C151" t="s">
        <v>208</v>
      </c>
      <c r="D151" s="7" t="s">
        <v>8131</v>
      </c>
      <c r="E151" s="2">
        <v>1.07090248</v>
      </c>
    </row>
    <row r="152" spans="1:5">
      <c r="A152" s="7" t="s">
        <v>127</v>
      </c>
      <c r="B152" t="s">
        <v>80</v>
      </c>
      <c r="C152" t="s">
        <v>208</v>
      </c>
      <c r="D152" s="7" t="s">
        <v>8132</v>
      </c>
      <c r="E152" s="2">
        <v>1.07090248</v>
      </c>
    </row>
    <row r="153" spans="1:5">
      <c r="A153" s="7" t="s">
        <v>127</v>
      </c>
      <c r="B153" t="s">
        <v>80</v>
      </c>
      <c r="C153" t="s">
        <v>208</v>
      </c>
      <c r="D153" s="7" t="s">
        <v>8133</v>
      </c>
      <c r="E153" s="2">
        <v>1.07090248</v>
      </c>
    </row>
    <row r="154" spans="1:5">
      <c r="A154" s="7">
        <v>99</v>
      </c>
      <c r="B154" t="s">
        <v>80</v>
      </c>
      <c r="C154" t="s">
        <v>209</v>
      </c>
      <c r="E154" s="2">
        <v>1.0341157700000001</v>
      </c>
    </row>
    <row r="155" spans="1:5">
      <c r="A155" s="7" t="s">
        <v>150</v>
      </c>
      <c r="B155" t="s">
        <v>82</v>
      </c>
      <c r="C155" t="s">
        <v>210</v>
      </c>
      <c r="E155" s="2">
        <v>0.91338512000000005</v>
      </c>
    </row>
    <row r="156" spans="1:5">
      <c r="A156" s="7" t="s">
        <v>125</v>
      </c>
      <c r="B156" t="s">
        <v>76</v>
      </c>
      <c r="C156" t="s">
        <v>206</v>
      </c>
      <c r="E156" s="2">
        <v>0.95802999999999994</v>
      </c>
    </row>
    <row r="157" spans="1:5">
      <c r="A157" s="7" t="s">
        <v>127</v>
      </c>
      <c r="B157" t="s">
        <v>84</v>
      </c>
      <c r="C157" t="s">
        <v>211</v>
      </c>
      <c r="D157" s="7" t="s">
        <v>8134</v>
      </c>
      <c r="E157" s="2">
        <v>1.0725037099999999</v>
      </c>
    </row>
    <row r="158" spans="1:5">
      <c r="A158" s="7" t="s">
        <v>200</v>
      </c>
      <c r="B158" t="s">
        <v>84</v>
      </c>
      <c r="C158" t="s">
        <v>212</v>
      </c>
      <c r="D158" s="7" t="s">
        <v>8135</v>
      </c>
      <c r="E158" s="2">
        <v>1.0827470400000001</v>
      </c>
    </row>
    <row r="159" spans="1:5">
      <c r="A159" s="7" t="s">
        <v>200</v>
      </c>
      <c r="B159" t="s">
        <v>84</v>
      </c>
      <c r="C159" t="s">
        <v>212</v>
      </c>
      <c r="D159" s="7" t="s">
        <v>8136</v>
      </c>
      <c r="E159" s="2">
        <v>1.0827470400000001</v>
      </c>
    </row>
    <row r="160" spans="1:5">
      <c r="A160" s="7" t="s">
        <v>200</v>
      </c>
      <c r="B160" t="s">
        <v>84</v>
      </c>
      <c r="C160" t="s">
        <v>212</v>
      </c>
      <c r="D160" s="7" t="s">
        <v>8137</v>
      </c>
      <c r="E160" s="2">
        <v>1.0827470400000001</v>
      </c>
    </row>
    <row r="161" spans="1:5">
      <c r="A161" s="7" t="s">
        <v>200</v>
      </c>
      <c r="B161" t="s">
        <v>84</v>
      </c>
      <c r="C161" t="s">
        <v>212</v>
      </c>
      <c r="D161" s="7" t="s">
        <v>8138</v>
      </c>
      <c r="E161" s="2">
        <v>1.0827470400000001</v>
      </c>
    </row>
    <row r="162" spans="1:5">
      <c r="A162" s="7" t="s">
        <v>200</v>
      </c>
      <c r="B162" t="s">
        <v>84</v>
      </c>
      <c r="C162" t="s">
        <v>212</v>
      </c>
      <c r="D162" s="7" t="s">
        <v>8139</v>
      </c>
      <c r="E162" s="2">
        <v>1.0827470400000001</v>
      </c>
    </row>
    <row r="163" spans="1:5">
      <c r="A163" s="7" t="s">
        <v>200</v>
      </c>
      <c r="B163" t="s">
        <v>84</v>
      </c>
      <c r="C163" t="s">
        <v>212</v>
      </c>
      <c r="D163" s="7" t="s">
        <v>8140</v>
      </c>
      <c r="E163" s="2">
        <v>1.0827470400000001</v>
      </c>
    </row>
    <row r="164" spans="1:5">
      <c r="A164" s="7" t="s">
        <v>200</v>
      </c>
      <c r="B164" t="s">
        <v>84</v>
      </c>
      <c r="C164" t="s">
        <v>212</v>
      </c>
      <c r="D164" s="7" t="s">
        <v>8141</v>
      </c>
      <c r="E164" s="2">
        <v>1.0827470400000001</v>
      </c>
    </row>
    <row r="165" spans="1:5">
      <c r="A165" s="7" t="s">
        <v>171</v>
      </c>
      <c r="B165" t="s">
        <v>84</v>
      </c>
      <c r="C165" t="s">
        <v>213</v>
      </c>
      <c r="D165" s="7" t="s">
        <v>8143</v>
      </c>
      <c r="E165" s="2">
        <v>1.02395272</v>
      </c>
    </row>
    <row r="166" spans="1:5">
      <c r="A166" s="7" t="s">
        <v>171</v>
      </c>
      <c r="B166" t="s">
        <v>84</v>
      </c>
      <c r="C166" t="s">
        <v>213</v>
      </c>
      <c r="D166" s="7" t="s">
        <v>8144</v>
      </c>
      <c r="E166" s="2">
        <v>1.02395272</v>
      </c>
    </row>
    <row r="167" spans="1:5">
      <c r="A167" s="7" t="s">
        <v>171</v>
      </c>
      <c r="B167" t="s">
        <v>84</v>
      </c>
      <c r="C167" t="s">
        <v>213</v>
      </c>
      <c r="D167" s="7" t="s">
        <v>8145</v>
      </c>
      <c r="E167" s="2">
        <v>1.02395272</v>
      </c>
    </row>
    <row r="168" spans="1:5">
      <c r="A168" s="7" t="s">
        <v>171</v>
      </c>
      <c r="B168" t="s">
        <v>84</v>
      </c>
      <c r="C168" t="s">
        <v>213</v>
      </c>
      <c r="D168" s="7" t="s">
        <v>8146</v>
      </c>
      <c r="E168" s="2">
        <v>1.02395272</v>
      </c>
    </row>
    <row r="169" spans="1:5">
      <c r="A169" s="7" t="s">
        <v>171</v>
      </c>
      <c r="B169" t="s">
        <v>84</v>
      </c>
      <c r="C169" t="s">
        <v>213</v>
      </c>
      <c r="D169" s="7" t="s">
        <v>8147</v>
      </c>
      <c r="E169" s="2">
        <v>1.02395272</v>
      </c>
    </row>
    <row r="170" spans="1:5">
      <c r="A170" s="7" t="s">
        <v>171</v>
      </c>
      <c r="B170" t="s">
        <v>84</v>
      </c>
      <c r="C170" t="s">
        <v>213</v>
      </c>
      <c r="D170" s="7" t="s">
        <v>3072</v>
      </c>
      <c r="E170" s="2">
        <v>1.02395272</v>
      </c>
    </row>
    <row r="171" spans="1:5">
      <c r="A171" s="7" t="s">
        <v>171</v>
      </c>
      <c r="B171" t="s">
        <v>84</v>
      </c>
      <c r="C171" t="s">
        <v>213</v>
      </c>
      <c r="D171" s="7" t="s">
        <v>8148</v>
      </c>
      <c r="E171" s="2">
        <v>1.02395272</v>
      </c>
    </row>
    <row r="172" spans="1:5">
      <c r="A172" s="7" t="s">
        <v>171</v>
      </c>
      <c r="B172" t="s">
        <v>84</v>
      </c>
      <c r="C172" t="s">
        <v>213</v>
      </c>
      <c r="D172" s="7" t="s">
        <v>8149</v>
      </c>
      <c r="E172" s="2">
        <v>1.02395272</v>
      </c>
    </row>
    <row r="173" spans="1:5">
      <c r="A173" s="7" t="s">
        <v>173</v>
      </c>
      <c r="B173" t="s">
        <v>84</v>
      </c>
      <c r="C173" t="s">
        <v>214</v>
      </c>
      <c r="D173" s="7" t="s">
        <v>8142</v>
      </c>
      <c r="E173" s="2">
        <v>1.08525939</v>
      </c>
    </row>
    <row r="174" spans="1:5">
      <c r="A174" s="7">
        <v>99</v>
      </c>
      <c r="B174" t="s">
        <v>84</v>
      </c>
      <c r="C174" t="s">
        <v>215</v>
      </c>
      <c r="E174" s="2">
        <v>0.93616312000000002</v>
      </c>
    </row>
    <row r="175" spans="1:5">
      <c r="A175" s="7" t="s">
        <v>125</v>
      </c>
      <c r="B175" t="s">
        <v>90</v>
      </c>
      <c r="C175" t="s">
        <v>218</v>
      </c>
      <c r="E175" s="2">
        <v>0.91794072000000004</v>
      </c>
    </row>
    <row r="176" spans="1:5">
      <c r="A176" s="7" t="s">
        <v>125</v>
      </c>
      <c r="B176" t="s">
        <v>92</v>
      </c>
      <c r="C176" t="s">
        <v>219</v>
      </c>
      <c r="E176" s="2">
        <v>0.90609615999999993</v>
      </c>
    </row>
    <row r="177" spans="1:5">
      <c r="A177" s="7" t="s">
        <v>127</v>
      </c>
      <c r="B177" t="s">
        <v>94</v>
      </c>
      <c r="C177" t="s">
        <v>220</v>
      </c>
      <c r="D177" s="7" t="s">
        <v>8150</v>
      </c>
      <c r="E177" s="2">
        <v>1.0048859400000001</v>
      </c>
    </row>
    <row r="178" spans="1:5">
      <c r="A178" s="7" t="s">
        <v>127</v>
      </c>
      <c r="B178" t="s">
        <v>94</v>
      </c>
      <c r="C178" t="s">
        <v>220</v>
      </c>
      <c r="D178" s="7" t="s">
        <v>8151</v>
      </c>
      <c r="E178" s="2">
        <v>1.0048859400000001</v>
      </c>
    </row>
    <row r="179" spans="1:5">
      <c r="A179" s="7" t="s">
        <v>127</v>
      </c>
      <c r="B179" t="s">
        <v>94</v>
      </c>
      <c r="C179" t="s">
        <v>220</v>
      </c>
      <c r="D179" s="7" t="s">
        <v>8152</v>
      </c>
      <c r="E179" s="2">
        <v>1.0048859400000001</v>
      </c>
    </row>
    <row r="180" spans="1:5">
      <c r="A180" s="7">
        <v>99</v>
      </c>
      <c r="B180" t="s">
        <v>94</v>
      </c>
      <c r="C180" t="s">
        <v>221</v>
      </c>
      <c r="E180" s="2">
        <v>0.94254095999999998</v>
      </c>
    </row>
    <row r="181" spans="1:5">
      <c r="A181" s="7" t="s">
        <v>127</v>
      </c>
      <c r="B181" t="s">
        <v>96</v>
      </c>
      <c r="C181" t="s">
        <v>222</v>
      </c>
      <c r="D181" s="7" t="s">
        <v>8153</v>
      </c>
      <c r="E181" s="2">
        <v>1.0005648899999999</v>
      </c>
    </row>
    <row r="182" spans="1:5">
      <c r="A182" s="7" t="s">
        <v>127</v>
      </c>
      <c r="B182" t="s">
        <v>96</v>
      </c>
      <c r="C182" t="s">
        <v>222</v>
      </c>
      <c r="D182" s="7" t="s">
        <v>8154</v>
      </c>
      <c r="E182" s="2">
        <v>1.0005648899999999</v>
      </c>
    </row>
    <row r="183" spans="1:5">
      <c r="A183" s="7" t="s">
        <v>127</v>
      </c>
      <c r="B183" t="s">
        <v>96</v>
      </c>
      <c r="C183" t="s">
        <v>222</v>
      </c>
      <c r="D183" s="7" t="s">
        <v>8155</v>
      </c>
      <c r="E183" s="2">
        <v>1.0005648899999999</v>
      </c>
    </row>
    <row r="184" spans="1:5">
      <c r="A184" s="7" t="s">
        <v>127</v>
      </c>
      <c r="B184" t="s">
        <v>96</v>
      </c>
      <c r="C184" t="s">
        <v>222</v>
      </c>
      <c r="D184" s="7" t="s">
        <v>8156</v>
      </c>
      <c r="E184" s="2">
        <v>1.0005648899999999</v>
      </c>
    </row>
    <row r="185" spans="1:5">
      <c r="A185" s="7" t="s">
        <v>127</v>
      </c>
      <c r="B185" t="s">
        <v>96</v>
      </c>
      <c r="C185" t="s">
        <v>222</v>
      </c>
      <c r="D185" s="7" t="s">
        <v>8157</v>
      </c>
      <c r="E185" s="2">
        <v>1.0005648899999999</v>
      </c>
    </row>
    <row r="186" spans="1:5">
      <c r="A186" s="7">
        <v>99</v>
      </c>
      <c r="B186" t="s">
        <v>96</v>
      </c>
      <c r="C186" t="s">
        <v>223</v>
      </c>
      <c r="E186" s="2">
        <v>0.92750748000000005</v>
      </c>
    </row>
    <row r="187" spans="1:5">
      <c r="A187" s="7">
        <v>20</v>
      </c>
      <c r="B187" t="s">
        <v>224</v>
      </c>
      <c r="C187" t="s">
        <v>225</v>
      </c>
      <c r="E187" s="2">
        <v>0.95802999999999994</v>
      </c>
    </row>
    <row r="188" spans="1:5">
      <c r="A188" s="7" t="s">
        <v>127</v>
      </c>
      <c r="B188" t="s">
        <v>98</v>
      </c>
      <c r="C188" t="s">
        <v>226</v>
      </c>
      <c r="E188" s="2">
        <v>0.98963144999999997</v>
      </c>
    </row>
    <row r="189" spans="1:5">
      <c r="A189" s="7" t="s">
        <v>127</v>
      </c>
      <c r="B189" t="s">
        <v>100</v>
      </c>
      <c r="C189" t="s">
        <v>227</v>
      </c>
      <c r="E189" s="2">
        <v>0.91611847999999996</v>
      </c>
    </row>
    <row r="190" spans="1:5">
      <c r="A190" s="7" t="s">
        <v>200</v>
      </c>
      <c r="B190" t="s">
        <v>102</v>
      </c>
      <c r="C190" t="s">
        <v>228</v>
      </c>
      <c r="E190" s="2">
        <v>0.95802999999999994</v>
      </c>
    </row>
    <row r="191" spans="1:5">
      <c r="A191" s="7">
        <v>35</v>
      </c>
      <c r="B191" t="s">
        <v>104</v>
      </c>
      <c r="C191" t="s">
        <v>229</v>
      </c>
      <c r="E191" s="2">
        <v>0.90974063999999999</v>
      </c>
    </row>
    <row r="192" spans="1:5">
      <c r="A192" s="7">
        <v>31</v>
      </c>
      <c r="B192" t="s">
        <v>106</v>
      </c>
      <c r="C192" t="s">
        <v>230</v>
      </c>
      <c r="D192" s="7" t="s">
        <v>8164</v>
      </c>
      <c r="E192" s="2">
        <v>0.98217467999999997</v>
      </c>
    </row>
    <row r="193" spans="1:5">
      <c r="A193" s="7">
        <v>20</v>
      </c>
      <c r="B193" t="s">
        <v>106</v>
      </c>
      <c r="C193" t="s">
        <v>231</v>
      </c>
      <c r="D193" s="7" t="s">
        <v>8165</v>
      </c>
      <c r="E193" s="2">
        <v>0.92340744000000008</v>
      </c>
    </row>
    <row r="194" spans="1:5">
      <c r="A194" s="7" t="s">
        <v>157</v>
      </c>
      <c r="B194" t="s">
        <v>106</v>
      </c>
      <c r="C194" t="s">
        <v>232</v>
      </c>
      <c r="D194" s="7" t="s">
        <v>8166</v>
      </c>
      <c r="E194" s="2">
        <v>0.97596464999999999</v>
      </c>
    </row>
    <row r="195" spans="1:5">
      <c r="A195" s="7">
        <v>11</v>
      </c>
      <c r="B195" t="s">
        <v>106</v>
      </c>
      <c r="C195" t="s">
        <v>233</v>
      </c>
      <c r="D195" s="7" t="s">
        <v>8167</v>
      </c>
      <c r="E195" s="2">
        <v>0.97431650999999997</v>
      </c>
    </row>
    <row r="196" spans="1:5">
      <c r="A196" s="7">
        <v>28</v>
      </c>
      <c r="B196" t="s">
        <v>106</v>
      </c>
      <c r="C196" t="s">
        <v>234</v>
      </c>
      <c r="D196" s="7" t="s">
        <v>8168</v>
      </c>
      <c r="E196" s="2">
        <v>0.96273987000000005</v>
      </c>
    </row>
    <row r="197" spans="1:5">
      <c r="A197" s="7">
        <v>15</v>
      </c>
      <c r="B197" t="s">
        <v>106</v>
      </c>
      <c r="C197" t="s">
        <v>235</v>
      </c>
      <c r="D197" s="7" t="s">
        <v>8169</v>
      </c>
      <c r="E197" s="2">
        <v>0.97550908999999986</v>
      </c>
    </row>
    <row r="198" spans="1:5">
      <c r="A198" s="7">
        <v>18</v>
      </c>
      <c r="B198" t="s">
        <v>106</v>
      </c>
      <c r="C198" t="s">
        <v>236</v>
      </c>
      <c r="D198" s="7" t="s">
        <v>4253</v>
      </c>
      <c r="E198" s="2">
        <v>0.97687576999999992</v>
      </c>
    </row>
    <row r="199" spans="1:5">
      <c r="A199" s="7">
        <v>99</v>
      </c>
      <c r="B199" t="s">
        <v>106</v>
      </c>
      <c r="C199" t="s">
        <v>237</v>
      </c>
      <c r="E199" s="2">
        <v>0.93525199999999997</v>
      </c>
    </row>
    <row r="200" spans="1:5">
      <c r="A200" s="7" t="s">
        <v>157</v>
      </c>
      <c r="B200" t="s">
        <v>108</v>
      </c>
      <c r="C200" t="s">
        <v>238</v>
      </c>
      <c r="E200" s="2">
        <v>0.92431856000000001</v>
      </c>
    </row>
    <row r="201" spans="1:5">
      <c r="A201" s="7" t="s">
        <v>125</v>
      </c>
      <c r="B201" t="s">
        <v>112</v>
      </c>
      <c r="C201" t="s">
        <v>240</v>
      </c>
      <c r="E201" s="2">
        <v>0.95347439999999994</v>
      </c>
    </row>
    <row r="202" spans="1:5">
      <c r="A202" s="7">
        <v>50</v>
      </c>
      <c r="B202" t="s">
        <v>241</v>
      </c>
      <c r="C202" t="s">
        <v>242</v>
      </c>
      <c r="E202" s="2">
        <v>0.95802999999999994</v>
      </c>
    </row>
    <row r="203" spans="1:5">
      <c r="A203" s="7">
        <v>50</v>
      </c>
      <c r="B203" t="s">
        <v>110</v>
      </c>
      <c r="C203" t="s">
        <v>239</v>
      </c>
      <c r="E203" s="2">
        <v>0.95666331999999998</v>
      </c>
    </row>
    <row r="204" spans="1:5">
      <c r="A204" s="7">
        <v>99</v>
      </c>
      <c r="B204" t="s">
        <v>114</v>
      </c>
      <c r="C204" t="s">
        <v>244</v>
      </c>
      <c r="E204" s="2">
        <v>0.97183752999999995</v>
      </c>
    </row>
    <row r="205" spans="1:5">
      <c r="A205" s="7" t="s">
        <v>200</v>
      </c>
      <c r="B205" t="s">
        <v>114</v>
      </c>
      <c r="C205" t="s">
        <v>243</v>
      </c>
      <c r="D205" s="7" t="s">
        <v>8163</v>
      </c>
      <c r="E205" s="2">
        <v>1.0719272499999999</v>
      </c>
    </row>
    <row r="206" spans="1:5">
      <c r="A206" s="7" t="s">
        <v>125</v>
      </c>
      <c r="B206" t="s">
        <v>118</v>
      </c>
      <c r="C206" t="s">
        <v>246</v>
      </c>
      <c r="E206" s="2">
        <v>0.93525199999999997</v>
      </c>
    </row>
    <row r="207" spans="1:5">
      <c r="A207" s="7">
        <v>16</v>
      </c>
      <c r="B207" t="s">
        <v>116</v>
      </c>
      <c r="C207" t="s">
        <v>245</v>
      </c>
      <c r="E207" s="2">
        <v>0.89425160000000004</v>
      </c>
    </row>
    <row r="208" spans="1:5">
      <c r="A208" s="7">
        <v>21</v>
      </c>
      <c r="B208" t="s">
        <v>120</v>
      </c>
      <c r="C208" t="s">
        <v>247</v>
      </c>
      <c r="E208" s="2">
        <v>0.95802999999999994</v>
      </c>
    </row>
  </sheetData>
  <autoFilter ref="A1:E208" xr:uid="{738816B9-C933-4C44-9D0D-023ABACACFC0}">
    <sortState xmlns:xlrd2="http://schemas.microsoft.com/office/spreadsheetml/2017/richdata2" ref="A2:E208">
      <sortCondition ref="B1:B208"/>
    </sortState>
  </autoFilter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E1ED-AF22-DE42-B6A8-62032BA26515}">
  <sheetPr filterMode="1"/>
  <dimension ref="A1:S1364"/>
  <sheetViews>
    <sheetView zoomScale="120" zoomScaleNormal="120" workbookViewId="0">
      <selection activeCell="A1367" sqref="A1367"/>
    </sheetView>
  </sheetViews>
  <sheetFormatPr baseColWidth="10" defaultRowHeight="16"/>
  <cols>
    <col min="1" max="1" width="54.5" customWidth="1"/>
    <col min="2" max="2" width="34" customWidth="1"/>
    <col min="3" max="10" width="18" style="17" customWidth="1"/>
    <col min="11" max="11" width="9.33203125" bestFit="1" customWidth="1"/>
    <col min="12" max="12" width="12.5" bestFit="1" customWidth="1"/>
    <col min="13" max="13" width="12.83203125" bestFit="1" customWidth="1"/>
    <col min="14" max="14" width="72.6640625" customWidth="1"/>
    <col min="15" max="15" width="34.33203125" customWidth="1"/>
    <col min="16" max="16" width="23.33203125" customWidth="1"/>
    <col min="17" max="18" width="16.33203125" bestFit="1" customWidth="1"/>
    <col min="19" max="19" width="18.5" bestFit="1" customWidth="1"/>
  </cols>
  <sheetData>
    <row r="1" spans="1:19">
      <c r="A1" t="s">
        <v>251</v>
      </c>
      <c r="B1" t="s">
        <v>7993</v>
      </c>
      <c r="C1" s="15" t="s">
        <v>5</v>
      </c>
      <c r="D1" s="15" t="s">
        <v>6</v>
      </c>
      <c r="E1" s="15" t="s">
        <v>7</v>
      </c>
      <c r="F1" s="15" t="s">
        <v>8255</v>
      </c>
      <c r="G1" s="15" t="s">
        <v>8489</v>
      </c>
      <c r="H1" s="15" t="s">
        <v>8508</v>
      </c>
      <c r="I1" s="15" t="s">
        <v>8284</v>
      </c>
      <c r="J1" s="15" t="s">
        <v>8328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253</v>
      </c>
      <c r="Q1" t="s">
        <v>254</v>
      </c>
      <c r="R1" t="s">
        <v>255</v>
      </c>
      <c r="S1" t="s">
        <v>256</v>
      </c>
    </row>
    <row r="2" spans="1:19" hidden="1">
      <c r="A2" t="s">
        <v>7742</v>
      </c>
      <c r="C2"/>
      <c r="D2"/>
      <c r="E2"/>
      <c r="F2"/>
      <c r="G2"/>
      <c r="H2"/>
      <c r="I2"/>
      <c r="J2" t="s">
        <v>12</v>
      </c>
      <c r="K2" t="s">
        <v>7740</v>
      </c>
      <c r="L2" t="s">
        <v>7741</v>
      </c>
      <c r="M2" t="s">
        <v>259</v>
      </c>
      <c r="N2" t="s">
        <v>7742</v>
      </c>
      <c r="O2" t="s">
        <v>7743</v>
      </c>
      <c r="P2" t="s">
        <v>262</v>
      </c>
      <c r="Q2" t="s">
        <v>7374</v>
      </c>
      <c r="R2" t="s">
        <v>14</v>
      </c>
      <c r="S2" t="s">
        <v>7744</v>
      </c>
    </row>
    <row r="3" spans="1:19" hidden="1">
      <c r="A3" t="s">
        <v>7372</v>
      </c>
      <c r="B3" s="52" t="s">
        <v>9003</v>
      </c>
      <c r="D3"/>
      <c r="E3"/>
      <c r="F3">
        <v>281.44</v>
      </c>
      <c r="G3"/>
      <c r="H3"/>
      <c r="I3"/>
      <c r="J3"/>
      <c r="K3" t="s">
        <v>7370</v>
      </c>
      <c r="L3" t="s">
        <v>7371</v>
      </c>
      <c r="M3" t="s">
        <v>259</v>
      </c>
      <c r="N3" t="s">
        <v>7372</v>
      </c>
      <c r="O3" t="s">
        <v>7373</v>
      </c>
      <c r="P3" t="s">
        <v>262</v>
      </c>
      <c r="Q3" t="s">
        <v>7374</v>
      </c>
      <c r="R3" t="s">
        <v>14</v>
      </c>
      <c r="S3" t="s">
        <v>7375</v>
      </c>
    </row>
    <row r="4" spans="1:19" hidden="1">
      <c r="A4" t="s">
        <v>7566</v>
      </c>
      <c r="B4" s="52" t="s">
        <v>9006</v>
      </c>
      <c r="C4"/>
      <c r="D4"/>
      <c r="E4"/>
      <c r="F4">
        <v>285.11</v>
      </c>
      <c r="G4"/>
      <c r="H4"/>
      <c r="I4"/>
      <c r="J4"/>
      <c r="K4" t="s">
        <v>7564</v>
      </c>
      <c r="L4" t="s">
        <v>7565</v>
      </c>
      <c r="M4" t="s">
        <v>259</v>
      </c>
      <c r="N4" t="s">
        <v>7566</v>
      </c>
      <c r="O4" t="s">
        <v>7567</v>
      </c>
      <c r="P4" t="s">
        <v>262</v>
      </c>
      <c r="Q4" t="s">
        <v>7474</v>
      </c>
      <c r="R4" t="s">
        <v>14</v>
      </c>
      <c r="S4" t="s">
        <v>7475</v>
      </c>
    </row>
    <row r="5" spans="1:19" hidden="1">
      <c r="A5" t="s">
        <v>7752</v>
      </c>
      <c r="C5"/>
      <c r="D5"/>
      <c r="E5"/>
      <c r="F5"/>
      <c r="G5"/>
      <c r="H5"/>
      <c r="I5"/>
      <c r="J5"/>
      <c r="K5" t="s">
        <v>7750</v>
      </c>
      <c r="L5" t="s">
        <v>7751</v>
      </c>
      <c r="M5" t="s">
        <v>259</v>
      </c>
      <c r="N5" t="s">
        <v>7752</v>
      </c>
      <c r="O5" t="s">
        <v>7753</v>
      </c>
      <c r="P5" t="s">
        <v>262</v>
      </c>
      <c r="Q5" t="s">
        <v>7754</v>
      </c>
      <c r="R5" t="s">
        <v>14</v>
      </c>
      <c r="S5" t="s">
        <v>7755</v>
      </c>
    </row>
    <row r="6" spans="1:19" hidden="1">
      <c r="A6" t="s">
        <v>7770</v>
      </c>
      <c r="C6"/>
      <c r="D6"/>
      <c r="E6"/>
      <c r="F6"/>
      <c r="G6"/>
      <c r="H6"/>
      <c r="I6"/>
      <c r="J6" t="s">
        <v>12</v>
      </c>
      <c r="K6" t="s">
        <v>7768</v>
      </c>
      <c r="L6" t="s">
        <v>7769</v>
      </c>
      <c r="M6" t="s">
        <v>259</v>
      </c>
      <c r="N6" t="s">
        <v>7770</v>
      </c>
      <c r="O6" t="s">
        <v>7771</v>
      </c>
      <c r="P6" t="s">
        <v>262</v>
      </c>
      <c r="Q6" t="s">
        <v>7772</v>
      </c>
      <c r="R6" t="s">
        <v>14</v>
      </c>
      <c r="S6" t="s">
        <v>7773</v>
      </c>
    </row>
    <row r="7" spans="1:19" hidden="1">
      <c r="A7" t="s">
        <v>7764</v>
      </c>
      <c r="C7"/>
      <c r="D7"/>
      <c r="E7"/>
      <c r="F7"/>
      <c r="G7"/>
      <c r="H7"/>
      <c r="I7"/>
      <c r="J7" t="s">
        <v>12</v>
      </c>
      <c r="K7" t="s">
        <v>7762</v>
      </c>
      <c r="L7" t="s">
        <v>7763</v>
      </c>
      <c r="M7" t="s">
        <v>259</v>
      </c>
      <c r="N7" t="s">
        <v>7764</v>
      </c>
      <c r="O7" t="s">
        <v>7765</v>
      </c>
      <c r="P7" t="s">
        <v>262</v>
      </c>
      <c r="Q7" t="s">
        <v>7766</v>
      </c>
      <c r="R7" t="s">
        <v>14</v>
      </c>
      <c r="S7" t="s">
        <v>7767</v>
      </c>
    </row>
    <row r="8" spans="1:19" hidden="1">
      <c r="A8" t="s">
        <v>7804</v>
      </c>
      <c r="B8" s="52" t="s">
        <v>9009</v>
      </c>
      <c r="C8"/>
      <c r="D8"/>
      <c r="E8"/>
      <c r="F8">
        <v>274.48</v>
      </c>
      <c r="G8"/>
      <c r="H8"/>
      <c r="I8"/>
      <c r="J8"/>
      <c r="K8" t="s">
        <v>7802</v>
      </c>
      <c r="L8" t="s">
        <v>7803</v>
      </c>
      <c r="M8" t="s">
        <v>259</v>
      </c>
      <c r="N8" t="s">
        <v>7804</v>
      </c>
      <c r="O8" t="s">
        <v>7805</v>
      </c>
      <c r="P8" t="s">
        <v>262</v>
      </c>
      <c r="Q8" t="s">
        <v>7806</v>
      </c>
      <c r="R8" t="s">
        <v>14</v>
      </c>
      <c r="S8" t="s">
        <v>7807</v>
      </c>
    </row>
    <row r="9" spans="1:19" hidden="1">
      <c r="A9" t="s">
        <v>7716</v>
      </c>
      <c r="C9"/>
      <c r="D9"/>
      <c r="E9"/>
      <c r="F9"/>
      <c r="G9"/>
      <c r="H9"/>
      <c r="I9"/>
      <c r="J9" t="s">
        <v>12</v>
      </c>
      <c r="K9" t="s">
        <v>7714</v>
      </c>
      <c r="L9" t="s">
        <v>7715</v>
      </c>
      <c r="M9" t="s">
        <v>259</v>
      </c>
      <c r="N9" t="s">
        <v>7716</v>
      </c>
      <c r="O9" t="s">
        <v>7717</v>
      </c>
      <c r="P9" t="s">
        <v>262</v>
      </c>
      <c r="Q9" t="s">
        <v>7374</v>
      </c>
      <c r="R9" t="s">
        <v>14</v>
      </c>
      <c r="S9" t="s">
        <v>7375</v>
      </c>
    </row>
    <row r="10" spans="1:19" hidden="1">
      <c r="A10" t="s">
        <v>7900</v>
      </c>
      <c r="B10" s="52" t="s">
        <v>9007</v>
      </c>
      <c r="C10"/>
      <c r="D10"/>
      <c r="E10"/>
      <c r="F10">
        <v>349.87</v>
      </c>
      <c r="G10"/>
      <c r="H10"/>
      <c r="I10"/>
      <c r="J10"/>
      <c r="K10" t="s">
        <v>7898</v>
      </c>
      <c r="L10" t="s">
        <v>7899</v>
      </c>
      <c r="M10" t="s">
        <v>259</v>
      </c>
      <c r="N10" t="s">
        <v>7900</v>
      </c>
      <c r="O10" t="s">
        <v>7901</v>
      </c>
      <c r="P10" t="s">
        <v>262</v>
      </c>
      <c r="Q10" t="s">
        <v>7902</v>
      </c>
      <c r="R10" t="s">
        <v>14</v>
      </c>
      <c r="S10" t="s">
        <v>7903</v>
      </c>
    </row>
    <row r="11" spans="1:19" hidden="1">
      <c r="A11" t="s">
        <v>7647</v>
      </c>
      <c r="B11" s="52" t="s">
        <v>9010</v>
      </c>
      <c r="C11"/>
      <c r="D11"/>
      <c r="E11"/>
      <c r="F11">
        <v>274.48</v>
      </c>
      <c r="G11"/>
      <c r="H11"/>
      <c r="I11"/>
      <c r="J11"/>
      <c r="K11" t="s">
        <v>7645</v>
      </c>
      <c r="L11" t="s">
        <v>7646</v>
      </c>
      <c r="M11" t="s">
        <v>259</v>
      </c>
      <c r="N11" t="s">
        <v>7647</v>
      </c>
      <c r="O11" t="s">
        <v>7648</v>
      </c>
      <c r="P11" t="s">
        <v>262</v>
      </c>
      <c r="Q11" t="s">
        <v>7649</v>
      </c>
      <c r="R11" t="s">
        <v>14</v>
      </c>
      <c r="S11" t="s">
        <v>7650</v>
      </c>
    </row>
    <row r="12" spans="1:19" hidden="1">
      <c r="A12" t="s">
        <v>7665</v>
      </c>
      <c r="B12" s="52" t="s">
        <v>9004</v>
      </c>
      <c r="C12"/>
      <c r="D12"/>
      <c r="E12"/>
      <c r="F12">
        <v>254.28</v>
      </c>
      <c r="G12"/>
      <c r="H12"/>
      <c r="I12"/>
      <c r="J12"/>
      <c r="K12" t="s">
        <v>7663</v>
      </c>
      <c r="L12" t="s">
        <v>7664</v>
      </c>
      <c r="M12" t="s">
        <v>259</v>
      </c>
      <c r="N12" t="s">
        <v>7665</v>
      </c>
      <c r="O12" t="s">
        <v>7666</v>
      </c>
      <c r="P12" t="s">
        <v>262</v>
      </c>
      <c r="Q12" t="s">
        <v>7521</v>
      </c>
      <c r="R12" t="s">
        <v>14</v>
      </c>
      <c r="S12" t="s">
        <v>7522</v>
      </c>
    </row>
    <row r="13" spans="1:19" hidden="1">
      <c r="A13" t="s">
        <v>7848</v>
      </c>
      <c r="C13"/>
      <c r="D13"/>
      <c r="E13"/>
      <c r="F13"/>
      <c r="G13"/>
      <c r="H13"/>
      <c r="I13"/>
      <c r="J13" t="s">
        <v>12</v>
      </c>
      <c r="K13" t="s">
        <v>7846</v>
      </c>
      <c r="L13" t="s">
        <v>7847</v>
      </c>
      <c r="M13" t="s">
        <v>259</v>
      </c>
      <c r="N13" t="s">
        <v>7848</v>
      </c>
      <c r="O13" t="s">
        <v>7849</v>
      </c>
      <c r="P13" t="s">
        <v>262</v>
      </c>
      <c r="Q13" t="s">
        <v>7820</v>
      </c>
      <c r="R13" t="s">
        <v>14</v>
      </c>
      <c r="S13" t="s">
        <v>7821</v>
      </c>
    </row>
    <row r="14" spans="1:19" hidden="1">
      <c r="A14" t="s">
        <v>7818</v>
      </c>
      <c r="B14" s="52" t="s">
        <v>9013</v>
      </c>
      <c r="C14"/>
      <c r="D14"/>
      <c r="E14"/>
      <c r="F14">
        <v>274.48</v>
      </c>
      <c r="G14"/>
      <c r="H14"/>
      <c r="I14"/>
      <c r="K14" t="s">
        <v>7816</v>
      </c>
      <c r="L14" t="s">
        <v>7817</v>
      </c>
      <c r="M14" t="s">
        <v>259</v>
      </c>
      <c r="N14" t="s">
        <v>7818</v>
      </c>
      <c r="O14" t="s">
        <v>7819</v>
      </c>
      <c r="P14" t="s">
        <v>262</v>
      </c>
      <c r="Q14" t="s">
        <v>7820</v>
      </c>
      <c r="R14" t="s">
        <v>14</v>
      </c>
      <c r="S14" t="s">
        <v>7821</v>
      </c>
    </row>
    <row r="15" spans="1:19" hidden="1">
      <c r="A15" t="s">
        <v>7449</v>
      </c>
      <c r="C15"/>
      <c r="D15"/>
      <c r="E15"/>
      <c r="F15"/>
      <c r="G15"/>
      <c r="H15"/>
      <c r="I15"/>
      <c r="J15" t="s">
        <v>12</v>
      </c>
      <c r="K15" t="s">
        <v>7447</v>
      </c>
      <c r="L15" t="s">
        <v>7448</v>
      </c>
      <c r="M15" t="s">
        <v>259</v>
      </c>
      <c r="N15" t="s">
        <v>7449</v>
      </c>
      <c r="O15" t="s">
        <v>7450</v>
      </c>
      <c r="P15" t="s">
        <v>262</v>
      </c>
      <c r="Q15" t="s">
        <v>7451</v>
      </c>
      <c r="R15" t="s">
        <v>14</v>
      </c>
      <c r="S15" t="s">
        <v>7452</v>
      </c>
    </row>
    <row r="16" spans="1:19" hidden="1">
      <c r="A16" t="s">
        <v>7537</v>
      </c>
      <c r="B16" s="52" t="s">
        <v>9011</v>
      </c>
      <c r="C16"/>
      <c r="D16"/>
      <c r="E16"/>
      <c r="F16">
        <v>273.68</v>
      </c>
      <c r="G16"/>
      <c r="H16"/>
      <c r="I16"/>
      <c r="J16"/>
      <c r="K16" t="s">
        <v>7535</v>
      </c>
      <c r="L16" t="s">
        <v>7536</v>
      </c>
      <c r="M16" t="s">
        <v>259</v>
      </c>
      <c r="N16" t="s">
        <v>7537</v>
      </c>
      <c r="O16" t="s">
        <v>7538</v>
      </c>
      <c r="P16" t="s">
        <v>262</v>
      </c>
      <c r="Q16" t="s">
        <v>7539</v>
      </c>
      <c r="R16" t="s">
        <v>14</v>
      </c>
      <c r="S16" t="s">
        <v>7540</v>
      </c>
    </row>
    <row r="17" spans="1:19" hidden="1">
      <c r="A17" t="s">
        <v>7617</v>
      </c>
      <c r="B17" s="52" t="s">
        <v>9014</v>
      </c>
      <c r="C17"/>
      <c r="D17"/>
      <c r="E17"/>
      <c r="F17">
        <v>280.45999999999998</v>
      </c>
      <c r="G17"/>
      <c r="H17"/>
      <c r="I17"/>
      <c r="J17"/>
      <c r="K17" t="s">
        <v>7615</v>
      </c>
      <c r="L17" t="s">
        <v>7616</v>
      </c>
      <c r="M17" t="s">
        <v>259</v>
      </c>
      <c r="N17" t="s">
        <v>7617</v>
      </c>
      <c r="O17" t="s">
        <v>7618</v>
      </c>
      <c r="P17" t="s">
        <v>262</v>
      </c>
      <c r="Q17" t="s">
        <v>7619</v>
      </c>
      <c r="R17" t="s">
        <v>14</v>
      </c>
      <c r="S17" t="s">
        <v>7620</v>
      </c>
    </row>
    <row r="18" spans="1:19" hidden="1">
      <c r="A18" t="s">
        <v>7531</v>
      </c>
      <c r="C18"/>
      <c r="D18"/>
      <c r="E18"/>
      <c r="F18"/>
      <c r="G18"/>
      <c r="H18"/>
      <c r="I18"/>
      <c r="J18" t="s">
        <v>12</v>
      </c>
      <c r="K18" t="s">
        <v>7529</v>
      </c>
      <c r="L18" t="s">
        <v>7530</v>
      </c>
      <c r="M18" t="s">
        <v>259</v>
      </c>
      <c r="N18" t="s">
        <v>7531</v>
      </c>
      <c r="O18" t="s">
        <v>7532</v>
      </c>
      <c r="P18" t="s">
        <v>262</v>
      </c>
      <c r="Q18" t="s">
        <v>7533</v>
      </c>
      <c r="R18" t="s">
        <v>14</v>
      </c>
      <c r="S18" t="s">
        <v>7534</v>
      </c>
    </row>
    <row r="19" spans="1:19" hidden="1">
      <c r="A19" t="s">
        <v>7378</v>
      </c>
      <c r="C19"/>
      <c r="D19"/>
      <c r="E19"/>
      <c r="F19"/>
      <c r="G19"/>
      <c r="H19"/>
      <c r="I19"/>
      <c r="J19" t="s">
        <v>12</v>
      </c>
      <c r="K19" t="s">
        <v>7376</v>
      </c>
      <c r="L19" t="s">
        <v>7377</v>
      </c>
      <c r="M19" t="s">
        <v>259</v>
      </c>
      <c r="N19" t="s">
        <v>7378</v>
      </c>
      <c r="O19" t="s">
        <v>7379</v>
      </c>
      <c r="P19" t="s">
        <v>262</v>
      </c>
      <c r="Q19" t="s">
        <v>7380</v>
      </c>
      <c r="R19" t="s">
        <v>14</v>
      </c>
      <c r="S19" t="s">
        <v>7381</v>
      </c>
    </row>
    <row r="20" spans="1:19" hidden="1">
      <c r="A20" t="s">
        <v>7787</v>
      </c>
      <c r="B20" s="52" t="s">
        <v>9008</v>
      </c>
      <c r="C20"/>
      <c r="D20"/>
      <c r="E20"/>
      <c r="F20">
        <v>275.81</v>
      </c>
      <c r="G20"/>
      <c r="H20"/>
      <c r="I20"/>
      <c r="J20"/>
      <c r="K20" t="s">
        <v>7785</v>
      </c>
      <c r="L20" t="s">
        <v>7786</v>
      </c>
      <c r="M20" t="s">
        <v>259</v>
      </c>
      <c r="N20" t="s">
        <v>7787</v>
      </c>
      <c r="O20" t="s">
        <v>7788</v>
      </c>
      <c r="P20" t="s">
        <v>262</v>
      </c>
      <c r="Q20" t="s">
        <v>7789</v>
      </c>
      <c r="R20" t="s">
        <v>14</v>
      </c>
      <c r="S20" t="s">
        <v>7790</v>
      </c>
    </row>
    <row r="21" spans="1:19" hidden="1">
      <c r="A21" t="s">
        <v>7758</v>
      </c>
      <c r="C21"/>
      <c r="D21"/>
      <c r="E21"/>
      <c r="F21"/>
      <c r="G21"/>
      <c r="H21"/>
      <c r="I21"/>
      <c r="J21" t="s">
        <v>12</v>
      </c>
      <c r="K21" t="s">
        <v>7756</v>
      </c>
      <c r="L21" t="s">
        <v>7757</v>
      </c>
      <c r="M21" t="s">
        <v>259</v>
      </c>
      <c r="N21" t="s">
        <v>7758</v>
      </c>
      <c r="O21" t="s">
        <v>7759</v>
      </c>
      <c r="P21" t="s">
        <v>262</v>
      </c>
      <c r="Q21" t="s">
        <v>7760</v>
      </c>
      <c r="R21" t="s">
        <v>14</v>
      </c>
      <c r="S21" t="s">
        <v>7761</v>
      </c>
    </row>
    <row r="22" spans="1:19" hidden="1">
      <c r="A22" t="s">
        <v>7917</v>
      </c>
      <c r="B22" s="52" t="s">
        <v>9012</v>
      </c>
      <c r="C22"/>
      <c r="D22"/>
      <c r="E22"/>
      <c r="F22">
        <v>344.02</v>
      </c>
      <c r="G22"/>
      <c r="H22"/>
      <c r="I22"/>
      <c r="J22"/>
      <c r="K22" t="s">
        <v>7915</v>
      </c>
      <c r="L22" t="s">
        <v>7916</v>
      </c>
      <c r="M22" t="s">
        <v>259</v>
      </c>
      <c r="N22" t="s">
        <v>7917</v>
      </c>
      <c r="O22" t="s">
        <v>7918</v>
      </c>
      <c r="P22" t="s">
        <v>262</v>
      </c>
      <c r="Q22" t="s">
        <v>7919</v>
      </c>
      <c r="R22" t="s">
        <v>14</v>
      </c>
      <c r="S22" t="s">
        <v>7920</v>
      </c>
    </row>
    <row r="23" spans="1:19" hidden="1">
      <c r="A23" t="s">
        <v>7747</v>
      </c>
      <c r="C23"/>
      <c r="D23"/>
      <c r="E23"/>
      <c r="F23"/>
      <c r="G23"/>
      <c r="H23"/>
      <c r="I23"/>
      <c r="J23" t="s">
        <v>12</v>
      </c>
      <c r="K23" t="s">
        <v>7745</v>
      </c>
      <c r="L23" t="s">
        <v>7746</v>
      </c>
      <c r="M23" t="s">
        <v>259</v>
      </c>
      <c r="N23" t="s">
        <v>7747</v>
      </c>
      <c r="O23" t="s">
        <v>7748</v>
      </c>
      <c r="P23" t="s">
        <v>262</v>
      </c>
      <c r="Q23" t="s">
        <v>7374</v>
      </c>
      <c r="R23" t="s">
        <v>14</v>
      </c>
      <c r="S23" t="s">
        <v>7749</v>
      </c>
    </row>
    <row r="24" spans="1:19" hidden="1">
      <c r="A24" t="s">
        <v>7525</v>
      </c>
      <c r="C24"/>
      <c r="D24"/>
      <c r="E24"/>
      <c r="F24"/>
      <c r="G24"/>
      <c r="H24"/>
      <c r="I24"/>
      <c r="J24" t="s">
        <v>12</v>
      </c>
      <c r="K24" t="s">
        <v>7523</v>
      </c>
      <c r="L24" t="s">
        <v>7524</v>
      </c>
      <c r="M24" t="s">
        <v>259</v>
      </c>
      <c r="N24" t="s">
        <v>7525</v>
      </c>
      <c r="O24" t="s">
        <v>7526</v>
      </c>
      <c r="P24" t="s">
        <v>262</v>
      </c>
      <c r="Q24" t="s">
        <v>7527</v>
      </c>
      <c r="R24" t="s">
        <v>14</v>
      </c>
      <c r="S24" t="s">
        <v>7528</v>
      </c>
    </row>
    <row r="25" spans="1:19" hidden="1">
      <c r="A25" t="s">
        <v>7659</v>
      </c>
      <c r="B25" s="52" t="s">
        <v>9005</v>
      </c>
      <c r="C25"/>
      <c r="D25"/>
      <c r="E25"/>
      <c r="F25">
        <v>350.06</v>
      </c>
      <c r="G25"/>
      <c r="H25"/>
      <c r="I25"/>
      <c r="J25"/>
      <c r="K25" t="s">
        <v>7657</v>
      </c>
      <c r="L25" t="s">
        <v>7658</v>
      </c>
      <c r="M25" t="s">
        <v>259</v>
      </c>
      <c r="N25" t="s">
        <v>7659</v>
      </c>
      <c r="O25" t="s">
        <v>7660</v>
      </c>
      <c r="P25" t="s">
        <v>262</v>
      </c>
      <c r="Q25" t="s">
        <v>7661</v>
      </c>
      <c r="R25" t="s">
        <v>14</v>
      </c>
      <c r="S25" t="s">
        <v>7662</v>
      </c>
    </row>
    <row r="26" spans="1:19" hidden="1">
      <c r="A26" t="s">
        <v>7519</v>
      </c>
      <c r="C26"/>
      <c r="D26"/>
      <c r="E26"/>
      <c r="F26"/>
      <c r="G26"/>
      <c r="H26"/>
      <c r="I26"/>
      <c r="J26"/>
      <c r="K26" t="s">
        <v>7517</v>
      </c>
      <c r="L26" t="s">
        <v>7518</v>
      </c>
      <c r="M26" t="s">
        <v>259</v>
      </c>
      <c r="N26" t="s">
        <v>7519</v>
      </c>
      <c r="O26" t="s">
        <v>7520</v>
      </c>
      <c r="P26" t="s">
        <v>262</v>
      </c>
      <c r="Q26" t="s">
        <v>7521</v>
      </c>
      <c r="R26" t="s">
        <v>14</v>
      </c>
      <c r="S26" t="s">
        <v>7522</v>
      </c>
    </row>
    <row r="27" spans="1:19" hidden="1">
      <c r="A27" t="s">
        <v>7501</v>
      </c>
      <c r="C27"/>
      <c r="D27"/>
      <c r="E27"/>
      <c r="F27"/>
      <c r="G27"/>
      <c r="H27"/>
      <c r="I27"/>
      <c r="J27" t="s">
        <v>12</v>
      </c>
      <c r="K27" t="s">
        <v>7499</v>
      </c>
      <c r="L27" t="s">
        <v>7500</v>
      </c>
      <c r="M27" t="s">
        <v>259</v>
      </c>
      <c r="N27" t="s">
        <v>7501</v>
      </c>
      <c r="O27" t="s">
        <v>7502</v>
      </c>
      <c r="P27" t="s">
        <v>262</v>
      </c>
      <c r="Q27" t="s">
        <v>7503</v>
      </c>
      <c r="R27" t="s">
        <v>14</v>
      </c>
      <c r="S27" t="s">
        <v>7504</v>
      </c>
    </row>
    <row r="28" spans="1:19" hidden="1">
      <c r="A28" t="s">
        <v>7472</v>
      </c>
      <c r="C28"/>
      <c r="D28"/>
      <c r="E28"/>
      <c r="F28"/>
      <c r="G28"/>
      <c r="H28"/>
      <c r="I28"/>
      <c r="J28" t="s">
        <v>12</v>
      </c>
      <c r="K28" t="s">
        <v>7470</v>
      </c>
      <c r="L28" t="s">
        <v>7471</v>
      </c>
      <c r="M28" t="s">
        <v>259</v>
      </c>
      <c r="N28" t="s">
        <v>7472</v>
      </c>
      <c r="O28" t="s">
        <v>7473</v>
      </c>
      <c r="P28" t="s">
        <v>262</v>
      </c>
      <c r="Q28" t="s">
        <v>7474</v>
      </c>
      <c r="R28" t="s">
        <v>14</v>
      </c>
      <c r="S28" t="s">
        <v>7475</v>
      </c>
    </row>
    <row r="29" spans="1:19" hidden="1">
      <c r="A29" t="s">
        <v>3447</v>
      </c>
      <c r="C29"/>
      <c r="D29"/>
      <c r="E29"/>
      <c r="F29"/>
      <c r="G29"/>
      <c r="H29"/>
      <c r="I29"/>
      <c r="J29"/>
      <c r="K29" t="s">
        <v>3445</v>
      </c>
      <c r="L29" t="s">
        <v>3446</v>
      </c>
      <c r="M29" t="s">
        <v>259</v>
      </c>
      <c r="N29" t="s">
        <v>3447</v>
      </c>
      <c r="O29" t="s">
        <v>3448</v>
      </c>
      <c r="P29" t="s">
        <v>262</v>
      </c>
      <c r="Q29" t="s">
        <v>2407</v>
      </c>
      <c r="R29" t="s">
        <v>11</v>
      </c>
      <c r="S29" t="s">
        <v>3037</v>
      </c>
    </row>
    <row r="30" spans="1:19" hidden="1">
      <c r="A30" t="s">
        <v>2463</v>
      </c>
      <c r="C30"/>
      <c r="D30"/>
      <c r="E30"/>
      <c r="F30"/>
      <c r="G30"/>
      <c r="H30"/>
      <c r="I30"/>
      <c r="J30"/>
      <c r="K30" t="s">
        <v>2461</v>
      </c>
      <c r="L30" t="s">
        <v>2462</v>
      </c>
      <c r="M30" t="s">
        <v>259</v>
      </c>
      <c r="N30" t="s">
        <v>2463</v>
      </c>
      <c r="O30" t="s">
        <v>2464</v>
      </c>
      <c r="P30" t="s">
        <v>262</v>
      </c>
      <c r="Q30" t="s">
        <v>2465</v>
      </c>
      <c r="R30" t="s">
        <v>11</v>
      </c>
      <c r="S30" t="s">
        <v>2466</v>
      </c>
    </row>
    <row r="31" spans="1:19" hidden="1">
      <c r="A31" t="s">
        <v>3407</v>
      </c>
      <c r="C31"/>
      <c r="D31"/>
      <c r="E31"/>
      <c r="F31"/>
      <c r="G31"/>
      <c r="H31"/>
      <c r="I31"/>
      <c r="J31"/>
      <c r="K31" t="s">
        <v>3405</v>
      </c>
      <c r="L31" t="s">
        <v>3406</v>
      </c>
      <c r="M31" t="s">
        <v>259</v>
      </c>
      <c r="N31" t="s">
        <v>3407</v>
      </c>
      <c r="O31" t="s">
        <v>3408</v>
      </c>
      <c r="P31" t="s">
        <v>262</v>
      </c>
      <c r="Q31" t="s">
        <v>2465</v>
      </c>
      <c r="R31" t="s">
        <v>11</v>
      </c>
      <c r="S31" t="s">
        <v>3409</v>
      </c>
    </row>
    <row r="32" spans="1:19" hidden="1">
      <c r="A32" t="s">
        <v>3442</v>
      </c>
      <c r="C32"/>
      <c r="D32"/>
      <c r="E32"/>
      <c r="F32"/>
      <c r="G32"/>
      <c r="H32"/>
      <c r="I32"/>
      <c r="J32"/>
      <c r="K32" t="s">
        <v>3440</v>
      </c>
      <c r="L32" t="s">
        <v>3441</v>
      </c>
      <c r="M32" t="s">
        <v>259</v>
      </c>
      <c r="N32" t="s">
        <v>3442</v>
      </c>
      <c r="O32" t="s">
        <v>3443</v>
      </c>
      <c r="P32" t="s">
        <v>262</v>
      </c>
      <c r="Q32" t="s">
        <v>2740</v>
      </c>
      <c r="R32" t="s">
        <v>11</v>
      </c>
      <c r="S32" t="s">
        <v>3444</v>
      </c>
    </row>
    <row r="33" spans="1:19" hidden="1">
      <c r="A33" t="s">
        <v>2732</v>
      </c>
      <c r="C33"/>
      <c r="D33"/>
      <c r="E33"/>
      <c r="F33"/>
      <c r="G33"/>
      <c r="H33"/>
      <c r="I33"/>
      <c r="J33"/>
      <c r="K33" t="s">
        <v>2730</v>
      </c>
      <c r="L33" t="s">
        <v>2731</v>
      </c>
      <c r="M33" t="s">
        <v>259</v>
      </c>
      <c r="N33" t="s">
        <v>2732</v>
      </c>
      <c r="O33" t="s">
        <v>2733</v>
      </c>
      <c r="P33" t="s">
        <v>262</v>
      </c>
      <c r="Q33" t="s">
        <v>2734</v>
      </c>
      <c r="R33" t="s">
        <v>11</v>
      </c>
      <c r="S33" t="s">
        <v>2735</v>
      </c>
    </row>
    <row r="34" spans="1:19" hidden="1">
      <c r="A34" t="s">
        <v>3256</v>
      </c>
      <c r="C34"/>
      <c r="D34"/>
      <c r="E34"/>
      <c r="F34"/>
      <c r="G34"/>
      <c r="H34"/>
      <c r="I34"/>
      <c r="J34"/>
      <c r="K34" t="s">
        <v>3254</v>
      </c>
      <c r="L34" t="s">
        <v>3255</v>
      </c>
      <c r="M34" t="s">
        <v>259</v>
      </c>
      <c r="N34" t="s">
        <v>3256</v>
      </c>
      <c r="O34" t="s">
        <v>3257</v>
      </c>
      <c r="P34" t="s">
        <v>262</v>
      </c>
      <c r="Q34" t="s">
        <v>3258</v>
      </c>
      <c r="R34" t="s">
        <v>11</v>
      </c>
      <c r="S34" t="s">
        <v>3259</v>
      </c>
    </row>
    <row r="35" spans="1:19" hidden="1">
      <c r="A35" t="s">
        <v>2754</v>
      </c>
      <c r="C35"/>
      <c r="D35"/>
      <c r="E35"/>
      <c r="F35"/>
      <c r="G35"/>
      <c r="H35"/>
      <c r="I35"/>
      <c r="J35"/>
      <c r="K35" t="s">
        <v>2752</v>
      </c>
      <c r="L35" t="s">
        <v>2753</v>
      </c>
      <c r="M35" t="s">
        <v>259</v>
      </c>
      <c r="N35" t="s">
        <v>2754</v>
      </c>
      <c r="O35" t="s">
        <v>2755</v>
      </c>
      <c r="P35" t="s">
        <v>262</v>
      </c>
      <c r="Q35" t="s">
        <v>2756</v>
      </c>
      <c r="R35" t="s">
        <v>11</v>
      </c>
      <c r="S35" t="s">
        <v>2757</v>
      </c>
    </row>
    <row r="36" spans="1:19" hidden="1">
      <c r="A36" t="s">
        <v>3035</v>
      </c>
      <c r="C36"/>
      <c r="D36"/>
      <c r="E36"/>
      <c r="F36"/>
      <c r="G36"/>
      <c r="H36"/>
      <c r="I36"/>
      <c r="J36"/>
      <c r="K36" t="s">
        <v>3033</v>
      </c>
      <c r="L36" t="s">
        <v>3034</v>
      </c>
      <c r="M36" t="s">
        <v>259</v>
      </c>
      <c r="N36" t="s">
        <v>3035</v>
      </c>
      <c r="O36" t="s">
        <v>3036</v>
      </c>
      <c r="P36" t="s">
        <v>262</v>
      </c>
      <c r="Q36" t="s">
        <v>2407</v>
      </c>
      <c r="R36" t="s">
        <v>11</v>
      </c>
      <c r="S36" t="s">
        <v>3037</v>
      </c>
    </row>
    <row r="37" spans="1:19" hidden="1">
      <c r="A37" t="s">
        <v>3337</v>
      </c>
      <c r="C37"/>
      <c r="D37"/>
      <c r="E37"/>
      <c r="F37"/>
      <c r="G37"/>
      <c r="H37"/>
      <c r="I37"/>
      <c r="J37"/>
      <c r="K37" t="s">
        <v>3335</v>
      </c>
      <c r="L37" t="s">
        <v>3336</v>
      </c>
      <c r="M37" t="s">
        <v>259</v>
      </c>
      <c r="N37" t="s">
        <v>3337</v>
      </c>
      <c r="O37" t="s">
        <v>3338</v>
      </c>
      <c r="P37" t="s">
        <v>262</v>
      </c>
      <c r="Q37" t="s">
        <v>2465</v>
      </c>
      <c r="R37" t="s">
        <v>11</v>
      </c>
      <c r="S37" t="s">
        <v>3339</v>
      </c>
    </row>
    <row r="38" spans="1:19" hidden="1">
      <c r="A38" t="s">
        <v>2738</v>
      </c>
      <c r="C38"/>
      <c r="D38"/>
      <c r="E38"/>
      <c r="F38"/>
      <c r="G38"/>
      <c r="H38"/>
      <c r="I38"/>
      <c r="J38"/>
      <c r="K38" t="s">
        <v>2736</v>
      </c>
      <c r="L38" t="s">
        <v>2737</v>
      </c>
      <c r="M38" t="s">
        <v>259</v>
      </c>
      <c r="N38" t="s">
        <v>2738</v>
      </c>
      <c r="O38" t="s">
        <v>2739</v>
      </c>
      <c r="P38" t="s">
        <v>262</v>
      </c>
      <c r="Q38" t="s">
        <v>2740</v>
      </c>
      <c r="R38" t="s">
        <v>11</v>
      </c>
      <c r="S38" t="s">
        <v>2741</v>
      </c>
    </row>
    <row r="39" spans="1:19" hidden="1">
      <c r="A39" t="s">
        <v>2144</v>
      </c>
      <c r="C39"/>
      <c r="D39"/>
      <c r="E39"/>
      <c r="F39"/>
      <c r="G39"/>
      <c r="H39"/>
      <c r="I39"/>
      <c r="J39"/>
      <c r="K39" t="s">
        <v>2142</v>
      </c>
      <c r="L39" t="s">
        <v>2143</v>
      </c>
      <c r="M39" t="s">
        <v>259</v>
      </c>
      <c r="N39" t="s">
        <v>2144</v>
      </c>
      <c r="O39" t="s">
        <v>2145</v>
      </c>
      <c r="P39" t="s">
        <v>262</v>
      </c>
      <c r="Q39" t="s">
        <v>2146</v>
      </c>
      <c r="R39" t="s">
        <v>11</v>
      </c>
      <c r="S39" t="s">
        <v>2147</v>
      </c>
    </row>
    <row r="40" spans="1:19" hidden="1">
      <c r="A40" t="s">
        <v>2979</v>
      </c>
      <c r="C40"/>
      <c r="D40"/>
      <c r="E40"/>
      <c r="F40"/>
      <c r="G40"/>
      <c r="H40"/>
      <c r="I40"/>
      <c r="J40"/>
      <c r="K40" t="s">
        <v>2977</v>
      </c>
      <c r="L40" t="s">
        <v>2978</v>
      </c>
      <c r="M40" t="s">
        <v>259</v>
      </c>
      <c r="N40" t="s">
        <v>2979</v>
      </c>
      <c r="O40" t="s">
        <v>2980</v>
      </c>
      <c r="P40" t="s">
        <v>262</v>
      </c>
      <c r="Q40" t="s">
        <v>2981</v>
      </c>
      <c r="R40" t="s">
        <v>11</v>
      </c>
      <c r="S40" t="s">
        <v>2741</v>
      </c>
    </row>
    <row r="41" spans="1:19" hidden="1">
      <c r="A41" t="s">
        <v>2882</v>
      </c>
      <c r="C41"/>
      <c r="D41"/>
      <c r="E41"/>
      <c r="F41"/>
      <c r="G41"/>
      <c r="H41"/>
      <c r="I41"/>
      <c r="J41"/>
      <c r="K41" t="s">
        <v>2880</v>
      </c>
      <c r="L41" t="s">
        <v>2881</v>
      </c>
      <c r="M41" t="s">
        <v>259</v>
      </c>
      <c r="N41" t="s">
        <v>2882</v>
      </c>
      <c r="O41" t="s">
        <v>2883</v>
      </c>
      <c r="P41" t="s">
        <v>262</v>
      </c>
      <c r="Q41" t="s">
        <v>2884</v>
      </c>
      <c r="R41" t="s">
        <v>11</v>
      </c>
      <c r="S41" t="s">
        <v>2885</v>
      </c>
    </row>
    <row r="42" spans="1:19" hidden="1">
      <c r="A42" t="s">
        <v>2674</v>
      </c>
      <c r="C42"/>
      <c r="D42"/>
      <c r="E42"/>
      <c r="F42"/>
      <c r="G42"/>
      <c r="H42"/>
      <c r="I42"/>
      <c r="J42"/>
      <c r="K42" t="s">
        <v>2672</v>
      </c>
      <c r="L42" t="s">
        <v>2673</v>
      </c>
      <c r="M42" t="s">
        <v>259</v>
      </c>
      <c r="N42" t="s">
        <v>2674</v>
      </c>
      <c r="O42" t="s">
        <v>2675</v>
      </c>
      <c r="P42" t="s">
        <v>262</v>
      </c>
      <c r="Q42" t="s">
        <v>2676</v>
      </c>
      <c r="R42" t="s">
        <v>11</v>
      </c>
      <c r="S42" t="s">
        <v>2677</v>
      </c>
    </row>
    <row r="43" spans="1:19" hidden="1">
      <c r="A43" t="s">
        <v>2595</v>
      </c>
      <c r="C43"/>
      <c r="D43"/>
      <c r="E43"/>
      <c r="F43"/>
      <c r="G43"/>
      <c r="H43"/>
      <c r="I43"/>
      <c r="J43"/>
      <c r="K43" t="s">
        <v>2593</v>
      </c>
      <c r="L43" t="s">
        <v>2594</v>
      </c>
      <c r="M43" t="s">
        <v>259</v>
      </c>
      <c r="N43" t="s">
        <v>2595</v>
      </c>
      <c r="O43" t="s">
        <v>2596</v>
      </c>
      <c r="P43" t="s">
        <v>262</v>
      </c>
      <c r="Q43" t="s">
        <v>2597</v>
      </c>
      <c r="R43" t="s">
        <v>11</v>
      </c>
      <c r="S43" t="s">
        <v>2598</v>
      </c>
    </row>
    <row r="44" spans="1:19" hidden="1">
      <c r="A44" t="s">
        <v>3069</v>
      </c>
      <c r="C44"/>
      <c r="D44"/>
      <c r="E44"/>
      <c r="F44"/>
      <c r="G44"/>
      <c r="H44"/>
      <c r="I44"/>
      <c r="J44"/>
      <c r="K44" t="s">
        <v>3067</v>
      </c>
      <c r="L44" t="s">
        <v>3068</v>
      </c>
      <c r="M44" t="s">
        <v>259</v>
      </c>
      <c r="N44" t="s">
        <v>3069</v>
      </c>
      <c r="O44" t="s">
        <v>3070</v>
      </c>
      <c r="P44" t="s">
        <v>262</v>
      </c>
      <c r="Q44" t="s">
        <v>3071</v>
      </c>
      <c r="R44" t="s">
        <v>11</v>
      </c>
      <c r="S44" t="s">
        <v>3072</v>
      </c>
    </row>
    <row r="45" spans="1:19" hidden="1">
      <c r="A45" t="s">
        <v>2554</v>
      </c>
      <c r="C45"/>
      <c r="D45"/>
      <c r="E45"/>
      <c r="F45"/>
      <c r="G45"/>
      <c r="H45"/>
      <c r="I45"/>
      <c r="J45"/>
      <c r="K45" t="s">
        <v>2552</v>
      </c>
      <c r="L45" t="s">
        <v>2553</v>
      </c>
      <c r="M45" t="s">
        <v>259</v>
      </c>
      <c r="N45" t="s">
        <v>2554</v>
      </c>
      <c r="O45" t="s">
        <v>2555</v>
      </c>
      <c r="P45" t="s">
        <v>262</v>
      </c>
      <c r="Q45" t="s">
        <v>2556</v>
      </c>
      <c r="R45" t="s">
        <v>11</v>
      </c>
      <c r="S45" t="s">
        <v>2557</v>
      </c>
    </row>
    <row r="46" spans="1:19" hidden="1">
      <c r="A46" t="s">
        <v>5077</v>
      </c>
      <c r="C46"/>
      <c r="D46"/>
      <c r="E46"/>
      <c r="F46"/>
      <c r="G46"/>
      <c r="H46"/>
      <c r="I46"/>
      <c r="J46"/>
      <c r="K46" t="s">
        <v>5075</v>
      </c>
      <c r="L46" t="s">
        <v>5076</v>
      </c>
      <c r="M46" t="s">
        <v>259</v>
      </c>
      <c r="N46" t="s">
        <v>5077</v>
      </c>
      <c r="O46" t="s">
        <v>5078</v>
      </c>
      <c r="P46" t="s">
        <v>262</v>
      </c>
      <c r="Q46" t="s">
        <v>5079</v>
      </c>
      <c r="R46" t="s">
        <v>20</v>
      </c>
      <c r="S46" t="s">
        <v>5080</v>
      </c>
    </row>
    <row r="47" spans="1:19" hidden="1">
      <c r="A47" t="s">
        <v>4650</v>
      </c>
      <c r="C47"/>
      <c r="D47"/>
      <c r="E47"/>
      <c r="F47"/>
      <c r="G47"/>
      <c r="H47"/>
      <c r="I47"/>
      <c r="J47"/>
      <c r="K47" t="s">
        <v>4648</v>
      </c>
      <c r="L47" t="s">
        <v>4649</v>
      </c>
      <c r="M47" t="s">
        <v>259</v>
      </c>
      <c r="N47" t="s">
        <v>4650</v>
      </c>
      <c r="O47" t="s">
        <v>4651</v>
      </c>
      <c r="P47" t="s">
        <v>262</v>
      </c>
      <c r="Q47" t="s">
        <v>269</v>
      </c>
      <c r="R47" t="s">
        <v>20</v>
      </c>
      <c r="S47" t="s">
        <v>4652</v>
      </c>
    </row>
    <row r="48" spans="1:19" hidden="1">
      <c r="A48" t="s">
        <v>5083</v>
      </c>
      <c r="C48"/>
      <c r="D48"/>
      <c r="E48"/>
      <c r="F48"/>
      <c r="G48"/>
      <c r="H48"/>
      <c r="I48"/>
      <c r="J48"/>
      <c r="K48" t="s">
        <v>5081</v>
      </c>
      <c r="L48" t="s">
        <v>5082</v>
      </c>
      <c r="M48" t="s">
        <v>259</v>
      </c>
      <c r="N48" t="s">
        <v>5083</v>
      </c>
      <c r="O48" t="s">
        <v>5084</v>
      </c>
      <c r="P48" t="s">
        <v>262</v>
      </c>
      <c r="Q48" t="s">
        <v>5004</v>
      </c>
      <c r="R48" t="s">
        <v>20</v>
      </c>
      <c r="S48" t="s">
        <v>5085</v>
      </c>
    </row>
    <row r="49" spans="1:19" hidden="1">
      <c r="A49" t="s">
        <v>4863</v>
      </c>
      <c r="C49"/>
      <c r="D49"/>
      <c r="E49"/>
      <c r="F49"/>
      <c r="G49"/>
      <c r="H49"/>
      <c r="I49"/>
      <c r="J49"/>
      <c r="K49" t="s">
        <v>4861</v>
      </c>
      <c r="L49" t="s">
        <v>4862</v>
      </c>
      <c r="M49" t="s">
        <v>259</v>
      </c>
      <c r="N49" t="s">
        <v>4863</v>
      </c>
      <c r="O49" t="s">
        <v>4864</v>
      </c>
      <c r="P49" t="s">
        <v>262</v>
      </c>
      <c r="Q49" t="s">
        <v>4865</v>
      </c>
      <c r="R49" t="s">
        <v>20</v>
      </c>
      <c r="S49" t="s">
        <v>4866</v>
      </c>
    </row>
    <row r="50" spans="1:19" hidden="1">
      <c r="A50" t="s">
        <v>4545</v>
      </c>
      <c r="C50"/>
      <c r="D50"/>
      <c r="E50"/>
      <c r="F50"/>
      <c r="G50"/>
      <c r="H50"/>
      <c r="I50"/>
      <c r="J50"/>
      <c r="K50" t="s">
        <v>4543</v>
      </c>
      <c r="L50" t="s">
        <v>4544</v>
      </c>
      <c r="M50" t="s">
        <v>259</v>
      </c>
      <c r="N50" t="s">
        <v>4545</v>
      </c>
      <c r="O50" t="s">
        <v>4546</v>
      </c>
      <c r="P50" t="s">
        <v>262</v>
      </c>
      <c r="Q50" t="s">
        <v>4547</v>
      </c>
      <c r="R50" t="s">
        <v>20</v>
      </c>
      <c r="S50" t="s">
        <v>4548</v>
      </c>
    </row>
    <row r="51" spans="1:19" hidden="1">
      <c r="A51" t="s">
        <v>4690</v>
      </c>
      <c r="C51"/>
      <c r="D51"/>
      <c r="E51"/>
      <c r="F51"/>
      <c r="G51"/>
      <c r="H51"/>
      <c r="I51"/>
      <c r="J51"/>
      <c r="K51" t="s">
        <v>4688</v>
      </c>
      <c r="L51" t="s">
        <v>4689</v>
      </c>
      <c r="M51" t="s">
        <v>259</v>
      </c>
      <c r="N51" t="s">
        <v>4690</v>
      </c>
      <c r="O51" t="s">
        <v>4691</v>
      </c>
      <c r="P51" t="s">
        <v>262</v>
      </c>
      <c r="Q51" t="s">
        <v>4692</v>
      </c>
      <c r="R51" t="s">
        <v>20</v>
      </c>
      <c r="S51" t="s">
        <v>4693</v>
      </c>
    </row>
    <row r="52" spans="1:19" hidden="1">
      <c r="A52" t="s">
        <v>4539</v>
      </c>
      <c r="C52"/>
      <c r="D52"/>
      <c r="E52"/>
      <c r="F52"/>
      <c r="G52"/>
      <c r="H52"/>
      <c r="I52"/>
      <c r="J52"/>
      <c r="K52" t="s">
        <v>4537</v>
      </c>
      <c r="L52" t="s">
        <v>4538</v>
      </c>
      <c r="M52" t="s">
        <v>259</v>
      </c>
      <c r="N52" t="s">
        <v>4539</v>
      </c>
      <c r="O52" t="s">
        <v>4540</v>
      </c>
      <c r="P52" t="s">
        <v>262</v>
      </c>
      <c r="Q52" t="s">
        <v>4541</v>
      </c>
      <c r="R52" t="s">
        <v>20</v>
      </c>
      <c r="S52" t="s">
        <v>4542</v>
      </c>
    </row>
    <row r="53" spans="1:19" hidden="1">
      <c r="A53" t="s">
        <v>4533</v>
      </c>
      <c r="C53"/>
      <c r="D53"/>
      <c r="E53"/>
      <c r="F53"/>
      <c r="G53"/>
      <c r="H53"/>
      <c r="I53"/>
      <c r="J53"/>
      <c r="K53" t="s">
        <v>4531</v>
      </c>
      <c r="L53" t="s">
        <v>4532</v>
      </c>
      <c r="M53" t="s">
        <v>259</v>
      </c>
      <c r="N53" t="s">
        <v>4533</v>
      </c>
      <c r="O53" t="s">
        <v>4534</v>
      </c>
      <c r="P53" t="s">
        <v>262</v>
      </c>
      <c r="Q53" t="s">
        <v>4535</v>
      </c>
      <c r="R53" t="s">
        <v>20</v>
      </c>
      <c r="S53" t="s">
        <v>4536</v>
      </c>
    </row>
    <row r="54" spans="1:19" hidden="1">
      <c r="A54" t="s">
        <v>4973</v>
      </c>
      <c r="C54"/>
      <c r="D54"/>
      <c r="E54"/>
      <c r="F54"/>
      <c r="G54"/>
      <c r="H54"/>
      <c r="I54"/>
      <c r="J54"/>
      <c r="K54" t="s">
        <v>4971</v>
      </c>
      <c r="L54" t="s">
        <v>4972</v>
      </c>
      <c r="M54" t="s">
        <v>259</v>
      </c>
      <c r="N54" t="s">
        <v>4973</v>
      </c>
      <c r="O54" t="s">
        <v>4974</v>
      </c>
      <c r="P54" t="s">
        <v>262</v>
      </c>
      <c r="Q54" t="s">
        <v>4975</v>
      </c>
      <c r="R54" t="s">
        <v>20</v>
      </c>
      <c r="S54" t="s">
        <v>4976</v>
      </c>
    </row>
    <row r="55" spans="1:19" hidden="1">
      <c r="A55" t="s">
        <v>4845</v>
      </c>
      <c r="C55"/>
      <c r="D55"/>
      <c r="E55"/>
      <c r="F55"/>
      <c r="G55"/>
      <c r="H55"/>
      <c r="I55"/>
      <c r="J55"/>
      <c r="K55" t="s">
        <v>4843</v>
      </c>
      <c r="L55" t="s">
        <v>4844</v>
      </c>
      <c r="M55" t="s">
        <v>259</v>
      </c>
      <c r="N55" t="s">
        <v>4845</v>
      </c>
      <c r="O55" t="s">
        <v>4846</v>
      </c>
      <c r="P55" t="s">
        <v>262</v>
      </c>
      <c r="Q55" t="s">
        <v>4847</v>
      </c>
      <c r="R55" t="s">
        <v>20</v>
      </c>
      <c r="S55" t="s">
        <v>4848</v>
      </c>
    </row>
    <row r="56" spans="1:19" hidden="1">
      <c r="A56" t="s">
        <v>4678</v>
      </c>
      <c r="C56"/>
      <c r="D56"/>
      <c r="E56"/>
      <c r="F56"/>
      <c r="G56"/>
      <c r="H56"/>
      <c r="I56"/>
      <c r="J56"/>
      <c r="K56" t="s">
        <v>4676</v>
      </c>
      <c r="L56" t="s">
        <v>4677</v>
      </c>
      <c r="M56" t="s">
        <v>259</v>
      </c>
      <c r="N56" t="s">
        <v>4678</v>
      </c>
      <c r="O56" t="s">
        <v>4679</v>
      </c>
      <c r="P56" t="s">
        <v>262</v>
      </c>
      <c r="Q56" t="s">
        <v>4680</v>
      </c>
      <c r="R56" t="s">
        <v>20</v>
      </c>
      <c r="S56" t="s">
        <v>4681</v>
      </c>
    </row>
    <row r="57" spans="1:19" hidden="1">
      <c r="A57" t="s">
        <v>4833</v>
      </c>
      <c r="C57"/>
      <c r="D57"/>
      <c r="E57"/>
      <c r="F57"/>
      <c r="G57"/>
      <c r="H57"/>
      <c r="I57"/>
      <c r="J57"/>
      <c r="K57" t="s">
        <v>4831</v>
      </c>
      <c r="L57" t="s">
        <v>4832</v>
      </c>
      <c r="M57" t="s">
        <v>259</v>
      </c>
      <c r="N57" t="s">
        <v>4833</v>
      </c>
      <c r="O57" t="s">
        <v>4834</v>
      </c>
      <c r="P57" t="s">
        <v>262</v>
      </c>
      <c r="Q57" t="s">
        <v>4835</v>
      </c>
      <c r="R57" t="s">
        <v>20</v>
      </c>
      <c r="S57" t="s">
        <v>4836</v>
      </c>
    </row>
    <row r="58" spans="1:19" hidden="1">
      <c r="A58" t="s">
        <v>6880</v>
      </c>
      <c r="C58"/>
      <c r="D58"/>
      <c r="E58"/>
      <c r="F58"/>
      <c r="G58"/>
      <c r="H58"/>
      <c r="I58"/>
      <c r="J58"/>
      <c r="K58" t="s">
        <v>6878</v>
      </c>
      <c r="L58" t="s">
        <v>6879</v>
      </c>
      <c r="M58" t="s">
        <v>259</v>
      </c>
      <c r="N58" t="s">
        <v>6880</v>
      </c>
      <c r="O58" t="s">
        <v>6881</v>
      </c>
      <c r="P58" t="s">
        <v>262</v>
      </c>
      <c r="Q58" t="s">
        <v>6882</v>
      </c>
      <c r="R58" t="s">
        <v>6883</v>
      </c>
      <c r="S58" t="s">
        <v>6884</v>
      </c>
    </row>
    <row r="59" spans="1:19" hidden="1">
      <c r="A59" t="s">
        <v>6677</v>
      </c>
      <c r="B59" s="14" t="s">
        <v>7996</v>
      </c>
      <c r="C59"/>
      <c r="D59"/>
      <c r="E59"/>
      <c r="F59" s="16">
        <v>343.92</v>
      </c>
      <c r="G59" s="16"/>
      <c r="H59" s="16"/>
      <c r="I59" s="16"/>
      <c r="J59" s="40"/>
      <c r="K59" t="s">
        <v>6675</v>
      </c>
      <c r="L59" t="s">
        <v>6676</v>
      </c>
      <c r="M59" t="s">
        <v>259</v>
      </c>
      <c r="N59" t="s">
        <v>6677</v>
      </c>
      <c r="O59" t="s">
        <v>6678</v>
      </c>
      <c r="P59" t="s">
        <v>262</v>
      </c>
      <c r="Q59" t="s">
        <v>6679</v>
      </c>
      <c r="R59" t="s">
        <v>16</v>
      </c>
      <c r="S59" t="s">
        <v>6680</v>
      </c>
    </row>
    <row r="60" spans="1:19" hidden="1">
      <c r="A60" t="s">
        <v>6630</v>
      </c>
      <c r="B60" s="14" t="s">
        <v>8012</v>
      </c>
      <c r="C60"/>
      <c r="D60"/>
      <c r="E60"/>
      <c r="F60" s="16">
        <v>593.79999999999995</v>
      </c>
      <c r="G60" s="16"/>
      <c r="H60" s="16"/>
      <c r="I60" s="16"/>
      <c r="J60" s="40"/>
      <c r="K60" t="s">
        <v>6628</v>
      </c>
      <c r="L60" t="s">
        <v>6629</v>
      </c>
      <c r="M60" t="s">
        <v>259</v>
      </c>
      <c r="N60" t="s">
        <v>6630</v>
      </c>
      <c r="O60" t="s">
        <v>6631</v>
      </c>
      <c r="P60" t="s">
        <v>262</v>
      </c>
      <c r="Q60" t="s">
        <v>6632</v>
      </c>
      <c r="R60" t="s">
        <v>16</v>
      </c>
      <c r="S60" t="s">
        <v>6633</v>
      </c>
    </row>
    <row r="61" spans="1:19" hidden="1">
      <c r="A61" t="s">
        <v>6412</v>
      </c>
      <c r="B61" s="14" t="s">
        <v>7992</v>
      </c>
      <c r="C61"/>
      <c r="D61"/>
      <c r="E61"/>
      <c r="F61" s="16">
        <v>301.56</v>
      </c>
      <c r="G61" s="16"/>
      <c r="H61" s="16"/>
      <c r="I61" s="16"/>
      <c r="J61" s="40"/>
      <c r="K61" t="s">
        <v>6410</v>
      </c>
      <c r="L61" t="s">
        <v>6411</v>
      </c>
      <c r="M61" t="s">
        <v>259</v>
      </c>
      <c r="N61" t="s">
        <v>6412</v>
      </c>
      <c r="O61" t="s">
        <v>6413</v>
      </c>
      <c r="P61" t="s">
        <v>262</v>
      </c>
      <c r="Q61" t="s">
        <v>6414</v>
      </c>
      <c r="R61" t="s">
        <v>16</v>
      </c>
      <c r="S61" t="s">
        <v>6415</v>
      </c>
    </row>
    <row r="62" spans="1:19" hidden="1">
      <c r="A62" t="s">
        <v>6636</v>
      </c>
      <c r="B62" s="14" t="s">
        <v>7994</v>
      </c>
      <c r="C62"/>
      <c r="D62"/>
      <c r="E62"/>
      <c r="F62" s="16">
        <v>348.9</v>
      </c>
      <c r="G62" s="16"/>
      <c r="H62" s="16"/>
      <c r="I62" s="16"/>
      <c r="J62" s="40"/>
      <c r="K62" t="s">
        <v>6634</v>
      </c>
      <c r="L62" t="s">
        <v>6635</v>
      </c>
      <c r="M62" t="s">
        <v>259</v>
      </c>
      <c r="N62" t="s">
        <v>6636</v>
      </c>
      <c r="O62" t="s">
        <v>6637</v>
      </c>
      <c r="P62" t="s">
        <v>262</v>
      </c>
      <c r="Q62" t="s">
        <v>6638</v>
      </c>
      <c r="R62" t="s">
        <v>16</v>
      </c>
      <c r="S62" t="s">
        <v>6639</v>
      </c>
    </row>
    <row r="63" spans="1:19" hidden="1">
      <c r="A63" t="s">
        <v>7190</v>
      </c>
      <c r="B63" s="14" t="s">
        <v>7995</v>
      </c>
      <c r="C63"/>
      <c r="D63"/>
      <c r="E63"/>
      <c r="F63" s="16">
        <v>336.65</v>
      </c>
      <c r="G63" s="16"/>
      <c r="H63" s="16"/>
      <c r="I63" s="16"/>
      <c r="J63" s="40"/>
      <c r="K63" t="s">
        <v>7188</v>
      </c>
      <c r="L63" t="s">
        <v>7189</v>
      </c>
      <c r="M63" t="s">
        <v>259</v>
      </c>
      <c r="N63" t="s">
        <v>7190</v>
      </c>
      <c r="O63" t="s">
        <v>7191</v>
      </c>
      <c r="P63" t="s">
        <v>262</v>
      </c>
      <c r="Q63" t="s">
        <v>6685</v>
      </c>
      <c r="R63" t="s">
        <v>16</v>
      </c>
      <c r="S63" t="s">
        <v>7192</v>
      </c>
    </row>
    <row r="64" spans="1:19" hidden="1">
      <c r="A64" t="s">
        <v>7360</v>
      </c>
      <c r="B64" s="14" t="s">
        <v>8013</v>
      </c>
      <c r="C64"/>
      <c r="D64"/>
      <c r="E64"/>
      <c r="F64" s="16">
        <v>361.26</v>
      </c>
      <c r="G64" s="16"/>
      <c r="H64" s="16"/>
      <c r="I64" s="16"/>
      <c r="J64" s="40"/>
      <c r="K64" t="s">
        <v>7358</v>
      </c>
      <c r="L64" t="s">
        <v>7359</v>
      </c>
      <c r="M64" t="s">
        <v>259</v>
      </c>
      <c r="N64" t="s">
        <v>7360</v>
      </c>
      <c r="O64" t="s">
        <v>7361</v>
      </c>
      <c r="P64" t="s">
        <v>262</v>
      </c>
      <c r="Q64" t="s">
        <v>7362</v>
      </c>
      <c r="R64" t="s">
        <v>16</v>
      </c>
      <c r="S64" t="s">
        <v>7363</v>
      </c>
    </row>
    <row r="65" spans="1:19" hidden="1">
      <c r="A65" t="s">
        <v>6151</v>
      </c>
      <c r="B65" s="14" t="s">
        <v>7997</v>
      </c>
      <c r="C65"/>
      <c r="D65"/>
      <c r="E65"/>
      <c r="F65" s="16">
        <v>452.28</v>
      </c>
      <c r="G65" s="16"/>
      <c r="H65" s="16"/>
      <c r="I65" s="16"/>
      <c r="J65" s="40"/>
      <c r="K65" t="s">
        <v>6149</v>
      </c>
      <c r="L65" t="s">
        <v>6150</v>
      </c>
      <c r="M65" t="s">
        <v>259</v>
      </c>
      <c r="N65" t="s">
        <v>6151</v>
      </c>
      <c r="O65" t="s">
        <v>6152</v>
      </c>
      <c r="P65" t="s">
        <v>262</v>
      </c>
      <c r="Q65" t="s">
        <v>6153</v>
      </c>
      <c r="R65" t="s">
        <v>16</v>
      </c>
      <c r="S65" t="s">
        <v>6154</v>
      </c>
    </row>
    <row r="66" spans="1:19" hidden="1">
      <c r="A66" t="s">
        <v>7090</v>
      </c>
      <c r="B66" s="14" t="s">
        <v>7998</v>
      </c>
      <c r="C66"/>
      <c r="D66"/>
      <c r="E66"/>
      <c r="F66" s="16">
        <v>277.32</v>
      </c>
      <c r="G66" s="16"/>
      <c r="H66" s="16"/>
      <c r="I66" s="16"/>
      <c r="J66" s="40"/>
      <c r="K66" t="s">
        <v>7088</v>
      </c>
      <c r="L66" t="s">
        <v>7089</v>
      </c>
      <c r="M66" t="s">
        <v>259</v>
      </c>
      <c r="N66" t="s">
        <v>7090</v>
      </c>
      <c r="O66" t="s">
        <v>7091</v>
      </c>
      <c r="P66" t="s">
        <v>262</v>
      </c>
      <c r="Q66" t="s">
        <v>7092</v>
      </c>
      <c r="R66" t="s">
        <v>16</v>
      </c>
      <c r="S66" t="s">
        <v>7093</v>
      </c>
    </row>
    <row r="67" spans="1:19" hidden="1">
      <c r="A67" t="s">
        <v>6133</v>
      </c>
      <c r="B67" s="14" t="s">
        <v>7999</v>
      </c>
      <c r="C67"/>
      <c r="D67"/>
      <c r="E67"/>
      <c r="F67" s="16">
        <v>271.40999999999997</v>
      </c>
      <c r="G67" s="16"/>
      <c r="H67" s="16"/>
      <c r="I67" s="16"/>
      <c r="J67" s="40"/>
      <c r="K67" t="s">
        <v>6131</v>
      </c>
      <c r="L67" t="s">
        <v>6132</v>
      </c>
      <c r="M67" t="s">
        <v>259</v>
      </c>
      <c r="N67" t="s">
        <v>6133</v>
      </c>
      <c r="O67" t="s">
        <v>6134</v>
      </c>
      <c r="P67" t="s">
        <v>262</v>
      </c>
      <c r="Q67" t="s">
        <v>6135</v>
      </c>
      <c r="R67" t="s">
        <v>16</v>
      </c>
      <c r="S67" t="s">
        <v>6136</v>
      </c>
    </row>
    <row r="68" spans="1:19" ht="32" hidden="1">
      <c r="A68" t="s">
        <v>7079</v>
      </c>
      <c r="B68" s="14" t="s">
        <v>8000</v>
      </c>
      <c r="C68"/>
      <c r="D68"/>
      <c r="E68"/>
      <c r="F68" s="16">
        <v>331.14</v>
      </c>
      <c r="G68" s="16"/>
      <c r="H68" s="16"/>
      <c r="I68" s="16"/>
      <c r="J68" s="40"/>
      <c r="K68" t="s">
        <v>7077</v>
      </c>
      <c r="L68" t="s">
        <v>7078</v>
      </c>
      <c r="M68" t="s">
        <v>259</v>
      </c>
      <c r="N68" t="s">
        <v>7079</v>
      </c>
      <c r="O68" t="s">
        <v>7080</v>
      </c>
      <c r="P68" t="s">
        <v>262</v>
      </c>
      <c r="Q68" t="s">
        <v>6685</v>
      </c>
      <c r="R68" t="s">
        <v>16</v>
      </c>
      <c r="S68" t="s">
        <v>7081</v>
      </c>
    </row>
    <row r="69" spans="1:19" hidden="1">
      <c r="A69" t="s">
        <v>6139</v>
      </c>
      <c r="B69" s="14" t="s">
        <v>8001</v>
      </c>
      <c r="C69"/>
      <c r="D69"/>
      <c r="E69"/>
      <c r="F69" s="16">
        <v>395.39</v>
      </c>
      <c r="G69" s="16"/>
      <c r="H69" s="16"/>
      <c r="I69" s="16"/>
      <c r="J69" s="41"/>
      <c r="K69" t="s">
        <v>6137</v>
      </c>
      <c r="L69" t="s">
        <v>6138</v>
      </c>
      <c r="M69" t="s">
        <v>259</v>
      </c>
      <c r="N69" t="s">
        <v>6139</v>
      </c>
      <c r="O69" t="s">
        <v>6140</v>
      </c>
      <c r="P69" t="s">
        <v>262</v>
      </c>
      <c r="Q69" t="s">
        <v>6141</v>
      </c>
      <c r="R69" t="s">
        <v>16</v>
      </c>
      <c r="S69" t="s">
        <v>6142</v>
      </c>
    </row>
    <row r="70" spans="1:19" hidden="1">
      <c r="A70" t="s">
        <v>6683</v>
      </c>
      <c r="B70" s="14" t="s">
        <v>8002</v>
      </c>
      <c r="C70"/>
      <c r="D70"/>
      <c r="E70"/>
      <c r="F70" s="16">
        <v>278.86</v>
      </c>
      <c r="G70" s="16"/>
      <c r="H70" s="16"/>
      <c r="I70" s="16"/>
      <c r="J70" s="41"/>
      <c r="K70" t="s">
        <v>6681</v>
      </c>
      <c r="L70" t="s">
        <v>6682</v>
      </c>
      <c r="M70" t="s">
        <v>259</v>
      </c>
      <c r="N70" t="s">
        <v>6683</v>
      </c>
      <c r="O70" t="s">
        <v>6684</v>
      </c>
      <c r="P70" t="s">
        <v>262</v>
      </c>
      <c r="Q70" t="s">
        <v>6685</v>
      </c>
      <c r="R70" t="s">
        <v>16</v>
      </c>
      <c r="S70" t="s">
        <v>6680</v>
      </c>
    </row>
    <row r="71" spans="1:19" hidden="1">
      <c r="A71" t="s">
        <v>6908</v>
      </c>
      <c r="B71" s="14" t="s">
        <v>8003</v>
      </c>
      <c r="C71"/>
      <c r="D71"/>
      <c r="E71"/>
      <c r="F71" s="16">
        <v>816.91</v>
      </c>
      <c r="G71" s="16"/>
      <c r="H71" s="16"/>
      <c r="I71" s="16"/>
      <c r="J71" s="41" t="s">
        <v>12</v>
      </c>
      <c r="K71" t="s">
        <v>6906</v>
      </c>
      <c r="L71" t="s">
        <v>6907</v>
      </c>
      <c r="M71" t="s">
        <v>259</v>
      </c>
      <c r="N71" t="s">
        <v>6908</v>
      </c>
      <c r="O71" t="s">
        <v>6909</v>
      </c>
      <c r="P71" t="s">
        <v>262</v>
      </c>
      <c r="Q71" t="s">
        <v>6685</v>
      </c>
      <c r="R71" t="s">
        <v>16</v>
      </c>
      <c r="S71" t="s">
        <v>6680</v>
      </c>
    </row>
    <row r="72" spans="1:19" hidden="1">
      <c r="A72" t="s">
        <v>7135</v>
      </c>
      <c r="B72" s="14" t="s">
        <v>8004</v>
      </c>
      <c r="C72"/>
      <c r="D72"/>
      <c r="E72"/>
      <c r="F72" s="16">
        <v>265.33999999999997</v>
      </c>
      <c r="G72" s="16"/>
      <c r="H72" s="16"/>
      <c r="I72" s="16"/>
      <c r="J72" s="41"/>
      <c r="K72" t="s">
        <v>7133</v>
      </c>
      <c r="L72" t="s">
        <v>7134</v>
      </c>
      <c r="M72" t="s">
        <v>259</v>
      </c>
      <c r="N72" t="s">
        <v>7135</v>
      </c>
      <c r="O72" t="s">
        <v>7136</v>
      </c>
      <c r="P72" t="s">
        <v>262</v>
      </c>
      <c r="Q72" t="s">
        <v>7137</v>
      </c>
      <c r="R72" t="s">
        <v>16</v>
      </c>
      <c r="S72" t="s">
        <v>7138</v>
      </c>
    </row>
    <row r="73" spans="1:19" hidden="1">
      <c r="A73" t="s">
        <v>6659</v>
      </c>
      <c r="B73" s="14" t="s">
        <v>8005</v>
      </c>
      <c r="C73"/>
      <c r="D73"/>
      <c r="E73"/>
      <c r="F73" s="16">
        <v>373.57</v>
      </c>
      <c r="G73" s="16"/>
      <c r="H73" s="16"/>
      <c r="I73" s="16"/>
      <c r="J73" s="41"/>
      <c r="K73" t="s">
        <v>6657</v>
      </c>
      <c r="L73" t="s">
        <v>6658</v>
      </c>
      <c r="M73" t="s">
        <v>259</v>
      </c>
      <c r="N73" t="s">
        <v>6659</v>
      </c>
      <c r="O73" t="s">
        <v>6660</v>
      </c>
      <c r="P73" t="s">
        <v>262</v>
      </c>
      <c r="Q73" t="s">
        <v>6661</v>
      </c>
      <c r="R73" t="s">
        <v>16</v>
      </c>
      <c r="S73" t="s">
        <v>6662</v>
      </c>
    </row>
    <row r="74" spans="1:19" hidden="1">
      <c r="A74" t="s">
        <v>6127</v>
      </c>
      <c r="B74" s="14" t="s">
        <v>8006</v>
      </c>
      <c r="C74"/>
      <c r="D74"/>
      <c r="E74"/>
      <c r="F74" s="16">
        <v>264.64</v>
      </c>
      <c r="G74" s="16"/>
      <c r="H74" s="16"/>
      <c r="I74" s="16"/>
      <c r="J74" s="41"/>
      <c r="K74" t="s">
        <v>6125</v>
      </c>
      <c r="L74" t="s">
        <v>6126</v>
      </c>
      <c r="M74" t="s">
        <v>259</v>
      </c>
      <c r="N74" t="s">
        <v>6127</v>
      </c>
      <c r="O74" t="s">
        <v>6128</v>
      </c>
      <c r="P74" t="s">
        <v>262</v>
      </c>
      <c r="Q74" t="s">
        <v>6129</v>
      </c>
      <c r="R74" t="s">
        <v>16</v>
      </c>
      <c r="S74" t="s">
        <v>6130</v>
      </c>
    </row>
    <row r="75" spans="1:19" hidden="1">
      <c r="A75" t="s">
        <v>6145</v>
      </c>
      <c r="B75" s="14" t="s">
        <v>8007</v>
      </c>
      <c r="C75"/>
      <c r="D75"/>
      <c r="E75"/>
      <c r="F75" s="16">
        <v>316.03999999999996</v>
      </c>
      <c r="G75" s="16"/>
      <c r="H75" s="16"/>
      <c r="I75" s="16"/>
      <c r="J75" s="41"/>
      <c r="K75" t="s">
        <v>6143</v>
      </c>
      <c r="L75" t="s">
        <v>6144</v>
      </c>
      <c r="M75" t="s">
        <v>259</v>
      </c>
      <c r="N75" t="s">
        <v>6145</v>
      </c>
      <c r="O75" t="s">
        <v>6146</v>
      </c>
      <c r="P75" t="s">
        <v>262</v>
      </c>
      <c r="Q75" t="s">
        <v>6147</v>
      </c>
      <c r="R75" t="s">
        <v>16</v>
      </c>
      <c r="S75" t="s">
        <v>6148</v>
      </c>
    </row>
    <row r="76" spans="1:19" hidden="1">
      <c r="A76" t="s">
        <v>7009</v>
      </c>
      <c r="B76" s="14" t="s">
        <v>8008</v>
      </c>
      <c r="C76"/>
      <c r="D76"/>
      <c r="E76"/>
      <c r="F76" s="16">
        <v>322.90999999999997</v>
      </c>
      <c r="G76" s="16"/>
      <c r="H76" s="16"/>
      <c r="I76" s="16"/>
      <c r="J76" s="41"/>
      <c r="K76" t="s">
        <v>7007</v>
      </c>
      <c r="L76" t="s">
        <v>7008</v>
      </c>
      <c r="M76" t="s">
        <v>259</v>
      </c>
      <c r="N76" t="s">
        <v>7009</v>
      </c>
      <c r="O76" t="s">
        <v>7010</v>
      </c>
      <c r="P76" t="s">
        <v>262</v>
      </c>
      <c r="Q76" t="s">
        <v>6685</v>
      </c>
      <c r="R76" t="s">
        <v>16</v>
      </c>
      <c r="S76" t="s">
        <v>6680</v>
      </c>
    </row>
    <row r="77" spans="1:19" hidden="1">
      <c r="A77" t="s">
        <v>7023</v>
      </c>
      <c r="C77"/>
      <c r="D77"/>
      <c r="E77"/>
      <c r="J77" s="17" t="s">
        <v>12</v>
      </c>
      <c r="K77" t="s">
        <v>7021</v>
      </c>
      <c r="L77" t="s">
        <v>7022</v>
      </c>
      <c r="M77" t="s">
        <v>259</v>
      </c>
      <c r="N77" t="s">
        <v>7023</v>
      </c>
      <c r="O77" t="s">
        <v>7024</v>
      </c>
      <c r="P77" t="s">
        <v>262</v>
      </c>
      <c r="Q77" t="s">
        <v>7025</v>
      </c>
      <c r="R77" t="s">
        <v>16</v>
      </c>
      <c r="S77" t="s">
        <v>7026</v>
      </c>
    </row>
    <row r="78" spans="1:19" hidden="1">
      <c r="A78" t="s">
        <v>6751</v>
      </c>
      <c r="B78" s="14" t="s">
        <v>8009</v>
      </c>
      <c r="C78"/>
      <c r="D78"/>
      <c r="E78"/>
      <c r="F78" s="16">
        <v>233.64999999999998</v>
      </c>
      <c r="G78" s="16"/>
      <c r="H78" s="16"/>
      <c r="I78" s="16"/>
      <c r="J78" s="40"/>
      <c r="K78" t="s">
        <v>6749</v>
      </c>
      <c r="L78" t="s">
        <v>6750</v>
      </c>
      <c r="M78" t="s">
        <v>259</v>
      </c>
      <c r="N78" t="s">
        <v>6751</v>
      </c>
      <c r="O78" t="s">
        <v>6752</v>
      </c>
      <c r="P78" t="s">
        <v>262</v>
      </c>
      <c r="Q78" t="s">
        <v>6753</v>
      </c>
      <c r="R78" t="s">
        <v>16</v>
      </c>
      <c r="S78" t="s">
        <v>6754</v>
      </c>
    </row>
    <row r="79" spans="1:19" hidden="1">
      <c r="A79" t="s">
        <v>7029</v>
      </c>
      <c r="B79" s="14" t="s">
        <v>8010</v>
      </c>
      <c r="C79"/>
      <c r="D79"/>
      <c r="E79"/>
      <c r="F79" s="16">
        <v>302.67</v>
      </c>
      <c r="G79" s="16"/>
      <c r="H79" s="16"/>
      <c r="I79" s="16"/>
      <c r="J79" s="40"/>
      <c r="K79" t="s">
        <v>7027</v>
      </c>
      <c r="L79" t="s">
        <v>7028</v>
      </c>
      <c r="M79" t="s">
        <v>259</v>
      </c>
      <c r="N79" t="s">
        <v>7029</v>
      </c>
      <c r="O79" t="s">
        <v>7030</v>
      </c>
      <c r="P79" t="s">
        <v>262</v>
      </c>
      <c r="Q79" t="s">
        <v>6685</v>
      </c>
      <c r="R79" t="s">
        <v>16</v>
      </c>
      <c r="S79" t="s">
        <v>7031</v>
      </c>
    </row>
    <row r="80" spans="1:19" hidden="1">
      <c r="A80" t="s">
        <v>6903</v>
      </c>
      <c r="B80" s="14" t="s">
        <v>8011</v>
      </c>
      <c r="C80"/>
      <c r="D80"/>
      <c r="E80"/>
      <c r="F80" s="16">
        <v>396.19</v>
      </c>
      <c r="G80" s="16"/>
      <c r="H80" s="16"/>
      <c r="I80" s="16"/>
      <c r="J80" s="40"/>
      <c r="K80" t="s">
        <v>6901</v>
      </c>
      <c r="L80" t="s">
        <v>6902</v>
      </c>
      <c r="M80" t="s">
        <v>259</v>
      </c>
      <c r="N80" t="s">
        <v>6903</v>
      </c>
      <c r="O80" t="s">
        <v>6904</v>
      </c>
      <c r="P80" t="s">
        <v>262</v>
      </c>
      <c r="Q80" t="s">
        <v>6685</v>
      </c>
      <c r="R80" t="s">
        <v>16</v>
      </c>
      <c r="S80" t="s">
        <v>6905</v>
      </c>
    </row>
    <row r="81" spans="1:19" hidden="1">
      <c r="A81" t="s">
        <v>6892</v>
      </c>
      <c r="C81"/>
      <c r="D81"/>
      <c r="E81"/>
      <c r="K81" t="s">
        <v>6890</v>
      </c>
      <c r="L81" t="s">
        <v>6891</v>
      </c>
      <c r="M81" t="s">
        <v>259</v>
      </c>
      <c r="N81" t="s">
        <v>6892</v>
      </c>
      <c r="O81" t="s">
        <v>6893</v>
      </c>
      <c r="P81" t="s">
        <v>262</v>
      </c>
      <c r="Q81" t="s">
        <v>6894</v>
      </c>
      <c r="R81" t="s">
        <v>16</v>
      </c>
      <c r="S81" t="s">
        <v>6895</v>
      </c>
    </row>
    <row r="82" spans="1:19" hidden="1">
      <c r="A82" t="s">
        <v>7312</v>
      </c>
      <c r="B82" t="s">
        <v>8347</v>
      </c>
      <c r="C82"/>
      <c r="D82"/>
      <c r="E82"/>
      <c r="F82">
        <v>169.37</v>
      </c>
      <c r="G82"/>
      <c r="H82"/>
      <c r="I82"/>
      <c r="J82"/>
      <c r="K82" t="s">
        <v>7310</v>
      </c>
      <c r="L82" t="s">
        <v>7311</v>
      </c>
      <c r="M82" t="s">
        <v>259</v>
      </c>
      <c r="N82" t="s">
        <v>7312</v>
      </c>
      <c r="O82" t="s">
        <v>7313</v>
      </c>
      <c r="P82" t="s">
        <v>262</v>
      </c>
      <c r="Q82" t="s">
        <v>6782</v>
      </c>
      <c r="R82" t="s">
        <v>23</v>
      </c>
      <c r="S82" t="s">
        <v>6783</v>
      </c>
    </row>
    <row r="83" spans="1:19" hidden="1">
      <c r="A83" t="s">
        <v>7013</v>
      </c>
      <c r="C83"/>
      <c r="D83"/>
      <c r="E83"/>
      <c r="F83"/>
      <c r="I83"/>
      <c r="J83"/>
      <c r="K83" t="s">
        <v>7011</v>
      </c>
      <c r="L83" t="s">
        <v>7012</v>
      </c>
      <c r="M83" t="s">
        <v>259</v>
      </c>
      <c r="N83" t="s">
        <v>7013</v>
      </c>
      <c r="O83" t="s">
        <v>7014</v>
      </c>
      <c r="P83" t="s">
        <v>262</v>
      </c>
      <c r="Q83" t="s">
        <v>7015</v>
      </c>
      <c r="R83" t="s">
        <v>23</v>
      </c>
      <c r="S83" t="s">
        <v>6674</v>
      </c>
    </row>
    <row r="84" spans="1:19" hidden="1">
      <c r="A84" t="s">
        <v>6263</v>
      </c>
      <c r="B84" t="s">
        <v>8490</v>
      </c>
      <c r="C84"/>
      <c r="D84"/>
      <c r="E84"/>
      <c r="F84"/>
      <c r="G84">
        <v>220.22</v>
      </c>
      <c r="H84">
        <v>334.04</v>
      </c>
      <c r="I84"/>
      <c r="J84"/>
      <c r="K84" t="s">
        <v>6261</v>
      </c>
      <c r="L84" t="s">
        <v>6262</v>
      </c>
      <c r="M84" t="s">
        <v>259</v>
      </c>
      <c r="N84" t="s">
        <v>6263</v>
      </c>
      <c r="O84" t="s">
        <v>6264</v>
      </c>
      <c r="P84" t="s">
        <v>262</v>
      </c>
      <c r="Q84" t="s">
        <v>1674</v>
      </c>
      <c r="R84" t="s">
        <v>23</v>
      </c>
      <c r="S84" t="s">
        <v>6265</v>
      </c>
    </row>
    <row r="85" spans="1:19" hidden="1">
      <c r="A85" t="s">
        <v>6940</v>
      </c>
      <c r="B85" t="s">
        <v>8491</v>
      </c>
      <c r="C85"/>
      <c r="D85"/>
      <c r="E85"/>
      <c r="F85"/>
      <c r="G85">
        <v>128.38</v>
      </c>
      <c r="H85">
        <v>195.46</v>
      </c>
      <c r="I85"/>
      <c r="J85"/>
      <c r="K85" t="s">
        <v>6938</v>
      </c>
      <c r="L85" t="s">
        <v>6939</v>
      </c>
      <c r="M85" t="s">
        <v>259</v>
      </c>
      <c r="N85" t="s">
        <v>6940</v>
      </c>
      <c r="O85" t="s">
        <v>6941</v>
      </c>
      <c r="P85" t="s">
        <v>262</v>
      </c>
      <c r="Q85" t="s">
        <v>6942</v>
      </c>
      <c r="R85" t="s">
        <v>23</v>
      </c>
      <c r="S85" t="s">
        <v>6943</v>
      </c>
    </row>
    <row r="86" spans="1:19" hidden="1">
      <c r="A86" t="s">
        <v>6982</v>
      </c>
      <c r="B86" t="s">
        <v>8492</v>
      </c>
      <c r="C86"/>
      <c r="D86"/>
      <c r="E86"/>
      <c r="F86"/>
      <c r="G86">
        <v>158.36000000000001</v>
      </c>
      <c r="H86">
        <v>209.43</v>
      </c>
      <c r="I86"/>
      <c r="J86"/>
      <c r="K86" t="s">
        <v>6980</v>
      </c>
      <c r="L86" t="s">
        <v>6981</v>
      </c>
      <c r="M86" t="s">
        <v>259</v>
      </c>
      <c r="N86" t="s">
        <v>6982</v>
      </c>
      <c r="O86" t="s">
        <v>6983</v>
      </c>
      <c r="P86" t="s">
        <v>262</v>
      </c>
      <c r="Q86" t="s">
        <v>6984</v>
      </c>
      <c r="R86" t="s">
        <v>23</v>
      </c>
      <c r="S86" t="s">
        <v>6985</v>
      </c>
    </row>
    <row r="87" spans="1:19" hidden="1">
      <c r="A87" t="s">
        <v>6512</v>
      </c>
      <c r="C87"/>
      <c r="D87"/>
      <c r="E87"/>
      <c r="F87"/>
      <c r="G87"/>
      <c r="H87"/>
      <c r="I87"/>
      <c r="J87"/>
      <c r="K87" t="s">
        <v>6510</v>
      </c>
      <c r="L87" t="s">
        <v>6511</v>
      </c>
      <c r="M87" t="s">
        <v>259</v>
      </c>
      <c r="N87" t="s">
        <v>6512</v>
      </c>
      <c r="O87" t="s">
        <v>6513</v>
      </c>
      <c r="P87" t="s">
        <v>262</v>
      </c>
      <c r="Q87" t="s">
        <v>6514</v>
      </c>
      <c r="R87" t="s">
        <v>23</v>
      </c>
      <c r="S87" t="s">
        <v>6515</v>
      </c>
    </row>
    <row r="88" spans="1:19" hidden="1">
      <c r="A88" t="s">
        <v>6694</v>
      </c>
      <c r="B88" t="s">
        <v>8493</v>
      </c>
      <c r="C88"/>
      <c r="D88"/>
      <c r="E88"/>
      <c r="F88"/>
      <c r="G88">
        <v>169.02</v>
      </c>
      <c r="H88">
        <v>563.20000000000005</v>
      </c>
      <c r="I88"/>
      <c r="J88"/>
      <c r="K88" t="s">
        <v>6692</v>
      </c>
      <c r="L88" t="s">
        <v>6693</v>
      </c>
      <c r="M88" t="s">
        <v>259</v>
      </c>
      <c r="N88" t="s">
        <v>6694</v>
      </c>
      <c r="O88" t="s">
        <v>6695</v>
      </c>
      <c r="P88" t="s">
        <v>262</v>
      </c>
      <c r="Q88" t="s">
        <v>6696</v>
      </c>
      <c r="R88" t="s">
        <v>23</v>
      </c>
      <c r="S88" t="s">
        <v>6605</v>
      </c>
    </row>
    <row r="89" spans="1:19" hidden="1">
      <c r="A89" t="s">
        <v>6786</v>
      </c>
      <c r="B89" t="s">
        <v>6786</v>
      </c>
      <c r="C89"/>
      <c r="D89"/>
      <c r="E89"/>
      <c r="F89"/>
      <c r="G89">
        <v>160.38</v>
      </c>
      <c r="H89">
        <v>223.06</v>
      </c>
      <c r="I89"/>
      <c r="J89"/>
      <c r="K89" t="s">
        <v>6784</v>
      </c>
      <c r="L89" t="s">
        <v>6785</v>
      </c>
      <c r="M89" t="s">
        <v>259</v>
      </c>
      <c r="N89" t="s">
        <v>6786</v>
      </c>
      <c r="O89" t="s">
        <v>6787</v>
      </c>
      <c r="P89" t="s">
        <v>262</v>
      </c>
      <c r="Q89" t="s">
        <v>6788</v>
      </c>
      <c r="R89" t="s">
        <v>23</v>
      </c>
      <c r="S89" t="s">
        <v>6789</v>
      </c>
    </row>
    <row r="90" spans="1:19" hidden="1">
      <c r="A90" t="s">
        <v>7281</v>
      </c>
      <c r="B90" t="s">
        <v>8494</v>
      </c>
      <c r="C90"/>
      <c r="D90"/>
      <c r="E90"/>
      <c r="F90">
        <v>266.77999999999997</v>
      </c>
      <c r="G90"/>
      <c r="H90"/>
      <c r="I90"/>
      <c r="J90" t="s">
        <v>12</v>
      </c>
      <c r="K90" t="s">
        <v>7279</v>
      </c>
      <c r="L90" t="s">
        <v>7280</v>
      </c>
      <c r="M90" t="s">
        <v>259</v>
      </c>
      <c r="N90" t="s">
        <v>7281</v>
      </c>
      <c r="O90" t="s">
        <v>7282</v>
      </c>
      <c r="P90" t="s">
        <v>262</v>
      </c>
      <c r="Q90" t="s">
        <v>6253</v>
      </c>
      <c r="R90" t="s">
        <v>23</v>
      </c>
      <c r="S90" t="s">
        <v>7283</v>
      </c>
    </row>
    <row r="91" spans="1:19" hidden="1">
      <c r="A91" t="s">
        <v>6257</v>
      </c>
      <c r="B91" t="s">
        <v>6257</v>
      </c>
      <c r="C91"/>
      <c r="D91"/>
      <c r="E91"/>
      <c r="F91"/>
      <c r="G91">
        <v>118.53</v>
      </c>
      <c r="H91">
        <v>207.13</v>
      </c>
      <c r="I91"/>
      <c r="J91"/>
      <c r="K91" t="s">
        <v>6255</v>
      </c>
      <c r="L91" t="s">
        <v>6256</v>
      </c>
      <c r="M91" t="s">
        <v>259</v>
      </c>
      <c r="N91" t="s">
        <v>6257</v>
      </c>
      <c r="O91" t="s">
        <v>6258</v>
      </c>
      <c r="P91" t="s">
        <v>262</v>
      </c>
      <c r="Q91" t="s">
        <v>6259</v>
      </c>
      <c r="R91" t="s">
        <v>23</v>
      </c>
      <c r="S91" t="s">
        <v>6260</v>
      </c>
    </row>
    <row r="92" spans="1:19" hidden="1">
      <c r="A92" t="s">
        <v>6965</v>
      </c>
      <c r="B92" t="s">
        <v>8495</v>
      </c>
      <c r="C92"/>
      <c r="D92"/>
      <c r="E92"/>
      <c r="F92">
        <v>293.07</v>
      </c>
      <c r="G92"/>
      <c r="H92"/>
      <c r="I92"/>
      <c r="J92"/>
      <c r="K92" t="s">
        <v>6963</v>
      </c>
      <c r="L92" t="s">
        <v>6964</v>
      </c>
      <c r="M92" t="s">
        <v>259</v>
      </c>
      <c r="N92" t="s">
        <v>6965</v>
      </c>
      <c r="O92" t="s">
        <v>6966</v>
      </c>
      <c r="P92" t="s">
        <v>262</v>
      </c>
      <c r="Q92" t="s">
        <v>6967</v>
      </c>
      <c r="R92" t="s">
        <v>23</v>
      </c>
      <c r="S92" t="s">
        <v>6968</v>
      </c>
    </row>
    <row r="93" spans="1:19" hidden="1">
      <c r="A93" t="s">
        <v>7108</v>
      </c>
      <c r="B93" t="s">
        <v>8496</v>
      </c>
      <c r="C93"/>
      <c r="D93"/>
      <c r="E93"/>
      <c r="F93"/>
      <c r="G93">
        <v>286.5</v>
      </c>
      <c r="H93">
        <v>322.76</v>
      </c>
      <c r="I93"/>
      <c r="J93"/>
      <c r="K93" t="s">
        <v>7106</v>
      </c>
      <c r="L93" t="s">
        <v>7107</v>
      </c>
      <c r="M93" t="s">
        <v>259</v>
      </c>
      <c r="N93" t="s">
        <v>7108</v>
      </c>
      <c r="O93" t="s">
        <v>7109</v>
      </c>
      <c r="P93" t="s">
        <v>262</v>
      </c>
      <c r="Q93" t="s">
        <v>6159</v>
      </c>
      <c r="R93" t="s">
        <v>23</v>
      </c>
      <c r="S93" t="s">
        <v>7110</v>
      </c>
    </row>
    <row r="94" spans="1:19" hidden="1">
      <c r="A94" t="s">
        <v>6710</v>
      </c>
      <c r="B94" t="s">
        <v>8497</v>
      </c>
      <c r="C94"/>
      <c r="D94"/>
      <c r="E94"/>
      <c r="F94"/>
      <c r="G94">
        <v>91.47</v>
      </c>
      <c r="H94">
        <v>232.67</v>
      </c>
      <c r="I94"/>
      <c r="J94"/>
      <c r="K94" t="s">
        <v>6708</v>
      </c>
      <c r="L94" t="s">
        <v>6709</v>
      </c>
      <c r="M94" t="s">
        <v>259</v>
      </c>
      <c r="N94" t="s">
        <v>6710</v>
      </c>
      <c r="O94" t="s">
        <v>6711</v>
      </c>
      <c r="P94" t="s">
        <v>262</v>
      </c>
      <c r="Q94" t="s">
        <v>6159</v>
      </c>
      <c r="R94" t="s">
        <v>23</v>
      </c>
      <c r="S94" t="s">
        <v>6712</v>
      </c>
    </row>
    <row r="95" spans="1:19" hidden="1">
      <c r="A95" t="s">
        <v>7157</v>
      </c>
      <c r="B95" t="s">
        <v>8498</v>
      </c>
      <c r="C95"/>
      <c r="D95"/>
      <c r="E95"/>
      <c r="F95">
        <v>211.21</v>
      </c>
      <c r="G95"/>
      <c r="H95"/>
      <c r="I95"/>
      <c r="J95"/>
      <c r="K95" t="s">
        <v>7155</v>
      </c>
      <c r="L95" t="s">
        <v>7156</v>
      </c>
      <c r="M95" t="s">
        <v>259</v>
      </c>
      <c r="N95" t="s">
        <v>7157</v>
      </c>
      <c r="O95" t="s">
        <v>7158</v>
      </c>
      <c r="P95" t="s">
        <v>262</v>
      </c>
      <c r="Q95" t="s">
        <v>6165</v>
      </c>
      <c r="R95" t="s">
        <v>23</v>
      </c>
      <c r="S95" t="s">
        <v>7159</v>
      </c>
    </row>
    <row r="96" spans="1:19" hidden="1">
      <c r="A96" t="s">
        <v>7239</v>
      </c>
      <c r="B96" t="s">
        <v>8501</v>
      </c>
      <c r="F96" s="17">
        <v>295.08</v>
      </c>
      <c r="I96"/>
      <c r="J96"/>
      <c r="K96" t="s">
        <v>7237</v>
      </c>
      <c r="L96" t="s">
        <v>7238</v>
      </c>
      <c r="M96" t="s">
        <v>259</v>
      </c>
      <c r="N96" t="s">
        <v>7239</v>
      </c>
      <c r="O96" t="s">
        <v>7240</v>
      </c>
      <c r="P96" t="s">
        <v>262</v>
      </c>
      <c r="Q96" t="s">
        <v>6195</v>
      </c>
      <c r="R96" t="s">
        <v>23</v>
      </c>
      <c r="S96" t="s">
        <v>7241</v>
      </c>
    </row>
    <row r="97" spans="1:19" hidden="1">
      <c r="A97" t="s">
        <v>6297</v>
      </c>
      <c r="B97" t="s">
        <v>8499</v>
      </c>
      <c r="C97"/>
      <c r="D97"/>
      <c r="E97"/>
      <c r="F97"/>
      <c r="G97">
        <v>272.76</v>
      </c>
      <c r="H97">
        <v>347.1</v>
      </c>
      <c r="I97"/>
      <c r="J97"/>
      <c r="K97" t="s">
        <v>6295</v>
      </c>
      <c r="L97" t="s">
        <v>6296</v>
      </c>
      <c r="M97" t="s">
        <v>259</v>
      </c>
      <c r="N97" t="s">
        <v>6297</v>
      </c>
      <c r="O97" t="s">
        <v>6298</v>
      </c>
      <c r="P97" t="s">
        <v>262</v>
      </c>
      <c r="Q97" t="s">
        <v>1674</v>
      </c>
      <c r="R97" t="s">
        <v>23</v>
      </c>
      <c r="S97" t="s">
        <v>6201</v>
      </c>
    </row>
    <row r="98" spans="1:19" hidden="1">
      <c r="A98" t="s">
        <v>6306</v>
      </c>
      <c r="B98" t="s">
        <v>8500</v>
      </c>
      <c r="C98"/>
      <c r="D98"/>
      <c r="E98"/>
      <c r="F98"/>
      <c r="G98">
        <v>257.13</v>
      </c>
      <c r="H98">
        <v>336.23</v>
      </c>
      <c r="I98"/>
      <c r="J98"/>
      <c r="K98" t="s">
        <v>6304</v>
      </c>
      <c r="L98" t="s">
        <v>6305</v>
      </c>
      <c r="M98" t="s">
        <v>259</v>
      </c>
      <c r="N98" t="s">
        <v>6306</v>
      </c>
      <c r="O98" t="s">
        <v>6307</v>
      </c>
      <c r="P98" t="s">
        <v>262</v>
      </c>
      <c r="Q98" t="s">
        <v>6159</v>
      </c>
      <c r="R98" t="s">
        <v>23</v>
      </c>
      <c r="S98" t="s">
        <v>6308</v>
      </c>
    </row>
    <row r="99" spans="1:19" hidden="1">
      <c r="A99" t="s">
        <v>6373</v>
      </c>
      <c r="B99" t="s">
        <v>8502</v>
      </c>
      <c r="C99"/>
      <c r="D99"/>
      <c r="E99"/>
      <c r="F99"/>
      <c r="G99">
        <v>126.36</v>
      </c>
      <c r="H99">
        <v>226.74</v>
      </c>
      <c r="I99"/>
      <c r="J99"/>
      <c r="K99" t="s">
        <v>6371</v>
      </c>
      <c r="L99" t="s">
        <v>6372</v>
      </c>
      <c r="M99" t="s">
        <v>259</v>
      </c>
      <c r="N99" t="s">
        <v>6373</v>
      </c>
      <c r="O99" t="s">
        <v>6374</v>
      </c>
      <c r="P99" t="s">
        <v>262</v>
      </c>
      <c r="Q99" t="s">
        <v>6375</v>
      </c>
      <c r="R99" t="s">
        <v>23</v>
      </c>
      <c r="S99" t="s">
        <v>6376</v>
      </c>
    </row>
    <row r="100" spans="1:19" hidden="1">
      <c r="A100" t="s">
        <v>6935</v>
      </c>
      <c r="B100" t="s">
        <v>6935</v>
      </c>
      <c r="C100"/>
      <c r="D100"/>
      <c r="E100"/>
      <c r="F100"/>
      <c r="G100">
        <v>221.29</v>
      </c>
      <c r="H100">
        <v>281.35000000000002</v>
      </c>
      <c r="I100"/>
      <c r="J100"/>
      <c r="K100" t="s">
        <v>6933</v>
      </c>
      <c r="L100" t="s">
        <v>6934</v>
      </c>
      <c r="M100" t="s">
        <v>259</v>
      </c>
      <c r="N100" t="s">
        <v>6935</v>
      </c>
      <c r="O100" t="s">
        <v>6936</v>
      </c>
      <c r="P100" t="s">
        <v>262</v>
      </c>
      <c r="Q100" t="s">
        <v>4940</v>
      </c>
      <c r="R100" t="s">
        <v>23</v>
      </c>
      <c r="S100" t="s">
        <v>6937</v>
      </c>
    </row>
    <row r="101" spans="1:19" hidden="1">
      <c r="A101" t="s">
        <v>6977</v>
      </c>
      <c r="B101" t="s">
        <v>8503</v>
      </c>
      <c r="C101"/>
      <c r="D101"/>
      <c r="E101"/>
      <c r="F101">
        <v>239.53</v>
      </c>
      <c r="G101"/>
      <c r="H101"/>
      <c r="I101"/>
      <c r="J101"/>
      <c r="K101" t="s">
        <v>6975</v>
      </c>
      <c r="L101" t="s">
        <v>6976</v>
      </c>
      <c r="M101" t="s">
        <v>259</v>
      </c>
      <c r="N101" t="s">
        <v>6977</v>
      </c>
      <c r="O101" t="s">
        <v>6978</v>
      </c>
      <c r="P101" t="s">
        <v>262</v>
      </c>
      <c r="Q101" t="s">
        <v>3300</v>
      </c>
      <c r="R101" t="s">
        <v>23</v>
      </c>
      <c r="S101" t="s">
        <v>6979</v>
      </c>
    </row>
    <row r="102" spans="1:19" hidden="1">
      <c r="A102" t="s">
        <v>6390</v>
      </c>
      <c r="C102"/>
      <c r="D102"/>
      <c r="E102"/>
      <c r="F102"/>
      <c r="G102"/>
      <c r="H102"/>
      <c r="I102"/>
      <c r="J102"/>
      <c r="K102" t="s">
        <v>6388</v>
      </c>
      <c r="L102" t="s">
        <v>6389</v>
      </c>
      <c r="M102" t="s">
        <v>259</v>
      </c>
      <c r="N102" t="s">
        <v>6390</v>
      </c>
      <c r="O102" t="s">
        <v>6391</v>
      </c>
      <c r="P102" t="s">
        <v>262</v>
      </c>
      <c r="Q102" t="s">
        <v>3562</v>
      </c>
      <c r="R102" t="s">
        <v>23</v>
      </c>
      <c r="S102" t="s">
        <v>6392</v>
      </c>
    </row>
    <row r="103" spans="1:19" hidden="1">
      <c r="A103" t="s">
        <v>7321</v>
      </c>
      <c r="B103" t="s">
        <v>8504</v>
      </c>
      <c r="C103"/>
      <c r="D103"/>
      <c r="E103"/>
      <c r="F103">
        <v>185.92</v>
      </c>
      <c r="G103"/>
      <c r="H103"/>
      <c r="I103"/>
      <c r="J103"/>
      <c r="K103" t="s">
        <v>7319</v>
      </c>
      <c r="L103" t="s">
        <v>7320</v>
      </c>
      <c r="M103" t="s">
        <v>259</v>
      </c>
      <c r="N103" t="s">
        <v>7321</v>
      </c>
      <c r="O103" t="s">
        <v>7322</v>
      </c>
      <c r="P103" t="s">
        <v>262</v>
      </c>
      <c r="Q103" t="s">
        <v>7323</v>
      </c>
      <c r="R103" t="s">
        <v>23</v>
      </c>
      <c r="S103" t="s">
        <v>7324</v>
      </c>
    </row>
    <row r="104" spans="1:19" hidden="1">
      <c r="A104" t="s">
        <v>7168</v>
      </c>
      <c r="B104" t="s">
        <v>8505</v>
      </c>
      <c r="C104"/>
      <c r="D104"/>
      <c r="E104"/>
      <c r="F104"/>
      <c r="G104">
        <v>185.31</v>
      </c>
      <c r="H104">
        <v>258.2</v>
      </c>
      <c r="I104"/>
      <c r="J104"/>
      <c r="K104" t="s">
        <v>7166</v>
      </c>
      <c r="L104" t="s">
        <v>7167</v>
      </c>
      <c r="M104" t="s">
        <v>259</v>
      </c>
      <c r="N104" t="s">
        <v>7168</v>
      </c>
      <c r="O104" t="s">
        <v>7169</v>
      </c>
      <c r="P104" t="s">
        <v>262</v>
      </c>
      <c r="Q104" t="s">
        <v>6159</v>
      </c>
      <c r="R104" t="s">
        <v>23</v>
      </c>
      <c r="S104" t="s">
        <v>7170</v>
      </c>
    </row>
    <row r="105" spans="1:19" hidden="1">
      <c r="A105" t="s">
        <v>6720</v>
      </c>
      <c r="B105" t="s">
        <v>6720</v>
      </c>
      <c r="C105"/>
      <c r="D105"/>
      <c r="E105"/>
      <c r="F105"/>
      <c r="G105">
        <v>172.06</v>
      </c>
      <c r="H105">
        <v>191.88</v>
      </c>
      <c r="I105"/>
      <c r="J105"/>
      <c r="K105" t="s">
        <v>6718</v>
      </c>
      <c r="L105" t="s">
        <v>6719</v>
      </c>
      <c r="M105" t="s">
        <v>259</v>
      </c>
      <c r="N105" t="s">
        <v>6720</v>
      </c>
      <c r="O105" t="s">
        <v>6721</v>
      </c>
      <c r="P105" t="s">
        <v>262</v>
      </c>
      <c r="Q105" t="s">
        <v>6722</v>
      </c>
      <c r="R105" t="s">
        <v>23</v>
      </c>
      <c r="S105" t="s">
        <v>6723</v>
      </c>
    </row>
    <row r="106" spans="1:19" hidden="1">
      <c r="A106" t="s">
        <v>7056</v>
      </c>
      <c r="B106" t="s">
        <v>7056</v>
      </c>
      <c r="C106"/>
      <c r="D106"/>
      <c r="E106"/>
      <c r="F106"/>
      <c r="G106">
        <v>224.02</v>
      </c>
      <c r="H106">
        <v>255.3</v>
      </c>
      <c r="I106"/>
      <c r="J106"/>
      <c r="K106" t="s">
        <v>7054</v>
      </c>
      <c r="L106" t="s">
        <v>7055</v>
      </c>
      <c r="M106" t="s">
        <v>259</v>
      </c>
      <c r="N106" t="s">
        <v>7056</v>
      </c>
      <c r="O106" t="s">
        <v>7057</v>
      </c>
      <c r="P106" t="s">
        <v>262</v>
      </c>
      <c r="Q106" t="s">
        <v>7058</v>
      </c>
      <c r="R106" t="s">
        <v>23</v>
      </c>
      <c r="S106" t="s">
        <v>7059</v>
      </c>
    </row>
    <row r="107" spans="1:19" hidden="1">
      <c r="A107" t="s">
        <v>7222</v>
      </c>
      <c r="B107" t="s">
        <v>7222</v>
      </c>
      <c r="C107"/>
      <c r="D107"/>
      <c r="E107"/>
      <c r="F107">
        <v>327.24</v>
      </c>
      <c r="G107"/>
      <c r="H107"/>
      <c r="I107"/>
      <c r="J107"/>
      <c r="K107" t="s">
        <v>7220</v>
      </c>
      <c r="L107" t="s">
        <v>7221</v>
      </c>
      <c r="M107" t="s">
        <v>259</v>
      </c>
      <c r="N107" t="s">
        <v>7222</v>
      </c>
      <c r="O107" t="s">
        <v>7223</v>
      </c>
      <c r="P107" t="s">
        <v>262</v>
      </c>
      <c r="Q107" t="s">
        <v>6247</v>
      </c>
      <c r="R107" t="s">
        <v>23</v>
      </c>
      <c r="S107" t="s">
        <v>7224</v>
      </c>
    </row>
    <row r="108" spans="1:19" hidden="1">
      <c r="A108" t="s">
        <v>7275</v>
      </c>
      <c r="B108" t="s">
        <v>4067</v>
      </c>
      <c r="C108"/>
      <c r="D108"/>
      <c r="E108"/>
      <c r="F108"/>
      <c r="G108">
        <v>161.21</v>
      </c>
      <c r="H108">
        <v>201.68</v>
      </c>
      <c r="I108"/>
      <c r="J108"/>
      <c r="K108" t="s">
        <v>7273</v>
      </c>
      <c r="L108" t="s">
        <v>7274</v>
      </c>
      <c r="M108" t="s">
        <v>259</v>
      </c>
      <c r="N108" t="s">
        <v>7275</v>
      </c>
      <c r="O108" t="s">
        <v>7276</v>
      </c>
      <c r="P108" t="s">
        <v>262</v>
      </c>
      <c r="Q108" t="s">
        <v>7277</v>
      </c>
      <c r="R108" t="s">
        <v>23</v>
      </c>
      <c r="S108" t="s">
        <v>7278</v>
      </c>
    </row>
    <row r="109" spans="1:19" hidden="1">
      <c r="A109" t="s">
        <v>6954</v>
      </c>
      <c r="B109" t="s">
        <v>8506</v>
      </c>
      <c r="C109"/>
      <c r="D109"/>
      <c r="E109"/>
      <c r="F109"/>
      <c r="G109">
        <v>171.11</v>
      </c>
      <c r="H109">
        <v>275.45999999999998</v>
      </c>
      <c r="I109"/>
      <c r="J109"/>
      <c r="K109" t="s">
        <v>6952</v>
      </c>
      <c r="L109" t="s">
        <v>6953</v>
      </c>
      <c r="M109" t="s">
        <v>259</v>
      </c>
      <c r="N109" t="s">
        <v>6954</v>
      </c>
      <c r="O109" t="s">
        <v>6955</v>
      </c>
      <c r="P109" t="s">
        <v>262</v>
      </c>
      <c r="Q109" t="s">
        <v>6956</v>
      </c>
      <c r="R109" t="s">
        <v>23</v>
      </c>
      <c r="S109" t="s">
        <v>6957</v>
      </c>
    </row>
    <row r="110" spans="1:19" hidden="1">
      <c r="A110" t="s">
        <v>7316</v>
      </c>
      <c r="B110" t="s">
        <v>8507</v>
      </c>
      <c r="C110"/>
      <c r="D110"/>
      <c r="E110"/>
      <c r="F110"/>
      <c r="G110">
        <v>143</v>
      </c>
      <c r="H110">
        <v>216.96</v>
      </c>
      <c r="I110"/>
      <c r="J110"/>
      <c r="K110" t="s">
        <v>7314</v>
      </c>
      <c r="L110" t="s">
        <v>7315</v>
      </c>
      <c r="M110" t="s">
        <v>259</v>
      </c>
      <c r="N110" t="s">
        <v>7316</v>
      </c>
      <c r="O110" t="s">
        <v>7317</v>
      </c>
      <c r="P110" t="s">
        <v>262</v>
      </c>
      <c r="Q110" t="s">
        <v>6159</v>
      </c>
      <c r="R110" t="s">
        <v>23</v>
      </c>
      <c r="S110" t="s">
        <v>7318</v>
      </c>
    </row>
    <row r="111" spans="1:19" hidden="1">
      <c r="A111" t="s">
        <v>6321</v>
      </c>
      <c r="B111" t="s">
        <v>8509</v>
      </c>
      <c r="C111"/>
      <c r="D111"/>
      <c r="E111"/>
      <c r="F111"/>
      <c r="G111">
        <v>176.45</v>
      </c>
      <c r="H111">
        <v>409.63</v>
      </c>
      <c r="I111"/>
      <c r="J111"/>
      <c r="K111" t="s">
        <v>6319</v>
      </c>
      <c r="L111" t="s">
        <v>6320</v>
      </c>
      <c r="M111" t="s">
        <v>259</v>
      </c>
      <c r="N111" t="s">
        <v>6321</v>
      </c>
      <c r="O111" t="s">
        <v>6322</v>
      </c>
      <c r="P111" t="s">
        <v>262</v>
      </c>
      <c r="Q111" t="s">
        <v>6323</v>
      </c>
      <c r="R111" t="s">
        <v>23</v>
      </c>
      <c r="S111" t="s">
        <v>6324</v>
      </c>
    </row>
    <row r="112" spans="1:19" hidden="1">
      <c r="A112" t="s">
        <v>6868</v>
      </c>
      <c r="B112" t="s">
        <v>8510</v>
      </c>
      <c r="C112"/>
      <c r="D112"/>
      <c r="E112"/>
      <c r="F112">
        <v>223.1</v>
      </c>
      <c r="G112"/>
      <c r="H112"/>
      <c r="I112"/>
      <c r="J112"/>
      <c r="K112" t="s">
        <v>6866</v>
      </c>
      <c r="L112" t="s">
        <v>6867</v>
      </c>
      <c r="M112" t="s">
        <v>259</v>
      </c>
      <c r="N112" t="s">
        <v>6868</v>
      </c>
      <c r="O112" t="s">
        <v>6869</v>
      </c>
      <c r="P112" t="s">
        <v>262</v>
      </c>
      <c r="Q112" t="s">
        <v>6870</v>
      </c>
      <c r="R112" t="s">
        <v>23</v>
      </c>
      <c r="S112" t="s">
        <v>6871</v>
      </c>
    </row>
    <row r="113" spans="1:19" hidden="1">
      <c r="A113" t="s">
        <v>6471</v>
      </c>
      <c r="B113" t="s">
        <v>8511</v>
      </c>
      <c r="C113"/>
      <c r="D113"/>
      <c r="E113"/>
      <c r="F113"/>
      <c r="G113">
        <v>424.14</v>
      </c>
      <c r="H113">
        <v>741.28</v>
      </c>
      <c r="I113"/>
      <c r="J113"/>
      <c r="K113" t="s">
        <v>6469</v>
      </c>
      <c r="L113" t="s">
        <v>6470</v>
      </c>
      <c r="M113" t="s">
        <v>259</v>
      </c>
      <c r="N113" t="s">
        <v>6471</v>
      </c>
      <c r="O113" t="s">
        <v>6472</v>
      </c>
      <c r="P113" t="s">
        <v>262</v>
      </c>
      <c r="Q113" t="s">
        <v>1674</v>
      </c>
      <c r="R113" t="s">
        <v>23</v>
      </c>
      <c r="S113" t="s">
        <v>6473</v>
      </c>
    </row>
    <row r="114" spans="1:19" hidden="1">
      <c r="A114" t="s">
        <v>6648</v>
      </c>
      <c r="B114" t="s">
        <v>6648</v>
      </c>
      <c r="C114"/>
      <c r="D114"/>
      <c r="E114"/>
      <c r="F114"/>
      <c r="G114">
        <v>135.52000000000001</v>
      </c>
      <c r="H114">
        <v>253.96</v>
      </c>
      <c r="I114"/>
      <c r="J114"/>
      <c r="K114" t="s">
        <v>6646</v>
      </c>
      <c r="L114" t="s">
        <v>6647</v>
      </c>
      <c r="M114" t="s">
        <v>259</v>
      </c>
      <c r="N114" t="s">
        <v>6648</v>
      </c>
      <c r="O114" t="s">
        <v>6649</v>
      </c>
      <c r="P114" t="s">
        <v>262</v>
      </c>
      <c r="Q114" t="s">
        <v>6159</v>
      </c>
      <c r="R114" t="s">
        <v>23</v>
      </c>
      <c r="S114" t="s">
        <v>6650</v>
      </c>
    </row>
    <row r="115" spans="1:19" hidden="1">
      <c r="A115" t="s">
        <v>6311</v>
      </c>
      <c r="B115" t="s">
        <v>8512</v>
      </c>
      <c r="C115"/>
      <c r="D115"/>
      <c r="E115"/>
      <c r="F115"/>
      <c r="G115">
        <v>152.82</v>
      </c>
      <c r="H115">
        <v>342.59</v>
      </c>
      <c r="I115"/>
      <c r="J115"/>
      <c r="K115" t="s">
        <v>6309</v>
      </c>
      <c r="L115" t="s">
        <v>6310</v>
      </c>
      <c r="M115" t="s">
        <v>259</v>
      </c>
      <c r="N115" t="s">
        <v>6311</v>
      </c>
      <c r="O115" t="s">
        <v>6312</v>
      </c>
      <c r="P115" t="s">
        <v>262</v>
      </c>
      <c r="Q115" t="s">
        <v>6313</v>
      </c>
      <c r="R115" t="s">
        <v>23</v>
      </c>
      <c r="S115" t="s">
        <v>6314</v>
      </c>
    </row>
    <row r="116" spans="1:19" hidden="1">
      <c r="A116" t="s">
        <v>6887</v>
      </c>
      <c r="B116" t="s">
        <v>8513</v>
      </c>
      <c r="C116"/>
      <c r="D116"/>
      <c r="E116"/>
      <c r="F116"/>
      <c r="G116">
        <v>156.94999999999999</v>
      </c>
      <c r="H116">
        <v>189.83</v>
      </c>
      <c r="I116"/>
      <c r="J116"/>
      <c r="K116" t="s">
        <v>6885</v>
      </c>
      <c r="L116" t="s">
        <v>6886</v>
      </c>
      <c r="M116" t="s">
        <v>259</v>
      </c>
      <c r="N116" t="s">
        <v>6887</v>
      </c>
      <c r="O116" t="s">
        <v>6888</v>
      </c>
      <c r="P116" t="s">
        <v>262</v>
      </c>
      <c r="Q116" t="s">
        <v>6159</v>
      </c>
      <c r="R116" t="s">
        <v>23</v>
      </c>
      <c r="S116" t="s">
        <v>6889</v>
      </c>
    </row>
    <row r="117" spans="1:19" hidden="1">
      <c r="A117" t="s">
        <v>6181</v>
      </c>
      <c r="B117" t="s">
        <v>6181</v>
      </c>
      <c r="C117"/>
      <c r="D117"/>
      <c r="E117"/>
      <c r="F117"/>
      <c r="G117">
        <v>131.19999999999999</v>
      </c>
      <c r="H117">
        <v>250.09</v>
      </c>
      <c r="I117"/>
      <c r="J117"/>
      <c r="K117" t="s">
        <v>6179</v>
      </c>
      <c r="L117" t="s">
        <v>6180</v>
      </c>
      <c r="M117" t="s">
        <v>259</v>
      </c>
      <c r="N117" t="s">
        <v>6181</v>
      </c>
      <c r="O117" t="s">
        <v>6182</v>
      </c>
      <c r="P117" t="s">
        <v>262</v>
      </c>
      <c r="Q117" t="s">
        <v>6183</v>
      </c>
      <c r="R117" t="s">
        <v>23</v>
      </c>
      <c r="S117" t="s">
        <v>6184</v>
      </c>
    </row>
    <row r="118" spans="1:19" hidden="1">
      <c r="A118" t="s">
        <v>6169</v>
      </c>
      <c r="B118" t="s">
        <v>8514</v>
      </c>
      <c r="C118"/>
      <c r="D118"/>
      <c r="E118"/>
      <c r="F118"/>
      <c r="G118">
        <v>164.56</v>
      </c>
      <c r="H118">
        <v>320.73</v>
      </c>
      <c r="I118"/>
      <c r="J118"/>
      <c r="K118" t="s">
        <v>6167</v>
      </c>
      <c r="L118" t="s">
        <v>6168</v>
      </c>
      <c r="M118" t="s">
        <v>259</v>
      </c>
      <c r="N118" t="s">
        <v>6169</v>
      </c>
      <c r="O118" t="s">
        <v>6170</v>
      </c>
      <c r="P118" t="s">
        <v>262</v>
      </c>
      <c r="Q118" t="s">
        <v>6171</v>
      </c>
      <c r="R118" t="s">
        <v>23</v>
      </c>
      <c r="S118" t="s">
        <v>6172</v>
      </c>
    </row>
    <row r="119" spans="1:19" hidden="1">
      <c r="A119" t="s">
        <v>6763</v>
      </c>
      <c r="B119" t="s">
        <v>8515</v>
      </c>
      <c r="C119"/>
      <c r="D119"/>
      <c r="E119"/>
      <c r="F119"/>
      <c r="G119">
        <v>149.86000000000001</v>
      </c>
      <c r="H119">
        <v>266.73</v>
      </c>
      <c r="I119"/>
      <c r="J119"/>
      <c r="K119" t="s">
        <v>6761</v>
      </c>
      <c r="L119" t="s">
        <v>6762</v>
      </c>
      <c r="M119" t="s">
        <v>259</v>
      </c>
      <c r="N119" t="s">
        <v>6763</v>
      </c>
      <c r="O119" t="s">
        <v>6764</v>
      </c>
      <c r="P119" t="s">
        <v>262</v>
      </c>
      <c r="Q119" t="s">
        <v>6765</v>
      </c>
      <c r="R119" t="s">
        <v>23</v>
      </c>
      <c r="S119" t="s">
        <v>6766</v>
      </c>
    </row>
    <row r="120" spans="1:19" hidden="1">
      <c r="A120" t="s">
        <v>6653</v>
      </c>
      <c r="B120" t="s">
        <v>8516</v>
      </c>
      <c r="C120"/>
      <c r="D120"/>
      <c r="E120"/>
      <c r="F120"/>
      <c r="G120">
        <v>228.2</v>
      </c>
      <c r="H120">
        <v>259.2</v>
      </c>
      <c r="I120"/>
      <c r="J120"/>
      <c r="K120" t="s">
        <v>6651</v>
      </c>
      <c r="L120" t="s">
        <v>6652</v>
      </c>
      <c r="M120" t="s">
        <v>259</v>
      </c>
      <c r="N120" t="s">
        <v>6653</v>
      </c>
      <c r="O120" t="s">
        <v>6654</v>
      </c>
      <c r="P120" t="s">
        <v>262</v>
      </c>
      <c r="Q120" t="s">
        <v>6655</v>
      </c>
      <c r="R120" t="s">
        <v>23</v>
      </c>
      <c r="S120" t="s">
        <v>6656</v>
      </c>
    </row>
    <row r="121" spans="1:19" hidden="1">
      <c r="A121" t="s">
        <v>1508</v>
      </c>
      <c r="B121" t="s">
        <v>8517</v>
      </c>
      <c r="C121"/>
      <c r="D121"/>
      <c r="E121"/>
      <c r="F121"/>
      <c r="G121">
        <v>180.75</v>
      </c>
      <c r="H121">
        <v>309.89999999999998</v>
      </c>
      <c r="I121"/>
      <c r="J121"/>
      <c r="K121" t="s">
        <v>6767</v>
      </c>
      <c r="L121" t="s">
        <v>6768</v>
      </c>
      <c r="M121" t="s">
        <v>259</v>
      </c>
      <c r="N121" t="s">
        <v>1508</v>
      </c>
      <c r="O121" t="s">
        <v>6769</v>
      </c>
      <c r="P121" t="s">
        <v>262</v>
      </c>
      <c r="Q121" t="s">
        <v>6770</v>
      </c>
      <c r="R121" t="s">
        <v>23</v>
      </c>
      <c r="S121" t="s">
        <v>6771</v>
      </c>
    </row>
    <row r="122" spans="1:19" hidden="1">
      <c r="A122" t="s">
        <v>6220</v>
      </c>
      <c r="B122" t="s">
        <v>8518</v>
      </c>
      <c r="C122"/>
      <c r="D122"/>
      <c r="E122"/>
      <c r="F122"/>
      <c r="G122">
        <v>172.73</v>
      </c>
      <c r="H122">
        <v>311.89</v>
      </c>
      <c r="I122"/>
      <c r="J122"/>
      <c r="K122" t="s">
        <v>6218</v>
      </c>
      <c r="L122" t="s">
        <v>6219</v>
      </c>
      <c r="M122" t="s">
        <v>259</v>
      </c>
      <c r="N122" t="s">
        <v>6220</v>
      </c>
      <c r="O122" t="s">
        <v>6221</v>
      </c>
      <c r="P122" t="s">
        <v>262</v>
      </c>
      <c r="Q122" t="s">
        <v>6222</v>
      </c>
      <c r="R122" t="s">
        <v>23</v>
      </c>
      <c r="S122" t="s">
        <v>6223</v>
      </c>
    </row>
    <row r="123" spans="1:19" hidden="1">
      <c r="A123" t="s">
        <v>6239</v>
      </c>
      <c r="B123" t="s">
        <v>8519</v>
      </c>
      <c r="C123"/>
      <c r="D123"/>
      <c r="E123"/>
      <c r="F123"/>
      <c r="G123">
        <v>162.31</v>
      </c>
      <c r="H123">
        <v>234.53</v>
      </c>
      <c r="I123"/>
      <c r="J123"/>
      <c r="K123" t="s">
        <v>6237</v>
      </c>
      <c r="L123" t="s">
        <v>6238</v>
      </c>
      <c r="M123" t="s">
        <v>259</v>
      </c>
      <c r="N123" t="s">
        <v>6239</v>
      </c>
      <c r="O123" t="s">
        <v>6240</v>
      </c>
      <c r="P123" t="s">
        <v>262</v>
      </c>
      <c r="Q123" t="s">
        <v>6241</v>
      </c>
      <c r="R123" t="s">
        <v>23</v>
      </c>
      <c r="S123" t="s">
        <v>6242</v>
      </c>
    </row>
    <row r="124" spans="1:19" hidden="1">
      <c r="A124" t="s">
        <v>7270</v>
      </c>
      <c r="B124" t="s">
        <v>8520</v>
      </c>
      <c r="C124"/>
      <c r="D124"/>
      <c r="E124"/>
      <c r="F124">
        <v>205.69</v>
      </c>
      <c r="G124"/>
      <c r="H124"/>
      <c r="I124"/>
      <c r="J124"/>
      <c r="K124" t="s">
        <v>7268</v>
      </c>
      <c r="L124" t="s">
        <v>7269</v>
      </c>
      <c r="M124" t="s">
        <v>259</v>
      </c>
      <c r="N124" t="s">
        <v>7270</v>
      </c>
      <c r="O124" t="s">
        <v>7271</v>
      </c>
      <c r="P124" t="s">
        <v>262</v>
      </c>
      <c r="Q124" t="s">
        <v>6870</v>
      </c>
      <c r="R124" t="s">
        <v>23</v>
      </c>
      <c r="S124" t="s">
        <v>7272</v>
      </c>
    </row>
    <row r="125" spans="1:19" hidden="1">
      <c r="A125" t="s">
        <v>7244</v>
      </c>
      <c r="B125" t="s">
        <v>8521</v>
      </c>
      <c r="C125"/>
      <c r="D125"/>
      <c r="E125"/>
      <c r="F125">
        <v>216.44</v>
      </c>
      <c r="G125"/>
      <c r="H125"/>
      <c r="I125"/>
      <c r="J125"/>
      <c r="K125" t="s">
        <v>7242</v>
      </c>
      <c r="L125" t="s">
        <v>7243</v>
      </c>
      <c r="M125" t="s">
        <v>259</v>
      </c>
      <c r="N125" t="s">
        <v>7244</v>
      </c>
      <c r="O125" t="s">
        <v>7245</v>
      </c>
      <c r="P125" t="s">
        <v>262</v>
      </c>
      <c r="Q125" t="s">
        <v>6159</v>
      </c>
      <c r="R125" t="s">
        <v>23</v>
      </c>
      <c r="S125" t="s">
        <v>7246</v>
      </c>
    </row>
    <row r="126" spans="1:19" hidden="1">
      <c r="A126" t="s">
        <v>6950</v>
      </c>
      <c r="B126" t="s">
        <v>8522</v>
      </c>
      <c r="C126"/>
      <c r="D126"/>
      <c r="E126"/>
      <c r="F126"/>
      <c r="G126">
        <v>155.94</v>
      </c>
      <c r="H126">
        <v>341.4</v>
      </c>
      <c r="I126"/>
      <c r="J126"/>
      <c r="K126" t="s">
        <v>6948</v>
      </c>
      <c r="L126" t="s">
        <v>6949</v>
      </c>
      <c r="M126" t="s">
        <v>259</v>
      </c>
      <c r="N126" t="s">
        <v>6950</v>
      </c>
      <c r="O126" t="s">
        <v>6951</v>
      </c>
      <c r="P126" t="s">
        <v>262</v>
      </c>
      <c r="Q126" t="s">
        <v>6942</v>
      </c>
      <c r="R126" t="s">
        <v>23</v>
      </c>
      <c r="S126" t="s">
        <v>6943</v>
      </c>
    </row>
    <row r="127" spans="1:19" hidden="1">
      <c r="A127" t="s">
        <v>6339</v>
      </c>
      <c r="B127" t="s">
        <v>8523</v>
      </c>
      <c r="C127"/>
      <c r="D127"/>
      <c r="E127"/>
      <c r="F127">
        <v>440.4</v>
      </c>
      <c r="G127"/>
      <c r="H127"/>
      <c r="I127"/>
      <c r="J127"/>
      <c r="K127" t="s">
        <v>6337</v>
      </c>
      <c r="L127" t="s">
        <v>6338</v>
      </c>
      <c r="M127" t="s">
        <v>259</v>
      </c>
      <c r="N127" t="s">
        <v>6339</v>
      </c>
      <c r="O127" t="s">
        <v>6340</v>
      </c>
      <c r="P127" t="s">
        <v>262</v>
      </c>
      <c r="Q127" t="s">
        <v>6341</v>
      </c>
      <c r="R127" t="s">
        <v>23</v>
      </c>
      <c r="S127" t="s">
        <v>6342</v>
      </c>
    </row>
    <row r="128" spans="1:19" hidden="1">
      <c r="A128" t="s">
        <v>7096</v>
      </c>
      <c r="B128" t="s">
        <v>8524</v>
      </c>
      <c r="C128"/>
      <c r="D128"/>
      <c r="E128"/>
      <c r="F128">
        <v>220.17</v>
      </c>
      <c r="G128"/>
      <c r="H128"/>
      <c r="I128"/>
      <c r="J128"/>
      <c r="K128" t="s">
        <v>7094</v>
      </c>
      <c r="L128" t="s">
        <v>7095</v>
      </c>
      <c r="M128" t="s">
        <v>259</v>
      </c>
      <c r="N128" t="s">
        <v>7096</v>
      </c>
      <c r="O128" t="s">
        <v>7097</v>
      </c>
      <c r="P128" t="s">
        <v>262</v>
      </c>
      <c r="Q128" t="s">
        <v>7098</v>
      </c>
      <c r="R128" t="s">
        <v>23</v>
      </c>
      <c r="S128" t="s">
        <v>7099</v>
      </c>
    </row>
    <row r="129" spans="1:19" hidden="1">
      <c r="A129" t="s">
        <v>6245</v>
      </c>
      <c r="B129" t="s">
        <v>8525</v>
      </c>
      <c r="C129"/>
      <c r="D129"/>
      <c r="E129"/>
      <c r="F129">
        <v>407.72</v>
      </c>
      <c r="G129"/>
      <c r="H129"/>
      <c r="I129"/>
      <c r="J129"/>
      <c r="K129" t="s">
        <v>6243</v>
      </c>
      <c r="L129" t="s">
        <v>6244</v>
      </c>
      <c r="M129" t="s">
        <v>259</v>
      </c>
      <c r="N129" t="s">
        <v>6245</v>
      </c>
      <c r="O129" t="s">
        <v>6246</v>
      </c>
      <c r="P129" t="s">
        <v>262</v>
      </c>
      <c r="Q129" t="s">
        <v>6247</v>
      </c>
      <c r="R129" t="s">
        <v>23</v>
      </c>
      <c r="S129" t="s">
        <v>6248</v>
      </c>
    </row>
    <row r="130" spans="1:19" hidden="1">
      <c r="A130" t="s">
        <v>6528</v>
      </c>
      <c r="B130" t="s">
        <v>6528</v>
      </c>
      <c r="C130"/>
      <c r="D130"/>
      <c r="E130"/>
      <c r="F130"/>
      <c r="G130">
        <v>245.25</v>
      </c>
      <c r="H130">
        <v>344.2</v>
      </c>
      <c r="I130"/>
      <c r="J130"/>
      <c r="K130" t="s">
        <v>6526</v>
      </c>
      <c r="L130" t="s">
        <v>6527</v>
      </c>
      <c r="M130" t="s">
        <v>259</v>
      </c>
      <c r="N130" t="s">
        <v>6528</v>
      </c>
      <c r="O130" t="s">
        <v>6529</v>
      </c>
      <c r="P130" t="s">
        <v>262</v>
      </c>
      <c r="Q130" t="s">
        <v>6530</v>
      </c>
      <c r="R130" t="s">
        <v>23</v>
      </c>
      <c r="S130" t="s">
        <v>6531</v>
      </c>
    </row>
    <row r="131" spans="1:19" hidden="1">
      <c r="A131" t="s">
        <v>7259</v>
      </c>
      <c r="C131"/>
      <c r="D131"/>
      <c r="E131"/>
      <c r="F131"/>
      <c r="G131"/>
      <c r="H131"/>
      <c r="I131"/>
      <c r="J131"/>
      <c r="K131" t="s">
        <v>7257</v>
      </c>
      <c r="L131" t="s">
        <v>7258</v>
      </c>
      <c r="M131" t="s">
        <v>259</v>
      </c>
      <c r="N131" t="s">
        <v>7259</v>
      </c>
      <c r="O131" t="s">
        <v>7260</v>
      </c>
      <c r="P131" t="s">
        <v>262</v>
      </c>
      <c r="Q131" t="s">
        <v>7261</v>
      </c>
      <c r="R131" t="s">
        <v>23</v>
      </c>
      <c r="S131" t="s">
        <v>7262</v>
      </c>
    </row>
    <row r="132" spans="1:19" hidden="1">
      <c r="A132" t="s">
        <v>7294</v>
      </c>
      <c r="B132" t="s">
        <v>8526</v>
      </c>
      <c r="C132"/>
      <c r="D132"/>
      <c r="E132"/>
      <c r="F132">
        <v>429.88</v>
      </c>
      <c r="G132"/>
      <c r="H132"/>
      <c r="I132"/>
      <c r="J132"/>
      <c r="K132" t="s">
        <v>7292</v>
      </c>
      <c r="L132" t="s">
        <v>7293</v>
      </c>
      <c r="M132" t="s">
        <v>259</v>
      </c>
      <c r="N132" t="s">
        <v>7294</v>
      </c>
      <c r="O132" t="s">
        <v>7295</v>
      </c>
      <c r="P132" t="s">
        <v>262</v>
      </c>
      <c r="Q132" t="s">
        <v>7296</v>
      </c>
      <c r="R132" t="s">
        <v>23</v>
      </c>
      <c r="S132" t="s">
        <v>7297</v>
      </c>
    </row>
    <row r="133" spans="1:19" hidden="1">
      <c r="A133" t="s">
        <v>6874</v>
      </c>
      <c r="B133" t="s">
        <v>8527</v>
      </c>
      <c r="C133"/>
      <c r="D133"/>
      <c r="E133"/>
      <c r="F133"/>
      <c r="G133">
        <v>158.91</v>
      </c>
      <c r="H133">
        <v>229.79</v>
      </c>
      <c r="I133"/>
      <c r="J133"/>
      <c r="K133" t="s">
        <v>6872</v>
      </c>
      <c r="L133" t="s">
        <v>6873</v>
      </c>
      <c r="M133" t="s">
        <v>259</v>
      </c>
      <c r="N133" t="s">
        <v>6874</v>
      </c>
      <c r="O133" t="s">
        <v>6875</v>
      </c>
      <c r="P133" t="s">
        <v>262</v>
      </c>
      <c r="Q133" t="s">
        <v>6876</v>
      </c>
      <c r="R133" t="s">
        <v>23</v>
      </c>
      <c r="S133" t="s">
        <v>6877</v>
      </c>
    </row>
    <row r="134" spans="1:19" hidden="1">
      <c r="A134" t="s">
        <v>6524</v>
      </c>
      <c r="B134" t="s">
        <v>8528</v>
      </c>
      <c r="C134"/>
      <c r="D134"/>
      <c r="E134"/>
      <c r="F134">
        <v>176.96</v>
      </c>
      <c r="G134"/>
      <c r="H134"/>
      <c r="I134"/>
      <c r="J134"/>
      <c r="K134" t="s">
        <v>6522</v>
      </c>
      <c r="L134" t="s">
        <v>6523</v>
      </c>
      <c r="M134" t="s">
        <v>259</v>
      </c>
      <c r="N134" t="s">
        <v>6524</v>
      </c>
      <c r="O134" t="s">
        <v>6525</v>
      </c>
      <c r="P134" t="s">
        <v>262</v>
      </c>
      <c r="Q134" t="s">
        <v>6159</v>
      </c>
      <c r="R134" t="s">
        <v>23</v>
      </c>
      <c r="S134" t="s">
        <v>6288</v>
      </c>
    </row>
    <row r="135" spans="1:19" hidden="1">
      <c r="A135" t="s">
        <v>6574</v>
      </c>
      <c r="B135" t="s">
        <v>8529</v>
      </c>
      <c r="C135"/>
      <c r="D135"/>
      <c r="E135"/>
      <c r="F135"/>
      <c r="G135">
        <v>181.4</v>
      </c>
      <c r="H135">
        <v>260.22000000000003</v>
      </c>
      <c r="I135"/>
      <c r="J135"/>
      <c r="K135" t="s">
        <v>6572</v>
      </c>
      <c r="L135" t="s">
        <v>6573</v>
      </c>
      <c r="M135" t="s">
        <v>259</v>
      </c>
      <c r="N135" t="s">
        <v>6574</v>
      </c>
      <c r="O135" t="s">
        <v>6575</v>
      </c>
      <c r="P135" t="s">
        <v>262</v>
      </c>
      <c r="Q135" t="s">
        <v>6576</v>
      </c>
      <c r="R135" t="s">
        <v>23</v>
      </c>
      <c r="S135" t="s">
        <v>6577</v>
      </c>
    </row>
    <row r="136" spans="1:19" hidden="1">
      <c r="A136" t="s">
        <v>6435</v>
      </c>
      <c r="B136" t="s">
        <v>8530</v>
      </c>
      <c r="C136"/>
      <c r="D136"/>
      <c r="E136"/>
      <c r="F136">
        <v>206.62</v>
      </c>
      <c r="G136"/>
      <c r="H136"/>
      <c r="I136"/>
      <c r="J136"/>
      <c r="K136" t="s">
        <v>6433</v>
      </c>
      <c r="L136" t="s">
        <v>6434</v>
      </c>
      <c r="M136" t="s">
        <v>259</v>
      </c>
      <c r="N136" t="s">
        <v>6435</v>
      </c>
      <c r="O136" t="s">
        <v>6436</v>
      </c>
      <c r="P136" t="s">
        <v>262</v>
      </c>
      <c r="Q136" t="s">
        <v>6437</v>
      </c>
      <c r="R136" t="s">
        <v>23</v>
      </c>
      <c r="S136" t="s">
        <v>6438</v>
      </c>
    </row>
    <row r="137" spans="1:19" hidden="1">
      <c r="A137" t="s">
        <v>7040</v>
      </c>
      <c r="B137" t="s">
        <v>7040</v>
      </c>
      <c r="C137"/>
      <c r="D137"/>
      <c r="E137"/>
      <c r="F137"/>
      <c r="G137">
        <v>247.56</v>
      </c>
      <c r="H137">
        <v>301.06</v>
      </c>
      <c r="I137"/>
      <c r="J137"/>
      <c r="K137" t="s">
        <v>7038</v>
      </c>
      <c r="L137" t="s">
        <v>7039</v>
      </c>
      <c r="M137" t="s">
        <v>259</v>
      </c>
      <c r="N137" t="s">
        <v>7040</v>
      </c>
      <c r="O137" t="s">
        <v>7041</v>
      </c>
      <c r="P137" t="s">
        <v>262</v>
      </c>
      <c r="Q137" t="s">
        <v>7042</v>
      </c>
      <c r="R137" t="s">
        <v>23</v>
      </c>
      <c r="S137" t="s">
        <v>7043</v>
      </c>
    </row>
    <row r="138" spans="1:19" hidden="1">
      <c r="A138" t="s">
        <v>6923</v>
      </c>
      <c r="B138" t="s">
        <v>8531</v>
      </c>
      <c r="C138"/>
      <c r="D138"/>
      <c r="E138"/>
      <c r="F138"/>
      <c r="G138">
        <v>128.27000000000001</v>
      </c>
      <c r="H138">
        <v>215.87</v>
      </c>
      <c r="I138"/>
      <c r="J138"/>
      <c r="K138" t="s">
        <v>6921</v>
      </c>
      <c r="L138" t="s">
        <v>6922</v>
      </c>
      <c r="M138" t="s">
        <v>259</v>
      </c>
      <c r="N138" t="s">
        <v>6923</v>
      </c>
      <c r="O138" t="s">
        <v>6924</v>
      </c>
      <c r="P138" t="s">
        <v>262</v>
      </c>
      <c r="Q138" t="s">
        <v>6925</v>
      </c>
      <c r="R138" t="s">
        <v>23</v>
      </c>
      <c r="S138" t="s">
        <v>6926</v>
      </c>
    </row>
    <row r="139" spans="1:19" hidden="1">
      <c r="A139" t="s">
        <v>6699</v>
      </c>
      <c r="B139" t="s">
        <v>8532</v>
      </c>
      <c r="C139"/>
      <c r="D139"/>
      <c r="E139"/>
      <c r="F139"/>
      <c r="G139">
        <v>170.88</v>
      </c>
      <c r="H139">
        <v>410.16</v>
      </c>
      <c r="I139"/>
      <c r="J139"/>
      <c r="K139" t="s">
        <v>6697</v>
      </c>
      <c r="L139" t="s">
        <v>6698</v>
      </c>
      <c r="M139" t="s">
        <v>259</v>
      </c>
      <c r="N139" t="s">
        <v>6699</v>
      </c>
      <c r="O139" t="s">
        <v>6700</v>
      </c>
      <c r="P139" t="s">
        <v>262</v>
      </c>
      <c r="Q139" t="s">
        <v>6335</v>
      </c>
      <c r="R139" t="s">
        <v>23</v>
      </c>
      <c r="S139" t="s">
        <v>6701</v>
      </c>
    </row>
    <row r="140" spans="1:19" hidden="1">
      <c r="A140" t="s">
        <v>6757</v>
      </c>
      <c r="B140" t="s">
        <v>6757</v>
      </c>
      <c r="C140"/>
      <c r="D140"/>
      <c r="E140"/>
      <c r="F140"/>
      <c r="G140">
        <v>163.46</v>
      </c>
      <c r="H140">
        <v>376.33</v>
      </c>
      <c r="I140"/>
      <c r="J140"/>
      <c r="K140" t="s">
        <v>6755</v>
      </c>
      <c r="L140" t="s">
        <v>6756</v>
      </c>
      <c r="M140" t="s">
        <v>259</v>
      </c>
      <c r="N140" t="s">
        <v>6757</v>
      </c>
      <c r="O140" t="s">
        <v>6758</v>
      </c>
      <c r="P140" t="s">
        <v>262</v>
      </c>
      <c r="Q140" t="s">
        <v>6759</v>
      </c>
      <c r="R140" t="s">
        <v>23</v>
      </c>
      <c r="S140" t="s">
        <v>6760</v>
      </c>
    </row>
    <row r="141" spans="1:19" hidden="1">
      <c r="A141" t="s">
        <v>7062</v>
      </c>
      <c r="B141" t="s">
        <v>8533</v>
      </c>
      <c r="C141"/>
      <c r="D141"/>
      <c r="E141"/>
      <c r="F141"/>
      <c r="G141">
        <v>191.1</v>
      </c>
      <c r="H141">
        <v>236.15</v>
      </c>
      <c r="I141"/>
      <c r="J141"/>
      <c r="K141" t="s">
        <v>7060</v>
      </c>
      <c r="L141" t="s">
        <v>7061</v>
      </c>
      <c r="M141" t="s">
        <v>259</v>
      </c>
      <c r="N141" t="s">
        <v>7062</v>
      </c>
      <c r="O141" t="s">
        <v>7063</v>
      </c>
      <c r="P141" t="s">
        <v>262</v>
      </c>
      <c r="Q141" t="s">
        <v>7064</v>
      </c>
      <c r="R141" t="s">
        <v>23</v>
      </c>
      <c r="S141" t="s">
        <v>7065</v>
      </c>
    </row>
    <row r="142" spans="1:19" hidden="1">
      <c r="A142" t="s">
        <v>6163</v>
      </c>
      <c r="B142" t="s">
        <v>8534</v>
      </c>
      <c r="C142"/>
      <c r="D142"/>
      <c r="E142"/>
      <c r="F142"/>
      <c r="G142">
        <v>233.09</v>
      </c>
      <c r="H142">
        <v>318.62</v>
      </c>
      <c r="I142"/>
      <c r="J142"/>
      <c r="K142" t="s">
        <v>6161</v>
      </c>
      <c r="L142" t="s">
        <v>6162</v>
      </c>
      <c r="M142" t="s">
        <v>259</v>
      </c>
      <c r="N142" t="s">
        <v>6163</v>
      </c>
      <c r="O142" t="s">
        <v>6164</v>
      </c>
      <c r="P142" t="s">
        <v>262</v>
      </c>
      <c r="Q142" t="s">
        <v>6165</v>
      </c>
      <c r="R142" t="s">
        <v>23</v>
      </c>
      <c r="S142" t="s">
        <v>6166</v>
      </c>
    </row>
    <row r="143" spans="1:19" hidden="1">
      <c r="A143" t="s">
        <v>6187</v>
      </c>
      <c r="B143" t="s">
        <v>8535</v>
      </c>
      <c r="C143"/>
      <c r="D143"/>
      <c r="E143"/>
      <c r="F143"/>
      <c r="G143">
        <v>171.83</v>
      </c>
      <c r="H143">
        <v>230.58</v>
      </c>
      <c r="I143"/>
      <c r="J143"/>
      <c r="K143" t="s">
        <v>6185</v>
      </c>
      <c r="L143" t="s">
        <v>6186</v>
      </c>
      <c r="M143" t="s">
        <v>259</v>
      </c>
      <c r="N143" t="s">
        <v>6187</v>
      </c>
      <c r="O143" t="s">
        <v>6188</v>
      </c>
      <c r="P143" t="s">
        <v>262</v>
      </c>
      <c r="Q143" t="s">
        <v>6189</v>
      </c>
      <c r="R143" t="s">
        <v>23</v>
      </c>
      <c r="S143" t="s">
        <v>6190</v>
      </c>
    </row>
    <row r="144" spans="1:19" hidden="1">
      <c r="A144" t="s">
        <v>7118</v>
      </c>
      <c r="C144"/>
      <c r="D144"/>
      <c r="E144"/>
      <c r="F144"/>
      <c r="G144"/>
      <c r="H144"/>
      <c r="I144"/>
      <c r="J144" t="s">
        <v>12</v>
      </c>
      <c r="K144" t="s">
        <v>7116</v>
      </c>
      <c r="L144" t="s">
        <v>7117</v>
      </c>
      <c r="M144" t="s">
        <v>259</v>
      </c>
      <c r="N144" t="s">
        <v>7118</v>
      </c>
      <c r="O144" t="s">
        <v>7119</v>
      </c>
      <c r="P144" t="s">
        <v>262</v>
      </c>
      <c r="Q144" t="s">
        <v>7120</v>
      </c>
      <c r="R144" t="s">
        <v>23</v>
      </c>
      <c r="S144" t="s">
        <v>7121</v>
      </c>
    </row>
    <row r="145" spans="1:19" hidden="1">
      <c r="A145" t="s">
        <v>7211</v>
      </c>
      <c r="B145" t="s">
        <v>7211</v>
      </c>
      <c r="C145"/>
      <c r="D145"/>
      <c r="E145"/>
      <c r="F145">
        <v>247.17</v>
      </c>
      <c r="G145"/>
      <c r="H145"/>
      <c r="I145"/>
      <c r="J145"/>
      <c r="K145" t="s">
        <v>7209</v>
      </c>
      <c r="L145" t="s">
        <v>7210</v>
      </c>
      <c r="M145" t="s">
        <v>259</v>
      </c>
      <c r="N145" t="s">
        <v>7211</v>
      </c>
      <c r="O145" t="s">
        <v>7212</v>
      </c>
      <c r="P145" t="s">
        <v>262</v>
      </c>
      <c r="Q145" t="s">
        <v>7213</v>
      </c>
      <c r="R145" t="s">
        <v>23</v>
      </c>
      <c r="S145" t="s">
        <v>7214</v>
      </c>
    </row>
    <row r="146" spans="1:19" hidden="1">
      <c r="A146" t="s">
        <v>7286</v>
      </c>
      <c r="B146" t="s">
        <v>8536</v>
      </c>
      <c r="C146"/>
      <c r="D146"/>
      <c r="E146"/>
      <c r="F146">
        <v>218.06</v>
      </c>
      <c r="G146"/>
      <c r="H146"/>
      <c r="I146"/>
      <c r="J146"/>
      <c r="K146" t="s">
        <v>7284</v>
      </c>
      <c r="L146" t="s">
        <v>7285</v>
      </c>
      <c r="M146" t="s">
        <v>259</v>
      </c>
      <c r="N146" t="s">
        <v>7286</v>
      </c>
      <c r="O146" t="s">
        <v>7287</v>
      </c>
      <c r="P146" t="s">
        <v>262</v>
      </c>
      <c r="Q146" t="s">
        <v>6822</v>
      </c>
      <c r="R146" t="s">
        <v>23</v>
      </c>
      <c r="S146" t="s">
        <v>6823</v>
      </c>
    </row>
    <row r="147" spans="1:19" hidden="1">
      <c r="A147" t="s">
        <v>7356</v>
      </c>
      <c r="B147" t="s">
        <v>8537</v>
      </c>
      <c r="C147"/>
      <c r="D147"/>
      <c r="E147"/>
      <c r="F147"/>
      <c r="G147">
        <v>199.13</v>
      </c>
      <c r="H147">
        <v>218.75</v>
      </c>
      <c r="I147"/>
      <c r="J147"/>
      <c r="K147" t="s">
        <v>7354</v>
      </c>
      <c r="L147" t="s">
        <v>7355</v>
      </c>
      <c r="M147" t="s">
        <v>259</v>
      </c>
      <c r="N147" t="s">
        <v>7356</v>
      </c>
      <c r="O147" t="s">
        <v>7357</v>
      </c>
      <c r="P147" t="s">
        <v>262</v>
      </c>
      <c r="Q147" t="s">
        <v>6159</v>
      </c>
      <c r="R147" t="s">
        <v>23</v>
      </c>
      <c r="S147" t="s">
        <v>6889</v>
      </c>
    </row>
    <row r="148" spans="1:19" hidden="1">
      <c r="A148" t="s">
        <v>7102</v>
      </c>
      <c r="B148" t="s">
        <v>8538</v>
      </c>
      <c r="C148"/>
      <c r="D148"/>
      <c r="E148"/>
      <c r="F148"/>
      <c r="G148">
        <v>175.78</v>
      </c>
      <c r="H148">
        <v>207.46</v>
      </c>
      <c r="I148"/>
      <c r="J148"/>
      <c r="K148" t="s">
        <v>7100</v>
      </c>
      <c r="L148" t="s">
        <v>7101</v>
      </c>
      <c r="M148" t="s">
        <v>259</v>
      </c>
      <c r="N148" t="s">
        <v>7102</v>
      </c>
      <c r="O148" t="s">
        <v>7103</v>
      </c>
      <c r="P148" t="s">
        <v>262</v>
      </c>
      <c r="Q148" t="s">
        <v>7104</v>
      </c>
      <c r="R148" t="s">
        <v>23</v>
      </c>
      <c r="S148" t="s">
        <v>7105</v>
      </c>
    </row>
    <row r="149" spans="1:19" hidden="1">
      <c r="A149" t="s">
        <v>7173</v>
      </c>
      <c r="B149" t="s">
        <v>8539</v>
      </c>
      <c r="C149"/>
      <c r="D149"/>
      <c r="E149"/>
      <c r="F149"/>
      <c r="G149">
        <v>163.49</v>
      </c>
      <c r="H149">
        <v>236.79</v>
      </c>
      <c r="I149"/>
      <c r="J149"/>
      <c r="K149" t="s">
        <v>7171</v>
      </c>
      <c r="L149" t="s">
        <v>7172</v>
      </c>
      <c r="M149" t="s">
        <v>259</v>
      </c>
      <c r="N149" t="s">
        <v>7173</v>
      </c>
      <c r="O149" t="s">
        <v>7174</v>
      </c>
      <c r="P149" t="s">
        <v>262</v>
      </c>
      <c r="Q149" t="s">
        <v>7175</v>
      </c>
      <c r="R149" t="s">
        <v>23</v>
      </c>
      <c r="S149" t="s">
        <v>7176</v>
      </c>
    </row>
    <row r="150" spans="1:19" hidden="1">
      <c r="A150" t="s">
        <v>6500</v>
      </c>
      <c r="B150" t="s">
        <v>8540</v>
      </c>
      <c r="C150"/>
      <c r="D150"/>
      <c r="E150"/>
      <c r="F150"/>
      <c r="G150">
        <v>232.05</v>
      </c>
      <c r="H150">
        <v>277.73</v>
      </c>
      <c r="I150"/>
      <c r="J150"/>
      <c r="K150" t="s">
        <v>6498</v>
      </c>
      <c r="L150" t="s">
        <v>6499</v>
      </c>
      <c r="M150" t="s">
        <v>259</v>
      </c>
      <c r="N150" t="s">
        <v>6500</v>
      </c>
      <c r="O150" t="s">
        <v>6501</v>
      </c>
      <c r="P150" t="s">
        <v>262</v>
      </c>
      <c r="Q150" t="s">
        <v>6502</v>
      </c>
      <c r="R150" t="s">
        <v>23</v>
      </c>
      <c r="S150" t="s">
        <v>6503</v>
      </c>
    </row>
    <row r="151" spans="1:19" hidden="1">
      <c r="A151" t="s">
        <v>6929</v>
      </c>
      <c r="B151" t="s">
        <v>6929</v>
      </c>
      <c r="C151"/>
      <c r="D151"/>
      <c r="E151"/>
      <c r="F151"/>
      <c r="G151">
        <v>160.4</v>
      </c>
      <c r="H151">
        <v>208.83</v>
      </c>
      <c r="I151"/>
      <c r="J151"/>
      <c r="K151" t="s">
        <v>6927</v>
      </c>
      <c r="L151" t="s">
        <v>6928</v>
      </c>
      <c r="M151" t="s">
        <v>259</v>
      </c>
      <c r="N151" t="s">
        <v>6929</v>
      </c>
      <c r="O151" t="s">
        <v>6930</v>
      </c>
      <c r="P151" t="s">
        <v>262</v>
      </c>
      <c r="Q151" t="s">
        <v>6931</v>
      </c>
      <c r="R151" t="s">
        <v>23</v>
      </c>
      <c r="S151" t="s">
        <v>6932</v>
      </c>
    </row>
    <row r="152" spans="1:19" hidden="1">
      <c r="A152" t="s">
        <v>6597</v>
      </c>
      <c r="B152" t="s">
        <v>8541</v>
      </c>
      <c r="C152"/>
      <c r="D152"/>
      <c r="E152"/>
      <c r="F152"/>
      <c r="G152">
        <v>181.15</v>
      </c>
      <c r="H152">
        <v>235.91</v>
      </c>
      <c r="I152"/>
      <c r="J152"/>
      <c r="K152" t="s">
        <v>6595</v>
      </c>
      <c r="L152" t="s">
        <v>6596</v>
      </c>
      <c r="M152" t="s">
        <v>259</v>
      </c>
      <c r="N152" t="s">
        <v>6597</v>
      </c>
      <c r="O152" t="s">
        <v>6598</v>
      </c>
      <c r="P152" t="s">
        <v>262</v>
      </c>
      <c r="Q152" t="s">
        <v>6599</v>
      </c>
      <c r="R152" t="s">
        <v>23</v>
      </c>
      <c r="S152" t="s">
        <v>6600</v>
      </c>
    </row>
    <row r="153" spans="1:19" hidden="1">
      <c r="A153" t="s">
        <v>6379</v>
      </c>
      <c r="B153" t="s">
        <v>8542</v>
      </c>
      <c r="C153"/>
      <c r="D153"/>
      <c r="E153"/>
      <c r="F153"/>
      <c r="G153">
        <v>239.16</v>
      </c>
      <c r="H153">
        <v>288.04000000000002</v>
      </c>
      <c r="I153"/>
      <c r="J153" t="s">
        <v>12</v>
      </c>
      <c r="K153" t="s">
        <v>6377</v>
      </c>
      <c r="L153" t="s">
        <v>6378</v>
      </c>
      <c r="M153" t="s">
        <v>259</v>
      </c>
      <c r="N153" t="s">
        <v>6379</v>
      </c>
      <c r="O153" t="s">
        <v>6380</v>
      </c>
      <c r="P153" t="s">
        <v>262</v>
      </c>
      <c r="Q153" t="s">
        <v>6165</v>
      </c>
      <c r="R153" t="s">
        <v>23</v>
      </c>
      <c r="S153" t="s">
        <v>6381</v>
      </c>
    </row>
    <row r="154" spans="1:19" hidden="1">
      <c r="A154" t="s">
        <v>6856</v>
      </c>
      <c r="B154" t="s">
        <v>8543</v>
      </c>
      <c r="C154"/>
      <c r="D154"/>
      <c r="E154"/>
      <c r="F154"/>
      <c r="G154">
        <v>190.59</v>
      </c>
      <c r="H154">
        <v>227.37</v>
      </c>
      <c r="I154"/>
      <c r="J154"/>
      <c r="K154" t="s">
        <v>6854</v>
      </c>
      <c r="L154" t="s">
        <v>6855</v>
      </c>
      <c r="M154" t="s">
        <v>259</v>
      </c>
      <c r="N154" t="s">
        <v>6856</v>
      </c>
      <c r="O154" t="s">
        <v>6857</v>
      </c>
      <c r="P154" t="s">
        <v>262</v>
      </c>
      <c r="Q154" t="s">
        <v>6858</v>
      </c>
      <c r="R154" t="s">
        <v>23</v>
      </c>
      <c r="S154" t="s">
        <v>6859</v>
      </c>
    </row>
    <row r="155" spans="1:19" hidden="1">
      <c r="A155" t="s">
        <v>6603</v>
      </c>
      <c r="B155" t="s">
        <v>8544</v>
      </c>
      <c r="C155"/>
      <c r="D155"/>
      <c r="E155"/>
      <c r="F155"/>
      <c r="G155">
        <v>141.97</v>
      </c>
      <c r="H155">
        <v>282.02</v>
      </c>
      <c r="I155"/>
      <c r="J155"/>
      <c r="K155" t="s">
        <v>6601</v>
      </c>
      <c r="L155" t="s">
        <v>6602</v>
      </c>
      <c r="M155" t="s">
        <v>259</v>
      </c>
      <c r="N155" t="s">
        <v>6603</v>
      </c>
      <c r="O155" t="s">
        <v>6604</v>
      </c>
      <c r="P155" t="s">
        <v>262</v>
      </c>
      <c r="Q155" t="s">
        <v>6159</v>
      </c>
      <c r="R155" t="s">
        <v>23</v>
      </c>
      <c r="S155" t="s">
        <v>6605</v>
      </c>
    </row>
    <row r="156" spans="1:19" hidden="1">
      <c r="A156" t="s">
        <v>6518</v>
      </c>
      <c r="C156"/>
      <c r="D156"/>
      <c r="E156"/>
      <c r="F156"/>
      <c r="G156"/>
      <c r="H156"/>
      <c r="I156"/>
      <c r="J156" t="s">
        <v>12</v>
      </c>
      <c r="K156" t="s">
        <v>6516</v>
      </c>
      <c r="L156" t="s">
        <v>6517</v>
      </c>
      <c r="M156" t="s">
        <v>259</v>
      </c>
      <c r="N156" t="s">
        <v>6518</v>
      </c>
      <c r="O156" t="s">
        <v>6519</v>
      </c>
      <c r="P156" t="s">
        <v>262</v>
      </c>
      <c r="Q156" t="s">
        <v>6520</v>
      </c>
      <c r="R156" t="s">
        <v>23</v>
      </c>
      <c r="S156" t="s">
        <v>6521</v>
      </c>
    </row>
    <row r="157" spans="1:19" hidden="1">
      <c r="A157" t="s">
        <v>6994</v>
      </c>
      <c r="C157"/>
      <c r="D157"/>
      <c r="E157"/>
      <c r="F157"/>
      <c r="G157"/>
      <c r="H157"/>
      <c r="I157"/>
      <c r="J157"/>
      <c r="K157" t="s">
        <v>6992</v>
      </c>
      <c r="L157" t="s">
        <v>6993</v>
      </c>
      <c r="M157" t="s">
        <v>259</v>
      </c>
      <c r="N157" t="s">
        <v>6994</v>
      </c>
      <c r="O157" t="s">
        <v>6995</v>
      </c>
      <c r="P157" t="s">
        <v>262</v>
      </c>
      <c r="Q157" t="s">
        <v>6159</v>
      </c>
      <c r="R157" t="s">
        <v>23</v>
      </c>
      <c r="S157" t="s">
        <v>6160</v>
      </c>
    </row>
    <row r="158" spans="1:19" hidden="1">
      <c r="A158" t="s">
        <v>7338</v>
      </c>
      <c r="B158" t="s">
        <v>8545</v>
      </c>
      <c r="C158"/>
      <c r="D158"/>
      <c r="E158"/>
      <c r="F158">
        <v>232.92</v>
      </c>
      <c r="G158"/>
      <c r="H158"/>
      <c r="I158"/>
      <c r="J158"/>
      <c r="K158" t="s">
        <v>7336</v>
      </c>
      <c r="L158" t="s">
        <v>7337</v>
      </c>
      <c r="M158" t="s">
        <v>259</v>
      </c>
      <c r="N158" t="s">
        <v>7338</v>
      </c>
      <c r="O158" t="s">
        <v>7339</v>
      </c>
      <c r="P158" t="s">
        <v>262</v>
      </c>
      <c r="Q158" t="s">
        <v>6956</v>
      </c>
      <c r="R158" t="s">
        <v>23</v>
      </c>
      <c r="S158" t="s">
        <v>7340</v>
      </c>
    </row>
    <row r="159" spans="1:19" hidden="1">
      <c r="A159" t="s">
        <v>7141</v>
      </c>
      <c r="B159" t="s">
        <v>8546</v>
      </c>
      <c r="C159"/>
      <c r="D159"/>
      <c r="E159"/>
      <c r="F159">
        <v>236.05</v>
      </c>
      <c r="G159"/>
      <c r="H159"/>
      <c r="I159"/>
      <c r="J159"/>
      <c r="K159" t="s">
        <v>7139</v>
      </c>
      <c r="L159" t="s">
        <v>7140</v>
      </c>
      <c r="M159" t="s">
        <v>259</v>
      </c>
      <c r="N159" t="s">
        <v>7141</v>
      </c>
      <c r="O159" t="s">
        <v>7142</v>
      </c>
      <c r="P159" t="s">
        <v>262</v>
      </c>
      <c r="Q159" t="s">
        <v>6159</v>
      </c>
      <c r="R159" t="s">
        <v>23</v>
      </c>
      <c r="S159" t="s">
        <v>7143</v>
      </c>
    </row>
    <row r="160" spans="1:19" hidden="1">
      <c r="A160" t="s">
        <v>6395</v>
      </c>
      <c r="B160" t="s">
        <v>8547</v>
      </c>
      <c r="C160"/>
      <c r="D160"/>
      <c r="E160"/>
      <c r="F160"/>
      <c r="G160">
        <v>165.41</v>
      </c>
      <c r="H160">
        <v>434.37</v>
      </c>
      <c r="I160"/>
      <c r="J160"/>
      <c r="K160" t="s">
        <v>6393</v>
      </c>
      <c r="L160" t="s">
        <v>6394</v>
      </c>
      <c r="M160" t="s">
        <v>259</v>
      </c>
      <c r="N160" t="s">
        <v>6395</v>
      </c>
      <c r="O160" t="s">
        <v>6396</v>
      </c>
      <c r="P160" t="s">
        <v>262</v>
      </c>
      <c r="Q160" t="s">
        <v>1674</v>
      </c>
      <c r="R160" t="s">
        <v>23</v>
      </c>
      <c r="S160" t="s">
        <v>6397</v>
      </c>
    </row>
    <row r="161" spans="1:19" hidden="1">
      <c r="A161" t="s">
        <v>6798</v>
      </c>
      <c r="B161" t="s">
        <v>8548</v>
      </c>
      <c r="C161"/>
      <c r="D161"/>
      <c r="E161"/>
      <c r="F161"/>
      <c r="G161">
        <v>152.36000000000001</v>
      </c>
      <c r="H161">
        <v>283.13</v>
      </c>
      <c r="I161"/>
      <c r="J161"/>
      <c r="K161" t="s">
        <v>6796</v>
      </c>
      <c r="L161" t="s">
        <v>6797</v>
      </c>
      <c r="M161" t="s">
        <v>259</v>
      </c>
      <c r="N161" t="s">
        <v>6798</v>
      </c>
      <c r="O161" t="s">
        <v>6799</v>
      </c>
      <c r="P161" t="s">
        <v>262</v>
      </c>
      <c r="Q161" t="s">
        <v>6335</v>
      </c>
      <c r="R161" t="s">
        <v>23</v>
      </c>
      <c r="S161" t="s">
        <v>6800</v>
      </c>
    </row>
    <row r="162" spans="1:19" hidden="1">
      <c r="A162" t="s">
        <v>6642</v>
      </c>
      <c r="B162" t="s">
        <v>6642</v>
      </c>
      <c r="C162"/>
      <c r="D162"/>
      <c r="E162"/>
      <c r="F162"/>
      <c r="G162">
        <v>241.48</v>
      </c>
      <c r="H162">
        <v>370.5</v>
      </c>
      <c r="I162"/>
      <c r="J162"/>
      <c r="K162" t="s">
        <v>6640</v>
      </c>
      <c r="L162" t="s">
        <v>6641</v>
      </c>
      <c r="M162" t="s">
        <v>259</v>
      </c>
      <c r="N162" t="s">
        <v>6642</v>
      </c>
      <c r="O162" t="s">
        <v>6643</v>
      </c>
      <c r="P162" t="s">
        <v>262</v>
      </c>
      <c r="Q162" t="s">
        <v>6644</v>
      </c>
      <c r="R162" t="s">
        <v>23</v>
      </c>
      <c r="S162" t="s">
        <v>6645</v>
      </c>
    </row>
    <row r="163" spans="1:19" hidden="1">
      <c r="A163" t="s">
        <v>6495</v>
      </c>
      <c r="B163" t="s">
        <v>6495</v>
      </c>
      <c r="C163"/>
      <c r="D163"/>
      <c r="E163"/>
      <c r="F163"/>
      <c r="G163">
        <v>147.26</v>
      </c>
      <c r="H163">
        <v>183.03</v>
      </c>
      <c r="I163"/>
      <c r="J163"/>
      <c r="K163" t="s">
        <v>6493</v>
      </c>
      <c r="L163" t="s">
        <v>6494</v>
      </c>
      <c r="M163" t="s">
        <v>259</v>
      </c>
      <c r="N163" t="s">
        <v>6495</v>
      </c>
      <c r="O163" t="s">
        <v>6496</v>
      </c>
      <c r="P163" t="s">
        <v>262</v>
      </c>
      <c r="Q163" t="s">
        <v>6015</v>
      </c>
      <c r="R163" t="s">
        <v>23</v>
      </c>
      <c r="S163" t="s">
        <v>6497</v>
      </c>
    </row>
    <row r="164" spans="1:19" hidden="1">
      <c r="A164" t="s">
        <v>6441</v>
      </c>
      <c r="B164" t="s">
        <v>8549</v>
      </c>
      <c r="C164"/>
      <c r="D164"/>
      <c r="E164"/>
      <c r="F164">
        <v>264.77</v>
      </c>
      <c r="G164"/>
      <c r="H164"/>
      <c r="I164"/>
      <c r="J164"/>
      <c r="K164" t="s">
        <v>6439</v>
      </c>
      <c r="L164" t="s">
        <v>6440</v>
      </c>
      <c r="M164" t="s">
        <v>259</v>
      </c>
      <c r="N164" t="s">
        <v>6441</v>
      </c>
      <c r="O164" t="s">
        <v>6442</v>
      </c>
      <c r="P164" t="s">
        <v>262</v>
      </c>
      <c r="Q164" t="s">
        <v>6443</v>
      </c>
      <c r="R164" t="s">
        <v>23</v>
      </c>
      <c r="S164" t="s">
        <v>6444</v>
      </c>
    </row>
    <row r="165" spans="1:19" hidden="1">
      <c r="A165" t="s">
        <v>6534</v>
      </c>
      <c r="B165" t="s">
        <v>8550</v>
      </c>
      <c r="C165"/>
      <c r="D165"/>
      <c r="E165"/>
      <c r="F165"/>
      <c r="G165">
        <v>144.46</v>
      </c>
      <c r="H165">
        <v>218.47</v>
      </c>
      <c r="I165"/>
      <c r="J165"/>
      <c r="K165" t="s">
        <v>6532</v>
      </c>
      <c r="L165" t="s">
        <v>6533</v>
      </c>
      <c r="M165" t="s">
        <v>259</v>
      </c>
      <c r="N165" t="s">
        <v>6534</v>
      </c>
      <c r="O165" t="s">
        <v>6535</v>
      </c>
      <c r="P165" t="s">
        <v>262</v>
      </c>
      <c r="Q165" t="s">
        <v>6159</v>
      </c>
      <c r="R165" t="s">
        <v>23</v>
      </c>
      <c r="S165" t="s">
        <v>6288</v>
      </c>
    </row>
    <row r="166" spans="1:19" hidden="1">
      <c r="A166" t="s">
        <v>7152</v>
      </c>
      <c r="B166" t="s">
        <v>7152</v>
      </c>
      <c r="C166"/>
      <c r="D166"/>
      <c r="E166"/>
      <c r="F166">
        <v>376.2</v>
      </c>
      <c r="G166"/>
      <c r="H166"/>
      <c r="I166"/>
      <c r="J166"/>
      <c r="K166" t="s">
        <v>7150</v>
      </c>
      <c r="L166" t="s">
        <v>7151</v>
      </c>
      <c r="M166" t="s">
        <v>259</v>
      </c>
      <c r="N166" t="s">
        <v>7152</v>
      </c>
      <c r="O166" t="s">
        <v>7153</v>
      </c>
      <c r="P166" t="s">
        <v>262</v>
      </c>
      <c r="Q166" t="s">
        <v>6159</v>
      </c>
      <c r="R166" t="s">
        <v>23</v>
      </c>
      <c r="S166" t="s">
        <v>7154</v>
      </c>
    </row>
    <row r="167" spans="1:19" hidden="1">
      <c r="A167" t="s">
        <v>6971</v>
      </c>
      <c r="B167" t="s">
        <v>8551</v>
      </c>
      <c r="C167"/>
      <c r="D167"/>
      <c r="E167"/>
      <c r="F167">
        <v>252.13</v>
      </c>
      <c r="G167"/>
      <c r="H167"/>
      <c r="I167"/>
      <c r="J167"/>
      <c r="K167" t="s">
        <v>6969</v>
      </c>
      <c r="L167" t="s">
        <v>6970</v>
      </c>
      <c r="M167" t="s">
        <v>259</v>
      </c>
      <c r="N167" t="s">
        <v>6971</v>
      </c>
      <c r="O167" t="s">
        <v>6972</v>
      </c>
      <c r="P167" t="s">
        <v>262</v>
      </c>
      <c r="Q167" t="s">
        <v>6973</v>
      </c>
      <c r="R167" t="s">
        <v>23</v>
      </c>
      <c r="S167" t="s">
        <v>6974</v>
      </c>
    </row>
    <row r="168" spans="1:19" hidden="1">
      <c r="A168" t="s">
        <v>6792</v>
      </c>
      <c r="B168" t="s">
        <v>8552</v>
      </c>
      <c r="C168"/>
      <c r="D168"/>
      <c r="E168"/>
      <c r="F168"/>
      <c r="G168">
        <v>180.16</v>
      </c>
      <c r="H168">
        <v>270.87</v>
      </c>
      <c r="I168"/>
      <c r="J168"/>
      <c r="K168" t="s">
        <v>6790</v>
      </c>
      <c r="L168" t="s">
        <v>6791</v>
      </c>
      <c r="M168" t="s">
        <v>259</v>
      </c>
      <c r="N168" t="s">
        <v>6792</v>
      </c>
      <c r="O168" t="s">
        <v>6793</v>
      </c>
      <c r="P168" t="s">
        <v>262</v>
      </c>
      <c r="Q168" t="s">
        <v>6794</v>
      </c>
      <c r="R168" t="s">
        <v>23</v>
      </c>
      <c r="S168" t="s">
        <v>6795</v>
      </c>
    </row>
    <row r="169" spans="1:19" hidden="1">
      <c r="A169" t="s">
        <v>7034</v>
      </c>
      <c r="B169" t="s">
        <v>8553</v>
      </c>
      <c r="C169"/>
      <c r="D169"/>
      <c r="E169"/>
      <c r="F169"/>
      <c r="G169">
        <v>174.47</v>
      </c>
      <c r="H169">
        <v>206.17</v>
      </c>
      <c r="I169"/>
      <c r="J169"/>
      <c r="K169" t="s">
        <v>7032</v>
      </c>
      <c r="L169" t="s">
        <v>7033</v>
      </c>
      <c r="M169" t="s">
        <v>259</v>
      </c>
      <c r="N169" t="s">
        <v>7034</v>
      </c>
      <c r="O169" t="s">
        <v>7035</v>
      </c>
      <c r="P169" t="s">
        <v>262</v>
      </c>
      <c r="Q169" t="s">
        <v>7036</v>
      </c>
      <c r="R169" t="s">
        <v>23</v>
      </c>
      <c r="S169" t="s">
        <v>7037</v>
      </c>
    </row>
    <row r="170" spans="1:19" hidden="1">
      <c r="A170" t="s">
        <v>6291</v>
      </c>
      <c r="B170" t="s">
        <v>8554</v>
      </c>
      <c r="C170"/>
      <c r="D170"/>
      <c r="E170"/>
      <c r="F170"/>
      <c r="G170">
        <v>162.5</v>
      </c>
      <c r="H170">
        <v>227.46</v>
      </c>
      <c r="I170"/>
      <c r="J170"/>
      <c r="K170" t="s">
        <v>6289</v>
      </c>
      <c r="L170" t="s">
        <v>6290</v>
      </c>
      <c r="M170" t="s">
        <v>259</v>
      </c>
      <c r="N170" t="s">
        <v>6291</v>
      </c>
      <c r="O170" t="s">
        <v>6292</v>
      </c>
      <c r="P170" t="s">
        <v>262</v>
      </c>
      <c r="Q170" t="s">
        <v>6293</v>
      </c>
      <c r="R170" t="s">
        <v>23</v>
      </c>
      <c r="S170" t="s">
        <v>6294</v>
      </c>
    </row>
    <row r="171" spans="1:19" hidden="1">
      <c r="A171" t="s">
        <v>6483</v>
      </c>
      <c r="B171" t="s">
        <v>8555</v>
      </c>
      <c r="C171"/>
      <c r="D171"/>
      <c r="E171"/>
      <c r="F171"/>
      <c r="G171">
        <v>175.18</v>
      </c>
      <c r="H171">
        <v>260.72000000000003</v>
      </c>
      <c r="I171"/>
      <c r="J171"/>
      <c r="K171" t="s">
        <v>6481</v>
      </c>
      <c r="L171" t="s">
        <v>6482</v>
      </c>
      <c r="M171" t="s">
        <v>259</v>
      </c>
      <c r="N171" t="s">
        <v>6483</v>
      </c>
      <c r="O171" t="s">
        <v>6484</v>
      </c>
      <c r="P171" t="s">
        <v>262</v>
      </c>
      <c r="Q171" t="s">
        <v>6485</v>
      </c>
      <c r="R171" t="s">
        <v>23</v>
      </c>
      <c r="S171" t="s">
        <v>6486</v>
      </c>
    </row>
    <row r="172" spans="1:19" hidden="1">
      <c r="A172" t="s">
        <v>6210</v>
      </c>
      <c r="B172" t="s">
        <v>8556</v>
      </c>
      <c r="C172"/>
      <c r="D172"/>
      <c r="E172"/>
      <c r="F172"/>
      <c r="G172">
        <v>224.12</v>
      </c>
      <c r="H172">
        <v>316.56</v>
      </c>
      <c r="I172"/>
      <c r="J172"/>
      <c r="K172" t="s">
        <v>6208</v>
      </c>
      <c r="L172" t="s">
        <v>6209</v>
      </c>
      <c r="M172" t="s">
        <v>259</v>
      </c>
      <c r="N172" t="s">
        <v>6210</v>
      </c>
      <c r="O172" t="s">
        <v>6211</v>
      </c>
      <c r="P172" t="s">
        <v>262</v>
      </c>
      <c r="Q172" t="s">
        <v>6195</v>
      </c>
      <c r="R172" t="s">
        <v>23</v>
      </c>
      <c r="S172" t="s">
        <v>6212</v>
      </c>
    </row>
    <row r="173" spans="1:19" hidden="1">
      <c r="A173" t="s">
        <v>6665</v>
      </c>
      <c r="B173" t="s">
        <v>8557</v>
      </c>
      <c r="C173"/>
      <c r="D173"/>
      <c r="E173"/>
      <c r="F173"/>
      <c r="G173">
        <v>89.92</v>
      </c>
      <c r="H173">
        <v>266.45</v>
      </c>
      <c r="I173"/>
      <c r="J173"/>
      <c r="K173" t="s">
        <v>6663</v>
      </c>
      <c r="L173" t="s">
        <v>6664</v>
      </c>
      <c r="M173" t="s">
        <v>259</v>
      </c>
      <c r="N173" t="s">
        <v>6665</v>
      </c>
      <c r="O173" t="s">
        <v>6666</v>
      </c>
      <c r="P173" t="s">
        <v>262</v>
      </c>
      <c r="Q173" t="s">
        <v>6667</v>
      </c>
      <c r="R173" t="s">
        <v>23</v>
      </c>
      <c r="S173" t="s">
        <v>6668</v>
      </c>
    </row>
    <row r="174" spans="1:19" hidden="1">
      <c r="A174" t="s">
        <v>6626</v>
      </c>
      <c r="B174" t="s">
        <v>8558</v>
      </c>
      <c r="C174"/>
      <c r="D174"/>
      <c r="E174"/>
      <c r="F174"/>
      <c r="G174">
        <v>173.5</v>
      </c>
      <c r="H174">
        <v>309.86</v>
      </c>
      <c r="I174"/>
      <c r="J174"/>
      <c r="K174" t="s">
        <v>6624</v>
      </c>
      <c r="L174" t="s">
        <v>6625</v>
      </c>
      <c r="M174" t="s">
        <v>259</v>
      </c>
      <c r="N174" t="s">
        <v>6626</v>
      </c>
      <c r="O174" t="s">
        <v>6627</v>
      </c>
      <c r="P174" t="s">
        <v>262</v>
      </c>
      <c r="Q174" t="s">
        <v>6313</v>
      </c>
      <c r="R174" t="s">
        <v>23</v>
      </c>
      <c r="S174" t="s">
        <v>6314</v>
      </c>
    </row>
    <row r="175" spans="1:19" hidden="1">
      <c r="A175" t="s">
        <v>6459</v>
      </c>
      <c r="B175" t="s">
        <v>8559</v>
      </c>
      <c r="C175"/>
      <c r="D175"/>
      <c r="E175"/>
      <c r="F175"/>
      <c r="G175">
        <v>197.12</v>
      </c>
      <c r="H175">
        <v>256.75</v>
      </c>
      <c r="I175"/>
      <c r="J175"/>
      <c r="K175" t="s">
        <v>6457</v>
      </c>
      <c r="L175" t="s">
        <v>6458</v>
      </c>
      <c r="M175" t="s">
        <v>259</v>
      </c>
      <c r="N175" t="s">
        <v>6459</v>
      </c>
      <c r="O175" t="s">
        <v>6460</v>
      </c>
      <c r="P175" t="s">
        <v>262</v>
      </c>
      <c r="Q175" t="s">
        <v>6461</v>
      </c>
      <c r="R175" t="s">
        <v>23</v>
      </c>
      <c r="S175" t="s">
        <v>6462</v>
      </c>
    </row>
    <row r="176" spans="1:19" hidden="1">
      <c r="A176" t="s">
        <v>6738</v>
      </c>
      <c r="B176" t="s">
        <v>6738</v>
      </c>
      <c r="C176"/>
      <c r="D176"/>
      <c r="E176"/>
      <c r="F176"/>
      <c r="G176">
        <v>241.2</v>
      </c>
      <c r="H176">
        <v>409.91</v>
      </c>
      <c r="I176"/>
      <c r="J176"/>
      <c r="K176" t="s">
        <v>6736</v>
      </c>
      <c r="L176" t="s">
        <v>6737</v>
      </c>
      <c r="M176" t="s">
        <v>259</v>
      </c>
      <c r="N176" t="s">
        <v>6738</v>
      </c>
      <c r="O176" t="s">
        <v>6739</v>
      </c>
      <c r="P176" t="s">
        <v>262</v>
      </c>
      <c r="Q176" t="s">
        <v>6740</v>
      </c>
      <c r="R176" t="s">
        <v>23</v>
      </c>
      <c r="S176" t="s">
        <v>6741</v>
      </c>
    </row>
    <row r="177" spans="1:19" hidden="1">
      <c r="A177" t="s">
        <v>7162</v>
      </c>
      <c r="B177" t="s">
        <v>8560</v>
      </c>
      <c r="C177"/>
      <c r="D177"/>
      <c r="E177"/>
      <c r="F177">
        <v>202.87</v>
      </c>
      <c r="G177"/>
      <c r="H177"/>
      <c r="I177"/>
      <c r="J177"/>
      <c r="K177" t="s">
        <v>7160</v>
      </c>
      <c r="L177" t="s">
        <v>7161</v>
      </c>
      <c r="M177" t="s">
        <v>259</v>
      </c>
      <c r="N177" t="s">
        <v>7162</v>
      </c>
      <c r="O177" t="s">
        <v>7163</v>
      </c>
      <c r="P177" t="s">
        <v>262</v>
      </c>
      <c r="Q177" t="s">
        <v>7164</v>
      </c>
      <c r="R177" t="s">
        <v>23</v>
      </c>
      <c r="S177" t="s">
        <v>7165</v>
      </c>
    </row>
    <row r="178" spans="1:19" hidden="1">
      <c r="A178" t="s">
        <v>6226</v>
      </c>
      <c r="B178" t="s">
        <v>8561</v>
      </c>
      <c r="C178"/>
      <c r="D178"/>
      <c r="E178"/>
      <c r="G178">
        <v>242.57</v>
      </c>
      <c r="H178">
        <v>329.83</v>
      </c>
      <c r="I178"/>
      <c r="J178"/>
      <c r="K178" t="s">
        <v>6224</v>
      </c>
      <c r="L178" t="s">
        <v>6225</v>
      </c>
      <c r="M178" t="s">
        <v>259</v>
      </c>
      <c r="N178" t="s">
        <v>6226</v>
      </c>
      <c r="O178" t="s">
        <v>6227</v>
      </c>
      <c r="P178" t="s">
        <v>262</v>
      </c>
      <c r="Q178" t="s">
        <v>6228</v>
      </c>
      <c r="R178" t="s">
        <v>23</v>
      </c>
      <c r="S178" t="s">
        <v>6229</v>
      </c>
    </row>
    <row r="179" spans="1:19" hidden="1">
      <c r="A179" t="s">
        <v>6215</v>
      </c>
      <c r="B179" t="s">
        <v>8562</v>
      </c>
      <c r="C179"/>
      <c r="D179"/>
      <c r="E179"/>
      <c r="F179"/>
      <c r="G179">
        <v>182.97</v>
      </c>
      <c r="H179">
        <v>260.33</v>
      </c>
      <c r="I179"/>
      <c r="J179"/>
      <c r="K179" t="s">
        <v>6213</v>
      </c>
      <c r="L179" t="s">
        <v>6214</v>
      </c>
      <c r="M179" t="s">
        <v>259</v>
      </c>
      <c r="N179" t="s">
        <v>6215</v>
      </c>
      <c r="O179" t="s">
        <v>6216</v>
      </c>
      <c r="P179" t="s">
        <v>262</v>
      </c>
      <c r="Q179" t="s">
        <v>6195</v>
      </c>
      <c r="R179" t="s">
        <v>23</v>
      </c>
      <c r="S179" t="s">
        <v>6217</v>
      </c>
    </row>
    <row r="180" spans="1:19" hidden="1">
      <c r="A180" t="s">
        <v>7084</v>
      </c>
      <c r="B180" t="s">
        <v>8563</v>
      </c>
      <c r="C180"/>
      <c r="D180"/>
      <c r="E180"/>
      <c r="F180">
        <v>226.13</v>
      </c>
      <c r="G180"/>
      <c r="H180"/>
      <c r="I180"/>
      <c r="J180"/>
      <c r="K180" t="s">
        <v>7082</v>
      </c>
      <c r="L180" t="s">
        <v>7083</v>
      </c>
      <c r="M180" t="s">
        <v>259</v>
      </c>
      <c r="N180" t="s">
        <v>7084</v>
      </c>
      <c r="O180" t="s">
        <v>7085</v>
      </c>
      <c r="P180" t="s">
        <v>262</v>
      </c>
      <c r="Q180" t="s">
        <v>7086</v>
      </c>
      <c r="R180" t="s">
        <v>23</v>
      </c>
      <c r="S180" t="s">
        <v>7087</v>
      </c>
    </row>
    <row r="181" spans="1:19" hidden="1">
      <c r="A181" t="s">
        <v>6917</v>
      </c>
      <c r="B181" t="s">
        <v>8564</v>
      </c>
      <c r="C181"/>
      <c r="D181"/>
      <c r="E181"/>
      <c r="F181"/>
      <c r="G181">
        <v>215.7</v>
      </c>
      <c r="H181">
        <v>264.16000000000003</v>
      </c>
      <c r="I181"/>
      <c r="J181"/>
      <c r="K181" t="s">
        <v>6915</v>
      </c>
      <c r="L181" t="s">
        <v>6916</v>
      </c>
      <c r="M181" t="s">
        <v>259</v>
      </c>
      <c r="N181" t="s">
        <v>6917</v>
      </c>
      <c r="O181" t="s">
        <v>6918</v>
      </c>
      <c r="P181" t="s">
        <v>262</v>
      </c>
      <c r="Q181" t="s">
        <v>6919</v>
      </c>
      <c r="R181" t="s">
        <v>23</v>
      </c>
      <c r="S181" t="s">
        <v>6920</v>
      </c>
    </row>
    <row r="182" spans="1:19" hidden="1">
      <c r="A182" t="s">
        <v>6280</v>
      </c>
      <c r="B182" t="s">
        <v>8565</v>
      </c>
      <c r="C182"/>
      <c r="D182"/>
      <c r="E182"/>
      <c r="F182"/>
      <c r="G182">
        <v>166.35</v>
      </c>
      <c r="H182">
        <v>444.2</v>
      </c>
      <c r="I182"/>
      <c r="J182"/>
      <c r="K182" t="s">
        <v>6278</v>
      </c>
      <c r="L182" t="s">
        <v>6279</v>
      </c>
      <c r="M182" t="s">
        <v>259</v>
      </c>
      <c r="N182" t="s">
        <v>6280</v>
      </c>
      <c r="O182" t="s">
        <v>6281</v>
      </c>
      <c r="P182" t="s">
        <v>262</v>
      </c>
      <c r="Q182" t="s">
        <v>6282</v>
      </c>
      <c r="R182" t="s">
        <v>23</v>
      </c>
      <c r="S182" t="s">
        <v>6283</v>
      </c>
    </row>
    <row r="183" spans="1:19" hidden="1">
      <c r="A183" t="s">
        <v>6489</v>
      </c>
      <c r="B183" t="s">
        <v>8566</v>
      </c>
      <c r="C183"/>
      <c r="D183"/>
      <c r="E183"/>
      <c r="F183">
        <v>243.11</v>
      </c>
      <c r="G183"/>
      <c r="H183"/>
      <c r="I183"/>
      <c r="J183"/>
      <c r="K183" t="s">
        <v>6487</v>
      </c>
      <c r="L183" t="s">
        <v>6488</v>
      </c>
      <c r="M183" t="s">
        <v>259</v>
      </c>
      <c r="N183" t="s">
        <v>6489</v>
      </c>
      <c r="O183" t="s">
        <v>6490</v>
      </c>
      <c r="P183" t="s">
        <v>262</v>
      </c>
      <c r="Q183" t="s">
        <v>6491</v>
      </c>
      <c r="R183" t="s">
        <v>23</v>
      </c>
      <c r="S183" t="s">
        <v>6492</v>
      </c>
    </row>
    <row r="184" spans="1:19" hidden="1">
      <c r="A184" t="s">
        <v>6580</v>
      </c>
      <c r="B184" t="s">
        <v>6580</v>
      </c>
      <c r="C184"/>
      <c r="D184"/>
      <c r="E184"/>
      <c r="F184"/>
      <c r="G184">
        <v>217.86</v>
      </c>
      <c r="H184">
        <v>246.6</v>
      </c>
      <c r="I184"/>
      <c r="J184"/>
      <c r="K184" t="s">
        <v>6578</v>
      </c>
      <c r="L184" t="s">
        <v>6579</v>
      </c>
      <c r="M184" t="s">
        <v>259</v>
      </c>
      <c r="N184" t="s">
        <v>6580</v>
      </c>
      <c r="O184" t="s">
        <v>6581</v>
      </c>
      <c r="P184" t="s">
        <v>262</v>
      </c>
      <c r="Q184" t="s">
        <v>6582</v>
      </c>
      <c r="R184" t="s">
        <v>23</v>
      </c>
      <c r="S184" t="s">
        <v>6583</v>
      </c>
    </row>
    <row r="185" spans="1:19" hidden="1">
      <c r="A185" t="s">
        <v>6430</v>
      </c>
      <c r="B185" t="s">
        <v>6430</v>
      </c>
      <c r="C185"/>
      <c r="D185"/>
      <c r="E185"/>
      <c r="F185"/>
      <c r="G185">
        <v>157.33000000000001</v>
      </c>
      <c r="H185">
        <v>230.77</v>
      </c>
      <c r="I185"/>
      <c r="J185"/>
      <c r="K185" t="s">
        <v>6428</v>
      </c>
      <c r="L185" t="s">
        <v>6429</v>
      </c>
      <c r="M185" t="s">
        <v>259</v>
      </c>
      <c r="N185" t="s">
        <v>6430</v>
      </c>
      <c r="O185" t="s">
        <v>6431</v>
      </c>
      <c r="P185" t="s">
        <v>262</v>
      </c>
      <c r="Q185" t="s">
        <v>6183</v>
      </c>
      <c r="R185" t="s">
        <v>23</v>
      </c>
      <c r="S185" t="s">
        <v>6432</v>
      </c>
    </row>
    <row r="186" spans="1:19" hidden="1">
      <c r="A186" t="s">
        <v>6418</v>
      </c>
      <c r="B186" s="27" t="s">
        <v>8567</v>
      </c>
      <c r="C186"/>
      <c r="D186"/>
      <c r="E186"/>
      <c r="F186"/>
      <c r="G186">
        <v>198.45</v>
      </c>
      <c r="H186">
        <v>329.03</v>
      </c>
      <c r="I186"/>
      <c r="J186"/>
      <c r="K186" t="s">
        <v>6416</v>
      </c>
      <c r="L186" t="s">
        <v>6417</v>
      </c>
      <c r="M186" t="s">
        <v>259</v>
      </c>
      <c r="N186" t="s">
        <v>6418</v>
      </c>
      <c r="O186" t="s">
        <v>6419</v>
      </c>
      <c r="P186" t="s">
        <v>262</v>
      </c>
      <c r="Q186" t="s">
        <v>6420</v>
      </c>
      <c r="R186" t="s">
        <v>23</v>
      </c>
      <c r="S186" t="s">
        <v>6421</v>
      </c>
    </row>
    <row r="187" spans="1:19" hidden="1">
      <c r="A187" t="s">
        <v>7003</v>
      </c>
      <c r="B187" s="27" t="s">
        <v>8568</v>
      </c>
      <c r="C187"/>
      <c r="D187"/>
      <c r="E187"/>
      <c r="F187"/>
      <c r="G187">
        <v>166.07</v>
      </c>
      <c r="H187">
        <v>293.32</v>
      </c>
      <c r="I187"/>
      <c r="J187"/>
      <c r="K187" t="s">
        <v>7001</v>
      </c>
      <c r="L187" t="s">
        <v>7002</v>
      </c>
      <c r="M187" t="s">
        <v>259</v>
      </c>
      <c r="N187" t="s">
        <v>7003</v>
      </c>
      <c r="O187" t="s">
        <v>7004</v>
      </c>
      <c r="P187" t="s">
        <v>262</v>
      </c>
      <c r="Q187" t="s">
        <v>7005</v>
      </c>
      <c r="R187" t="s">
        <v>23</v>
      </c>
      <c r="S187" t="s">
        <v>7006</v>
      </c>
    </row>
    <row r="188" spans="1:19" hidden="1">
      <c r="A188" t="s">
        <v>6820</v>
      </c>
      <c r="B188" s="27" t="s">
        <v>8569</v>
      </c>
      <c r="C188"/>
      <c r="D188"/>
      <c r="E188"/>
      <c r="F188"/>
      <c r="G188">
        <v>177.76</v>
      </c>
      <c r="H188">
        <v>253.57</v>
      </c>
      <c r="I188"/>
      <c r="J188"/>
      <c r="K188" t="s">
        <v>6818</v>
      </c>
      <c r="L188" t="s">
        <v>6819</v>
      </c>
      <c r="M188" t="s">
        <v>259</v>
      </c>
      <c r="N188" t="s">
        <v>6820</v>
      </c>
      <c r="O188" t="s">
        <v>6821</v>
      </c>
      <c r="P188" t="s">
        <v>262</v>
      </c>
      <c r="Q188" t="s">
        <v>6822</v>
      </c>
      <c r="R188" t="s">
        <v>23</v>
      </c>
      <c r="S188" t="s">
        <v>6823</v>
      </c>
    </row>
    <row r="189" spans="1:19" hidden="1">
      <c r="A189" t="s">
        <v>6832</v>
      </c>
      <c r="B189" s="27" t="s">
        <v>8570</v>
      </c>
      <c r="C189"/>
      <c r="D189"/>
      <c r="E189"/>
      <c r="F189"/>
      <c r="G189">
        <v>252.21</v>
      </c>
      <c r="H189">
        <v>331.07</v>
      </c>
      <c r="I189"/>
      <c r="J189"/>
      <c r="K189" t="s">
        <v>6830</v>
      </c>
      <c r="L189" t="s">
        <v>6831</v>
      </c>
      <c r="M189" t="s">
        <v>259</v>
      </c>
      <c r="N189" t="s">
        <v>6832</v>
      </c>
      <c r="O189" t="s">
        <v>6833</v>
      </c>
      <c r="P189" t="s">
        <v>262</v>
      </c>
      <c r="Q189" t="s">
        <v>6834</v>
      </c>
      <c r="R189" t="s">
        <v>23</v>
      </c>
      <c r="S189" t="s">
        <v>6835</v>
      </c>
    </row>
    <row r="190" spans="1:19" hidden="1">
      <c r="A190" t="s">
        <v>7146</v>
      </c>
      <c r="B190" s="27" t="s">
        <v>8571</v>
      </c>
      <c r="C190"/>
      <c r="D190"/>
      <c r="E190"/>
      <c r="F190"/>
      <c r="G190">
        <v>191.12</v>
      </c>
      <c r="H190">
        <v>205.19</v>
      </c>
      <c r="I190"/>
      <c r="J190"/>
      <c r="K190" t="s">
        <v>7144</v>
      </c>
      <c r="L190" t="s">
        <v>7145</v>
      </c>
      <c r="M190" t="s">
        <v>259</v>
      </c>
      <c r="N190" t="s">
        <v>7146</v>
      </c>
      <c r="O190" t="s">
        <v>7147</v>
      </c>
      <c r="P190" t="s">
        <v>262</v>
      </c>
      <c r="Q190" t="s">
        <v>7148</v>
      </c>
      <c r="R190" t="s">
        <v>23</v>
      </c>
      <c r="S190" t="s">
        <v>7149</v>
      </c>
    </row>
    <row r="191" spans="1:19" hidden="1">
      <c r="A191" t="s">
        <v>6286</v>
      </c>
      <c r="B191" s="27" t="s">
        <v>8572</v>
      </c>
      <c r="C191"/>
      <c r="D191"/>
      <c r="E191"/>
      <c r="F191"/>
      <c r="G191">
        <v>265.89</v>
      </c>
      <c r="H191">
        <v>328.74</v>
      </c>
      <c r="I191"/>
      <c r="J191"/>
      <c r="K191" t="s">
        <v>6284</v>
      </c>
      <c r="L191" t="s">
        <v>6285</v>
      </c>
      <c r="M191" t="s">
        <v>259</v>
      </c>
      <c r="N191" t="s">
        <v>6286</v>
      </c>
      <c r="O191" t="s">
        <v>6287</v>
      </c>
      <c r="P191" t="s">
        <v>262</v>
      </c>
      <c r="Q191" t="s">
        <v>6159</v>
      </c>
      <c r="R191" t="s">
        <v>23</v>
      </c>
      <c r="S191" t="s">
        <v>6288</v>
      </c>
    </row>
    <row r="192" spans="1:19" hidden="1">
      <c r="A192" t="s">
        <v>6808</v>
      </c>
      <c r="B192" s="27" t="s">
        <v>8573</v>
      </c>
      <c r="C192"/>
      <c r="D192"/>
      <c r="E192"/>
      <c r="F192"/>
      <c r="G192">
        <v>193.94</v>
      </c>
      <c r="H192">
        <v>260.48</v>
      </c>
      <c r="I192"/>
      <c r="J192"/>
      <c r="K192" t="s">
        <v>6806</v>
      </c>
      <c r="L192" t="s">
        <v>6807</v>
      </c>
      <c r="M192" t="s">
        <v>259</v>
      </c>
      <c r="N192" t="s">
        <v>6808</v>
      </c>
      <c r="O192" t="s">
        <v>6809</v>
      </c>
      <c r="P192" t="s">
        <v>262</v>
      </c>
      <c r="Q192" t="s">
        <v>6810</v>
      </c>
      <c r="R192" t="s">
        <v>23</v>
      </c>
      <c r="S192" t="s">
        <v>6811</v>
      </c>
    </row>
    <row r="193" spans="1:19" hidden="1">
      <c r="A193" t="s">
        <v>6453</v>
      </c>
      <c r="B193" s="27" t="s">
        <v>8574</v>
      </c>
      <c r="C193"/>
      <c r="D193"/>
      <c r="E193"/>
      <c r="F193"/>
      <c r="G193">
        <v>202.52</v>
      </c>
      <c r="H193">
        <v>242.96</v>
      </c>
      <c r="I193"/>
      <c r="J193"/>
      <c r="K193" t="s">
        <v>6451</v>
      </c>
      <c r="L193" t="s">
        <v>6452</v>
      </c>
      <c r="M193" t="s">
        <v>259</v>
      </c>
      <c r="N193" t="s">
        <v>6453</v>
      </c>
      <c r="O193" t="s">
        <v>6454</v>
      </c>
      <c r="P193" t="s">
        <v>262</v>
      </c>
      <c r="Q193" t="s">
        <v>6455</v>
      </c>
      <c r="R193" t="s">
        <v>23</v>
      </c>
      <c r="S193" t="s">
        <v>6456</v>
      </c>
    </row>
    <row r="194" spans="1:19" hidden="1">
      <c r="A194" t="s">
        <v>7124</v>
      </c>
      <c r="B194" s="27" t="s">
        <v>8575</v>
      </c>
      <c r="C194"/>
      <c r="D194"/>
      <c r="E194"/>
      <c r="F194">
        <v>288.7</v>
      </c>
      <c r="G194"/>
      <c r="H194"/>
      <c r="I194"/>
      <c r="J194"/>
      <c r="K194" t="s">
        <v>7122</v>
      </c>
      <c r="L194" t="s">
        <v>7123</v>
      </c>
      <c r="M194" t="s">
        <v>259</v>
      </c>
      <c r="N194" t="s">
        <v>7124</v>
      </c>
      <c r="O194" t="s">
        <v>7125</v>
      </c>
      <c r="P194" t="s">
        <v>262</v>
      </c>
      <c r="Q194" t="s">
        <v>7126</v>
      </c>
      <c r="R194" t="s">
        <v>23</v>
      </c>
      <c r="S194" t="s">
        <v>7127</v>
      </c>
    </row>
    <row r="195" spans="1:19" hidden="1">
      <c r="A195" t="s">
        <v>7249</v>
      </c>
      <c r="C195"/>
      <c r="D195"/>
      <c r="E195"/>
      <c r="F195"/>
      <c r="G195"/>
      <c r="H195"/>
      <c r="I195"/>
      <c r="J195"/>
      <c r="K195" t="s">
        <v>7247</v>
      </c>
      <c r="L195" t="s">
        <v>7248</v>
      </c>
      <c r="M195" t="s">
        <v>259</v>
      </c>
      <c r="N195" t="s">
        <v>7249</v>
      </c>
      <c r="O195" t="s">
        <v>7250</v>
      </c>
      <c r="P195" t="s">
        <v>262</v>
      </c>
      <c r="Q195" t="s">
        <v>7251</v>
      </c>
      <c r="R195" t="s">
        <v>23</v>
      </c>
      <c r="S195" t="s">
        <v>7252</v>
      </c>
    </row>
    <row r="196" spans="1:19" hidden="1">
      <c r="A196" t="s">
        <v>7300</v>
      </c>
      <c r="C196"/>
      <c r="D196"/>
      <c r="E196"/>
      <c r="F196"/>
      <c r="G196"/>
      <c r="H196"/>
      <c r="I196"/>
      <c r="J196"/>
      <c r="K196" t="s">
        <v>7298</v>
      </c>
      <c r="L196" t="s">
        <v>7299</v>
      </c>
      <c r="M196" t="s">
        <v>259</v>
      </c>
      <c r="N196" t="s">
        <v>7300</v>
      </c>
      <c r="O196" t="s">
        <v>7301</v>
      </c>
      <c r="P196" t="s">
        <v>262</v>
      </c>
      <c r="Q196" t="s">
        <v>7302</v>
      </c>
      <c r="R196" t="s">
        <v>23</v>
      </c>
      <c r="S196" t="s">
        <v>7303</v>
      </c>
    </row>
    <row r="197" spans="1:19" hidden="1">
      <c r="A197" t="s">
        <v>7255</v>
      </c>
      <c r="B197" s="27" t="s">
        <v>8576</v>
      </c>
      <c r="C197"/>
      <c r="D197"/>
      <c r="E197"/>
      <c r="F197">
        <v>450.5</v>
      </c>
      <c r="G197"/>
      <c r="H197"/>
      <c r="I197"/>
      <c r="J197"/>
      <c r="K197" t="s">
        <v>7253</v>
      </c>
      <c r="L197" t="s">
        <v>7254</v>
      </c>
      <c r="M197" t="s">
        <v>259</v>
      </c>
      <c r="N197" t="s">
        <v>7255</v>
      </c>
      <c r="O197" t="s">
        <v>7256</v>
      </c>
      <c r="P197" t="s">
        <v>262</v>
      </c>
      <c r="Q197" t="s">
        <v>6858</v>
      </c>
      <c r="R197" t="s">
        <v>23</v>
      </c>
      <c r="S197" t="s">
        <v>6403</v>
      </c>
    </row>
    <row r="198" spans="1:19" hidden="1">
      <c r="A198" t="s">
        <v>6356</v>
      </c>
      <c r="B198" s="27" t="s">
        <v>8577</v>
      </c>
      <c r="C198"/>
      <c r="D198"/>
      <c r="E198"/>
      <c r="F198"/>
      <c r="G198">
        <v>247.77</v>
      </c>
      <c r="H198">
        <v>323.57</v>
      </c>
      <c r="I198"/>
      <c r="J198"/>
      <c r="K198" t="s">
        <v>6354</v>
      </c>
      <c r="L198" t="s">
        <v>6355</v>
      </c>
      <c r="M198" t="s">
        <v>259</v>
      </c>
      <c r="N198" t="s">
        <v>6356</v>
      </c>
      <c r="O198" t="s">
        <v>6357</v>
      </c>
      <c r="P198" t="s">
        <v>262</v>
      </c>
      <c r="Q198" t="s">
        <v>6358</v>
      </c>
      <c r="R198" t="s">
        <v>23</v>
      </c>
      <c r="S198" t="s">
        <v>6359</v>
      </c>
    </row>
    <row r="199" spans="1:19" hidden="1">
      <c r="A199" t="s">
        <v>7050</v>
      </c>
      <c r="B199" s="27" t="s">
        <v>8578</v>
      </c>
      <c r="C199"/>
      <c r="D199"/>
      <c r="E199"/>
      <c r="F199"/>
      <c r="G199">
        <v>132.81</v>
      </c>
      <c r="H199">
        <v>195.11</v>
      </c>
      <c r="I199"/>
      <c r="J199"/>
      <c r="K199" t="s">
        <v>7048</v>
      </c>
      <c r="L199" t="s">
        <v>7049</v>
      </c>
      <c r="M199" t="s">
        <v>259</v>
      </c>
      <c r="N199" t="s">
        <v>7050</v>
      </c>
      <c r="O199" t="s">
        <v>7051</v>
      </c>
      <c r="P199" t="s">
        <v>262</v>
      </c>
      <c r="Q199" t="s">
        <v>7052</v>
      </c>
      <c r="R199" t="s">
        <v>23</v>
      </c>
      <c r="S199" t="s">
        <v>7053</v>
      </c>
    </row>
    <row r="200" spans="1:19" hidden="1">
      <c r="A200" t="s">
        <v>6465</v>
      </c>
      <c r="B200" s="27" t="s">
        <v>8579</v>
      </c>
      <c r="C200"/>
      <c r="D200"/>
      <c r="E200"/>
      <c r="F200">
        <v>224.63</v>
      </c>
      <c r="G200"/>
      <c r="H200"/>
      <c r="I200"/>
      <c r="J200"/>
      <c r="K200" t="s">
        <v>6463</v>
      </c>
      <c r="L200" t="s">
        <v>6464</v>
      </c>
      <c r="M200" t="s">
        <v>259</v>
      </c>
      <c r="N200" t="s">
        <v>6465</v>
      </c>
      <c r="O200" t="s">
        <v>6466</v>
      </c>
      <c r="P200" t="s">
        <v>262</v>
      </c>
      <c r="Q200" t="s">
        <v>6467</v>
      </c>
      <c r="R200" t="s">
        <v>23</v>
      </c>
      <c r="S200" t="s">
        <v>6468</v>
      </c>
    </row>
    <row r="201" spans="1:19" hidden="1">
      <c r="A201" t="s">
        <v>6400</v>
      </c>
      <c r="C201"/>
      <c r="D201"/>
      <c r="E201"/>
      <c r="F201"/>
      <c r="G201"/>
      <c r="H201"/>
      <c r="I201"/>
      <c r="J201"/>
      <c r="K201" t="s">
        <v>6398</v>
      </c>
      <c r="L201" t="s">
        <v>6399</v>
      </c>
      <c r="M201" t="s">
        <v>259</v>
      </c>
      <c r="N201" t="s">
        <v>6400</v>
      </c>
      <c r="O201" t="s">
        <v>6401</v>
      </c>
      <c r="P201" t="s">
        <v>262</v>
      </c>
      <c r="Q201" t="s">
        <v>6402</v>
      </c>
      <c r="R201" t="s">
        <v>23</v>
      </c>
      <c r="S201" t="s">
        <v>6403</v>
      </c>
    </row>
    <row r="202" spans="1:19" hidden="1">
      <c r="A202" t="s">
        <v>7265</v>
      </c>
      <c r="B202" s="27" t="s">
        <v>8580</v>
      </c>
      <c r="C202"/>
      <c r="D202"/>
      <c r="E202"/>
      <c r="F202">
        <v>222.26</v>
      </c>
      <c r="G202"/>
      <c r="H202"/>
      <c r="I202"/>
      <c r="J202" t="s">
        <v>12</v>
      </c>
      <c r="K202" t="s">
        <v>7263</v>
      </c>
      <c r="L202" t="s">
        <v>7264</v>
      </c>
      <c r="M202" t="s">
        <v>259</v>
      </c>
      <c r="N202" t="s">
        <v>7265</v>
      </c>
      <c r="O202" t="s">
        <v>7266</v>
      </c>
      <c r="P202" t="s">
        <v>262</v>
      </c>
      <c r="Q202" t="s">
        <v>6335</v>
      </c>
      <c r="R202" t="s">
        <v>23</v>
      </c>
      <c r="S202" t="s">
        <v>7267</v>
      </c>
    </row>
    <row r="203" spans="1:19" hidden="1">
      <c r="A203" t="s">
        <v>6333</v>
      </c>
      <c r="B203" s="27" t="s">
        <v>8581</v>
      </c>
      <c r="C203"/>
      <c r="D203"/>
      <c r="E203"/>
      <c r="F203"/>
      <c r="G203">
        <v>172.14</v>
      </c>
      <c r="H203">
        <v>205.24</v>
      </c>
      <c r="I203"/>
      <c r="J203"/>
      <c r="K203" t="s">
        <v>6331</v>
      </c>
      <c r="L203" t="s">
        <v>6332</v>
      </c>
      <c r="M203" t="s">
        <v>259</v>
      </c>
      <c r="N203" t="s">
        <v>6333</v>
      </c>
      <c r="O203" t="s">
        <v>6334</v>
      </c>
      <c r="P203" t="s">
        <v>262</v>
      </c>
      <c r="Q203" t="s">
        <v>6335</v>
      </c>
      <c r="R203" t="s">
        <v>23</v>
      </c>
      <c r="S203" t="s">
        <v>6336</v>
      </c>
    </row>
    <row r="204" spans="1:19" hidden="1">
      <c r="A204" t="s">
        <v>7290</v>
      </c>
      <c r="B204" s="27" t="s">
        <v>8582</v>
      </c>
      <c r="C204"/>
      <c r="D204"/>
      <c r="E204"/>
      <c r="F204">
        <v>250.91</v>
      </c>
      <c r="G204"/>
      <c r="H204"/>
      <c r="I204"/>
      <c r="J204"/>
      <c r="K204" t="s">
        <v>7288</v>
      </c>
      <c r="L204" t="s">
        <v>7289</v>
      </c>
      <c r="M204" t="s">
        <v>259</v>
      </c>
      <c r="N204" t="s">
        <v>7290</v>
      </c>
      <c r="O204" t="s">
        <v>7291</v>
      </c>
      <c r="P204" t="s">
        <v>262</v>
      </c>
      <c r="Q204" t="s">
        <v>6282</v>
      </c>
      <c r="R204" t="s">
        <v>23</v>
      </c>
      <c r="S204" t="s">
        <v>6283</v>
      </c>
    </row>
    <row r="205" spans="1:19" hidden="1">
      <c r="A205" t="s">
        <v>6317</v>
      </c>
      <c r="C205"/>
      <c r="D205"/>
      <c r="E205"/>
      <c r="F205"/>
      <c r="G205"/>
      <c r="H205"/>
      <c r="I205"/>
      <c r="J205"/>
      <c r="K205" t="s">
        <v>6315</v>
      </c>
      <c r="L205" t="s">
        <v>6316</v>
      </c>
      <c r="M205" t="s">
        <v>259</v>
      </c>
      <c r="N205" t="s">
        <v>6317</v>
      </c>
      <c r="O205" t="s">
        <v>6318</v>
      </c>
      <c r="P205" t="s">
        <v>262</v>
      </c>
      <c r="Q205" t="s">
        <v>6195</v>
      </c>
      <c r="R205" t="s">
        <v>23</v>
      </c>
      <c r="S205" t="s">
        <v>6212</v>
      </c>
    </row>
    <row r="206" spans="1:19" hidden="1">
      <c r="A206" t="s">
        <v>6193</v>
      </c>
      <c r="B206" s="27" t="s">
        <v>8583</v>
      </c>
      <c r="C206"/>
      <c r="D206"/>
      <c r="E206"/>
      <c r="F206"/>
      <c r="G206">
        <v>204.94</v>
      </c>
      <c r="H206">
        <v>301.58999999999997</v>
      </c>
      <c r="I206"/>
      <c r="J206"/>
      <c r="K206" t="s">
        <v>6191</v>
      </c>
      <c r="L206" t="s">
        <v>6192</v>
      </c>
      <c r="M206" t="s">
        <v>259</v>
      </c>
      <c r="N206" t="s">
        <v>6193</v>
      </c>
      <c r="O206" t="s">
        <v>6194</v>
      </c>
      <c r="P206" t="s">
        <v>262</v>
      </c>
      <c r="Q206" t="s">
        <v>6195</v>
      </c>
      <c r="R206" t="s">
        <v>23</v>
      </c>
      <c r="S206" t="s">
        <v>6196</v>
      </c>
    </row>
    <row r="207" spans="1:19" hidden="1">
      <c r="A207" t="s">
        <v>6350</v>
      </c>
      <c r="B207" s="27" t="s">
        <v>8584</v>
      </c>
      <c r="C207"/>
      <c r="D207"/>
      <c r="E207"/>
      <c r="F207"/>
      <c r="G207">
        <v>374.59</v>
      </c>
      <c r="H207">
        <v>407.68</v>
      </c>
      <c r="I207"/>
      <c r="J207"/>
      <c r="K207" t="s">
        <v>6348</v>
      </c>
      <c r="L207" t="s">
        <v>6349</v>
      </c>
      <c r="M207" t="s">
        <v>259</v>
      </c>
      <c r="N207" t="s">
        <v>6350</v>
      </c>
      <c r="O207" t="s">
        <v>6351</v>
      </c>
      <c r="P207" t="s">
        <v>262</v>
      </c>
      <c r="Q207" t="s">
        <v>6352</v>
      </c>
      <c r="R207" t="s">
        <v>23</v>
      </c>
      <c r="S207" t="s">
        <v>6353</v>
      </c>
    </row>
    <row r="208" spans="1:19" hidden="1">
      <c r="A208" t="s">
        <v>6251</v>
      </c>
      <c r="C208"/>
      <c r="D208"/>
      <c r="E208"/>
      <c r="F208"/>
      <c r="G208"/>
      <c r="H208"/>
      <c r="I208"/>
      <c r="J208"/>
      <c r="K208" t="s">
        <v>6249</v>
      </c>
      <c r="L208" t="s">
        <v>6250</v>
      </c>
      <c r="M208" t="s">
        <v>259</v>
      </c>
      <c r="N208" t="s">
        <v>6251</v>
      </c>
      <c r="O208" t="s">
        <v>6252</v>
      </c>
      <c r="P208" t="s">
        <v>262</v>
      </c>
      <c r="Q208" t="s">
        <v>6253</v>
      </c>
      <c r="R208" t="s">
        <v>23</v>
      </c>
      <c r="S208" t="s">
        <v>6254</v>
      </c>
    </row>
    <row r="209" spans="1:19" hidden="1">
      <c r="A209" t="s">
        <v>7179</v>
      </c>
      <c r="B209" s="27" t="s">
        <v>8585</v>
      </c>
      <c r="C209"/>
      <c r="D209"/>
      <c r="E209"/>
      <c r="F209"/>
      <c r="G209">
        <v>156.69999999999999</v>
      </c>
      <c r="H209">
        <v>202.91</v>
      </c>
      <c r="I209"/>
      <c r="J209"/>
      <c r="K209" t="s">
        <v>7177</v>
      </c>
      <c r="L209" t="s">
        <v>7178</v>
      </c>
      <c r="M209" t="s">
        <v>259</v>
      </c>
      <c r="N209" t="s">
        <v>7179</v>
      </c>
      <c r="O209" t="s">
        <v>7180</v>
      </c>
      <c r="P209" t="s">
        <v>262</v>
      </c>
      <c r="Q209" t="s">
        <v>6253</v>
      </c>
      <c r="R209" t="s">
        <v>23</v>
      </c>
      <c r="S209" t="s">
        <v>7181</v>
      </c>
    </row>
    <row r="210" spans="1:19" hidden="1">
      <c r="A210" t="s">
        <v>6368</v>
      </c>
      <c r="B210" s="27" t="s">
        <v>8586</v>
      </c>
      <c r="C210"/>
      <c r="D210"/>
      <c r="E210"/>
      <c r="F210">
        <v>539.53</v>
      </c>
      <c r="G210"/>
      <c r="H210"/>
      <c r="I210"/>
      <c r="J210"/>
      <c r="K210" t="s">
        <v>6366</v>
      </c>
      <c r="L210" t="s">
        <v>6367</v>
      </c>
      <c r="M210" t="s">
        <v>259</v>
      </c>
      <c r="N210" t="s">
        <v>6368</v>
      </c>
      <c r="O210" t="s">
        <v>6369</v>
      </c>
      <c r="P210" t="s">
        <v>262</v>
      </c>
      <c r="Q210" t="s">
        <v>6165</v>
      </c>
      <c r="R210" t="s">
        <v>23</v>
      </c>
      <c r="S210" t="s">
        <v>6370</v>
      </c>
    </row>
    <row r="211" spans="1:19" hidden="1">
      <c r="A211" t="s">
        <v>7046</v>
      </c>
      <c r="B211" s="27" t="s">
        <v>8587</v>
      </c>
      <c r="C211"/>
      <c r="D211"/>
      <c r="E211"/>
      <c r="F211"/>
      <c r="G211">
        <v>208.07</v>
      </c>
      <c r="H211">
        <v>259.31</v>
      </c>
      <c r="I211"/>
      <c r="J211"/>
      <c r="K211" t="s">
        <v>7044</v>
      </c>
      <c r="L211" t="s">
        <v>7045</v>
      </c>
      <c r="M211" t="s">
        <v>259</v>
      </c>
      <c r="N211" t="s">
        <v>7046</v>
      </c>
      <c r="O211" t="s">
        <v>7047</v>
      </c>
      <c r="P211" t="s">
        <v>262</v>
      </c>
      <c r="Q211" t="s">
        <v>6270</v>
      </c>
      <c r="R211" t="s">
        <v>23</v>
      </c>
      <c r="S211" t="s">
        <v>6271</v>
      </c>
    </row>
    <row r="212" spans="1:19" hidden="1">
      <c r="A212" t="s">
        <v>6268</v>
      </c>
      <c r="C212"/>
      <c r="D212"/>
      <c r="E212"/>
      <c r="F212"/>
      <c r="G212"/>
      <c r="H212"/>
      <c r="I212"/>
      <c r="J212"/>
      <c r="K212" t="s">
        <v>6266</v>
      </c>
      <c r="L212" t="s">
        <v>6267</v>
      </c>
      <c r="M212" t="s">
        <v>259</v>
      </c>
      <c r="N212" t="s">
        <v>6268</v>
      </c>
      <c r="O212" t="s">
        <v>6269</v>
      </c>
      <c r="P212" t="s">
        <v>262</v>
      </c>
      <c r="Q212" t="s">
        <v>6270</v>
      </c>
      <c r="R212" t="s">
        <v>23</v>
      </c>
      <c r="S212" t="s">
        <v>6271</v>
      </c>
    </row>
    <row r="213" spans="1:19" hidden="1">
      <c r="A213" t="s">
        <v>6862</v>
      </c>
      <c r="B213" s="27" t="s">
        <v>8588</v>
      </c>
      <c r="C213"/>
      <c r="D213"/>
      <c r="E213"/>
      <c r="F213"/>
      <c r="G213">
        <v>192.06</v>
      </c>
      <c r="H213">
        <v>246.5</v>
      </c>
      <c r="I213"/>
      <c r="J213"/>
      <c r="K213" t="s">
        <v>6860</v>
      </c>
      <c r="L213" t="s">
        <v>6861</v>
      </c>
      <c r="M213" t="s">
        <v>259</v>
      </c>
      <c r="N213" t="s">
        <v>6862</v>
      </c>
      <c r="O213" t="s">
        <v>6863</v>
      </c>
      <c r="P213" t="s">
        <v>262</v>
      </c>
      <c r="Q213" t="s">
        <v>6864</v>
      </c>
      <c r="R213" t="s">
        <v>23</v>
      </c>
      <c r="S213" t="s">
        <v>6865</v>
      </c>
    </row>
    <row r="214" spans="1:19" hidden="1">
      <c r="A214" t="s">
        <v>6345</v>
      </c>
      <c r="B214" s="27" t="s">
        <v>8589</v>
      </c>
      <c r="C214"/>
      <c r="D214"/>
      <c r="E214"/>
      <c r="F214"/>
      <c r="G214">
        <v>165.16</v>
      </c>
      <c r="H214">
        <v>182.47</v>
      </c>
      <c r="I214"/>
      <c r="J214"/>
      <c r="K214" t="s">
        <v>6343</v>
      </c>
      <c r="L214" t="s">
        <v>6344</v>
      </c>
      <c r="M214" t="s">
        <v>259</v>
      </c>
      <c r="N214" t="s">
        <v>6345</v>
      </c>
      <c r="O214" t="s">
        <v>6346</v>
      </c>
      <c r="P214" t="s">
        <v>262</v>
      </c>
      <c r="Q214" t="s">
        <v>6165</v>
      </c>
      <c r="R214" t="s">
        <v>23</v>
      </c>
      <c r="S214" t="s">
        <v>6347</v>
      </c>
    </row>
    <row r="215" spans="1:19" hidden="1">
      <c r="A215" t="s">
        <v>7184</v>
      </c>
      <c r="B215" s="27" t="s">
        <v>8590</v>
      </c>
      <c r="C215"/>
      <c r="D215"/>
      <c r="E215"/>
      <c r="F215">
        <v>204.36</v>
      </c>
      <c r="G215"/>
      <c r="H215"/>
      <c r="I215"/>
      <c r="J215"/>
      <c r="K215" t="s">
        <v>7182</v>
      </c>
      <c r="L215" t="s">
        <v>7183</v>
      </c>
      <c r="M215" t="s">
        <v>259</v>
      </c>
      <c r="N215" t="s">
        <v>7184</v>
      </c>
      <c r="O215" t="s">
        <v>7185</v>
      </c>
      <c r="P215" t="s">
        <v>262</v>
      </c>
      <c r="Q215" t="s">
        <v>7186</v>
      </c>
      <c r="R215" t="s">
        <v>23</v>
      </c>
      <c r="S215" t="s">
        <v>7187</v>
      </c>
    </row>
    <row r="216" spans="1:19" hidden="1">
      <c r="A216" t="s">
        <v>7068</v>
      </c>
      <c r="B216" s="27" t="s">
        <v>8591</v>
      </c>
      <c r="C216"/>
      <c r="D216"/>
      <c r="E216"/>
      <c r="G216">
        <v>241.47</v>
      </c>
      <c r="H216">
        <v>298.01</v>
      </c>
      <c r="I216"/>
      <c r="J216"/>
      <c r="K216" t="s">
        <v>7066</v>
      </c>
      <c r="L216" t="s">
        <v>7067</v>
      </c>
      <c r="M216" t="s">
        <v>259</v>
      </c>
      <c r="N216" t="s">
        <v>7068</v>
      </c>
      <c r="O216" t="s">
        <v>7069</v>
      </c>
      <c r="P216" t="s">
        <v>262</v>
      </c>
      <c r="Q216" t="s">
        <v>7070</v>
      </c>
      <c r="R216" t="s">
        <v>23</v>
      </c>
      <c r="S216" t="s">
        <v>7071</v>
      </c>
    </row>
    <row r="217" spans="1:19" hidden="1">
      <c r="A217" t="s">
        <v>6550</v>
      </c>
      <c r="B217" s="27" t="s">
        <v>8592</v>
      </c>
      <c r="C217"/>
      <c r="D217"/>
      <c r="E217"/>
      <c r="F217"/>
      <c r="G217">
        <v>259.31</v>
      </c>
      <c r="H217">
        <v>404.37</v>
      </c>
      <c r="I217"/>
      <c r="J217"/>
      <c r="K217" t="s">
        <v>6548</v>
      </c>
      <c r="L217" t="s">
        <v>6549</v>
      </c>
      <c r="M217" t="s">
        <v>259</v>
      </c>
      <c r="N217" t="s">
        <v>6550</v>
      </c>
      <c r="O217" t="s">
        <v>6551</v>
      </c>
      <c r="P217" t="s">
        <v>262</v>
      </c>
      <c r="Q217" t="s">
        <v>6552</v>
      </c>
      <c r="R217" t="s">
        <v>23</v>
      </c>
      <c r="S217" t="s">
        <v>6553</v>
      </c>
    </row>
    <row r="218" spans="1:19" hidden="1">
      <c r="A218" t="s">
        <v>6362</v>
      </c>
      <c r="B218" s="27" t="s">
        <v>8593</v>
      </c>
      <c r="C218"/>
      <c r="D218"/>
      <c r="E218"/>
      <c r="F218">
        <v>221.13</v>
      </c>
      <c r="G218"/>
      <c r="H218"/>
      <c r="I218"/>
      <c r="J218"/>
      <c r="K218" t="s">
        <v>6360</v>
      </c>
      <c r="L218" t="s">
        <v>6361</v>
      </c>
      <c r="M218" t="s">
        <v>259</v>
      </c>
      <c r="N218" t="s">
        <v>6362</v>
      </c>
      <c r="O218" t="s">
        <v>6363</v>
      </c>
      <c r="P218" t="s">
        <v>262</v>
      </c>
      <c r="Q218" t="s">
        <v>6364</v>
      </c>
      <c r="R218" t="s">
        <v>23</v>
      </c>
      <c r="S218" t="s">
        <v>6365</v>
      </c>
    </row>
    <row r="219" spans="1:19" hidden="1">
      <c r="A219" t="s">
        <v>7306</v>
      </c>
      <c r="B219" s="27" t="s">
        <v>8594</v>
      </c>
      <c r="C219"/>
      <c r="D219"/>
      <c r="E219"/>
      <c r="F219">
        <v>163.4</v>
      </c>
      <c r="G219"/>
      <c r="H219"/>
      <c r="I219"/>
      <c r="J219"/>
      <c r="K219" t="s">
        <v>7304</v>
      </c>
      <c r="L219" t="s">
        <v>7305</v>
      </c>
      <c r="M219" t="s">
        <v>259</v>
      </c>
      <c r="N219" t="s">
        <v>7306</v>
      </c>
      <c r="O219" t="s">
        <v>7307</v>
      </c>
      <c r="P219" t="s">
        <v>262</v>
      </c>
      <c r="Q219" t="s">
        <v>7308</v>
      </c>
      <c r="R219" t="s">
        <v>23</v>
      </c>
      <c r="S219" t="s">
        <v>7309</v>
      </c>
    </row>
    <row r="220" spans="1:19" hidden="1">
      <c r="A220" t="s">
        <v>6614</v>
      </c>
      <c r="B220" s="27" t="s">
        <v>8595</v>
      </c>
      <c r="C220"/>
      <c r="D220"/>
      <c r="E220"/>
      <c r="F220">
        <v>279.91000000000003</v>
      </c>
      <c r="G220"/>
      <c r="H220"/>
      <c r="I220"/>
      <c r="J220"/>
      <c r="K220" t="s">
        <v>6612</v>
      </c>
      <c r="L220" t="s">
        <v>6613</v>
      </c>
      <c r="M220" t="s">
        <v>259</v>
      </c>
      <c r="N220" t="s">
        <v>6614</v>
      </c>
      <c r="O220" t="s">
        <v>6615</v>
      </c>
      <c r="P220" t="s">
        <v>262</v>
      </c>
      <c r="Q220" t="s">
        <v>6616</v>
      </c>
      <c r="R220" t="s">
        <v>23</v>
      </c>
      <c r="S220" t="s">
        <v>6617</v>
      </c>
    </row>
    <row r="221" spans="1:19" hidden="1">
      <c r="A221" t="s">
        <v>6157</v>
      </c>
      <c r="B221" s="27" t="s">
        <v>8596</v>
      </c>
      <c r="C221"/>
      <c r="D221"/>
      <c r="E221"/>
      <c r="F221"/>
      <c r="G221">
        <v>149.35</v>
      </c>
      <c r="H221">
        <v>218.07</v>
      </c>
      <c r="I221"/>
      <c r="J221"/>
      <c r="K221" t="s">
        <v>6155</v>
      </c>
      <c r="L221" t="s">
        <v>6156</v>
      </c>
      <c r="M221" t="s">
        <v>259</v>
      </c>
      <c r="N221" t="s">
        <v>6157</v>
      </c>
      <c r="O221" t="s">
        <v>6158</v>
      </c>
      <c r="P221" t="s">
        <v>262</v>
      </c>
      <c r="Q221" t="s">
        <v>6159</v>
      </c>
      <c r="R221" t="s">
        <v>23</v>
      </c>
      <c r="S221" t="s">
        <v>6160</v>
      </c>
    </row>
    <row r="222" spans="1:19" hidden="1">
      <c r="A222" t="s">
        <v>6838</v>
      </c>
      <c r="B222" s="27" t="s">
        <v>8597</v>
      </c>
      <c r="C222"/>
      <c r="D222"/>
      <c r="E222"/>
      <c r="F222"/>
      <c r="G222">
        <v>224.28</v>
      </c>
      <c r="H222">
        <v>476.15</v>
      </c>
      <c r="I222"/>
      <c r="J222"/>
      <c r="K222" t="s">
        <v>6836</v>
      </c>
      <c r="L222" t="s">
        <v>6837</v>
      </c>
      <c r="M222" t="s">
        <v>259</v>
      </c>
      <c r="N222" t="s">
        <v>6838</v>
      </c>
      <c r="O222" t="s">
        <v>6839</v>
      </c>
      <c r="P222" t="s">
        <v>262</v>
      </c>
      <c r="Q222" t="s">
        <v>6840</v>
      </c>
      <c r="R222" t="s">
        <v>23</v>
      </c>
      <c r="S222" t="s">
        <v>6841</v>
      </c>
    </row>
    <row r="223" spans="1:19" hidden="1">
      <c r="A223" t="s">
        <v>7195</v>
      </c>
      <c r="B223" s="27" t="s">
        <v>8598</v>
      </c>
      <c r="C223"/>
      <c r="D223"/>
      <c r="E223"/>
      <c r="F223"/>
      <c r="G223">
        <v>179.87</v>
      </c>
      <c r="H223">
        <v>233.63</v>
      </c>
      <c r="I223"/>
      <c r="J223"/>
      <c r="K223" t="s">
        <v>7193</v>
      </c>
      <c r="L223" t="s">
        <v>7194</v>
      </c>
      <c r="M223" t="s">
        <v>259</v>
      </c>
      <c r="N223" t="s">
        <v>7195</v>
      </c>
      <c r="O223" t="s">
        <v>7196</v>
      </c>
      <c r="P223" t="s">
        <v>262</v>
      </c>
      <c r="Q223" t="s">
        <v>7197</v>
      </c>
      <c r="R223" t="s">
        <v>23</v>
      </c>
      <c r="S223" t="s">
        <v>7198</v>
      </c>
    </row>
    <row r="224" spans="1:19" hidden="1">
      <c r="A224" t="s">
        <v>7201</v>
      </c>
      <c r="B224" s="27" t="s">
        <v>8599</v>
      </c>
      <c r="C224"/>
      <c r="D224"/>
      <c r="E224"/>
      <c r="F224">
        <v>189.83</v>
      </c>
      <c r="G224"/>
      <c r="H224"/>
      <c r="I224"/>
      <c r="J224"/>
      <c r="K224" t="s">
        <v>7199</v>
      </c>
      <c r="L224" t="s">
        <v>7200</v>
      </c>
      <c r="M224" t="s">
        <v>259</v>
      </c>
      <c r="N224" t="s">
        <v>7201</v>
      </c>
      <c r="O224" t="s">
        <v>7202</v>
      </c>
      <c r="P224" t="s">
        <v>262</v>
      </c>
      <c r="Q224" t="s">
        <v>7164</v>
      </c>
      <c r="R224" t="s">
        <v>23</v>
      </c>
      <c r="S224" t="s">
        <v>7165</v>
      </c>
    </row>
    <row r="225" spans="1:19" hidden="1">
      <c r="A225" t="s">
        <v>7217</v>
      </c>
      <c r="B225" s="27" t="s">
        <v>8600</v>
      </c>
      <c r="C225"/>
      <c r="D225"/>
      <c r="E225"/>
      <c r="G225">
        <v>145.61000000000001</v>
      </c>
      <c r="H225">
        <v>196.16</v>
      </c>
      <c r="I225"/>
      <c r="J225"/>
      <c r="K225" t="s">
        <v>7215</v>
      </c>
      <c r="L225" t="s">
        <v>7216</v>
      </c>
      <c r="M225" t="s">
        <v>259</v>
      </c>
      <c r="N225" t="s">
        <v>7217</v>
      </c>
      <c r="O225" t="s">
        <v>7218</v>
      </c>
      <c r="P225" t="s">
        <v>262</v>
      </c>
      <c r="Q225" t="s">
        <v>6159</v>
      </c>
      <c r="R225" t="s">
        <v>23</v>
      </c>
      <c r="S225" t="s">
        <v>7219</v>
      </c>
    </row>
    <row r="226" spans="1:19" hidden="1">
      <c r="A226" t="s">
        <v>6301</v>
      </c>
      <c r="B226" s="27" t="s">
        <v>8601</v>
      </c>
      <c r="C226"/>
      <c r="D226"/>
      <c r="E226"/>
      <c r="F226"/>
      <c r="G226">
        <v>179.11</v>
      </c>
      <c r="H226">
        <v>234.27</v>
      </c>
      <c r="I226"/>
      <c r="J226"/>
      <c r="K226" t="s">
        <v>6299</v>
      </c>
      <c r="L226" t="s">
        <v>6300</v>
      </c>
      <c r="M226" t="s">
        <v>259</v>
      </c>
      <c r="N226" t="s">
        <v>6301</v>
      </c>
      <c r="O226" t="s">
        <v>6302</v>
      </c>
      <c r="P226" t="s">
        <v>262</v>
      </c>
      <c r="Q226" t="s">
        <v>6159</v>
      </c>
      <c r="R226" t="s">
        <v>23</v>
      </c>
      <c r="S226" t="s">
        <v>6303</v>
      </c>
    </row>
    <row r="227" spans="1:19" hidden="1">
      <c r="A227" t="s">
        <v>7113</v>
      </c>
      <c r="B227" s="27" t="s">
        <v>8602</v>
      </c>
      <c r="C227"/>
      <c r="D227"/>
      <c r="E227"/>
      <c r="F227"/>
      <c r="G227">
        <v>218.87</v>
      </c>
      <c r="H227">
        <v>251.68</v>
      </c>
      <c r="I227"/>
      <c r="J227"/>
      <c r="K227" t="s">
        <v>7111</v>
      </c>
      <c r="L227" t="s">
        <v>7112</v>
      </c>
      <c r="M227" t="s">
        <v>259</v>
      </c>
      <c r="N227" t="s">
        <v>7113</v>
      </c>
      <c r="O227" t="s">
        <v>7114</v>
      </c>
      <c r="P227" t="s">
        <v>262</v>
      </c>
      <c r="Q227" t="s">
        <v>7086</v>
      </c>
      <c r="R227" t="s">
        <v>23</v>
      </c>
      <c r="S227" t="s">
        <v>7115</v>
      </c>
    </row>
    <row r="228" spans="1:19" hidden="1">
      <c r="A228" t="s">
        <v>6946</v>
      </c>
      <c r="B228" s="27" t="s">
        <v>8603</v>
      </c>
      <c r="C228"/>
      <c r="D228"/>
      <c r="E228"/>
      <c r="F228">
        <v>276.51</v>
      </c>
      <c r="G228"/>
      <c r="H228"/>
      <c r="I228"/>
      <c r="J228"/>
      <c r="K228" t="s">
        <v>6944</v>
      </c>
      <c r="L228" t="s">
        <v>6945</v>
      </c>
      <c r="M228" t="s">
        <v>259</v>
      </c>
      <c r="N228" t="s">
        <v>6946</v>
      </c>
      <c r="O228" t="s">
        <v>6947</v>
      </c>
      <c r="P228" t="s">
        <v>262</v>
      </c>
      <c r="Q228" t="s">
        <v>6335</v>
      </c>
      <c r="R228" t="s">
        <v>23</v>
      </c>
      <c r="S228" t="s">
        <v>6701</v>
      </c>
    </row>
    <row r="229" spans="1:19" hidden="1">
      <c r="A229" t="s">
        <v>6586</v>
      </c>
      <c r="B229" s="27" t="s">
        <v>8604</v>
      </c>
      <c r="C229"/>
      <c r="D229"/>
      <c r="E229"/>
      <c r="F229">
        <v>249.86</v>
      </c>
      <c r="G229"/>
      <c r="H229"/>
      <c r="I229"/>
      <c r="J229"/>
      <c r="K229" t="s">
        <v>6584</v>
      </c>
      <c r="L229" t="s">
        <v>6585</v>
      </c>
      <c r="M229" t="s">
        <v>259</v>
      </c>
      <c r="N229" t="s">
        <v>6586</v>
      </c>
      <c r="O229" t="s">
        <v>6587</v>
      </c>
      <c r="P229" t="s">
        <v>262</v>
      </c>
      <c r="Q229" t="s">
        <v>6159</v>
      </c>
      <c r="R229" t="s">
        <v>23</v>
      </c>
      <c r="S229" t="s">
        <v>6588</v>
      </c>
    </row>
    <row r="230" spans="1:19" hidden="1">
      <c r="A230" t="s">
        <v>7018</v>
      </c>
      <c r="B230" s="27" t="s">
        <v>8605</v>
      </c>
      <c r="C230"/>
      <c r="D230"/>
      <c r="E230"/>
      <c r="F230"/>
      <c r="G230">
        <v>239.65</v>
      </c>
      <c r="H230">
        <v>304.63</v>
      </c>
      <c r="I230"/>
      <c r="J230"/>
      <c r="K230" t="s">
        <v>7016</v>
      </c>
      <c r="L230" t="s">
        <v>7017</v>
      </c>
      <c r="M230" t="s">
        <v>259</v>
      </c>
      <c r="N230" t="s">
        <v>7018</v>
      </c>
      <c r="O230" t="s">
        <v>7019</v>
      </c>
      <c r="P230" t="s">
        <v>262</v>
      </c>
      <c r="Q230" t="s">
        <v>6159</v>
      </c>
      <c r="R230" t="s">
        <v>23</v>
      </c>
      <c r="S230" t="s">
        <v>7020</v>
      </c>
    </row>
    <row r="231" spans="1:19" hidden="1">
      <c r="A231" t="s">
        <v>6826</v>
      </c>
      <c r="C231"/>
      <c r="D231"/>
      <c r="E231"/>
      <c r="F231"/>
      <c r="G231"/>
      <c r="H231"/>
      <c r="I231"/>
      <c r="J231"/>
      <c r="K231" t="s">
        <v>6824</v>
      </c>
      <c r="L231" t="s">
        <v>6825</v>
      </c>
      <c r="M231" t="s">
        <v>259</v>
      </c>
      <c r="N231" t="s">
        <v>6826</v>
      </c>
      <c r="O231" t="s">
        <v>6827</v>
      </c>
      <c r="P231" t="s">
        <v>262</v>
      </c>
      <c r="Q231" t="s">
        <v>6828</v>
      </c>
      <c r="R231" t="s">
        <v>23</v>
      </c>
      <c r="S231" t="s">
        <v>6829</v>
      </c>
    </row>
    <row r="232" spans="1:19" hidden="1">
      <c r="A232" t="s">
        <v>6715</v>
      </c>
      <c r="B232" s="27" t="s">
        <v>8606</v>
      </c>
      <c r="C232"/>
      <c r="D232"/>
      <c r="E232"/>
      <c r="F232"/>
      <c r="G232">
        <v>232.73</v>
      </c>
      <c r="H232">
        <v>249.62</v>
      </c>
      <c r="I232"/>
      <c r="J232"/>
      <c r="K232" t="s">
        <v>6713</v>
      </c>
      <c r="L232" t="s">
        <v>6714</v>
      </c>
      <c r="M232" t="s">
        <v>259</v>
      </c>
      <c r="N232" t="s">
        <v>6715</v>
      </c>
      <c r="O232" t="s">
        <v>6716</v>
      </c>
      <c r="P232" t="s">
        <v>262</v>
      </c>
      <c r="Q232" t="s">
        <v>1214</v>
      </c>
      <c r="R232" t="s">
        <v>23</v>
      </c>
      <c r="S232" t="s">
        <v>6717</v>
      </c>
    </row>
    <row r="233" spans="1:19" hidden="1">
      <c r="A233" t="s">
        <v>7205</v>
      </c>
      <c r="B233" s="27" t="s">
        <v>8607</v>
      </c>
      <c r="C233"/>
      <c r="D233"/>
      <c r="E233"/>
      <c r="F233"/>
      <c r="G233">
        <v>185.54</v>
      </c>
      <c r="H233">
        <v>188.16</v>
      </c>
      <c r="I233"/>
      <c r="J233"/>
      <c r="K233" t="s">
        <v>7203</v>
      </c>
      <c r="L233" t="s">
        <v>7204</v>
      </c>
      <c r="M233" t="s">
        <v>259</v>
      </c>
      <c r="N233" t="s">
        <v>7205</v>
      </c>
      <c r="O233" t="s">
        <v>7206</v>
      </c>
      <c r="P233" t="s">
        <v>262</v>
      </c>
      <c r="Q233" t="s">
        <v>7207</v>
      </c>
      <c r="R233" t="s">
        <v>23</v>
      </c>
      <c r="S233" t="s">
        <v>7208</v>
      </c>
    </row>
    <row r="234" spans="1:19" hidden="1">
      <c r="A234" t="s">
        <v>7227</v>
      </c>
      <c r="B234" s="27" t="s">
        <v>8608</v>
      </c>
      <c r="C234"/>
      <c r="D234"/>
      <c r="E234"/>
      <c r="F234"/>
      <c r="G234">
        <v>185.34</v>
      </c>
      <c r="H234">
        <v>210.24</v>
      </c>
      <c r="I234"/>
      <c r="J234"/>
      <c r="K234" t="s">
        <v>7225</v>
      </c>
      <c r="L234" t="s">
        <v>7226</v>
      </c>
      <c r="M234" t="s">
        <v>259</v>
      </c>
      <c r="N234" t="s">
        <v>7227</v>
      </c>
      <c r="O234" t="s">
        <v>7228</v>
      </c>
      <c r="P234" t="s">
        <v>262</v>
      </c>
      <c r="Q234" t="s">
        <v>7229</v>
      </c>
      <c r="R234" t="s">
        <v>23</v>
      </c>
      <c r="S234" t="s">
        <v>7230</v>
      </c>
    </row>
    <row r="235" spans="1:19" hidden="1">
      <c r="A235" t="s">
        <v>6204</v>
      </c>
      <c r="B235" s="27" t="s">
        <v>8609</v>
      </c>
      <c r="C235"/>
      <c r="D235"/>
      <c r="E235"/>
      <c r="F235"/>
      <c r="G235">
        <v>173.94</v>
      </c>
      <c r="H235">
        <v>209.04</v>
      </c>
      <c r="I235"/>
      <c r="J235"/>
      <c r="K235" t="s">
        <v>6202</v>
      </c>
      <c r="L235" t="s">
        <v>6203</v>
      </c>
      <c r="M235" t="s">
        <v>259</v>
      </c>
      <c r="N235" t="s">
        <v>6204</v>
      </c>
      <c r="O235" t="s">
        <v>6205</v>
      </c>
      <c r="P235" t="s">
        <v>262</v>
      </c>
      <c r="Q235" t="s">
        <v>6206</v>
      </c>
      <c r="R235" t="s">
        <v>23</v>
      </c>
      <c r="S235" t="s">
        <v>6207</v>
      </c>
    </row>
    <row r="236" spans="1:19" hidden="1">
      <c r="A236" t="s">
        <v>7343</v>
      </c>
      <c r="B236" s="27" t="s">
        <v>8610</v>
      </c>
      <c r="C236"/>
      <c r="D236"/>
      <c r="E236"/>
      <c r="F236"/>
      <c r="G236">
        <v>192.38</v>
      </c>
      <c r="H236">
        <v>216.16</v>
      </c>
      <c r="I236"/>
      <c r="J236"/>
      <c r="K236" t="s">
        <v>7341</v>
      </c>
      <c r="L236" t="s">
        <v>7342</v>
      </c>
      <c r="M236" t="s">
        <v>259</v>
      </c>
      <c r="N236" t="s">
        <v>7343</v>
      </c>
      <c r="O236" t="s">
        <v>7344</v>
      </c>
      <c r="P236" t="s">
        <v>7345</v>
      </c>
      <c r="Q236" t="s">
        <v>6159</v>
      </c>
      <c r="R236" t="s">
        <v>23</v>
      </c>
      <c r="S236" t="s">
        <v>7346</v>
      </c>
    </row>
    <row r="237" spans="1:19" hidden="1">
      <c r="A237" t="s">
        <v>6960</v>
      </c>
      <c r="B237" s="27" t="s">
        <v>8611</v>
      </c>
      <c r="C237"/>
      <c r="D237"/>
      <c r="E237"/>
      <c r="G237">
        <v>221.37</v>
      </c>
      <c r="H237">
        <v>230.07</v>
      </c>
      <c r="I237"/>
      <c r="J237"/>
      <c r="K237" t="s">
        <v>6958</v>
      </c>
      <c r="L237" t="s">
        <v>6959</v>
      </c>
      <c r="M237" t="s">
        <v>259</v>
      </c>
      <c r="N237" t="s">
        <v>6960</v>
      </c>
      <c r="O237" t="s">
        <v>6961</v>
      </c>
      <c r="P237" t="s">
        <v>262</v>
      </c>
      <c r="Q237" t="s">
        <v>6159</v>
      </c>
      <c r="R237" t="s">
        <v>23</v>
      </c>
      <c r="S237" t="s">
        <v>6962</v>
      </c>
    </row>
    <row r="238" spans="1:19" hidden="1">
      <c r="A238" t="s">
        <v>6688</v>
      </c>
      <c r="B238" s="27" t="s">
        <v>8612</v>
      </c>
      <c r="C238"/>
      <c r="D238"/>
      <c r="E238"/>
      <c r="F238"/>
      <c r="G238">
        <v>231.81</v>
      </c>
      <c r="H238">
        <v>257.99</v>
      </c>
      <c r="I238"/>
      <c r="J238"/>
      <c r="K238" t="s">
        <v>6686</v>
      </c>
      <c r="L238" t="s">
        <v>6687</v>
      </c>
      <c r="M238" t="s">
        <v>259</v>
      </c>
      <c r="N238" t="s">
        <v>6688</v>
      </c>
      <c r="O238" t="s">
        <v>6689</v>
      </c>
      <c r="P238" t="s">
        <v>262</v>
      </c>
      <c r="Q238" t="s">
        <v>6690</v>
      </c>
      <c r="R238" t="s">
        <v>23</v>
      </c>
      <c r="S238" t="s">
        <v>6691</v>
      </c>
    </row>
    <row r="239" spans="1:19" hidden="1">
      <c r="A239" t="s">
        <v>6780</v>
      </c>
      <c r="B239" s="27" t="s">
        <v>8613</v>
      </c>
      <c r="C239"/>
      <c r="D239"/>
      <c r="E239"/>
      <c r="F239"/>
      <c r="G239">
        <v>202.68</v>
      </c>
      <c r="H239">
        <v>217.18</v>
      </c>
      <c r="I239"/>
      <c r="J239"/>
      <c r="K239" t="s">
        <v>6778</v>
      </c>
      <c r="L239" t="s">
        <v>6779</v>
      </c>
      <c r="M239" t="s">
        <v>259</v>
      </c>
      <c r="N239" t="s">
        <v>6780</v>
      </c>
      <c r="O239" t="s">
        <v>6781</v>
      </c>
      <c r="P239" t="s">
        <v>262</v>
      </c>
      <c r="Q239" t="s">
        <v>6782</v>
      </c>
      <c r="R239" t="s">
        <v>23</v>
      </c>
      <c r="S239" t="s">
        <v>6783</v>
      </c>
    </row>
    <row r="240" spans="1:19" hidden="1">
      <c r="A240" t="s">
        <v>6327</v>
      </c>
      <c r="B240" s="27" t="s">
        <v>8614</v>
      </c>
      <c r="C240"/>
      <c r="D240"/>
      <c r="E240"/>
      <c r="F240"/>
      <c r="G240">
        <v>184.98</v>
      </c>
      <c r="H240">
        <v>244.16</v>
      </c>
      <c r="I240"/>
      <c r="J240"/>
      <c r="K240" t="s">
        <v>6325</v>
      </c>
      <c r="L240" t="s">
        <v>6326</v>
      </c>
      <c r="M240" t="s">
        <v>259</v>
      </c>
      <c r="N240" t="s">
        <v>6327</v>
      </c>
      <c r="O240" t="s">
        <v>6328</v>
      </c>
      <c r="P240" t="s">
        <v>262</v>
      </c>
      <c r="Q240" t="s">
        <v>6329</v>
      </c>
      <c r="R240" t="s">
        <v>23</v>
      </c>
      <c r="S240" t="s">
        <v>6330</v>
      </c>
    </row>
    <row r="241" spans="1:19" hidden="1">
      <c r="A241" t="s">
        <v>6774</v>
      </c>
      <c r="B241" s="27" t="s">
        <v>8615</v>
      </c>
      <c r="C241"/>
      <c r="D241"/>
      <c r="E241"/>
      <c r="F241"/>
      <c r="G241">
        <v>234.42</v>
      </c>
      <c r="H241">
        <v>273.45</v>
      </c>
      <c r="I241"/>
      <c r="J241"/>
      <c r="K241" t="s">
        <v>6772</v>
      </c>
      <c r="L241" t="s">
        <v>6773</v>
      </c>
      <c r="M241" t="s">
        <v>259</v>
      </c>
      <c r="N241" t="s">
        <v>6774</v>
      </c>
      <c r="O241" t="s">
        <v>6775</v>
      </c>
      <c r="P241" t="s">
        <v>262</v>
      </c>
      <c r="Q241" t="s">
        <v>6776</v>
      </c>
      <c r="R241" t="s">
        <v>23</v>
      </c>
      <c r="S241" t="s">
        <v>6777</v>
      </c>
    </row>
    <row r="242" spans="1:19" hidden="1">
      <c r="A242" t="s">
        <v>6844</v>
      </c>
      <c r="C242"/>
      <c r="D242"/>
      <c r="E242"/>
      <c r="F242"/>
      <c r="G242"/>
      <c r="H242"/>
      <c r="I242"/>
      <c r="J242"/>
      <c r="K242" t="s">
        <v>6842</v>
      </c>
      <c r="L242" t="s">
        <v>6843</v>
      </c>
      <c r="M242" t="s">
        <v>259</v>
      </c>
      <c r="N242" t="s">
        <v>6844</v>
      </c>
      <c r="O242" t="s">
        <v>6845</v>
      </c>
      <c r="P242" t="s">
        <v>262</v>
      </c>
      <c r="Q242" t="s">
        <v>6846</v>
      </c>
      <c r="R242" t="s">
        <v>23</v>
      </c>
      <c r="S242" t="s">
        <v>6847</v>
      </c>
    </row>
    <row r="243" spans="1:19" hidden="1">
      <c r="A243" t="s">
        <v>7130</v>
      </c>
      <c r="C243"/>
      <c r="D243"/>
      <c r="E243"/>
      <c r="F243"/>
      <c r="G243"/>
      <c r="H243"/>
      <c r="I243"/>
      <c r="J243"/>
      <c r="K243" t="s">
        <v>7128</v>
      </c>
      <c r="L243" t="s">
        <v>7129</v>
      </c>
      <c r="M243" t="s">
        <v>259</v>
      </c>
      <c r="N243" t="s">
        <v>7130</v>
      </c>
      <c r="O243" t="s">
        <v>7131</v>
      </c>
      <c r="P243" t="s">
        <v>262</v>
      </c>
      <c r="Q243" t="s">
        <v>6159</v>
      </c>
      <c r="R243" t="s">
        <v>23</v>
      </c>
      <c r="S243" t="s">
        <v>7132</v>
      </c>
    </row>
    <row r="244" spans="1:19" hidden="1">
      <c r="A244" t="s">
        <v>6447</v>
      </c>
      <c r="B244" s="27" t="s">
        <v>8616</v>
      </c>
      <c r="C244"/>
      <c r="D244"/>
      <c r="E244"/>
      <c r="F244"/>
      <c r="G244">
        <v>176.92</v>
      </c>
      <c r="H244">
        <v>307.48</v>
      </c>
      <c r="I244"/>
      <c r="J244"/>
      <c r="K244" t="s">
        <v>6445</v>
      </c>
      <c r="L244" t="s">
        <v>6446</v>
      </c>
      <c r="M244" t="s">
        <v>259</v>
      </c>
      <c r="N244" t="s">
        <v>6447</v>
      </c>
      <c r="O244" t="s">
        <v>6448</v>
      </c>
      <c r="P244" t="s">
        <v>262</v>
      </c>
      <c r="Q244" t="s">
        <v>6449</v>
      </c>
      <c r="R244" t="s">
        <v>23</v>
      </c>
      <c r="S244" t="s">
        <v>6450</v>
      </c>
    </row>
    <row r="245" spans="1:19" hidden="1">
      <c r="A245" t="s">
        <v>6898</v>
      </c>
      <c r="B245" s="27" t="s">
        <v>8617</v>
      </c>
      <c r="C245"/>
      <c r="D245"/>
      <c r="E245"/>
      <c r="F245"/>
      <c r="G245">
        <v>203.58</v>
      </c>
      <c r="H245">
        <v>329.88</v>
      </c>
      <c r="I245"/>
      <c r="J245"/>
      <c r="K245" t="s">
        <v>6896</v>
      </c>
      <c r="L245" t="s">
        <v>6897</v>
      </c>
      <c r="M245" t="s">
        <v>259</v>
      </c>
      <c r="N245" t="s">
        <v>6898</v>
      </c>
      <c r="O245" t="s">
        <v>6899</v>
      </c>
      <c r="P245" t="s">
        <v>262</v>
      </c>
      <c r="Q245" t="s">
        <v>6159</v>
      </c>
      <c r="R245" t="s">
        <v>23</v>
      </c>
      <c r="S245" t="s">
        <v>6900</v>
      </c>
    </row>
    <row r="246" spans="1:19" hidden="1">
      <c r="A246" t="s">
        <v>6912</v>
      </c>
      <c r="B246" s="27" t="s">
        <v>8618</v>
      </c>
      <c r="C246"/>
      <c r="D246"/>
      <c r="E246"/>
      <c r="F246"/>
      <c r="G246">
        <v>160.6</v>
      </c>
      <c r="H246">
        <v>235.28</v>
      </c>
      <c r="I246"/>
      <c r="J246"/>
      <c r="K246" t="s">
        <v>6910</v>
      </c>
      <c r="L246" t="s">
        <v>6911</v>
      </c>
      <c r="M246" t="s">
        <v>259</v>
      </c>
      <c r="N246" t="s">
        <v>6912</v>
      </c>
      <c r="O246" t="s">
        <v>6913</v>
      </c>
      <c r="P246" t="s">
        <v>262</v>
      </c>
      <c r="Q246" t="s">
        <v>6247</v>
      </c>
      <c r="R246" t="s">
        <v>23</v>
      </c>
      <c r="S246" t="s">
        <v>6914</v>
      </c>
    </row>
    <row r="247" spans="1:19" hidden="1">
      <c r="A247" t="s">
        <v>6175</v>
      </c>
      <c r="B247" s="27" t="s">
        <v>8619</v>
      </c>
      <c r="C247"/>
      <c r="D247"/>
      <c r="E247"/>
      <c r="F247"/>
      <c r="G247">
        <v>178.55</v>
      </c>
      <c r="H247">
        <v>218.73</v>
      </c>
      <c r="I247"/>
      <c r="J247"/>
      <c r="K247" t="s">
        <v>6173</v>
      </c>
      <c r="L247" t="s">
        <v>6174</v>
      </c>
      <c r="M247" t="s">
        <v>259</v>
      </c>
      <c r="N247" t="s">
        <v>6175</v>
      </c>
      <c r="O247" t="s">
        <v>6176</v>
      </c>
      <c r="P247" t="s">
        <v>262</v>
      </c>
      <c r="Q247" t="s">
        <v>6177</v>
      </c>
      <c r="R247" t="s">
        <v>23</v>
      </c>
      <c r="S247" t="s">
        <v>6178</v>
      </c>
    </row>
    <row r="248" spans="1:19" hidden="1">
      <c r="A248" t="s">
        <v>6199</v>
      </c>
      <c r="B248" s="27" t="s">
        <v>8620</v>
      </c>
      <c r="C248"/>
      <c r="D248"/>
      <c r="E248"/>
      <c r="F248">
        <v>328.64</v>
      </c>
      <c r="G248"/>
      <c r="H248"/>
      <c r="I248"/>
      <c r="J248"/>
      <c r="K248" t="s">
        <v>6197</v>
      </c>
      <c r="L248" t="s">
        <v>6198</v>
      </c>
      <c r="M248" t="s">
        <v>259</v>
      </c>
      <c r="N248" t="s">
        <v>6199</v>
      </c>
      <c r="O248" t="s">
        <v>6200</v>
      </c>
      <c r="P248" t="s">
        <v>262</v>
      </c>
      <c r="Q248" t="s">
        <v>1674</v>
      </c>
      <c r="R248" t="s">
        <v>23</v>
      </c>
      <c r="S248" t="s">
        <v>6201</v>
      </c>
    </row>
    <row r="249" spans="1:19" hidden="1">
      <c r="A249" t="s">
        <v>6544</v>
      </c>
      <c r="B249" s="27" t="s">
        <v>8621</v>
      </c>
      <c r="C249"/>
      <c r="D249"/>
      <c r="E249"/>
      <c r="F249">
        <v>225.47</v>
      </c>
      <c r="G249"/>
      <c r="H249"/>
      <c r="I249"/>
      <c r="J249"/>
      <c r="K249" t="s">
        <v>6542</v>
      </c>
      <c r="L249" t="s">
        <v>6543</v>
      </c>
      <c r="M249" t="s">
        <v>259</v>
      </c>
      <c r="N249" t="s">
        <v>6544</v>
      </c>
      <c r="O249" t="s">
        <v>6545</v>
      </c>
      <c r="P249" t="s">
        <v>262</v>
      </c>
      <c r="Q249" t="s">
        <v>6546</v>
      </c>
      <c r="R249" t="s">
        <v>23</v>
      </c>
      <c r="S249" t="s">
        <v>6547</v>
      </c>
    </row>
    <row r="250" spans="1:19" hidden="1">
      <c r="A250" t="s">
        <v>6671</v>
      </c>
      <c r="B250" s="27" t="s">
        <v>8622</v>
      </c>
      <c r="C250"/>
      <c r="D250"/>
      <c r="E250"/>
      <c r="F250">
        <v>335.91</v>
      </c>
      <c r="G250"/>
      <c r="H250"/>
      <c r="I250"/>
      <c r="J250"/>
      <c r="K250" t="s">
        <v>6669</v>
      </c>
      <c r="L250" t="s">
        <v>6670</v>
      </c>
      <c r="M250" t="s">
        <v>259</v>
      </c>
      <c r="N250" t="s">
        <v>6671</v>
      </c>
      <c r="O250" t="s">
        <v>6672</v>
      </c>
      <c r="P250" t="s">
        <v>262</v>
      </c>
      <c r="Q250" t="s">
        <v>6673</v>
      </c>
      <c r="R250" t="s">
        <v>23</v>
      </c>
      <c r="S250" t="s">
        <v>6674</v>
      </c>
    </row>
    <row r="251" spans="1:19" hidden="1">
      <c r="A251" t="s">
        <v>7074</v>
      </c>
      <c r="B251" s="27" t="s">
        <v>8623</v>
      </c>
      <c r="C251"/>
      <c r="D251"/>
      <c r="E251"/>
      <c r="F251">
        <v>182.99</v>
      </c>
      <c r="G251"/>
      <c r="H251"/>
      <c r="I251"/>
      <c r="J251"/>
      <c r="K251" t="s">
        <v>7072</v>
      </c>
      <c r="L251" t="s">
        <v>7073</v>
      </c>
      <c r="M251" t="s">
        <v>259</v>
      </c>
      <c r="N251" t="s">
        <v>7074</v>
      </c>
      <c r="O251" t="s">
        <v>7075</v>
      </c>
      <c r="P251" t="s">
        <v>262</v>
      </c>
      <c r="Q251" t="s">
        <v>1604</v>
      </c>
      <c r="R251" t="s">
        <v>23</v>
      </c>
      <c r="S251" t="s">
        <v>7076</v>
      </c>
    </row>
    <row r="252" spans="1:19" hidden="1">
      <c r="A252" t="s">
        <v>6568</v>
      </c>
      <c r="B252" s="27" t="s">
        <v>8624</v>
      </c>
      <c r="C252"/>
      <c r="D252"/>
      <c r="E252"/>
      <c r="F252">
        <v>318.27</v>
      </c>
      <c r="G252"/>
      <c r="H252"/>
      <c r="I252"/>
      <c r="J252"/>
      <c r="K252" t="s">
        <v>6566</v>
      </c>
      <c r="L252" t="s">
        <v>6567</v>
      </c>
      <c r="M252" t="s">
        <v>259</v>
      </c>
      <c r="N252" t="s">
        <v>6568</v>
      </c>
      <c r="O252" t="s">
        <v>6569</v>
      </c>
      <c r="P252" t="s">
        <v>262</v>
      </c>
      <c r="Q252" t="s">
        <v>6570</v>
      </c>
      <c r="R252" t="s">
        <v>23</v>
      </c>
      <c r="S252" t="s">
        <v>6571</v>
      </c>
    </row>
    <row r="253" spans="1:19" hidden="1">
      <c r="A253" t="s">
        <v>7332</v>
      </c>
      <c r="B253" s="27" t="s">
        <v>8625</v>
      </c>
      <c r="C253"/>
      <c r="D253"/>
      <c r="E253"/>
      <c r="F253"/>
      <c r="G253">
        <v>195.2</v>
      </c>
      <c r="H253">
        <v>427.56</v>
      </c>
      <c r="I253"/>
      <c r="J253"/>
      <c r="K253" t="s">
        <v>7330</v>
      </c>
      <c r="L253" t="s">
        <v>7331</v>
      </c>
      <c r="M253" t="s">
        <v>259</v>
      </c>
      <c r="N253" t="s">
        <v>7332</v>
      </c>
      <c r="O253" t="s">
        <v>7333</v>
      </c>
      <c r="P253" t="s">
        <v>262</v>
      </c>
      <c r="Q253" t="s">
        <v>7334</v>
      </c>
      <c r="R253" t="s">
        <v>23</v>
      </c>
      <c r="S253" t="s">
        <v>7335</v>
      </c>
    </row>
    <row r="254" spans="1:19" hidden="1">
      <c r="A254" t="s">
        <v>5891</v>
      </c>
      <c r="B254" t="s">
        <v>8730</v>
      </c>
      <c r="C254"/>
      <c r="D254"/>
      <c r="E254"/>
      <c r="F254">
        <v>211.15</v>
      </c>
      <c r="G254"/>
      <c r="H254"/>
      <c r="I254"/>
      <c r="J254"/>
      <c r="K254" t="s">
        <v>5889</v>
      </c>
      <c r="L254" t="s">
        <v>5890</v>
      </c>
      <c r="M254" t="s">
        <v>259</v>
      </c>
      <c r="N254" t="s">
        <v>5891</v>
      </c>
      <c r="O254" t="s">
        <v>5892</v>
      </c>
      <c r="P254" t="s">
        <v>262</v>
      </c>
      <c r="Q254" t="s">
        <v>4104</v>
      </c>
      <c r="R254" t="s">
        <v>27</v>
      </c>
      <c r="S254" t="s">
        <v>5893</v>
      </c>
    </row>
    <row r="255" spans="1:19" hidden="1">
      <c r="A255" t="s">
        <v>5832</v>
      </c>
      <c r="B255" t="s">
        <v>8731</v>
      </c>
      <c r="C255"/>
      <c r="D255"/>
      <c r="E255"/>
      <c r="F255">
        <v>152.72999999999999</v>
      </c>
      <c r="G255"/>
      <c r="H255"/>
      <c r="I255"/>
      <c r="J255"/>
      <c r="K255" t="s">
        <v>5830</v>
      </c>
      <c r="L255" t="s">
        <v>5831</v>
      </c>
      <c r="M255" t="s">
        <v>259</v>
      </c>
      <c r="N255" t="s">
        <v>5832</v>
      </c>
      <c r="O255" t="s">
        <v>5833</v>
      </c>
      <c r="P255" t="s">
        <v>262</v>
      </c>
      <c r="Q255" t="s">
        <v>5800</v>
      </c>
      <c r="R255" t="s">
        <v>27</v>
      </c>
      <c r="S255" t="s">
        <v>5834</v>
      </c>
    </row>
    <row r="256" spans="1:19" hidden="1">
      <c r="A256" t="s">
        <v>5798</v>
      </c>
      <c r="B256" t="s">
        <v>8732</v>
      </c>
      <c r="C256"/>
      <c r="D256"/>
      <c r="E256"/>
      <c r="F256">
        <v>226.25</v>
      </c>
      <c r="G256"/>
      <c r="H256"/>
      <c r="I256"/>
      <c r="J256"/>
      <c r="K256" t="s">
        <v>5796</v>
      </c>
      <c r="L256" t="s">
        <v>5797</v>
      </c>
      <c r="M256" t="s">
        <v>259</v>
      </c>
      <c r="N256" t="s">
        <v>5798</v>
      </c>
      <c r="O256" t="s">
        <v>5799</v>
      </c>
      <c r="P256" t="s">
        <v>262</v>
      </c>
      <c r="Q256" t="s">
        <v>5800</v>
      </c>
      <c r="R256" t="s">
        <v>27</v>
      </c>
      <c r="S256" t="s">
        <v>5801</v>
      </c>
    </row>
    <row r="257" spans="1:19" hidden="1">
      <c r="A257" t="s">
        <v>5995</v>
      </c>
      <c r="B257" t="s">
        <v>8733</v>
      </c>
      <c r="C257"/>
      <c r="D257"/>
      <c r="E257"/>
      <c r="F257">
        <v>145.21</v>
      </c>
      <c r="G257"/>
      <c r="H257"/>
      <c r="I257"/>
      <c r="J257"/>
      <c r="K257" t="s">
        <v>5993</v>
      </c>
      <c r="L257" t="s">
        <v>5994</v>
      </c>
      <c r="M257" t="s">
        <v>259</v>
      </c>
      <c r="N257" t="s">
        <v>5995</v>
      </c>
      <c r="O257" t="s">
        <v>5996</v>
      </c>
      <c r="P257" t="s">
        <v>262</v>
      </c>
      <c r="Q257" t="s">
        <v>5997</v>
      </c>
      <c r="R257" t="s">
        <v>27</v>
      </c>
      <c r="S257" t="s">
        <v>5998</v>
      </c>
    </row>
    <row r="258" spans="1:19" hidden="1">
      <c r="A258" t="s">
        <v>6110</v>
      </c>
      <c r="B258" t="s">
        <v>8734</v>
      </c>
      <c r="C258"/>
      <c r="D258"/>
      <c r="E258"/>
      <c r="F258">
        <v>251.18</v>
      </c>
      <c r="G258"/>
      <c r="H258"/>
      <c r="I258"/>
      <c r="J258"/>
      <c r="K258" t="s">
        <v>6108</v>
      </c>
      <c r="L258" t="s">
        <v>6109</v>
      </c>
      <c r="M258" t="s">
        <v>259</v>
      </c>
      <c r="N258" t="s">
        <v>6110</v>
      </c>
      <c r="O258" t="s">
        <v>6111</v>
      </c>
      <c r="P258" t="s">
        <v>262</v>
      </c>
      <c r="Q258" t="s">
        <v>5800</v>
      </c>
      <c r="R258" t="s">
        <v>27</v>
      </c>
      <c r="S258" t="s">
        <v>6112</v>
      </c>
    </row>
    <row r="259" spans="1:19" hidden="1">
      <c r="A259" t="s">
        <v>6098</v>
      </c>
      <c r="B259" t="s">
        <v>8739</v>
      </c>
      <c r="C259"/>
      <c r="D259"/>
      <c r="E259"/>
      <c r="F259">
        <v>333.93</v>
      </c>
      <c r="G259"/>
      <c r="H259"/>
      <c r="I259"/>
      <c r="J259"/>
      <c r="K259" t="s">
        <v>6096</v>
      </c>
      <c r="L259" t="s">
        <v>6097</v>
      </c>
      <c r="M259" t="s">
        <v>259</v>
      </c>
      <c r="N259" t="s">
        <v>6098</v>
      </c>
      <c r="O259" t="s">
        <v>6099</v>
      </c>
      <c r="P259" t="s">
        <v>262</v>
      </c>
      <c r="Q259" t="s">
        <v>6100</v>
      </c>
      <c r="R259" t="s">
        <v>27</v>
      </c>
      <c r="S259" t="s">
        <v>6101</v>
      </c>
    </row>
    <row r="260" spans="1:19" hidden="1">
      <c r="A260" t="s">
        <v>5837</v>
      </c>
      <c r="B260" t="s">
        <v>8735</v>
      </c>
      <c r="C260"/>
      <c r="D260"/>
      <c r="E260"/>
      <c r="F260">
        <v>173.04</v>
      </c>
      <c r="G260"/>
      <c r="H260"/>
      <c r="I260"/>
      <c r="J260"/>
      <c r="K260" t="s">
        <v>5835</v>
      </c>
      <c r="L260" t="s">
        <v>5836</v>
      </c>
      <c r="M260" t="s">
        <v>259</v>
      </c>
      <c r="N260" t="s">
        <v>5837</v>
      </c>
      <c r="O260" t="s">
        <v>5838</v>
      </c>
      <c r="P260" t="s">
        <v>262</v>
      </c>
      <c r="Q260" t="s">
        <v>5839</v>
      </c>
      <c r="R260" t="s">
        <v>27</v>
      </c>
      <c r="S260" t="s">
        <v>5840</v>
      </c>
    </row>
    <row r="261" spans="1:19" hidden="1">
      <c r="A261" t="s">
        <v>5867</v>
      </c>
      <c r="B261" t="s">
        <v>8736</v>
      </c>
      <c r="C261"/>
      <c r="D261"/>
      <c r="E261"/>
      <c r="F261">
        <v>200.02</v>
      </c>
      <c r="G261"/>
      <c r="H261"/>
      <c r="I261"/>
      <c r="J261"/>
      <c r="K261" t="s">
        <v>5865</v>
      </c>
      <c r="L261" t="s">
        <v>5866</v>
      </c>
      <c r="M261" t="s">
        <v>259</v>
      </c>
      <c r="N261" t="s">
        <v>5867</v>
      </c>
      <c r="O261" t="s">
        <v>5868</v>
      </c>
      <c r="P261" t="s">
        <v>262</v>
      </c>
      <c r="Q261" t="s">
        <v>5869</v>
      </c>
      <c r="R261" t="s">
        <v>27</v>
      </c>
      <c r="S261" t="s">
        <v>5870</v>
      </c>
    </row>
    <row r="262" spans="1:19" hidden="1">
      <c r="A262" t="s">
        <v>6042</v>
      </c>
      <c r="B262" t="s">
        <v>8737</v>
      </c>
      <c r="C262"/>
      <c r="D262"/>
      <c r="E262"/>
      <c r="F262">
        <v>201.76</v>
      </c>
      <c r="G262"/>
      <c r="H262"/>
      <c r="I262"/>
      <c r="J262"/>
      <c r="K262" t="s">
        <v>6040</v>
      </c>
      <c r="L262" t="s">
        <v>6041</v>
      </c>
      <c r="M262" t="s">
        <v>259</v>
      </c>
      <c r="N262" t="s">
        <v>6042</v>
      </c>
      <c r="O262" t="s">
        <v>6043</v>
      </c>
      <c r="P262" t="s">
        <v>262</v>
      </c>
      <c r="Q262" t="s">
        <v>6044</v>
      </c>
      <c r="R262" t="s">
        <v>27</v>
      </c>
      <c r="S262" t="s">
        <v>6045</v>
      </c>
    </row>
    <row r="263" spans="1:19" hidden="1">
      <c r="A263" t="s">
        <v>6076</v>
      </c>
      <c r="B263" t="s">
        <v>8741</v>
      </c>
      <c r="C263"/>
      <c r="D263"/>
      <c r="E263"/>
      <c r="F263">
        <v>342.17</v>
      </c>
      <c r="G263"/>
      <c r="H263"/>
      <c r="I263"/>
      <c r="J263"/>
      <c r="K263" t="s">
        <v>6074</v>
      </c>
      <c r="L263" t="s">
        <v>6075</v>
      </c>
      <c r="M263" t="s">
        <v>259</v>
      </c>
      <c r="N263" t="s">
        <v>6076</v>
      </c>
      <c r="O263" t="s">
        <v>6077</v>
      </c>
      <c r="P263" t="s">
        <v>262</v>
      </c>
      <c r="Q263" t="s">
        <v>5710</v>
      </c>
      <c r="R263" t="s">
        <v>27</v>
      </c>
      <c r="S263" t="s">
        <v>6078</v>
      </c>
    </row>
    <row r="264" spans="1:19" ht="17" hidden="1">
      <c r="A264" t="s">
        <v>5879</v>
      </c>
      <c r="B264" s="5" t="s">
        <v>8738</v>
      </c>
      <c r="C264"/>
      <c r="D264"/>
      <c r="E264"/>
      <c r="F264">
        <v>241.63</v>
      </c>
      <c r="G264"/>
      <c r="H264"/>
      <c r="I264"/>
      <c r="J264"/>
      <c r="K264" t="s">
        <v>5877</v>
      </c>
      <c r="L264" t="s">
        <v>5878</v>
      </c>
      <c r="M264" t="s">
        <v>259</v>
      </c>
      <c r="N264" t="s">
        <v>5879</v>
      </c>
      <c r="O264" t="s">
        <v>5880</v>
      </c>
      <c r="P264" t="s">
        <v>262</v>
      </c>
      <c r="Q264" t="s">
        <v>5881</v>
      </c>
      <c r="R264" t="s">
        <v>27</v>
      </c>
      <c r="S264" t="s">
        <v>5882</v>
      </c>
    </row>
    <row r="265" spans="1:19" hidden="1">
      <c r="A265" t="s">
        <v>5816</v>
      </c>
      <c r="B265" t="s">
        <v>8740</v>
      </c>
      <c r="C265"/>
      <c r="D265"/>
      <c r="E265"/>
      <c r="F265">
        <v>206.2</v>
      </c>
      <c r="G265"/>
      <c r="H265"/>
      <c r="I265"/>
      <c r="J265"/>
      <c r="K265" t="s">
        <v>5814</v>
      </c>
      <c r="L265" t="s">
        <v>5815</v>
      </c>
      <c r="M265" t="s">
        <v>259</v>
      </c>
      <c r="N265" t="s">
        <v>5816</v>
      </c>
      <c r="O265" t="s">
        <v>5817</v>
      </c>
      <c r="P265" t="s">
        <v>262</v>
      </c>
      <c r="Q265" t="s">
        <v>5818</v>
      </c>
      <c r="R265" t="s">
        <v>27</v>
      </c>
      <c r="S265" t="s">
        <v>5819</v>
      </c>
    </row>
    <row r="266" spans="1:19" hidden="1">
      <c r="A266" t="s">
        <v>5804</v>
      </c>
      <c r="C266"/>
      <c r="D266"/>
      <c r="E266"/>
      <c r="F266"/>
      <c r="G266"/>
      <c r="H266"/>
      <c r="I266"/>
      <c r="J266"/>
      <c r="K266" t="s">
        <v>5802</v>
      </c>
      <c r="L266" t="s">
        <v>5803</v>
      </c>
      <c r="M266" t="s">
        <v>259</v>
      </c>
      <c r="N266" t="s">
        <v>5804</v>
      </c>
      <c r="O266" t="s">
        <v>5805</v>
      </c>
      <c r="P266" t="s">
        <v>262</v>
      </c>
      <c r="Q266" t="s">
        <v>5806</v>
      </c>
      <c r="R266" t="s">
        <v>27</v>
      </c>
      <c r="S266" t="s">
        <v>5807</v>
      </c>
    </row>
    <row r="267" spans="1:19" hidden="1">
      <c r="A267" t="s">
        <v>6053</v>
      </c>
      <c r="C267"/>
      <c r="D267"/>
      <c r="E267"/>
      <c r="F267"/>
      <c r="G267"/>
      <c r="H267"/>
      <c r="I267"/>
      <c r="J267"/>
      <c r="K267" t="s">
        <v>6051</v>
      </c>
      <c r="L267" t="s">
        <v>6052</v>
      </c>
      <c r="M267" t="s">
        <v>259</v>
      </c>
      <c r="N267" t="s">
        <v>6053</v>
      </c>
      <c r="O267" t="s">
        <v>6054</v>
      </c>
      <c r="P267" t="s">
        <v>262</v>
      </c>
      <c r="Q267" t="s">
        <v>6055</v>
      </c>
      <c r="R267" t="s">
        <v>27</v>
      </c>
      <c r="S267" t="s">
        <v>6056</v>
      </c>
    </row>
    <row r="268" spans="1:19" hidden="1">
      <c r="A268" t="s">
        <v>6059</v>
      </c>
      <c r="B268" s="38" t="s">
        <v>8742</v>
      </c>
      <c r="C268"/>
      <c r="D268"/>
      <c r="E268"/>
      <c r="F268">
        <v>310.55</v>
      </c>
      <c r="G268"/>
      <c r="H268"/>
      <c r="I268"/>
      <c r="J268"/>
      <c r="K268" t="s">
        <v>6057</v>
      </c>
      <c r="L268" t="s">
        <v>6058</v>
      </c>
      <c r="M268" t="s">
        <v>259</v>
      </c>
      <c r="N268" t="s">
        <v>6059</v>
      </c>
      <c r="O268" t="s">
        <v>6060</v>
      </c>
      <c r="P268" t="s">
        <v>262</v>
      </c>
      <c r="Q268" t="s">
        <v>6061</v>
      </c>
      <c r="R268" t="s">
        <v>27</v>
      </c>
      <c r="S268" t="s">
        <v>6062</v>
      </c>
    </row>
    <row r="269" spans="1:19" hidden="1">
      <c r="A269" t="s">
        <v>5810</v>
      </c>
      <c r="B269" t="s">
        <v>8743</v>
      </c>
      <c r="C269"/>
      <c r="D269"/>
      <c r="E269"/>
      <c r="F269">
        <v>187.51</v>
      </c>
      <c r="G269"/>
      <c r="H269"/>
      <c r="I269"/>
      <c r="J269"/>
      <c r="K269" t="s">
        <v>5808</v>
      </c>
      <c r="L269" t="s">
        <v>5809</v>
      </c>
      <c r="M269" t="s">
        <v>259</v>
      </c>
      <c r="N269" t="s">
        <v>5810</v>
      </c>
      <c r="O269" t="s">
        <v>5811</v>
      </c>
      <c r="P269" t="s">
        <v>262</v>
      </c>
      <c r="Q269" t="s">
        <v>5812</v>
      </c>
      <c r="R269" t="s">
        <v>27</v>
      </c>
      <c r="S269" t="s">
        <v>5813</v>
      </c>
    </row>
    <row r="270" spans="1:19" hidden="1">
      <c r="A270" t="s">
        <v>5896</v>
      </c>
      <c r="B270" t="s">
        <v>8744</v>
      </c>
      <c r="C270"/>
      <c r="D270"/>
      <c r="E270"/>
      <c r="F270">
        <v>131.75</v>
      </c>
      <c r="G270"/>
      <c r="H270"/>
      <c r="I270"/>
      <c r="J270"/>
      <c r="K270" t="s">
        <v>5894</v>
      </c>
      <c r="L270" t="s">
        <v>5895</v>
      </c>
      <c r="M270" t="s">
        <v>259</v>
      </c>
      <c r="N270" t="s">
        <v>5896</v>
      </c>
      <c r="O270" t="s">
        <v>5897</v>
      </c>
      <c r="P270" t="s">
        <v>262</v>
      </c>
      <c r="Q270" t="s">
        <v>5898</v>
      </c>
      <c r="R270" t="s">
        <v>27</v>
      </c>
      <c r="S270" t="s">
        <v>5899</v>
      </c>
    </row>
    <row r="271" spans="1:19" hidden="1">
      <c r="A271" t="s">
        <v>6065</v>
      </c>
      <c r="C271"/>
      <c r="D271"/>
      <c r="E271"/>
      <c r="F271"/>
      <c r="G271"/>
      <c r="H271"/>
      <c r="I271"/>
      <c r="J271"/>
      <c r="K271" t="s">
        <v>6063</v>
      </c>
      <c r="L271" t="s">
        <v>6064</v>
      </c>
      <c r="M271" t="s">
        <v>259</v>
      </c>
      <c r="N271" t="s">
        <v>6065</v>
      </c>
      <c r="O271" t="s">
        <v>6066</v>
      </c>
      <c r="P271" t="s">
        <v>262</v>
      </c>
      <c r="Q271" t="s">
        <v>3824</v>
      </c>
      <c r="R271" t="s">
        <v>27</v>
      </c>
      <c r="S271" t="s">
        <v>6067</v>
      </c>
    </row>
    <row r="272" spans="1:19" hidden="1">
      <c r="A272" t="s">
        <v>5792</v>
      </c>
      <c r="B272" t="s">
        <v>8745</v>
      </c>
      <c r="C272"/>
      <c r="D272"/>
      <c r="E272"/>
      <c r="F272">
        <v>204.79</v>
      </c>
      <c r="G272"/>
      <c r="H272"/>
      <c r="I272"/>
      <c r="J272"/>
      <c r="K272" t="s">
        <v>5790</v>
      </c>
      <c r="L272" t="s">
        <v>5791</v>
      </c>
      <c r="M272" t="s">
        <v>259</v>
      </c>
      <c r="N272" t="s">
        <v>5792</v>
      </c>
      <c r="O272" t="s">
        <v>5793</v>
      </c>
      <c r="P272" t="s">
        <v>262</v>
      </c>
      <c r="Q272" t="s">
        <v>5794</v>
      </c>
      <c r="R272" t="s">
        <v>27</v>
      </c>
      <c r="S272" t="s">
        <v>5795</v>
      </c>
    </row>
    <row r="273" spans="1:19" hidden="1">
      <c r="A273" t="s">
        <v>556</v>
      </c>
      <c r="B273" s="13" t="s">
        <v>7976</v>
      </c>
      <c r="C273">
        <v>164.34673082730617</v>
      </c>
      <c r="D273">
        <v>160.66087479846618</v>
      </c>
      <c r="E273">
        <v>185.32314598437554</v>
      </c>
      <c r="F273"/>
      <c r="G273"/>
      <c r="H273"/>
      <c r="I273"/>
      <c r="J273"/>
      <c r="K273" t="s">
        <v>554</v>
      </c>
      <c r="L273" t="s">
        <v>555</v>
      </c>
      <c r="M273" t="s">
        <v>259</v>
      </c>
      <c r="N273" t="s">
        <v>556</v>
      </c>
      <c r="O273" t="s">
        <v>557</v>
      </c>
      <c r="P273" t="s">
        <v>262</v>
      </c>
      <c r="Q273" t="s">
        <v>482</v>
      </c>
      <c r="R273" t="s">
        <v>29</v>
      </c>
      <c r="S273" t="s">
        <v>558</v>
      </c>
    </row>
    <row r="274" spans="1:19" hidden="1">
      <c r="A274" t="s">
        <v>718</v>
      </c>
      <c r="B274" s="13" t="s">
        <v>7977</v>
      </c>
      <c r="C274">
        <v>162.79852793871041</v>
      </c>
      <c r="D274">
        <v>155.06991259889668</v>
      </c>
      <c r="E274">
        <v>178.92682222949622</v>
      </c>
      <c r="F274"/>
      <c r="G274"/>
      <c r="H274"/>
      <c r="I274"/>
      <c r="J274"/>
      <c r="K274" t="s">
        <v>716</v>
      </c>
      <c r="L274" t="s">
        <v>717</v>
      </c>
      <c r="M274" t="s">
        <v>259</v>
      </c>
      <c r="N274" t="s">
        <v>718</v>
      </c>
      <c r="O274" t="s">
        <v>719</v>
      </c>
      <c r="P274" t="s">
        <v>262</v>
      </c>
      <c r="Q274" t="s">
        <v>720</v>
      </c>
      <c r="R274" t="s">
        <v>29</v>
      </c>
      <c r="S274" t="s">
        <v>721</v>
      </c>
    </row>
    <row r="275" spans="1:19" hidden="1">
      <c r="A275" t="s">
        <v>588</v>
      </c>
      <c r="B275" s="13" t="s">
        <v>7978</v>
      </c>
      <c r="C275">
        <v>191.04027247515594</v>
      </c>
      <c r="D275">
        <v>174.16899102804646</v>
      </c>
      <c r="E275">
        <v>205.20506504614372</v>
      </c>
      <c r="F275"/>
      <c r="G275"/>
      <c r="H275"/>
      <c r="I275"/>
      <c r="J275"/>
      <c r="K275" t="s">
        <v>586</v>
      </c>
      <c r="L275" t="s">
        <v>587</v>
      </c>
      <c r="M275" t="s">
        <v>259</v>
      </c>
      <c r="N275" t="s">
        <v>588</v>
      </c>
      <c r="O275" t="s">
        <v>589</v>
      </c>
      <c r="P275" t="s">
        <v>262</v>
      </c>
      <c r="Q275" t="s">
        <v>590</v>
      </c>
      <c r="R275" t="s">
        <v>29</v>
      </c>
      <c r="S275" t="s">
        <v>591</v>
      </c>
    </row>
    <row r="276" spans="1:19" hidden="1">
      <c r="A276" t="s">
        <v>480</v>
      </c>
      <c r="B276" s="13" t="s">
        <v>7979</v>
      </c>
      <c r="C276">
        <v>174.15933375102799</v>
      </c>
      <c r="D276">
        <v>164.34271166175657</v>
      </c>
      <c r="E276">
        <v>183.97112720179015</v>
      </c>
      <c r="F276"/>
      <c r="G276"/>
      <c r="H276"/>
      <c r="I276"/>
      <c r="J276"/>
      <c r="K276" t="s">
        <v>478</v>
      </c>
      <c r="L276" t="s">
        <v>479</v>
      </c>
      <c r="M276" t="s">
        <v>259</v>
      </c>
      <c r="N276" t="s">
        <v>480</v>
      </c>
      <c r="O276" t="s">
        <v>481</v>
      </c>
      <c r="P276" t="s">
        <v>262</v>
      </c>
      <c r="Q276" t="s">
        <v>482</v>
      </c>
      <c r="R276" t="s">
        <v>29</v>
      </c>
      <c r="S276" t="s">
        <v>483</v>
      </c>
    </row>
    <row r="277" spans="1:19" hidden="1">
      <c r="A277" t="s">
        <v>724</v>
      </c>
      <c r="B277" s="13" t="s">
        <v>7980</v>
      </c>
      <c r="C277">
        <v>175.07436074852765</v>
      </c>
      <c r="D277">
        <v>159.45087828609897</v>
      </c>
      <c r="E277">
        <v>193.16905903378151</v>
      </c>
      <c r="F277"/>
      <c r="G277"/>
      <c r="H277"/>
      <c r="I277"/>
      <c r="J277"/>
      <c r="K277" t="s">
        <v>722</v>
      </c>
      <c r="L277" t="s">
        <v>723</v>
      </c>
      <c r="M277" t="s">
        <v>259</v>
      </c>
      <c r="N277" t="s">
        <v>724</v>
      </c>
      <c r="O277" t="s">
        <v>725</v>
      </c>
      <c r="P277" t="s">
        <v>262</v>
      </c>
      <c r="Q277" t="s">
        <v>726</v>
      </c>
      <c r="R277" t="s">
        <v>29</v>
      </c>
      <c r="S277" t="s">
        <v>727</v>
      </c>
    </row>
    <row r="278" spans="1:19" hidden="1">
      <c r="A278" t="s">
        <v>279</v>
      </c>
      <c r="B278" s="13" t="s">
        <v>7981</v>
      </c>
      <c r="C278">
        <v>159.43595400361431</v>
      </c>
      <c r="D278">
        <v>174.15691943177339</v>
      </c>
      <c r="E278">
        <v>226.64422002713974</v>
      </c>
      <c r="F278"/>
      <c r="G278"/>
      <c r="H278"/>
      <c r="I278"/>
      <c r="J278"/>
      <c r="K278" t="s">
        <v>277</v>
      </c>
      <c r="L278" t="s">
        <v>278</v>
      </c>
      <c r="M278" t="s">
        <v>259</v>
      </c>
      <c r="N278" t="s">
        <v>279</v>
      </c>
      <c r="O278" t="s">
        <v>280</v>
      </c>
      <c r="P278" t="s">
        <v>262</v>
      </c>
      <c r="Q278" t="s">
        <v>275</v>
      </c>
      <c r="R278" t="s">
        <v>29</v>
      </c>
      <c r="S278" t="s">
        <v>281</v>
      </c>
    </row>
    <row r="279" spans="1:19" hidden="1">
      <c r="A279" t="s">
        <v>273</v>
      </c>
      <c r="B279" s="13" t="s">
        <v>7982</v>
      </c>
      <c r="C279">
        <v>185.05480698209954</v>
      </c>
      <c r="D279">
        <v>160.51385727877104</v>
      </c>
      <c r="E279">
        <v>193.10871501231418</v>
      </c>
      <c r="F279"/>
      <c r="G279"/>
      <c r="H279"/>
      <c r="I279"/>
      <c r="J279"/>
      <c r="K279" t="s">
        <v>271</v>
      </c>
      <c r="L279" t="s">
        <v>272</v>
      </c>
      <c r="M279" t="s">
        <v>259</v>
      </c>
      <c r="N279" t="s">
        <v>273</v>
      </c>
      <c r="O279" t="s">
        <v>274</v>
      </c>
      <c r="P279" t="s">
        <v>262</v>
      </c>
      <c r="Q279" t="s">
        <v>275</v>
      </c>
      <c r="R279" t="s">
        <v>29</v>
      </c>
      <c r="S279" t="s">
        <v>276</v>
      </c>
    </row>
    <row r="280" spans="1:19" hidden="1">
      <c r="A280" t="s">
        <v>771</v>
      </c>
      <c r="B280" s="13" t="s">
        <v>7983</v>
      </c>
      <c r="C280">
        <v>162.68615837421555</v>
      </c>
      <c r="D280">
        <v>152.93505318369284</v>
      </c>
      <c r="E280">
        <v>193.1103887751637</v>
      </c>
      <c r="F280"/>
      <c r="G280"/>
      <c r="H280"/>
      <c r="I280"/>
      <c r="J280"/>
      <c r="K280" t="s">
        <v>769</v>
      </c>
      <c r="L280" t="s">
        <v>770</v>
      </c>
      <c r="M280" t="s">
        <v>259</v>
      </c>
      <c r="N280" t="s">
        <v>771</v>
      </c>
      <c r="O280" t="s">
        <v>772</v>
      </c>
      <c r="P280" t="s">
        <v>262</v>
      </c>
      <c r="Q280" t="s">
        <v>773</v>
      </c>
      <c r="R280" t="s">
        <v>29</v>
      </c>
      <c r="S280" t="s">
        <v>774</v>
      </c>
    </row>
    <row r="281" spans="1:19" hidden="1">
      <c r="A281" t="s">
        <v>642</v>
      </c>
      <c r="B281" s="13" t="s">
        <v>7984</v>
      </c>
      <c r="C281">
        <v>174.72999551729438</v>
      </c>
      <c r="D281">
        <v>171.70638538833751</v>
      </c>
      <c r="E281">
        <v>195.00456619538829</v>
      </c>
      <c r="F281"/>
      <c r="G281"/>
      <c r="H281"/>
      <c r="I281"/>
      <c r="J281"/>
      <c r="K281" t="s">
        <v>640</v>
      </c>
      <c r="L281" t="s">
        <v>641</v>
      </c>
      <c r="M281" t="s">
        <v>259</v>
      </c>
      <c r="N281" t="s">
        <v>642</v>
      </c>
      <c r="O281" t="s">
        <v>643</v>
      </c>
      <c r="P281" t="s">
        <v>262</v>
      </c>
      <c r="Q281" t="s">
        <v>644</v>
      </c>
      <c r="R281" t="s">
        <v>29</v>
      </c>
      <c r="S281" t="s">
        <v>645</v>
      </c>
    </row>
    <row r="282" spans="1:19" hidden="1">
      <c r="A282" t="s">
        <v>314</v>
      </c>
      <c r="B282" s="13" t="s">
        <v>7985</v>
      </c>
      <c r="C282">
        <v>168.53862027445982</v>
      </c>
      <c r="D282"/>
      <c r="E282">
        <v>193.11140351234116</v>
      </c>
      <c r="F282"/>
      <c r="G282"/>
      <c r="H282"/>
      <c r="I282"/>
      <c r="J282"/>
      <c r="K282" t="s">
        <v>312</v>
      </c>
      <c r="L282" t="s">
        <v>313</v>
      </c>
      <c r="M282" t="s">
        <v>259</v>
      </c>
      <c r="N282" t="s">
        <v>314</v>
      </c>
      <c r="O282" t="s">
        <v>315</v>
      </c>
      <c r="P282" t="s">
        <v>262</v>
      </c>
      <c r="Q282" t="s">
        <v>316</v>
      </c>
      <c r="R282" t="s">
        <v>29</v>
      </c>
      <c r="S282" t="s">
        <v>317</v>
      </c>
    </row>
    <row r="283" spans="1:19" hidden="1">
      <c r="A283" t="s">
        <v>730</v>
      </c>
      <c r="B283" s="13" t="s">
        <v>7986</v>
      </c>
      <c r="C283">
        <v>171.93791918429184</v>
      </c>
      <c r="D283">
        <v>160.84236663737966</v>
      </c>
      <c r="E283">
        <v>193.11140351234116</v>
      </c>
      <c r="F283"/>
      <c r="G283"/>
      <c r="H283"/>
      <c r="I283"/>
      <c r="J283"/>
      <c r="K283" t="s">
        <v>728</v>
      </c>
      <c r="L283" t="s">
        <v>729</v>
      </c>
      <c r="M283" t="s">
        <v>259</v>
      </c>
      <c r="N283" t="s">
        <v>730</v>
      </c>
      <c r="O283" t="s">
        <v>731</v>
      </c>
      <c r="P283" t="s">
        <v>262</v>
      </c>
      <c r="Q283" t="s">
        <v>732</v>
      </c>
      <c r="R283" t="s">
        <v>29</v>
      </c>
      <c r="S283" t="s">
        <v>733</v>
      </c>
    </row>
    <row r="284" spans="1:19" hidden="1">
      <c r="A284" t="s">
        <v>486</v>
      </c>
      <c r="B284" s="13" t="s">
        <v>7987</v>
      </c>
      <c r="C284">
        <v>183.76591006514772</v>
      </c>
      <c r="D284">
        <v>160.39256972763596</v>
      </c>
      <c r="E284">
        <v>211.14429041250071</v>
      </c>
      <c r="F284"/>
      <c r="G284"/>
      <c r="H284"/>
      <c r="I284"/>
      <c r="J284"/>
      <c r="K284" t="s">
        <v>484</v>
      </c>
      <c r="L284" t="s">
        <v>485</v>
      </c>
      <c r="M284" t="s">
        <v>259</v>
      </c>
      <c r="N284" t="s">
        <v>486</v>
      </c>
      <c r="O284" t="s">
        <v>487</v>
      </c>
      <c r="P284" t="s">
        <v>262</v>
      </c>
      <c r="Q284" t="s">
        <v>413</v>
      </c>
      <c r="R284" t="s">
        <v>29</v>
      </c>
      <c r="S284" t="s">
        <v>488</v>
      </c>
    </row>
    <row r="285" spans="1:19" hidden="1">
      <c r="A285" t="s">
        <v>411</v>
      </c>
      <c r="B285" s="13" t="s">
        <v>7988</v>
      </c>
      <c r="C285">
        <v>174.80360760742073</v>
      </c>
      <c r="D285">
        <v>164.62155027221885</v>
      </c>
      <c r="E285">
        <v>175.9314440839166</v>
      </c>
      <c r="F285"/>
      <c r="G285"/>
      <c r="H285"/>
      <c r="I285"/>
      <c r="J285"/>
      <c r="K285" t="s">
        <v>409</v>
      </c>
      <c r="L285" t="s">
        <v>410</v>
      </c>
      <c r="M285" t="s">
        <v>259</v>
      </c>
      <c r="N285" t="s">
        <v>411</v>
      </c>
      <c r="O285" t="s">
        <v>412</v>
      </c>
      <c r="P285" t="s">
        <v>262</v>
      </c>
      <c r="Q285" t="s">
        <v>413</v>
      </c>
      <c r="R285" t="s">
        <v>29</v>
      </c>
      <c r="S285" t="s">
        <v>414</v>
      </c>
    </row>
    <row r="286" spans="1:19" hidden="1">
      <c r="A286" t="s">
        <v>612</v>
      </c>
      <c r="B286" s="13" t="s">
        <v>7989</v>
      </c>
      <c r="C286">
        <v>175.5087742337949</v>
      </c>
      <c r="D286">
        <v>145.71835413549275</v>
      </c>
      <c r="E286">
        <v>193.31310745264616</v>
      </c>
      <c r="F286"/>
      <c r="G286"/>
      <c r="H286"/>
      <c r="I286"/>
      <c r="J286"/>
      <c r="K286" t="s">
        <v>610</v>
      </c>
      <c r="L286" t="s">
        <v>611</v>
      </c>
      <c r="M286" t="s">
        <v>259</v>
      </c>
      <c r="N286" t="s">
        <v>612</v>
      </c>
      <c r="O286" t="s">
        <v>613</v>
      </c>
      <c r="P286" t="s">
        <v>262</v>
      </c>
      <c r="Q286" t="s">
        <v>614</v>
      </c>
      <c r="R286" t="s">
        <v>29</v>
      </c>
      <c r="S286" t="s">
        <v>615</v>
      </c>
    </row>
    <row r="287" spans="1:19" hidden="1">
      <c r="A287" t="s">
        <v>829</v>
      </c>
      <c r="B287" s="13" t="s">
        <v>7990</v>
      </c>
      <c r="C287">
        <v>162.32407866639875</v>
      </c>
      <c r="D287">
        <v>145.83695457511988</v>
      </c>
      <c r="E287">
        <v>176.48264379275025</v>
      </c>
      <c r="F287"/>
      <c r="G287"/>
      <c r="H287"/>
      <c r="I287"/>
      <c r="J287"/>
      <c r="K287" t="s">
        <v>827</v>
      </c>
      <c r="L287" t="s">
        <v>828</v>
      </c>
      <c r="M287" t="s">
        <v>259</v>
      </c>
      <c r="N287" t="s">
        <v>829</v>
      </c>
      <c r="O287" t="s">
        <v>830</v>
      </c>
      <c r="P287" t="s">
        <v>262</v>
      </c>
      <c r="Q287" t="s">
        <v>831</v>
      </c>
      <c r="R287" t="s">
        <v>29</v>
      </c>
      <c r="S287" t="s">
        <v>832</v>
      </c>
    </row>
    <row r="288" spans="1:19" hidden="1">
      <c r="A288" t="s">
        <v>823</v>
      </c>
      <c r="B288" s="13" t="s">
        <v>7991</v>
      </c>
      <c r="C288">
        <v>170.21063039623024</v>
      </c>
      <c r="D288">
        <v>160.84737371431575</v>
      </c>
      <c r="E288">
        <v>193.11140351234116</v>
      </c>
      <c r="F288"/>
      <c r="G288"/>
      <c r="H288"/>
      <c r="I288"/>
      <c r="J288"/>
      <c r="K288" t="s">
        <v>821</v>
      </c>
      <c r="L288" t="s">
        <v>822</v>
      </c>
      <c r="M288" t="s">
        <v>259</v>
      </c>
      <c r="N288" t="s">
        <v>823</v>
      </c>
      <c r="O288" t="s">
        <v>824</v>
      </c>
      <c r="P288" t="s">
        <v>262</v>
      </c>
      <c r="Q288" t="s">
        <v>825</v>
      </c>
      <c r="R288" t="s">
        <v>29</v>
      </c>
      <c r="S288" t="s">
        <v>826</v>
      </c>
    </row>
    <row r="289" spans="1:19" hidden="1">
      <c r="A289" t="s">
        <v>2039</v>
      </c>
      <c r="B289" t="s">
        <v>2039</v>
      </c>
      <c r="C289">
        <v>303.77</v>
      </c>
      <c r="D289">
        <v>252.4</v>
      </c>
      <c r="E289">
        <v>594.22</v>
      </c>
      <c r="F289"/>
      <c r="G289"/>
      <c r="H289"/>
      <c r="I289"/>
      <c r="J289"/>
      <c r="K289" t="s">
        <v>2037</v>
      </c>
      <c r="L289" t="s">
        <v>2038</v>
      </c>
      <c r="M289" t="s">
        <v>259</v>
      </c>
      <c r="N289" t="s">
        <v>2039</v>
      </c>
      <c r="O289" t="s">
        <v>2040</v>
      </c>
      <c r="P289" t="s">
        <v>262</v>
      </c>
      <c r="Q289" t="s">
        <v>113</v>
      </c>
      <c r="R289" t="s">
        <v>33</v>
      </c>
      <c r="S289" t="s">
        <v>2041</v>
      </c>
    </row>
    <row r="290" spans="1:19" hidden="1">
      <c r="A290" t="s">
        <v>1693</v>
      </c>
      <c r="B290" t="s">
        <v>1693</v>
      </c>
      <c r="C290">
        <v>365.18</v>
      </c>
      <c r="D290">
        <v>338.13</v>
      </c>
      <c r="E290">
        <v>478.49</v>
      </c>
      <c r="F290"/>
      <c r="G290"/>
      <c r="H290"/>
      <c r="I290"/>
      <c r="J290"/>
      <c r="K290" t="s">
        <v>1691</v>
      </c>
      <c r="L290" t="s">
        <v>1692</v>
      </c>
      <c r="M290" t="s">
        <v>259</v>
      </c>
      <c r="N290" t="s">
        <v>1693</v>
      </c>
      <c r="O290" t="s">
        <v>1694</v>
      </c>
      <c r="P290" t="s">
        <v>262</v>
      </c>
      <c r="Q290" t="s">
        <v>113</v>
      </c>
      <c r="R290" t="s">
        <v>33</v>
      </c>
      <c r="S290" t="s">
        <v>1695</v>
      </c>
    </row>
    <row r="291" spans="1:19" hidden="1">
      <c r="A291" t="s">
        <v>2034</v>
      </c>
      <c r="B291" t="s">
        <v>2034</v>
      </c>
      <c r="C291">
        <v>244.67</v>
      </c>
      <c r="D291">
        <v>244.67</v>
      </c>
      <c r="E291">
        <v>244.67</v>
      </c>
      <c r="F291"/>
      <c r="G291"/>
      <c r="H291"/>
      <c r="I291"/>
      <c r="J291"/>
      <c r="K291" t="s">
        <v>2032</v>
      </c>
      <c r="L291" t="s">
        <v>2033</v>
      </c>
      <c r="M291" t="s">
        <v>259</v>
      </c>
      <c r="N291" t="s">
        <v>2034</v>
      </c>
      <c r="O291" t="s">
        <v>2035</v>
      </c>
      <c r="P291" t="s">
        <v>262</v>
      </c>
      <c r="Q291" t="s">
        <v>113</v>
      </c>
      <c r="R291" t="s">
        <v>33</v>
      </c>
      <c r="S291" t="s">
        <v>2036</v>
      </c>
    </row>
    <row r="292" spans="1:19" hidden="1">
      <c r="A292" t="s">
        <v>2044</v>
      </c>
      <c r="B292" t="s">
        <v>2044</v>
      </c>
      <c r="C292">
        <v>1066.75</v>
      </c>
      <c r="D292">
        <v>210.49</v>
      </c>
      <c r="E292">
        <v>645</v>
      </c>
      <c r="F292"/>
      <c r="G292"/>
      <c r="H292"/>
      <c r="I292"/>
      <c r="J292"/>
      <c r="K292" t="s">
        <v>2042</v>
      </c>
      <c r="L292" t="s">
        <v>2043</v>
      </c>
      <c r="M292" t="s">
        <v>259</v>
      </c>
      <c r="N292" t="s">
        <v>2044</v>
      </c>
      <c r="O292" t="s">
        <v>2045</v>
      </c>
      <c r="P292" t="s">
        <v>262</v>
      </c>
      <c r="Q292" t="s">
        <v>113</v>
      </c>
      <c r="R292" t="s">
        <v>33</v>
      </c>
      <c r="S292" t="s">
        <v>2046</v>
      </c>
    </row>
    <row r="293" spans="1:19" hidden="1">
      <c r="A293" t="s">
        <v>1932</v>
      </c>
      <c r="B293" t="s">
        <v>1932</v>
      </c>
      <c r="C293">
        <v>451.15</v>
      </c>
      <c r="D293">
        <v>210.49</v>
      </c>
      <c r="E293">
        <v>480.91</v>
      </c>
      <c r="F293"/>
      <c r="G293"/>
      <c r="H293"/>
      <c r="I293"/>
      <c r="J293"/>
      <c r="K293" t="s">
        <v>1930</v>
      </c>
      <c r="L293" t="s">
        <v>1931</v>
      </c>
      <c r="M293" t="s">
        <v>259</v>
      </c>
      <c r="N293" t="s">
        <v>1932</v>
      </c>
      <c r="O293" t="s">
        <v>1933</v>
      </c>
      <c r="P293" t="s">
        <v>262</v>
      </c>
      <c r="Q293" t="s">
        <v>113</v>
      </c>
      <c r="R293" t="s">
        <v>33</v>
      </c>
      <c r="S293" t="s">
        <v>1934</v>
      </c>
    </row>
    <row r="294" spans="1:19" hidden="1">
      <c r="A294" t="s">
        <v>1942</v>
      </c>
      <c r="B294" t="s">
        <v>1942</v>
      </c>
      <c r="C294">
        <v>274.52999999999997</v>
      </c>
      <c r="D294">
        <v>244.67</v>
      </c>
      <c r="E294">
        <v>319.81</v>
      </c>
      <c r="F294"/>
      <c r="G294"/>
      <c r="H294"/>
      <c r="I294"/>
      <c r="J294"/>
      <c r="K294" t="s">
        <v>1940</v>
      </c>
      <c r="L294" t="s">
        <v>1941</v>
      </c>
      <c r="M294" t="s">
        <v>259</v>
      </c>
      <c r="N294" t="s">
        <v>1942</v>
      </c>
      <c r="O294" t="s">
        <v>1943</v>
      </c>
      <c r="P294" t="s">
        <v>262</v>
      </c>
      <c r="Q294" t="s">
        <v>113</v>
      </c>
      <c r="R294" t="s">
        <v>33</v>
      </c>
      <c r="S294" t="s">
        <v>1934</v>
      </c>
    </row>
    <row r="295" spans="1:19" hidden="1">
      <c r="A295" t="s">
        <v>1937</v>
      </c>
      <c r="B295" t="s">
        <v>1937</v>
      </c>
      <c r="C295">
        <v>304.01</v>
      </c>
      <c r="D295">
        <v>277.73</v>
      </c>
      <c r="E295">
        <v>233.85</v>
      </c>
      <c r="F295"/>
      <c r="G295"/>
      <c r="H295"/>
      <c r="I295"/>
      <c r="J295"/>
      <c r="K295" t="s">
        <v>1935</v>
      </c>
      <c r="L295" t="s">
        <v>1936</v>
      </c>
      <c r="M295" t="s">
        <v>259</v>
      </c>
      <c r="N295" t="s">
        <v>1937</v>
      </c>
      <c r="O295" t="s">
        <v>1938</v>
      </c>
      <c r="P295" t="s">
        <v>262</v>
      </c>
      <c r="Q295" t="s">
        <v>113</v>
      </c>
      <c r="R295" t="s">
        <v>33</v>
      </c>
      <c r="S295" t="s">
        <v>1939</v>
      </c>
    </row>
    <row r="296" spans="1:19" hidden="1">
      <c r="A296" t="s">
        <v>2124</v>
      </c>
      <c r="B296" t="s">
        <v>2124</v>
      </c>
      <c r="C296">
        <v>572.02</v>
      </c>
      <c r="D296">
        <v>378.42</v>
      </c>
      <c r="E296">
        <v>350.67</v>
      </c>
      <c r="F296"/>
      <c r="G296"/>
      <c r="H296"/>
      <c r="I296"/>
      <c r="J296"/>
      <c r="K296" t="s">
        <v>2122</v>
      </c>
      <c r="L296" t="s">
        <v>2123</v>
      </c>
      <c r="M296" t="s">
        <v>259</v>
      </c>
      <c r="N296" t="s">
        <v>2124</v>
      </c>
      <c r="O296" t="s">
        <v>2125</v>
      </c>
      <c r="P296" t="s">
        <v>262</v>
      </c>
      <c r="Q296" t="s">
        <v>113</v>
      </c>
      <c r="R296" t="s">
        <v>33</v>
      </c>
      <c r="S296" t="s">
        <v>1934</v>
      </c>
    </row>
    <row r="297" spans="1:19" hidden="1">
      <c r="A297" t="s">
        <v>1613</v>
      </c>
      <c r="C297"/>
      <c r="D297"/>
      <c r="E297"/>
      <c r="F297"/>
      <c r="G297"/>
      <c r="H297"/>
      <c r="I297"/>
      <c r="J297"/>
      <c r="K297" t="s">
        <v>1611</v>
      </c>
      <c r="L297" t="s">
        <v>1612</v>
      </c>
      <c r="M297" t="s">
        <v>259</v>
      </c>
      <c r="N297" t="s">
        <v>1613</v>
      </c>
      <c r="O297" t="s">
        <v>1614</v>
      </c>
      <c r="P297" t="s">
        <v>262</v>
      </c>
      <c r="Q297" t="s">
        <v>1615</v>
      </c>
      <c r="R297" t="s">
        <v>31</v>
      </c>
      <c r="S297" t="s">
        <v>1616</v>
      </c>
    </row>
    <row r="298" spans="1:19" hidden="1">
      <c r="A298" t="s">
        <v>1602</v>
      </c>
      <c r="C298"/>
      <c r="D298"/>
      <c r="E298"/>
      <c r="F298"/>
      <c r="G298"/>
      <c r="H298"/>
      <c r="I298"/>
      <c r="J298"/>
      <c r="K298" t="s">
        <v>1600</v>
      </c>
      <c r="L298" t="s">
        <v>1601</v>
      </c>
      <c r="M298" t="s">
        <v>259</v>
      </c>
      <c r="N298" t="s">
        <v>1602</v>
      </c>
      <c r="O298" t="s">
        <v>1603</v>
      </c>
      <c r="P298" t="s">
        <v>262</v>
      </c>
      <c r="Q298" t="s">
        <v>1604</v>
      </c>
      <c r="R298" t="s">
        <v>31</v>
      </c>
      <c r="S298" t="s">
        <v>1605</v>
      </c>
    </row>
    <row r="299" spans="1:19" hidden="1">
      <c r="A299" t="s">
        <v>1798</v>
      </c>
      <c r="C299"/>
      <c r="D299"/>
      <c r="E299"/>
      <c r="F299"/>
      <c r="G299"/>
      <c r="H299"/>
      <c r="I299"/>
      <c r="J299"/>
      <c r="K299" t="s">
        <v>1796</v>
      </c>
      <c r="L299" t="s">
        <v>1797</v>
      </c>
      <c r="M299" t="s">
        <v>259</v>
      </c>
      <c r="N299" t="s">
        <v>1798</v>
      </c>
      <c r="O299" t="s">
        <v>1799</v>
      </c>
      <c r="P299" t="s">
        <v>262</v>
      </c>
      <c r="Q299" t="s">
        <v>1604</v>
      </c>
      <c r="R299" t="s">
        <v>31</v>
      </c>
      <c r="S299" t="s">
        <v>1605</v>
      </c>
    </row>
    <row r="300" spans="1:19" ht="17" hidden="1">
      <c r="A300" t="s">
        <v>3402</v>
      </c>
      <c r="B300" s="26" t="s">
        <v>8393</v>
      </c>
      <c r="C300"/>
      <c r="D300"/>
      <c r="E300"/>
      <c r="F300">
        <v>138.47</v>
      </c>
      <c r="G300"/>
      <c r="H300"/>
      <c r="I300" t="s">
        <v>8289</v>
      </c>
      <c r="J300"/>
      <c r="K300" t="s">
        <v>3400</v>
      </c>
      <c r="L300" t="s">
        <v>3401</v>
      </c>
      <c r="M300" t="s">
        <v>259</v>
      </c>
      <c r="N300" t="s">
        <v>3402</v>
      </c>
      <c r="O300" t="s">
        <v>3403</v>
      </c>
      <c r="P300" t="s">
        <v>262</v>
      </c>
      <c r="Q300" t="s">
        <v>2486</v>
      </c>
      <c r="R300" t="s">
        <v>35</v>
      </c>
      <c r="S300" t="s">
        <v>3404</v>
      </c>
    </row>
    <row r="301" spans="1:19" ht="34" hidden="1">
      <c r="A301" t="s">
        <v>3193</v>
      </c>
      <c r="B301" s="26" t="s">
        <v>8394</v>
      </c>
      <c r="C301"/>
      <c r="D301"/>
      <c r="E301"/>
      <c r="F301">
        <v>161.06</v>
      </c>
      <c r="G301"/>
      <c r="H301"/>
      <c r="I301" t="s">
        <v>8289</v>
      </c>
      <c r="J301"/>
      <c r="K301" t="s">
        <v>3191</v>
      </c>
      <c r="L301" t="s">
        <v>3192</v>
      </c>
      <c r="M301" t="s">
        <v>259</v>
      </c>
      <c r="N301" t="s">
        <v>3193</v>
      </c>
      <c r="O301" t="s">
        <v>3194</v>
      </c>
      <c r="P301" t="s">
        <v>262</v>
      </c>
      <c r="Q301" t="s">
        <v>2164</v>
      </c>
      <c r="R301" t="s">
        <v>35</v>
      </c>
      <c r="S301" t="s">
        <v>3195</v>
      </c>
    </row>
    <row r="302" spans="1:19" ht="17" hidden="1">
      <c r="A302" t="s">
        <v>3007</v>
      </c>
      <c r="B302" s="26" t="s">
        <v>8395</v>
      </c>
      <c r="C302"/>
      <c r="D302"/>
      <c r="E302"/>
      <c r="F302">
        <v>133.81</v>
      </c>
      <c r="G302"/>
      <c r="H302"/>
      <c r="I302" t="s">
        <v>8289</v>
      </c>
      <c r="J302"/>
      <c r="K302" t="s">
        <v>3005</v>
      </c>
      <c r="L302" t="s">
        <v>3006</v>
      </c>
      <c r="M302" t="s">
        <v>259</v>
      </c>
      <c r="N302" t="s">
        <v>3007</v>
      </c>
      <c r="O302" t="s">
        <v>3008</v>
      </c>
      <c r="P302" t="s">
        <v>262</v>
      </c>
      <c r="Q302" t="s">
        <v>2193</v>
      </c>
      <c r="R302" t="s">
        <v>35</v>
      </c>
      <c r="S302" t="s">
        <v>3009</v>
      </c>
    </row>
    <row r="303" spans="1:19" ht="17" hidden="1">
      <c r="A303" t="s">
        <v>2162</v>
      </c>
      <c r="B303" s="26" t="s">
        <v>8396</v>
      </c>
      <c r="C303"/>
      <c r="D303"/>
      <c r="E303"/>
      <c r="F303">
        <v>146.66</v>
      </c>
      <c r="G303"/>
      <c r="H303"/>
      <c r="I303" t="s">
        <v>8289</v>
      </c>
      <c r="J303"/>
      <c r="K303" t="s">
        <v>2160</v>
      </c>
      <c r="L303" t="s">
        <v>2161</v>
      </c>
      <c r="M303" t="s">
        <v>259</v>
      </c>
      <c r="N303" t="s">
        <v>2162</v>
      </c>
      <c r="O303" t="s">
        <v>2163</v>
      </c>
      <c r="P303" t="s">
        <v>262</v>
      </c>
      <c r="Q303" t="s">
        <v>2164</v>
      </c>
      <c r="R303" t="s">
        <v>35</v>
      </c>
      <c r="S303" t="s">
        <v>2165</v>
      </c>
    </row>
    <row r="304" spans="1:19" ht="34" hidden="1">
      <c r="A304" t="s">
        <v>2411</v>
      </c>
      <c r="B304" s="26" t="s">
        <v>8397</v>
      </c>
      <c r="C304"/>
      <c r="D304"/>
      <c r="E304"/>
      <c r="F304">
        <v>168.8</v>
      </c>
      <c r="G304"/>
      <c r="H304"/>
      <c r="I304" t="s">
        <v>8289</v>
      </c>
      <c r="J304"/>
      <c r="K304" t="s">
        <v>2409</v>
      </c>
      <c r="L304" t="s">
        <v>2410</v>
      </c>
      <c r="M304" t="s">
        <v>259</v>
      </c>
      <c r="N304" t="s">
        <v>2411</v>
      </c>
      <c r="O304" t="s">
        <v>2412</v>
      </c>
      <c r="P304" t="s">
        <v>262</v>
      </c>
      <c r="Q304" t="s">
        <v>2413</v>
      </c>
      <c r="R304" t="s">
        <v>35</v>
      </c>
      <c r="S304" t="s">
        <v>2414</v>
      </c>
    </row>
    <row r="305" spans="1:19" ht="17" hidden="1">
      <c r="A305" t="s">
        <v>2537</v>
      </c>
      <c r="B305" s="26" t="s">
        <v>8398</v>
      </c>
      <c r="C305"/>
      <c r="D305"/>
      <c r="E305"/>
      <c r="F305">
        <v>173.63</v>
      </c>
      <c r="G305"/>
      <c r="H305"/>
      <c r="I305" t="s">
        <v>8289</v>
      </c>
      <c r="J305"/>
      <c r="K305" t="s">
        <v>2535</v>
      </c>
      <c r="L305" t="s">
        <v>2536</v>
      </c>
      <c r="M305" t="s">
        <v>259</v>
      </c>
      <c r="N305" t="s">
        <v>2537</v>
      </c>
      <c r="O305" t="s">
        <v>2538</v>
      </c>
      <c r="P305" t="s">
        <v>262</v>
      </c>
      <c r="Q305" t="s">
        <v>2164</v>
      </c>
      <c r="R305" t="s">
        <v>35</v>
      </c>
      <c r="S305" t="s">
        <v>2539</v>
      </c>
    </row>
    <row r="306" spans="1:19" ht="34" hidden="1">
      <c r="A306" t="s">
        <v>3114</v>
      </c>
      <c r="B306" s="26" t="s">
        <v>8399</v>
      </c>
      <c r="C306"/>
      <c r="D306"/>
      <c r="E306"/>
      <c r="F306">
        <v>168.8</v>
      </c>
      <c r="G306"/>
      <c r="H306"/>
      <c r="I306" t="s">
        <v>8289</v>
      </c>
      <c r="J306"/>
      <c r="K306" t="s">
        <v>3112</v>
      </c>
      <c r="L306" t="s">
        <v>3113</v>
      </c>
      <c r="M306" t="s">
        <v>259</v>
      </c>
      <c r="N306" t="s">
        <v>3114</v>
      </c>
      <c r="O306" t="s">
        <v>3115</v>
      </c>
      <c r="P306" t="s">
        <v>262</v>
      </c>
      <c r="Q306" t="s">
        <v>2164</v>
      </c>
      <c r="R306" t="s">
        <v>35</v>
      </c>
      <c r="S306" t="s">
        <v>2165</v>
      </c>
    </row>
    <row r="307" spans="1:19" ht="34" hidden="1">
      <c r="A307" t="s">
        <v>3326</v>
      </c>
      <c r="B307" s="26" t="s">
        <v>8400</v>
      </c>
      <c r="C307" s="25"/>
      <c r="D307"/>
      <c r="E307"/>
      <c r="F307">
        <v>163.41</v>
      </c>
      <c r="G307"/>
      <c r="H307"/>
      <c r="I307" t="s">
        <v>8289</v>
      </c>
      <c r="J307"/>
      <c r="K307" t="s">
        <v>3324</v>
      </c>
      <c r="L307" t="s">
        <v>3325</v>
      </c>
      <c r="M307" t="s">
        <v>259</v>
      </c>
      <c r="N307" t="s">
        <v>3326</v>
      </c>
      <c r="O307" t="s">
        <v>3327</v>
      </c>
      <c r="P307" t="s">
        <v>262</v>
      </c>
      <c r="Q307" t="s">
        <v>3328</v>
      </c>
      <c r="R307" t="s">
        <v>35</v>
      </c>
      <c r="S307" t="s">
        <v>3329</v>
      </c>
    </row>
    <row r="308" spans="1:19" ht="17" hidden="1">
      <c r="A308" t="s">
        <v>3436</v>
      </c>
      <c r="B308" s="26" t="s">
        <v>8401</v>
      </c>
      <c r="C308"/>
      <c r="D308"/>
      <c r="E308"/>
      <c r="F308">
        <v>146.65</v>
      </c>
      <c r="G308"/>
      <c r="H308"/>
      <c r="I308" t="s">
        <v>8289</v>
      </c>
      <c r="J308"/>
      <c r="K308" t="s">
        <v>3434</v>
      </c>
      <c r="L308" t="s">
        <v>3435</v>
      </c>
      <c r="M308" t="s">
        <v>259</v>
      </c>
      <c r="N308" t="s">
        <v>3436</v>
      </c>
      <c r="O308" t="s">
        <v>3437</v>
      </c>
      <c r="P308" t="s">
        <v>262</v>
      </c>
      <c r="Q308" t="s">
        <v>3438</v>
      </c>
      <c r="R308" t="s">
        <v>35</v>
      </c>
      <c r="S308" t="s">
        <v>3439</v>
      </c>
    </row>
    <row r="309" spans="1:19" ht="17" hidden="1">
      <c r="A309" t="s">
        <v>2446</v>
      </c>
      <c r="B309" s="26" t="s">
        <v>8402</v>
      </c>
      <c r="C309"/>
      <c r="D309"/>
      <c r="E309"/>
      <c r="F309">
        <v>129.55000000000001</v>
      </c>
      <c r="G309"/>
      <c r="H309"/>
      <c r="I309" t="s">
        <v>8289</v>
      </c>
      <c r="J309"/>
      <c r="K309" t="s">
        <v>2444</v>
      </c>
      <c r="L309" t="s">
        <v>2445</v>
      </c>
      <c r="M309" t="s">
        <v>259</v>
      </c>
      <c r="N309" t="s">
        <v>2446</v>
      </c>
      <c r="O309" t="s">
        <v>2447</v>
      </c>
      <c r="P309" t="s">
        <v>262</v>
      </c>
      <c r="Q309" t="s">
        <v>708</v>
      </c>
      <c r="R309" t="s">
        <v>35</v>
      </c>
      <c r="S309" t="s">
        <v>2448</v>
      </c>
    </row>
    <row r="310" spans="1:19" ht="17" hidden="1">
      <c r="A310" t="s">
        <v>2150</v>
      </c>
      <c r="B310" s="26" t="s">
        <v>8403</v>
      </c>
      <c r="C310"/>
      <c r="D310"/>
      <c r="E310"/>
      <c r="F310">
        <v>173.63</v>
      </c>
      <c r="G310"/>
      <c r="H310"/>
      <c r="I310" t="s">
        <v>8289</v>
      </c>
      <c r="J310"/>
      <c r="K310" t="s">
        <v>2148</v>
      </c>
      <c r="L310" t="s">
        <v>2149</v>
      </c>
      <c r="M310" t="s">
        <v>259</v>
      </c>
      <c r="N310" t="s">
        <v>2150</v>
      </c>
      <c r="O310" t="s">
        <v>2151</v>
      </c>
      <c r="P310" t="s">
        <v>262</v>
      </c>
      <c r="Q310" t="s">
        <v>2152</v>
      </c>
      <c r="R310" t="s">
        <v>35</v>
      </c>
      <c r="S310" t="s">
        <v>2153</v>
      </c>
    </row>
    <row r="311" spans="1:19" ht="17" hidden="1">
      <c r="A311" t="s">
        <v>2629</v>
      </c>
      <c r="B311" s="26" t="s">
        <v>8404</v>
      </c>
      <c r="C311"/>
      <c r="D311"/>
      <c r="E311"/>
      <c r="F311">
        <v>173.94</v>
      </c>
      <c r="G311"/>
      <c r="H311"/>
      <c r="I311" t="s">
        <v>8289</v>
      </c>
      <c r="J311"/>
      <c r="K311" t="s">
        <v>2627</v>
      </c>
      <c r="L311" t="s">
        <v>2628</v>
      </c>
      <c r="M311" t="s">
        <v>259</v>
      </c>
      <c r="N311" t="s">
        <v>2629</v>
      </c>
      <c r="O311" t="s">
        <v>2630</v>
      </c>
      <c r="P311" t="s">
        <v>262</v>
      </c>
      <c r="Q311" t="s">
        <v>2631</v>
      </c>
      <c r="R311" t="s">
        <v>35</v>
      </c>
      <c r="S311" t="s">
        <v>2632</v>
      </c>
    </row>
    <row r="312" spans="1:19" ht="17" hidden="1">
      <c r="A312" t="s">
        <v>2435</v>
      </c>
      <c r="B312" s="26" t="s">
        <v>8405</v>
      </c>
      <c r="C312"/>
      <c r="D312"/>
      <c r="E312"/>
      <c r="F312">
        <v>173.63</v>
      </c>
      <c r="G312"/>
      <c r="H312"/>
      <c r="I312" t="s">
        <v>8289</v>
      </c>
      <c r="J312"/>
      <c r="K312" t="s">
        <v>2433</v>
      </c>
      <c r="L312" t="s">
        <v>2434</v>
      </c>
      <c r="M312" t="s">
        <v>259</v>
      </c>
      <c r="N312" t="s">
        <v>2435</v>
      </c>
      <c r="O312" t="s">
        <v>2436</v>
      </c>
      <c r="P312" t="s">
        <v>262</v>
      </c>
      <c r="Q312" t="s">
        <v>2437</v>
      </c>
      <c r="R312" t="s">
        <v>35</v>
      </c>
      <c r="S312" t="s">
        <v>2438</v>
      </c>
    </row>
    <row r="313" spans="1:19" ht="17" hidden="1">
      <c r="A313" t="s">
        <v>3096</v>
      </c>
      <c r="B313" s="26" t="s">
        <v>8406</v>
      </c>
      <c r="C313"/>
      <c r="D313"/>
      <c r="E313"/>
      <c r="F313">
        <v>131.46</v>
      </c>
      <c r="G313"/>
      <c r="H313"/>
      <c r="I313" t="s">
        <v>8289</v>
      </c>
      <c r="J313"/>
      <c r="K313" t="s">
        <v>3094</v>
      </c>
      <c r="L313" t="s">
        <v>3095</v>
      </c>
      <c r="M313" t="s">
        <v>259</v>
      </c>
      <c r="N313" t="s">
        <v>3096</v>
      </c>
      <c r="O313" t="s">
        <v>3097</v>
      </c>
      <c r="P313" t="s">
        <v>262</v>
      </c>
      <c r="Q313" t="s">
        <v>3098</v>
      </c>
      <c r="R313" t="s">
        <v>35</v>
      </c>
      <c r="S313" t="s">
        <v>3099</v>
      </c>
    </row>
    <row r="314" spans="1:19" ht="17" hidden="1">
      <c r="A314" t="s">
        <v>2423</v>
      </c>
      <c r="B314" s="26" t="s">
        <v>8407</v>
      </c>
      <c r="C314"/>
      <c r="D314"/>
      <c r="E314"/>
      <c r="F314">
        <v>164.88</v>
      </c>
      <c r="G314"/>
      <c r="H314"/>
      <c r="I314" t="s">
        <v>8289</v>
      </c>
      <c r="J314"/>
      <c r="K314" t="s">
        <v>2421</v>
      </c>
      <c r="L314" t="s">
        <v>2422</v>
      </c>
      <c r="M314" t="s">
        <v>259</v>
      </c>
      <c r="N314" t="s">
        <v>2423</v>
      </c>
      <c r="O314" t="s">
        <v>2424</v>
      </c>
      <c r="P314" t="s">
        <v>262</v>
      </c>
      <c r="Q314" t="s">
        <v>2425</v>
      </c>
      <c r="R314" t="s">
        <v>35</v>
      </c>
      <c r="S314" t="s">
        <v>2426</v>
      </c>
    </row>
    <row r="315" spans="1:19" ht="17" hidden="1">
      <c r="A315" t="s">
        <v>2168</v>
      </c>
      <c r="B315" s="26" t="s">
        <v>8408</v>
      </c>
      <c r="C315"/>
      <c r="D315"/>
      <c r="E315"/>
      <c r="F315">
        <v>173.63</v>
      </c>
      <c r="G315"/>
      <c r="H315"/>
      <c r="I315" t="s">
        <v>8289</v>
      </c>
      <c r="J315"/>
      <c r="K315" t="s">
        <v>2166</v>
      </c>
      <c r="L315" t="s">
        <v>2167</v>
      </c>
      <c r="M315" t="s">
        <v>259</v>
      </c>
      <c r="N315" t="s">
        <v>2168</v>
      </c>
      <c r="O315" t="s">
        <v>2169</v>
      </c>
      <c r="P315" t="s">
        <v>262</v>
      </c>
      <c r="Q315" t="s">
        <v>2170</v>
      </c>
      <c r="R315" t="s">
        <v>35</v>
      </c>
      <c r="S315" t="s">
        <v>2171</v>
      </c>
    </row>
    <row r="316" spans="1:19" ht="17" hidden="1">
      <c r="A316" t="s">
        <v>3151</v>
      </c>
      <c r="B316" s="26" t="s">
        <v>8409</v>
      </c>
      <c r="C316"/>
      <c r="D316"/>
      <c r="E316"/>
      <c r="F316">
        <v>163.91</v>
      </c>
      <c r="G316"/>
      <c r="H316"/>
      <c r="I316" t="s">
        <v>8289</v>
      </c>
      <c r="J316"/>
      <c r="K316" t="s">
        <v>3149</v>
      </c>
      <c r="L316" t="s">
        <v>3150</v>
      </c>
      <c r="M316" t="s">
        <v>259</v>
      </c>
      <c r="N316" t="s">
        <v>3151</v>
      </c>
      <c r="O316" t="s">
        <v>3152</v>
      </c>
      <c r="P316" t="s">
        <v>262</v>
      </c>
      <c r="Q316" t="s">
        <v>2164</v>
      </c>
      <c r="R316" t="s">
        <v>35</v>
      </c>
      <c r="S316" t="s">
        <v>3153</v>
      </c>
    </row>
    <row r="317" spans="1:19" ht="17" hidden="1">
      <c r="A317" t="s">
        <v>2852</v>
      </c>
      <c r="B317" s="26" t="s">
        <v>8410</v>
      </c>
      <c r="C317"/>
      <c r="D317"/>
      <c r="E317"/>
      <c r="F317">
        <v>150.43</v>
      </c>
      <c r="G317"/>
      <c r="H317"/>
      <c r="I317" t="s">
        <v>8289</v>
      </c>
      <c r="J317"/>
      <c r="K317" t="s">
        <v>2850</v>
      </c>
      <c r="L317" t="s">
        <v>2851</v>
      </c>
      <c r="M317" t="s">
        <v>259</v>
      </c>
      <c r="N317" t="s">
        <v>2852</v>
      </c>
      <c r="O317" t="s">
        <v>2853</v>
      </c>
      <c r="P317" t="s">
        <v>262</v>
      </c>
      <c r="Q317" t="s">
        <v>2854</v>
      </c>
      <c r="R317" t="s">
        <v>35</v>
      </c>
      <c r="S317" t="s">
        <v>2855</v>
      </c>
    </row>
    <row r="318" spans="1:19" ht="34" hidden="1">
      <c r="A318" t="s">
        <v>2429</v>
      </c>
      <c r="B318" s="26" t="s">
        <v>8411</v>
      </c>
      <c r="C318"/>
      <c r="D318"/>
      <c r="E318"/>
      <c r="F318">
        <v>128.66999999999999</v>
      </c>
      <c r="G318"/>
      <c r="H318"/>
      <c r="I318" t="s">
        <v>8289</v>
      </c>
      <c r="J318"/>
      <c r="K318" t="s">
        <v>2427</v>
      </c>
      <c r="L318" t="s">
        <v>2428</v>
      </c>
      <c r="M318" t="s">
        <v>259</v>
      </c>
      <c r="N318" t="s">
        <v>2429</v>
      </c>
      <c r="O318" t="s">
        <v>2430</v>
      </c>
      <c r="P318" t="s">
        <v>262</v>
      </c>
      <c r="Q318" t="s">
        <v>2431</v>
      </c>
      <c r="R318" t="s">
        <v>35</v>
      </c>
      <c r="S318" t="s">
        <v>2432</v>
      </c>
    </row>
    <row r="319" spans="1:19" ht="34" hidden="1">
      <c r="A319" t="s">
        <v>2185</v>
      </c>
      <c r="B319" s="26" t="s">
        <v>8412</v>
      </c>
      <c r="C319"/>
      <c r="D319"/>
      <c r="E319"/>
      <c r="F319">
        <v>142.52000000000001</v>
      </c>
      <c r="G319"/>
      <c r="H319"/>
      <c r="I319" t="s">
        <v>8289</v>
      </c>
      <c r="J319"/>
      <c r="K319" t="s">
        <v>2183</v>
      </c>
      <c r="L319" t="s">
        <v>2184</v>
      </c>
      <c r="M319" t="s">
        <v>259</v>
      </c>
      <c r="N319" t="s">
        <v>2185</v>
      </c>
      <c r="O319" t="s">
        <v>2186</v>
      </c>
      <c r="P319" t="s">
        <v>262</v>
      </c>
      <c r="Q319" t="s">
        <v>2187</v>
      </c>
      <c r="R319" t="s">
        <v>35</v>
      </c>
      <c r="S319" t="s">
        <v>2188</v>
      </c>
    </row>
    <row r="320" spans="1:19" ht="17" hidden="1">
      <c r="A320" t="s">
        <v>3172</v>
      </c>
      <c r="B320" s="26" t="s">
        <v>8413</v>
      </c>
      <c r="C320"/>
      <c r="D320"/>
      <c r="E320"/>
      <c r="F320">
        <v>123.92</v>
      </c>
      <c r="G320"/>
      <c r="H320"/>
      <c r="I320" t="s">
        <v>8289</v>
      </c>
      <c r="J320"/>
      <c r="K320" t="s">
        <v>3170</v>
      </c>
      <c r="L320" t="s">
        <v>3171</v>
      </c>
      <c r="M320" t="s">
        <v>259</v>
      </c>
      <c r="N320" t="s">
        <v>3172</v>
      </c>
      <c r="O320" t="s">
        <v>3173</v>
      </c>
      <c r="P320" t="s">
        <v>262</v>
      </c>
      <c r="Q320" t="s">
        <v>2193</v>
      </c>
      <c r="R320" t="s">
        <v>35</v>
      </c>
      <c r="S320" t="s">
        <v>3174</v>
      </c>
    </row>
    <row r="321" spans="1:19" ht="17" hidden="1">
      <c r="A321" t="s">
        <v>3177</v>
      </c>
      <c r="B321" s="26" t="s">
        <v>8414</v>
      </c>
      <c r="C321"/>
      <c r="D321"/>
      <c r="E321"/>
      <c r="F321">
        <v>142.97</v>
      </c>
      <c r="G321"/>
      <c r="H321"/>
      <c r="I321" t="s">
        <v>8289</v>
      </c>
      <c r="J321"/>
      <c r="K321" t="s">
        <v>3175</v>
      </c>
      <c r="L321" t="s">
        <v>3176</v>
      </c>
      <c r="M321" t="s">
        <v>259</v>
      </c>
      <c r="N321" t="s">
        <v>3177</v>
      </c>
      <c r="O321" t="s">
        <v>3173</v>
      </c>
      <c r="P321" t="s">
        <v>262</v>
      </c>
      <c r="Q321" t="s">
        <v>3178</v>
      </c>
      <c r="R321" t="s">
        <v>35</v>
      </c>
      <c r="S321" t="s">
        <v>3174</v>
      </c>
    </row>
    <row r="322" spans="1:19" ht="17" hidden="1">
      <c r="A322" t="s">
        <v>3304</v>
      </c>
      <c r="B322" s="26" t="s">
        <v>8415</v>
      </c>
      <c r="C322"/>
      <c r="D322"/>
      <c r="E322"/>
      <c r="F322">
        <v>153.36000000000001</v>
      </c>
      <c r="G322"/>
      <c r="H322"/>
      <c r="I322" t="s">
        <v>8289</v>
      </c>
      <c r="J322"/>
      <c r="K322" t="s">
        <v>3302</v>
      </c>
      <c r="L322" t="s">
        <v>3303</v>
      </c>
      <c r="M322" t="s">
        <v>259</v>
      </c>
      <c r="N322" t="s">
        <v>3304</v>
      </c>
      <c r="O322" t="s">
        <v>3305</v>
      </c>
      <c r="P322" t="s">
        <v>262</v>
      </c>
      <c r="Q322" t="s">
        <v>3306</v>
      </c>
      <c r="R322" t="s">
        <v>35</v>
      </c>
      <c r="S322" t="s">
        <v>3307</v>
      </c>
    </row>
    <row r="323" spans="1:19" ht="17" hidden="1">
      <c r="A323" t="s">
        <v>3181</v>
      </c>
      <c r="B323" s="26" t="s">
        <v>8416</v>
      </c>
      <c r="C323"/>
      <c r="D323"/>
      <c r="E323"/>
      <c r="F323">
        <v>153.36000000000001</v>
      </c>
      <c r="G323"/>
      <c r="H323"/>
      <c r="I323" t="s">
        <v>8289</v>
      </c>
      <c r="J323"/>
      <c r="K323" t="s">
        <v>3179</v>
      </c>
      <c r="L323" t="s">
        <v>3180</v>
      </c>
      <c r="M323" t="s">
        <v>259</v>
      </c>
      <c r="N323" t="s">
        <v>3181</v>
      </c>
      <c r="O323" t="s">
        <v>3182</v>
      </c>
      <c r="P323" t="s">
        <v>262</v>
      </c>
      <c r="Q323" t="s">
        <v>3183</v>
      </c>
      <c r="R323" t="s">
        <v>35</v>
      </c>
      <c r="S323" t="s">
        <v>3184</v>
      </c>
    </row>
    <row r="324" spans="1:19" ht="17" hidden="1">
      <c r="A324" t="s">
        <v>2381</v>
      </c>
      <c r="B324" s="26" t="s">
        <v>8417</v>
      </c>
      <c r="C324"/>
      <c r="D324"/>
      <c r="E324"/>
      <c r="F324">
        <v>160.9</v>
      </c>
      <c r="G324"/>
      <c r="H324"/>
      <c r="I324" t="s">
        <v>8289</v>
      </c>
      <c r="J324"/>
      <c r="K324" t="s">
        <v>2379</v>
      </c>
      <c r="L324" t="s">
        <v>2380</v>
      </c>
      <c r="M324" t="s">
        <v>259</v>
      </c>
      <c r="N324" t="s">
        <v>2381</v>
      </c>
      <c r="O324" t="s">
        <v>2382</v>
      </c>
      <c r="P324" t="s">
        <v>262</v>
      </c>
      <c r="Q324" t="s">
        <v>2383</v>
      </c>
      <c r="R324" t="s">
        <v>35</v>
      </c>
      <c r="S324" t="s">
        <v>2384</v>
      </c>
    </row>
    <row r="325" spans="1:19" ht="34" hidden="1">
      <c r="A325" t="s">
        <v>3266</v>
      </c>
      <c r="B325" s="26" t="s">
        <v>8418</v>
      </c>
      <c r="C325"/>
      <c r="D325"/>
      <c r="E325"/>
      <c r="F325">
        <v>153.36000000000001</v>
      </c>
      <c r="G325"/>
      <c r="H325"/>
      <c r="I325" t="s">
        <v>8289</v>
      </c>
      <c r="J325"/>
      <c r="K325" t="s">
        <v>3264</v>
      </c>
      <c r="L325" t="s">
        <v>3265</v>
      </c>
      <c r="M325" t="s">
        <v>259</v>
      </c>
      <c r="N325" t="s">
        <v>3266</v>
      </c>
      <c r="O325" t="s">
        <v>3267</v>
      </c>
      <c r="P325" t="s">
        <v>262</v>
      </c>
      <c r="Q325" t="s">
        <v>2187</v>
      </c>
      <c r="R325" t="s">
        <v>35</v>
      </c>
      <c r="S325" t="s">
        <v>3268</v>
      </c>
    </row>
    <row r="326" spans="1:19" ht="17" hidden="1">
      <c r="A326" t="s">
        <v>3118</v>
      </c>
      <c r="B326" s="26" t="s">
        <v>8419</v>
      </c>
      <c r="C326"/>
      <c r="D326"/>
      <c r="E326"/>
      <c r="F326">
        <v>139.75</v>
      </c>
      <c r="G326"/>
      <c r="H326"/>
      <c r="I326" t="s">
        <v>8289</v>
      </c>
      <c r="J326"/>
      <c r="K326" t="s">
        <v>3116</v>
      </c>
      <c r="L326" t="s">
        <v>3117</v>
      </c>
      <c r="M326" t="s">
        <v>259</v>
      </c>
      <c r="N326" t="s">
        <v>3118</v>
      </c>
      <c r="O326" t="s">
        <v>3119</v>
      </c>
      <c r="P326" t="s">
        <v>262</v>
      </c>
      <c r="Q326" t="s">
        <v>3120</v>
      </c>
      <c r="R326" t="s">
        <v>35</v>
      </c>
      <c r="S326" t="s">
        <v>3121</v>
      </c>
    </row>
    <row r="327" spans="1:19" ht="17" hidden="1">
      <c r="A327" t="s">
        <v>2484</v>
      </c>
      <c r="B327" s="26" t="s">
        <v>8420</v>
      </c>
      <c r="C327"/>
      <c r="D327"/>
      <c r="E327"/>
      <c r="F327">
        <v>138.47</v>
      </c>
      <c r="G327"/>
      <c r="H327"/>
      <c r="I327" t="s">
        <v>8289</v>
      </c>
      <c r="J327"/>
      <c r="K327" t="s">
        <v>2482</v>
      </c>
      <c r="L327" t="s">
        <v>2483</v>
      </c>
      <c r="M327" t="s">
        <v>259</v>
      </c>
      <c r="N327" t="s">
        <v>2484</v>
      </c>
      <c r="O327" t="s">
        <v>2485</v>
      </c>
      <c r="P327" t="s">
        <v>262</v>
      </c>
      <c r="Q327" t="s">
        <v>2486</v>
      </c>
      <c r="R327" t="s">
        <v>35</v>
      </c>
      <c r="S327" t="s">
        <v>2487</v>
      </c>
    </row>
    <row r="328" spans="1:19" ht="17" hidden="1">
      <c r="A328" t="s">
        <v>2174</v>
      </c>
      <c r="B328" s="26" t="s">
        <v>8421</v>
      </c>
      <c r="C328"/>
      <c r="D328"/>
      <c r="E328"/>
      <c r="F328">
        <v>162.4</v>
      </c>
      <c r="G328"/>
      <c r="H328"/>
      <c r="I328" t="s">
        <v>8289</v>
      </c>
      <c r="J328"/>
      <c r="K328" t="s">
        <v>2172</v>
      </c>
      <c r="L328" t="s">
        <v>2173</v>
      </c>
      <c r="M328" t="s">
        <v>259</v>
      </c>
      <c r="N328" t="s">
        <v>2174</v>
      </c>
      <c r="O328" t="s">
        <v>2175</v>
      </c>
      <c r="P328" t="s">
        <v>262</v>
      </c>
      <c r="Q328" t="s">
        <v>2164</v>
      </c>
      <c r="R328" t="s">
        <v>35</v>
      </c>
      <c r="S328" t="s">
        <v>2176</v>
      </c>
    </row>
    <row r="329" spans="1:19" ht="17" hidden="1">
      <c r="A329" t="s">
        <v>2714</v>
      </c>
      <c r="B329" s="26" t="s">
        <v>8422</v>
      </c>
      <c r="C329"/>
      <c r="D329"/>
      <c r="E329"/>
      <c r="F329">
        <v>142.94999999999999</v>
      </c>
      <c r="G329"/>
      <c r="H329"/>
      <c r="I329" t="s">
        <v>8289</v>
      </c>
      <c r="J329"/>
      <c r="K329" t="s">
        <v>2712</v>
      </c>
      <c r="L329" t="s">
        <v>2713</v>
      </c>
      <c r="M329" t="s">
        <v>259</v>
      </c>
      <c r="N329" t="s">
        <v>2714</v>
      </c>
      <c r="O329" t="s">
        <v>2715</v>
      </c>
      <c r="P329" t="s">
        <v>262</v>
      </c>
      <c r="Q329" t="s">
        <v>2716</v>
      </c>
      <c r="R329" t="s">
        <v>35</v>
      </c>
      <c r="S329" t="s">
        <v>2717</v>
      </c>
    </row>
    <row r="330" spans="1:19" ht="34" hidden="1">
      <c r="A330" t="s">
        <v>2680</v>
      </c>
      <c r="B330" s="26" t="s">
        <v>8423</v>
      </c>
      <c r="C330"/>
      <c r="D330"/>
      <c r="E330"/>
      <c r="F330">
        <v>152.46</v>
      </c>
      <c r="G330"/>
      <c r="H330"/>
      <c r="I330" t="s">
        <v>8289</v>
      </c>
      <c r="J330"/>
      <c r="K330" t="s">
        <v>2678</v>
      </c>
      <c r="L330" t="s">
        <v>2679</v>
      </c>
      <c r="M330" t="s">
        <v>259</v>
      </c>
      <c r="N330" t="s">
        <v>2680</v>
      </c>
      <c r="O330" t="s">
        <v>2681</v>
      </c>
      <c r="P330" t="s">
        <v>262</v>
      </c>
      <c r="Q330" t="s">
        <v>2682</v>
      </c>
      <c r="R330" t="s">
        <v>35</v>
      </c>
      <c r="S330" t="s">
        <v>2683</v>
      </c>
    </row>
    <row r="331" spans="1:19" ht="17" hidden="1">
      <c r="A331" t="s">
        <v>3156</v>
      </c>
      <c r="B331" s="26" t="s">
        <v>8424</v>
      </c>
      <c r="C331"/>
      <c r="D331"/>
      <c r="E331"/>
      <c r="F331">
        <v>133.81</v>
      </c>
      <c r="G331"/>
      <c r="H331"/>
      <c r="I331" t="s">
        <v>8289</v>
      </c>
      <c r="J331"/>
      <c r="K331" t="s">
        <v>3154</v>
      </c>
      <c r="L331" t="s">
        <v>3155</v>
      </c>
      <c r="M331" t="s">
        <v>259</v>
      </c>
      <c r="N331" t="s">
        <v>3156</v>
      </c>
      <c r="O331" t="s">
        <v>3157</v>
      </c>
      <c r="P331" t="s">
        <v>262</v>
      </c>
      <c r="Q331" t="s">
        <v>2193</v>
      </c>
      <c r="R331" t="s">
        <v>35</v>
      </c>
      <c r="S331" t="s">
        <v>3009</v>
      </c>
    </row>
    <row r="332" spans="1:19" ht="17" hidden="1">
      <c r="A332" t="s">
        <v>2345</v>
      </c>
      <c r="B332" s="26" t="s">
        <v>8425</v>
      </c>
      <c r="C332"/>
      <c r="D332"/>
      <c r="E332"/>
      <c r="F332">
        <v>168.8</v>
      </c>
      <c r="G332"/>
      <c r="H332"/>
      <c r="I332" t="s">
        <v>8289</v>
      </c>
      <c r="J332"/>
      <c r="K332" t="s">
        <v>2343</v>
      </c>
      <c r="L332" t="s">
        <v>2344</v>
      </c>
      <c r="M332" t="s">
        <v>259</v>
      </c>
      <c r="N332" t="s">
        <v>2345</v>
      </c>
      <c r="O332" t="s">
        <v>2346</v>
      </c>
      <c r="P332" t="s">
        <v>262</v>
      </c>
      <c r="Q332" t="s">
        <v>2347</v>
      </c>
      <c r="R332" t="s">
        <v>35</v>
      </c>
      <c r="S332" t="s">
        <v>2348</v>
      </c>
    </row>
    <row r="333" spans="1:19" ht="34" hidden="1">
      <c r="A333" t="s">
        <v>2191</v>
      </c>
      <c r="B333" s="26" t="s">
        <v>8426</v>
      </c>
      <c r="C333"/>
      <c r="D333"/>
      <c r="E333"/>
      <c r="F333">
        <v>128.62</v>
      </c>
      <c r="G333"/>
      <c r="H333"/>
      <c r="I333" t="s">
        <v>8289</v>
      </c>
      <c r="J333"/>
      <c r="K333" t="s">
        <v>2189</v>
      </c>
      <c r="L333" t="s">
        <v>2190</v>
      </c>
      <c r="M333" t="s">
        <v>259</v>
      </c>
      <c r="N333" t="s">
        <v>2191</v>
      </c>
      <c r="O333" t="s">
        <v>2192</v>
      </c>
      <c r="P333" t="s">
        <v>262</v>
      </c>
      <c r="Q333" t="s">
        <v>2193</v>
      </c>
      <c r="R333" t="s">
        <v>35</v>
      </c>
      <c r="S333" t="s">
        <v>2194</v>
      </c>
    </row>
    <row r="334" spans="1:19" ht="17" hidden="1">
      <c r="A334" t="s">
        <v>2531</v>
      </c>
      <c r="B334" s="26" t="s">
        <v>8427</v>
      </c>
      <c r="C334"/>
      <c r="D334"/>
      <c r="E334"/>
      <c r="F334">
        <v>138.47</v>
      </c>
      <c r="G334"/>
      <c r="H334"/>
      <c r="I334" t="s">
        <v>8289</v>
      </c>
      <c r="J334"/>
      <c r="K334" t="s">
        <v>2529</v>
      </c>
      <c r="L334" t="s">
        <v>2530</v>
      </c>
      <c r="M334" t="s">
        <v>259</v>
      </c>
      <c r="N334" t="s">
        <v>2531</v>
      </c>
      <c r="O334" t="s">
        <v>2532</v>
      </c>
      <c r="P334" t="s">
        <v>262</v>
      </c>
      <c r="Q334" t="s">
        <v>2533</v>
      </c>
      <c r="R334" t="s">
        <v>35</v>
      </c>
      <c r="S334" t="s">
        <v>2534</v>
      </c>
    </row>
    <row r="335" spans="1:19" ht="17" hidden="1">
      <c r="A335" t="s">
        <v>2702</v>
      </c>
      <c r="B335" s="26" t="s">
        <v>8428</v>
      </c>
      <c r="C335"/>
      <c r="D335"/>
      <c r="E335"/>
      <c r="F335">
        <v>142.97</v>
      </c>
      <c r="G335"/>
      <c r="H335"/>
      <c r="I335" t="s">
        <v>8289</v>
      </c>
      <c r="J335"/>
      <c r="K335" t="s">
        <v>2700</v>
      </c>
      <c r="L335" t="s">
        <v>2701</v>
      </c>
      <c r="M335" t="s">
        <v>259</v>
      </c>
      <c r="N335" t="s">
        <v>2702</v>
      </c>
      <c r="O335" t="s">
        <v>2703</v>
      </c>
      <c r="P335" t="s">
        <v>262</v>
      </c>
      <c r="Q335" t="s">
        <v>2704</v>
      </c>
      <c r="R335" t="s">
        <v>35</v>
      </c>
      <c r="S335" t="s">
        <v>2705</v>
      </c>
    </row>
    <row r="336" spans="1:19" ht="17" hidden="1">
      <c r="A336" t="s">
        <v>2478</v>
      </c>
      <c r="B336" s="26" t="s">
        <v>8429</v>
      </c>
      <c r="C336"/>
      <c r="D336"/>
      <c r="E336"/>
      <c r="F336">
        <v>129.29</v>
      </c>
      <c r="G336"/>
      <c r="H336"/>
      <c r="I336" t="s">
        <v>8289</v>
      </c>
      <c r="J336"/>
      <c r="K336" t="s">
        <v>2476</v>
      </c>
      <c r="L336" t="s">
        <v>2477</v>
      </c>
      <c r="M336" t="s">
        <v>259</v>
      </c>
      <c r="N336" t="s">
        <v>2478</v>
      </c>
      <c r="O336" t="s">
        <v>2479</v>
      </c>
      <c r="P336" t="s">
        <v>262</v>
      </c>
      <c r="Q336" t="s">
        <v>2480</v>
      </c>
      <c r="R336" t="s">
        <v>35</v>
      </c>
      <c r="S336" t="s">
        <v>2481</v>
      </c>
    </row>
    <row r="337" spans="1:19" ht="17" hidden="1">
      <c r="A337" t="s">
        <v>2870</v>
      </c>
      <c r="B337" s="26" t="s">
        <v>8430</v>
      </c>
      <c r="C337"/>
      <c r="D337"/>
      <c r="E337"/>
      <c r="F337">
        <v>169.63</v>
      </c>
      <c r="G337"/>
      <c r="H337"/>
      <c r="I337" t="s">
        <v>8289</v>
      </c>
      <c r="J337"/>
      <c r="K337" t="s">
        <v>2868</v>
      </c>
      <c r="L337" t="s">
        <v>2869</v>
      </c>
      <c r="M337" t="s">
        <v>259</v>
      </c>
      <c r="N337" t="s">
        <v>2870</v>
      </c>
      <c r="O337" t="s">
        <v>2871</v>
      </c>
      <c r="P337" t="s">
        <v>262</v>
      </c>
      <c r="Q337" t="s">
        <v>2872</v>
      </c>
      <c r="R337" t="s">
        <v>35</v>
      </c>
      <c r="S337" t="s">
        <v>2873</v>
      </c>
    </row>
    <row r="338" spans="1:19" ht="34" hidden="1">
      <c r="A338" t="s">
        <v>3430</v>
      </c>
      <c r="B338" s="26" t="s">
        <v>8431</v>
      </c>
      <c r="C338"/>
      <c r="D338"/>
      <c r="E338"/>
      <c r="F338">
        <v>140</v>
      </c>
      <c r="G338"/>
      <c r="H338"/>
      <c r="I338" t="s">
        <v>8289</v>
      </c>
      <c r="J338"/>
      <c r="K338" t="s">
        <v>3428</v>
      </c>
      <c r="L338" t="s">
        <v>3429</v>
      </c>
      <c r="M338" t="s">
        <v>259</v>
      </c>
      <c r="N338" t="s">
        <v>3430</v>
      </c>
      <c r="O338" t="s">
        <v>3431</v>
      </c>
      <c r="P338" t="s">
        <v>262</v>
      </c>
      <c r="Q338" t="s">
        <v>3432</v>
      </c>
      <c r="R338" t="s">
        <v>35</v>
      </c>
      <c r="S338" t="s">
        <v>3433</v>
      </c>
    </row>
    <row r="339" spans="1:19" ht="17" hidden="1">
      <c r="A339" t="s">
        <v>2156</v>
      </c>
      <c r="B339" s="26" t="s">
        <v>8432</v>
      </c>
      <c r="C339"/>
      <c r="D339"/>
      <c r="E339"/>
      <c r="F339">
        <v>151.44</v>
      </c>
      <c r="G339"/>
      <c r="H339"/>
      <c r="I339" t="s">
        <v>8289</v>
      </c>
      <c r="J339"/>
      <c r="K339" t="s">
        <v>2154</v>
      </c>
      <c r="L339" t="s">
        <v>2155</v>
      </c>
      <c r="M339" t="s">
        <v>259</v>
      </c>
      <c r="N339" t="s">
        <v>2156</v>
      </c>
      <c r="O339" t="s">
        <v>2157</v>
      </c>
      <c r="P339" t="s">
        <v>262</v>
      </c>
      <c r="Q339" t="s">
        <v>2158</v>
      </c>
      <c r="R339" t="s">
        <v>35</v>
      </c>
      <c r="S339" t="s">
        <v>2159</v>
      </c>
    </row>
    <row r="340" spans="1:19" ht="17" hidden="1">
      <c r="A340" t="s">
        <v>2179</v>
      </c>
      <c r="B340" s="26" t="s">
        <v>8433</v>
      </c>
      <c r="C340"/>
      <c r="D340"/>
      <c r="E340"/>
      <c r="F340">
        <v>143.6</v>
      </c>
      <c r="G340"/>
      <c r="H340"/>
      <c r="I340" t="s">
        <v>8289</v>
      </c>
      <c r="J340"/>
      <c r="K340" t="s">
        <v>2177</v>
      </c>
      <c r="L340" t="s">
        <v>2178</v>
      </c>
      <c r="M340" t="s">
        <v>259</v>
      </c>
      <c r="N340" t="s">
        <v>2179</v>
      </c>
      <c r="O340" t="s">
        <v>2180</v>
      </c>
      <c r="P340" t="s">
        <v>262</v>
      </c>
      <c r="Q340" t="s">
        <v>2181</v>
      </c>
      <c r="R340" t="s">
        <v>35</v>
      </c>
      <c r="S340" t="s">
        <v>2182</v>
      </c>
    </row>
    <row r="341" spans="1:19" hidden="1">
      <c r="A341" t="s">
        <v>3250</v>
      </c>
      <c r="C341"/>
      <c r="D341"/>
      <c r="E341"/>
      <c r="F341"/>
      <c r="G341"/>
      <c r="H341"/>
      <c r="I341" t="s">
        <v>8289</v>
      </c>
      <c r="J341"/>
      <c r="K341" t="s">
        <v>3248</v>
      </c>
      <c r="L341" t="s">
        <v>3249</v>
      </c>
      <c r="M341" t="s">
        <v>259</v>
      </c>
      <c r="N341" t="s">
        <v>3250</v>
      </c>
      <c r="O341" t="s">
        <v>3251</v>
      </c>
      <c r="P341" t="s">
        <v>262</v>
      </c>
      <c r="Q341" t="s">
        <v>3252</v>
      </c>
      <c r="R341" t="s">
        <v>35</v>
      </c>
      <c r="S341" t="s">
        <v>3253</v>
      </c>
    </row>
    <row r="342" spans="1:19" ht="17" hidden="1">
      <c r="A342" t="s">
        <v>2451</v>
      </c>
      <c r="B342" s="26" t="s">
        <v>8434</v>
      </c>
      <c r="C342"/>
      <c r="D342"/>
      <c r="E342"/>
      <c r="F342">
        <v>168.77</v>
      </c>
      <c r="G342"/>
      <c r="H342"/>
      <c r="I342" t="s">
        <v>8289</v>
      </c>
      <c r="J342"/>
      <c r="K342" t="s">
        <v>2449</v>
      </c>
      <c r="L342" t="s">
        <v>2450</v>
      </c>
      <c r="M342" t="s">
        <v>259</v>
      </c>
      <c r="N342" t="s">
        <v>2451</v>
      </c>
      <c r="O342" t="s">
        <v>2452</v>
      </c>
      <c r="P342" t="s">
        <v>262</v>
      </c>
      <c r="Q342" t="s">
        <v>2453</v>
      </c>
      <c r="R342" t="s">
        <v>35</v>
      </c>
      <c r="S342" t="s">
        <v>2454</v>
      </c>
    </row>
    <row r="343" spans="1:19" ht="17" hidden="1">
      <c r="A343" t="s">
        <v>2333</v>
      </c>
      <c r="B343" s="26" t="s">
        <v>8435</v>
      </c>
      <c r="C343"/>
      <c r="D343"/>
      <c r="E343"/>
      <c r="F343">
        <v>143.52000000000001</v>
      </c>
      <c r="G343"/>
      <c r="H343"/>
      <c r="I343" t="s">
        <v>8289</v>
      </c>
      <c r="J343"/>
      <c r="K343" t="s">
        <v>2331</v>
      </c>
      <c r="L343" t="s">
        <v>2332</v>
      </c>
      <c r="M343" t="s">
        <v>259</v>
      </c>
      <c r="N343" t="s">
        <v>2333</v>
      </c>
      <c r="O343" t="s">
        <v>2334</v>
      </c>
      <c r="P343" t="s">
        <v>262</v>
      </c>
      <c r="Q343" t="s">
        <v>2335</v>
      </c>
      <c r="R343" t="s">
        <v>35</v>
      </c>
      <c r="S343" t="s">
        <v>2336</v>
      </c>
    </row>
    <row r="344" spans="1:19" ht="17" hidden="1">
      <c r="A344" t="s">
        <v>2635</v>
      </c>
      <c r="B344" s="26" t="s">
        <v>8436</v>
      </c>
      <c r="C344"/>
      <c r="D344"/>
      <c r="E344"/>
      <c r="F344">
        <v>163.69999999999999</v>
      </c>
      <c r="G344"/>
      <c r="H344"/>
      <c r="I344" t="s">
        <v>8289</v>
      </c>
      <c r="J344"/>
      <c r="K344" t="s">
        <v>2633</v>
      </c>
      <c r="L344" t="s">
        <v>2634</v>
      </c>
      <c r="M344" t="s">
        <v>259</v>
      </c>
      <c r="N344" t="s">
        <v>2635</v>
      </c>
      <c r="O344" t="s">
        <v>2636</v>
      </c>
      <c r="P344" t="s">
        <v>262</v>
      </c>
      <c r="Q344" t="s">
        <v>2637</v>
      </c>
      <c r="R344" t="s">
        <v>35</v>
      </c>
      <c r="S344" t="s">
        <v>2638</v>
      </c>
    </row>
    <row r="345" spans="1:19" ht="17" hidden="1">
      <c r="A345" t="s">
        <v>2357</v>
      </c>
      <c r="B345" s="26" t="s">
        <v>8437</v>
      </c>
      <c r="C345"/>
      <c r="D345"/>
      <c r="E345"/>
      <c r="F345">
        <v>171.89</v>
      </c>
      <c r="G345"/>
      <c r="H345"/>
      <c r="I345" t="s">
        <v>8289</v>
      </c>
      <c r="J345"/>
      <c r="K345" t="s">
        <v>2355</v>
      </c>
      <c r="L345" t="s">
        <v>2356</v>
      </c>
      <c r="M345" t="s">
        <v>259</v>
      </c>
      <c r="N345" t="s">
        <v>2357</v>
      </c>
      <c r="O345" t="s">
        <v>2358</v>
      </c>
      <c r="P345" t="s">
        <v>262</v>
      </c>
      <c r="Q345" t="s">
        <v>2359</v>
      </c>
      <c r="R345" t="s">
        <v>35</v>
      </c>
      <c r="S345" t="s">
        <v>2360</v>
      </c>
    </row>
    <row r="346" spans="1:19" ht="17" hidden="1">
      <c r="A346" t="s">
        <v>2572</v>
      </c>
      <c r="B346" s="26" t="s">
        <v>8438</v>
      </c>
      <c r="C346"/>
      <c r="D346"/>
      <c r="E346"/>
      <c r="F346">
        <v>123.37</v>
      </c>
      <c r="G346"/>
      <c r="H346"/>
      <c r="I346" t="s">
        <v>8289</v>
      </c>
      <c r="J346"/>
      <c r="K346" t="s">
        <v>2570</v>
      </c>
      <c r="L346" t="s">
        <v>2571</v>
      </c>
      <c r="M346" t="s">
        <v>259</v>
      </c>
      <c r="N346" t="s">
        <v>2572</v>
      </c>
      <c r="O346" t="s">
        <v>2573</v>
      </c>
      <c r="P346" t="s">
        <v>262</v>
      </c>
      <c r="Q346" t="s">
        <v>2574</v>
      </c>
      <c r="R346" t="s">
        <v>35</v>
      </c>
      <c r="S346" t="s">
        <v>2575</v>
      </c>
    </row>
    <row r="347" spans="1:19" hidden="1">
      <c r="A347" t="s">
        <v>7923</v>
      </c>
      <c r="C347"/>
      <c r="D347"/>
      <c r="E347"/>
      <c r="F347"/>
      <c r="G347"/>
      <c r="H347"/>
      <c r="I347"/>
      <c r="J347"/>
      <c r="K347" t="s">
        <v>7921</v>
      </c>
      <c r="L347" t="s">
        <v>7922</v>
      </c>
      <c r="M347" t="s">
        <v>259</v>
      </c>
      <c r="N347" t="s">
        <v>7923</v>
      </c>
      <c r="O347" t="s">
        <v>7924</v>
      </c>
      <c r="P347" t="s">
        <v>262</v>
      </c>
      <c r="Q347" t="s">
        <v>7925</v>
      </c>
      <c r="R347" t="s">
        <v>6479</v>
      </c>
      <c r="S347" t="s">
        <v>262</v>
      </c>
    </row>
    <row r="348" spans="1:19" hidden="1">
      <c r="A348" t="s">
        <v>7928</v>
      </c>
      <c r="C348"/>
      <c r="D348"/>
      <c r="E348"/>
      <c r="F348"/>
      <c r="G348"/>
      <c r="H348"/>
      <c r="I348"/>
      <c r="J348"/>
      <c r="K348" t="s">
        <v>7926</v>
      </c>
      <c r="L348" t="s">
        <v>7927</v>
      </c>
      <c r="M348" t="s">
        <v>259</v>
      </c>
      <c r="N348" t="s">
        <v>7928</v>
      </c>
      <c r="O348" t="s">
        <v>7929</v>
      </c>
      <c r="P348" t="s">
        <v>262</v>
      </c>
      <c r="Q348" t="s">
        <v>7930</v>
      </c>
      <c r="R348" t="s">
        <v>6479</v>
      </c>
      <c r="S348" t="s">
        <v>262</v>
      </c>
    </row>
    <row r="349" spans="1:19" hidden="1">
      <c r="A349" t="s">
        <v>6476</v>
      </c>
      <c r="C349"/>
      <c r="D349"/>
      <c r="E349"/>
      <c r="F349"/>
      <c r="G349"/>
      <c r="H349"/>
      <c r="I349"/>
      <c r="J349"/>
      <c r="K349" t="s">
        <v>6474</v>
      </c>
      <c r="L349" t="s">
        <v>6475</v>
      </c>
      <c r="M349" t="s">
        <v>259</v>
      </c>
      <c r="N349" t="s">
        <v>6476</v>
      </c>
      <c r="O349" t="s">
        <v>6477</v>
      </c>
      <c r="P349" t="s">
        <v>262</v>
      </c>
      <c r="Q349" t="s">
        <v>6478</v>
      </c>
      <c r="R349" t="s">
        <v>6479</v>
      </c>
      <c r="S349" t="s">
        <v>6480</v>
      </c>
    </row>
    <row r="350" spans="1:19" hidden="1">
      <c r="A350" t="s">
        <v>6620</v>
      </c>
      <c r="C350"/>
      <c r="D350"/>
      <c r="E350"/>
      <c r="F350"/>
      <c r="G350"/>
      <c r="H350"/>
      <c r="I350"/>
      <c r="J350"/>
      <c r="K350" t="s">
        <v>6618</v>
      </c>
      <c r="L350" t="s">
        <v>6619</v>
      </c>
      <c r="M350" t="s">
        <v>259</v>
      </c>
      <c r="N350" t="s">
        <v>6620</v>
      </c>
      <c r="O350" t="s">
        <v>6621</v>
      </c>
      <c r="P350" t="s">
        <v>262</v>
      </c>
      <c r="Q350" t="s">
        <v>6622</v>
      </c>
      <c r="R350" t="s">
        <v>6479</v>
      </c>
      <c r="S350" t="s">
        <v>6623</v>
      </c>
    </row>
    <row r="351" spans="1:19" hidden="1">
      <c r="A351" t="s">
        <v>2691</v>
      </c>
      <c r="B351" t="s">
        <v>8798</v>
      </c>
      <c r="C351"/>
      <c r="D351"/>
      <c r="E351"/>
      <c r="F351">
        <v>135.63</v>
      </c>
      <c r="G351"/>
      <c r="H351"/>
      <c r="I351"/>
      <c r="J351"/>
      <c r="K351" t="s">
        <v>2689</v>
      </c>
      <c r="L351" t="s">
        <v>2690</v>
      </c>
      <c r="M351" t="s">
        <v>259</v>
      </c>
      <c r="N351" t="s">
        <v>2691</v>
      </c>
      <c r="O351" t="s">
        <v>2692</v>
      </c>
      <c r="P351" t="s">
        <v>262</v>
      </c>
      <c r="Q351" t="s">
        <v>854</v>
      </c>
      <c r="R351" t="s">
        <v>38</v>
      </c>
      <c r="S351" t="s">
        <v>2693</v>
      </c>
    </row>
    <row r="352" spans="1:19" hidden="1">
      <c r="A352" t="s">
        <v>3198</v>
      </c>
      <c r="B352" t="s">
        <v>8799</v>
      </c>
      <c r="C352"/>
      <c r="D352"/>
      <c r="E352"/>
      <c r="F352">
        <v>125.55</v>
      </c>
      <c r="G352"/>
      <c r="H352"/>
      <c r="I352"/>
      <c r="J352"/>
      <c r="K352" t="s">
        <v>3196</v>
      </c>
      <c r="L352" t="s">
        <v>3197</v>
      </c>
      <c r="M352" t="s">
        <v>259</v>
      </c>
      <c r="N352" t="s">
        <v>3198</v>
      </c>
      <c r="O352" t="s">
        <v>3199</v>
      </c>
      <c r="P352" t="s">
        <v>262</v>
      </c>
      <c r="Q352" t="s">
        <v>3200</v>
      </c>
      <c r="R352" t="s">
        <v>38</v>
      </c>
      <c r="S352" t="s">
        <v>3201</v>
      </c>
    </row>
    <row r="353" spans="1:19" hidden="1">
      <c r="A353" t="s">
        <v>2618</v>
      </c>
      <c r="B353" t="s">
        <v>8800</v>
      </c>
      <c r="C353"/>
      <c r="D353"/>
      <c r="E353"/>
      <c r="F353">
        <v>125.55</v>
      </c>
      <c r="G353"/>
      <c r="H353"/>
      <c r="I353"/>
      <c r="J353"/>
      <c r="K353" t="s">
        <v>2616</v>
      </c>
      <c r="L353" t="s">
        <v>2617</v>
      </c>
      <c r="M353" t="s">
        <v>259</v>
      </c>
      <c r="N353" t="s">
        <v>2618</v>
      </c>
      <c r="O353" t="s">
        <v>2619</v>
      </c>
      <c r="P353" t="s">
        <v>262</v>
      </c>
      <c r="Q353" t="s">
        <v>2620</v>
      </c>
      <c r="R353" t="s">
        <v>38</v>
      </c>
      <c r="S353" t="s">
        <v>2621</v>
      </c>
    </row>
    <row r="354" spans="1:19" hidden="1">
      <c r="A354" t="s">
        <v>3310</v>
      </c>
      <c r="B354" t="s">
        <v>8801</v>
      </c>
      <c r="C354"/>
      <c r="D354"/>
      <c r="E354"/>
      <c r="F354">
        <v>125.55</v>
      </c>
      <c r="G354"/>
      <c r="H354"/>
      <c r="I354"/>
      <c r="J354"/>
      <c r="K354" t="s">
        <v>3308</v>
      </c>
      <c r="L354" t="s">
        <v>3309</v>
      </c>
      <c r="M354" t="s">
        <v>259</v>
      </c>
      <c r="N354" t="s">
        <v>3310</v>
      </c>
      <c r="O354" t="s">
        <v>3311</v>
      </c>
      <c r="P354" t="s">
        <v>262</v>
      </c>
      <c r="Q354" t="s">
        <v>2205</v>
      </c>
      <c r="R354" t="s">
        <v>38</v>
      </c>
      <c r="S354" t="s">
        <v>3312</v>
      </c>
    </row>
    <row r="355" spans="1:19" hidden="1">
      <c r="A355" t="s">
        <v>3245</v>
      </c>
      <c r="B355" t="s">
        <v>8802</v>
      </c>
      <c r="C355"/>
      <c r="D355"/>
      <c r="E355"/>
      <c r="F355">
        <v>125.55</v>
      </c>
      <c r="G355"/>
      <c r="H355"/>
      <c r="I355"/>
      <c r="J355"/>
      <c r="K355" t="s">
        <v>3243</v>
      </c>
      <c r="L355" t="s">
        <v>3244</v>
      </c>
      <c r="M355" t="s">
        <v>259</v>
      </c>
      <c r="N355" t="s">
        <v>3245</v>
      </c>
      <c r="O355" t="s">
        <v>3246</v>
      </c>
      <c r="P355" t="s">
        <v>262</v>
      </c>
      <c r="Q355" t="s">
        <v>269</v>
      </c>
      <c r="R355" t="s">
        <v>38</v>
      </c>
      <c r="S355" t="s">
        <v>3247</v>
      </c>
    </row>
    <row r="356" spans="1:19" hidden="1">
      <c r="A356" t="s">
        <v>3315</v>
      </c>
      <c r="B356" t="s">
        <v>8803</v>
      </c>
      <c r="C356"/>
      <c r="D356"/>
      <c r="E356"/>
      <c r="F356">
        <v>125.55</v>
      </c>
      <c r="G356"/>
      <c r="H356"/>
      <c r="I356"/>
      <c r="J356"/>
      <c r="K356" t="s">
        <v>3313</v>
      </c>
      <c r="L356" t="s">
        <v>3314</v>
      </c>
      <c r="M356" t="s">
        <v>259</v>
      </c>
      <c r="N356" t="s">
        <v>3315</v>
      </c>
      <c r="O356" t="s">
        <v>3316</v>
      </c>
      <c r="P356" t="s">
        <v>262</v>
      </c>
      <c r="Q356" t="s">
        <v>3317</v>
      </c>
      <c r="R356" t="s">
        <v>38</v>
      </c>
      <c r="S356" t="s">
        <v>3318</v>
      </c>
    </row>
    <row r="357" spans="1:19" hidden="1">
      <c r="A357" t="s">
        <v>2789</v>
      </c>
      <c r="B357" t="s">
        <v>8804</v>
      </c>
      <c r="C357"/>
      <c r="D357"/>
      <c r="E357"/>
      <c r="F357">
        <v>125.55</v>
      </c>
      <c r="G357"/>
      <c r="H357"/>
      <c r="I357"/>
      <c r="J357"/>
      <c r="K357" t="s">
        <v>2787</v>
      </c>
      <c r="L357" t="s">
        <v>2788</v>
      </c>
      <c r="M357" t="s">
        <v>259</v>
      </c>
      <c r="N357" t="s">
        <v>2789</v>
      </c>
      <c r="O357" t="s">
        <v>2790</v>
      </c>
      <c r="P357" t="s">
        <v>262</v>
      </c>
      <c r="Q357" t="s">
        <v>2791</v>
      </c>
      <c r="R357" t="s">
        <v>38</v>
      </c>
      <c r="S357" t="s">
        <v>2792</v>
      </c>
    </row>
    <row r="358" spans="1:19" hidden="1">
      <c r="A358" t="s">
        <v>2214</v>
      </c>
      <c r="B358" t="s">
        <v>8805</v>
      </c>
      <c r="C358"/>
      <c r="D358"/>
      <c r="E358"/>
      <c r="F358">
        <v>139.12</v>
      </c>
      <c r="G358"/>
      <c r="H358"/>
      <c r="I358"/>
      <c r="J358"/>
      <c r="K358" t="s">
        <v>2212</v>
      </c>
      <c r="L358" t="s">
        <v>2213</v>
      </c>
      <c r="M358" t="s">
        <v>259</v>
      </c>
      <c r="N358" t="s">
        <v>2214</v>
      </c>
      <c r="O358" t="s">
        <v>2215</v>
      </c>
      <c r="P358" t="s">
        <v>262</v>
      </c>
      <c r="Q358" t="s">
        <v>2216</v>
      </c>
      <c r="R358" t="s">
        <v>38</v>
      </c>
      <c r="S358" t="s">
        <v>2217</v>
      </c>
    </row>
    <row r="359" spans="1:19" hidden="1">
      <c r="A359" t="s">
        <v>2858</v>
      </c>
      <c r="B359" t="s">
        <v>8806</v>
      </c>
      <c r="C359"/>
      <c r="D359"/>
      <c r="E359"/>
      <c r="F359">
        <v>125.55</v>
      </c>
      <c r="G359"/>
      <c r="H359"/>
      <c r="I359"/>
      <c r="J359"/>
      <c r="K359" t="s">
        <v>2856</v>
      </c>
      <c r="L359" t="s">
        <v>2857</v>
      </c>
      <c r="M359" t="s">
        <v>259</v>
      </c>
      <c r="N359" t="s">
        <v>2858</v>
      </c>
      <c r="O359" t="s">
        <v>2859</v>
      </c>
      <c r="P359" t="s">
        <v>262</v>
      </c>
      <c r="Q359" t="s">
        <v>2860</v>
      </c>
      <c r="R359" t="s">
        <v>38</v>
      </c>
      <c r="S359" t="s">
        <v>2861</v>
      </c>
    </row>
    <row r="360" spans="1:19" hidden="1">
      <c r="A360" t="s">
        <v>3087</v>
      </c>
      <c r="B360" t="s">
        <v>8807</v>
      </c>
      <c r="C360"/>
      <c r="D360"/>
      <c r="E360"/>
      <c r="F360">
        <v>125.55</v>
      </c>
      <c r="G360"/>
      <c r="H360"/>
      <c r="I360"/>
      <c r="J360"/>
      <c r="K360" t="s">
        <v>3085</v>
      </c>
      <c r="L360" t="s">
        <v>3086</v>
      </c>
      <c r="M360" t="s">
        <v>259</v>
      </c>
      <c r="N360" t="s">
        <v>3087</v>
      </c>
      <c r="O360" t="s">
        <v>3088</v>
      </c>
      <c r="P360" t="s">
        <v>262</v>
      </c>
      <c r="Q360" t="s">
        <v>3089</v>
      </c>
      <c r="R360" t="s">
        <v>38</v>
      </c>
      <c r="S360" t="s">
        <v>3090</v>
      </c>
    </row>
    <row r="361" spans="1:19" hidden="1">
      <c r="A361" t="s">
        <v>2813</v>
      </c>
      <c r="B361" t="s">
        <v>8808</v>
      </c>
      <c r="C361"/>
      <c r="D361"/>
      <c r="E361"/>
      <c r="F361">
        <v>125.55</v>
      </c>
      <c r="G361"/>
      <c r="H361"/>
      <c r="I361"/>
      <c r="J361"/>
      <c r="K361" t="s">
        <v>2811</v>
      </c>
      <c r="L361" t="s">
        <v>2812</v>
      </c>
      <c r="M361" t="s">
        <v>259</v>
      </c>
      <c r="N361" t="s">
        <v>2813</v>
      </c>
      <c r="O361" t="s">
        <v>2814</v>
      </c>
      <c r="P361" t="s">
        <v>262</v>
      </c>
      <c r="Q361" t="s">
        <v>2815</v>
      </c>
      <c r="R361" t="s">
        <v>38</v>
      </c>
      <c r="S361" t="s">
        <v>2816</v>
      </c>
    </row>
    <row r="362" spans="1:19" hidden="1">
      <c r="A362" t="s">
        <v>3281</v>
      </c>
      <c r="B362" t="s">
        <v>8809</v>
      </c>
      <c r="C362"/>
      <c r="D362"/>
      <c r="E362"/>
      <c r="F362">
        <v>125.55</v>
      </c>
      <c r="G362"/>
      <c r="H362"/>
      <c r="I362"/>
      <c r="J362"/>
      <c r="K362" t="s">
        <v>3279</v>
      </c>
      <c r="L362" t="s">
        <v>3280</v>
      </c>
      <c r="M362" t="s">
        <v>259</v>
      </c>
      <c r="N362" t="s">
        <v>3281</v>
      </c>
      <c r="O362" t="s">
        <v>3282</v>
      </c>
      <c r="P362" t="s">
        <v>262</v>
      </c>
      <c r="Q362" t="s">
        <v>3283</v>
      </c>
      <c r="R362" t="s">
        <v>38</v>
      </c>
      <c r="S362" t="s">
        <v>3284</v>
      </c>
    </row>
    <row r="363" spans="1:19" hidden="1">
      <c r="A363" t="s">
        <v>3040</v>
      </c>
      <c r="C363"/>
      <c r="D363"/>
      <c r="E363"/>
      <c r="F363"/>
      <c r="G363"/>
      <c r="H363"/>
      <c r="I363"/>
      <c r="J363"/>
      <c r="K363" t="s">
        <v>3038</v>
      </c>
      <c r="L363" t="s">
        <v>3039</v>
      </c>
      <c r="M363" t="s">
        <v>259</v>
      </c>
      <c r="N363" t="s">
        <v>3040</v>
      </c>
      <c r="O363" t="s">
        <v>3041</v>
      </c>
      <c r="P363" t="s">
        <v>262</v>
      </c>
      <c r="Q363" t="s">
        <v>176</v>
      </c>
      <c r="R363" t="s">
        <v>38</v>
      </c>
      <c r="S363" t="s">
        <v>3042</v>
      </c>
    </row>
    <row r="364" spans="1:19" hidden="1">
      <c r="A364" t="s">
        <v>2984</v>
      </c>
      <c r="B364" t="s">
        <v>8810</v>
      </c>
      <c r="C364"/>
      <c r="D364"/>
      <c r="E364"/>
      <c r="F364">
        <v>133.59</v>
      </c>
      <c r="G364"/>
      <c r="H364"/>
      <c r="I364"/>
      <c r="J364"/>
      <c r="K364" t="s">
        <v>2982</v>
      </c>
      <c r="L364" t="s">
        <v>2983</v>
      </c>
      <c r="M364" t="s">
        <v>259</v>
      </c>
      <c r="N364" t="s">
        <v>2984</v>
      </c>
      <c r="O364" t="s">
        <v>2985</v>
      </c>
      <c r="P364" t="s">
        <v>262</v>
      </c>
      <c r="Q364" t="s">
        <v>2986</v>
      </c>
      <c r="R364" t="s">
        <v>38</v>
      </c>
      <c r="S364" t="s">
        <v>2987</v>
      </c>
    </row>
    <row r="365" spans="1:19" hidden="1">
      <c r="A365" t="s">
        <v>2502</v>
      </c>
      <c r="B365" t="s">
        <v>8811</v>
      </c>
      <c r="C365"/>
      <c r="D365"/>
      <c r="E365"/>
      <c r="F365">
        <v>140.24</v>
      </c>
      <c r="G365"/>
      <c r="H365"/>
      <c r="I365"/>
      <c r="J365"/>
      <c r="K365" t="s">
        <v>2500</v>
      </c>
      <c r="L365" t="s">
        <v>2501</v>
      </c>
      <c r="M365" t="s">
        <v>259</v>
      </c>
      <c r="N365" t="s">
        <v>2502</v>
      </c>
      <c r="O365" t="s">
        <v>2503</v>
      </c>
      <c r="P365" t="s">
        <v>262</v>
      </c>
      <c r="Q365" t="s">
        <v>2504</v>
      </c>
      <c r="R365" t="s">
        <v>38</v>
      </c>
      <c r="S365" t="s">
        <v>2505</v>
      </c>
    </row>
    <row r="366" spans="1:19" hidden="1">
      <c r="A366" t="s">
        <v>3368</v>
      </c>
      <c r="B366" t="s">
        <v>8813</v>
      </c>
      <c r="C366"/>
      <c r="D366"/>
      <c r="E366"/>
      <c r="F366">
        <v>125.55</v>
      </c>
      <c r="G366"/>
      <c r="H366"/>
      <c r="I366"/>
      <c r="J366"/>
      <c r="K366" t="s">
        <v>3366</v>
      </c>
      <c r="L366" t="s">
        <v>3367</v>
      </c>
      <c r="M366" t="s">
        <v>259</v>
      </c>
      <c r="N366" t="s">
        <v>3368</v>
      </c>
      <c r="O366" t="s">
        <v>3369</v>
      </c>
      <c r="P366" t="s">
        <v>262</v>
      </c>
      <c r="Q366" t="s">
        <v>3370</v>
      </c>
      <c r="R366" t="s">
        <v>38</v>
      </c>
      <c r="S366" t="s">
        <v>3371</v>
      </c>
    </row>
    <row r="367" spans="1:19" hidden="1">
      <c r="A367" t="s">
        <v>3287</v>
      </c>
      <c r="B367" t="s">
        <v>8812</v>
      </c>
      <c r="C367"/>
      <c r="D367"/>
      <c r="E367"/>
      <c r="F367">
        <v>125.55</v>
      </c>
      <c r="G367"/>
      <c r="H367"/>
      <c r="I367"/>
      <c r="J367"/>
      <c r="K367" t="s">
        <v>3285</v>
      </c>
      <c r="L367" t="s">
        <v>3286</v>
      </c>
      <c r="M367" t="s">
        <v>259</v>
      </c>
      <c r="N367" t="s">
        <v>3287</v>
      </c>
      <c r="O367" t="s">
        <v>3288</v>
      </c>
      <c r="P367" t="s">
        <v>262</v>
      </c>
      <c r="Q367" t="s">
        <v>3289</v>
      </c>
      <c r="R367" t="s">
        <v>38</v>
      </c>
      <c r="S367" t="s">
        <v>3290</v>
      </c>
    </row>
    <row r="368" spans="1:19" hidden="1">
      <c r="A368" t="s">
        <v>3293</v>
      </c>
      <c r="C368"/>
      <c r="D368"/>
      <c r="E368"/>
      <c r="F368"/>
      <c r="G368"/>
      <c r="H368"/>
      <c r="I368"/>
      <c r="J368"/>
      <c r="K368" t="s">
        <v>3291</v>
      </c>
      <c r="L368" t="s">
        <v>3292</v>
      </c>
      <c r="M368" t="s">
        <v>259</v>
      </c>
      <c r="N368" t="s">
        <v>3293</v>
      </c>
      <c r="O368" t="s">
        <v>3294</v>
      </c>
      <c r="P368" t="s">
        <v>262</v>
      </c>
      <c r="Q368" t="s">
        <v>2205</v>
      </c>
      <c r="R368" t="s">
        <v>38</v>
      </c>
      <c r="S368" t="s">
        <v>3295</v>
      </c>
    </row>
    <row r="369" spans="1:19" hidden="1">
      <c r="A369" t="s">
        <v>3276</v>
      </c>
      <c r="B369" t="s">
        <v>8814</v>
      </c>
      <c r="C369"/>
      <c r="D369"/>
      <c r="E369"/>
      <c r="F369">
        <v>125.55</v>
      </c>
      <c r="G369"/>
      <c r="H369"/>
      <c r="I369"/>
      <c r="J369"/>
      <c r="K369" t="s">
        <v>3274</v>
      </c>
      <c r="L369" t="s">
        <v>3275</v>
      </c>
      <c r="M369" t="s">
        <v>259</v>
      </c>
      <c r="N369" t="s">
        <v>3276</v>
      </c>
      <c r="O369" t="s">
        <v>3277</v>
      </c>
      <c r="P369" t="s">
        <v>262</v>
      </c>
      <c r="Q369" t="s">
        <v>2216</v>
      </c>
      <c r="R369" t="s">
        <v>38</v>
      </c>
      <c r="S369" t="s">
        <v>3278</v>
      </c>
    </row>
    <row r="370" spans="1:19" hidden="1">
      <c r="A370" t="s">
        <v>3017</v>
      </c>
      <c r="B370" t="s">
        <v>8815</v>
      </c>
      <c r="C370"/>
      <c r="D370"/>
      <c r="E370"/>
      <c r="F370">
        <v>133.19</v>
      </c>
      <c r="G370"/>
      <c r="H370"/>
      <c r="I370"/>
      <c r="J370"/>
      <c r="K370" t="s">
        <v>3015</v>
      </c>
      <c r="L370" t="s">
        <v>3016</v>
      </c>
      <c r="M370" t="s">
        <v>259</v>
      </c>
      <c r="N370" t="s">
        <v>3017</v>
      </c>
      <c r="O370" t="s">
        <v>3018</v>
      </c>
      <c r="P370" t="s">
        <v>262</v>
      </c>
      <c r="Q370" t="s">
        <v>3019</v>
      </c>
      <c r="R370" t="s">
        <v>38</v>
      </c>
      <c r="S370" t="s">
        <v>3020</v>
      </c>
    </row>
    <row r="371" spans="1:19" hidden="1">
      <c r="A371" t="s">
        <v>2955</v>
      </c>
      <c r="B371" t="s">
        <v>8816</v>
      </c>
      <c r="C371"/>
      <c r="D371"/>
      <c r="E371"/>
      <c r="F371">
        <v>140.49</v>
      </c>
      <c r="G371"/>
      <c r="H371"/>
      <c r="I371"/>
      <c r="J371"/>
      <c r="K371" t="s">
        <v>2953</v>
      </c>
      <c r="L371" t="s">
        <v>2954</v>
      </c>
      <c r="M371" t="s">
        <v>259</v>
      </c>
      <c r="N371" t="s">
        <v>2955</v>
      </c>
      <c r="O371" t="s">
        <v>2956</v>
      </c>
      <c r="P371" t="s">
        <v>262</v>
      </c>
      <c r="Q371" t="s">
        <v>2957</v>
      </c>
      <c r="R371" t="s">
        <v>38</v>
      </c>
      <c r="S371" t="s">
        <v>2958</v>
      </c>
    </row>
    <row r="372" spans="1:19" hidden="1">
      <c r="A372" t="s">
        <v>2197</v>
      </c>
      <c r="B372" t="s">
        <v>8817</v>
      </c>
      <c r="C372"/>
      <c r="D372"/>
      <c r="E372"/>
      <c r="F372">
        <v>125.55</v>
      </c>
      <c r="G372"/>
      <c r="H372"/>
      <c r="I372"/>
      <c r="J372"/>
      <c r="K372" t="s">
        <v>2195</v>
      </c>
      <c r="L372" t="s">
        <v>2196</v>
      </c>
      <c r="M372" t="s">
        <v>259</v>
      </c>
      <c r="N372" t="s">
        <v>2197</v>
      </c>
      <c r="O372" t="s">
        <v>2198</v>
      </c>
      <c r="P372" t="s">
        <v>262</v>
      </c>
      <c r="Q372" t="s">
        <v>2199</v>
      </c>
      <c r="R372" t="s">
        <v>38</v>
      </c>
      <c r="S372" t="s">
        <v>2200</v>
      </c>
    </row>
    <row r="373" spans="1:19" hidden="1">
      <c r="A373" t="s">
        <v>2601</v>
      </c>
      <c r="B373" t="s">
        <v>8818</v>
      </c>
      <c r="C373"/>
      <c r="D373"/>
      <c r="E373"/>
      <c r="F373">
        <v>125.55</v>
      </c>
      <c r="G373"/>
      <c r="H373"/>
      <c r="I373"/>
      <c r="J373"/>
      <c r="K373" t="s">
        <v>2599</v>
      </c>
      <c r="L373" t="s">
        <v>2600</v>
      </c>
      <c r="M373" t="s">
        <v>259</v>
      </c>
      <c r="N373" t="s">
        <v>2601</v>
      </c>
      <c r="O373" t="s">
        <v>2602</v>
      </c>
      <c r="P373" t="s">
        <v>262</v>
      </c>
      <c r="Q373" t="s">
        <v>2205</v>
      </c>
      <c r="R373" t="s">
        <v>38</v>
      </c>
      <c r="S373" t="s">
        <v>2603</v>
      </c>
    </row>
    <row r="374" spans="1:19" hidden="1">
      <c r="A374" t="s">
        <v>2647</v>
      </c>
      <c r="B374" t="s">
        <v>8819</v>
      </c>
      <c r="C374"/>
      <c r="D374"/>
      <c r="E374"/>
      <c r="F374">
        <v>125.55</v>
      </c>
      <c r="G374"/>
      <c r="H374"/>
      <c r="I374"/>
      <c r="J374"/>
      <c r="K374" t="s">
        <v>2645</v>
      </c>
      <c r="L374" t="s">
        <v>2646</v>
      </c>
      <c r="M374" t="s">
        <v>259</v>
      </c>
      <c r="N374" t="s">
        <v>2647</v>
      </c>
      <c r="O374" t="s">
        <v>2648</v>
      </c>
      <c r="P374" t="s">
        <v>262</v>
      </c>
      <c r="Q374" t="s">
        <v>269</v>
      </c>
      <c r="R374" t="s">
        <v>38</v>
      </c>
      <c r="S374" t="s">
        <v>2649</v>
      </c>
    </row>
    <row r="375" spans="1:19" hidden="1">
      <c r="A375" t="s">
        <v>3160</v>
      </c>
      <c r="B375" t="s">
        <v>8820</v>
      </c>
      <c r="C375"/>
      <c r="D375"/>
      <c r="E375"/>
      <c r="F375">
        <v>125.55</v>
      </c>
      <c r="G375"/>
      <c r="H375"/>
      <c r="I375"/>
      <c r="J375"/>
      <c r="K375" t="s">
        <v>3158</v>
      </c>
      <c r="L375" t="s">
        <v>3159</v>
      </c>
      <c r="M375" t="s">
        <v>259</v>
      </c>
      <c r="N375" t="s">
        <v>3160</v>
      </c>
      <c r="O375" t="s">
        <v>3161</v>
      </c>
      <c r="P375" t="s">
        <v>262</v>
      </c>
      <c r="Q375" t="s">
        <v>3162</v>
      </c>
      <c r="R375" t="s">
        <v>38</v>
      </c>
      <c r="S375" t="s">
        <v>3163</v>
      </c>
    </row>
    <row r="376" spans="1:19" hidden="1">
      <c r="A376" t="s">
        <v>2520</v>
      </c>
      <c r="C376"/>
      <c r="D376"/>
      <c r="E376"/>
      <c r="F376"/>
      <c r="G376"/>
      <c r="H376"/>
      <c r="I376"/>
      <c r="J376"/>
      <c r="K376" t="s">
        <v>2518</v>
      </c>
      <c r="L376" t="s">
        <v>2519</v>
      </c>
      <c r="M376" t="s">
        <v>259</v>
      </c>
      <c r="N376" t="s">
        <v>2520</v>
      </c>
      <c r="O376" t="s">
        <v>2521</v>
      </c>
      <c r="P376" t="s">
        <v>262</v>
      </c>
      <c r="Q376" t="s">
        <v>1816</v>
      </c>
      <c r="R376" t="s">
        <v>38</v>
      </c>
      <c r="S376" t="s">
        <v>2522</v>
      </c>
    </row>
    <row r="377" spans="1:19" hidden="1">
      <c r="A377" t="s">
        <v>2841</v>
      </c>
      <c r="B377" t="s">
        <v>8821</v>
      </c>
      <c r="C377"/>
      <c r="D377"/>
      <c r="E377"/>
      <c r="F377">
        <v>136.24</v>
      </c>
      <c r="G377"/>
      <c r="H377"/>
      <c r="I377"/>
      <c r="J377"/>
      <c r="K377" t="s">
        <v>2839</v>
      </c>
      <c r="L377" t="s">
        <v>2840</v>
      </c>
      <c r="M377" t="s">
        <v>259</v>
      </c>
      <c r="N377" t="s">
        <v>2841</v>
      </c>
      <c r="O377" t="s">
        <v>2842</v>
      </c>
      <c r="P377" t="s">
        <v>262</v>
      </c>
      <c r="Q377" t="s">
        <v>2205</v>
      </c>
      <c r="R377" t="s">
        <v>38</v>
      </c>
      <c r="S377" t="s">
        <v>2843</v>
      </c>
    </row>
    <row r="378" spans="1:19" hidden="1">
      <c r="A378" t="s">
        <v>2720</v>
      </c>
      <c r="B378" t="s">
        <v>8822</v>
      </c>
      <c r="C378"/>
      <c r="D378"/>
      <c r="E378"/>
      <c r="F378">
        <v>125.55</v>
      </c>
      <c r="G378"/>
      <c r="H378"/>
      <c r="I378"/>
      <c r="J378"/>
      <c r="K378" t="s">
        <v>2718</v>
      </c>
      <c r="L378" t="s">
        <v>2719</v>
      </c>
      <c r="M378" t="s">
        <v>259</v>
      </c>
      <c r="N378" t="s">
        <v>2720</v>
      </c>
      <c r="O378" t="s">
        <v>2721</v>
      </c>
      <c r="P378" t="s">
        <v>262</v>
      </c>
      <c r="Q378" t="s">
        <v>2722</v>
      </c>
      <c r="R378" t="s">
        <v>38</v>
      </c>
      <c r="S378" t="s">
        <v>2723</v>
      </c>
    </row>
    <row r="379" spans="1:19" hidden="1">
      <c r="A379" t="s">
        <v>2744</v>
      </c>
      <c r="B379" t="s">
        <v>8823</v>
      </c>
      <c r="C379"/>
      <c r="D379"/>
      <c r="E379"/>
      <c r="F379">
        <v>137.52000000000001</v>
      </c>
      <c r="G379"/>
      <c r="H379"/>
      <c r="I379"/>
      <c r="J379"/>
      <c r="K379" t="s">
        <v>2742</v>
      </c>
      <c r="L379" t="s">
        <v>2743</v>
      </c>
      <c r="M379" t="s">
        <v>259</v>
      </c>
      <c r="N379" t="s">
        <v>2744</v>
      </c>
      <c r="O379" t="s">
        <v>2745</v>
      </c>
      <c r="P379" t="s">
        <v>262</v>
      </c>
      <c r="Q379" t="s">
        <v>848</v>
      </c>
      <c r="R379" t="s">
        <v>38</v>
      </c>
      <c r="S379" t="s">
        <v>2746</v>
      </c>
    </row>
    <row r="380" spans="1:19" hidden="1">
      <c r="A380" t="s">
        <v>3383</v>
      </c>
      <c r="B380" t="s">
        <v>8824</v>
      </c>
      <c r="C380"/>
      <c r="D380"/>
      <c r="E380"/>
      <c r="F380">
        <v>125.55</v>
      </c>
      <c r="G380"/>
      <c r="H380"/>
      <c r="I380"/>
      <c r="J380"/>
      <c r="K380" t="s">
        <v>3381</v>
      </c>
      <c r="L380" t="s">
        <v>3382</v>
      </c>
      <c r="M380" t="s">
        <v>259</v>
      </c>
      <c r="N380" t="s">
        <v>3383</v>
      </c>
      <c r="O380" t="s">
        <v>3384</v>
      </c>
      <c r="P380" t="s">
        <v>262</v>
      </c>
      <c r="Q380" t="s">
        <v>3385</v>
      </c>
      <c r="R380" t="s">
        <v>38</v>
      </c>
      <c r="S380" t="s">
        <v>3386</v>
      </c>
    </row>
    <row r="381" spans="1:19" hidden="1">
      <c r="A381" t="s">
        <v>3001</v>
      </c>
      <c r="B381" t="s">
        <v>8825</v>
      </c>
      <c r="C381"/>
      <c r="D381"/>
      <c r="E381"/>
      <c r="F381">
        <v>139.72</v>
      </c>
      <c r="G381"/>
      <c r="H381"/>
      <c r="I381"/>
      <c r="J381"/>
      <c r="K381" t="s">
        <v>2999</v>
      </c>
      <c r="L381" t="s">
        <v>3000</v>
      </c>
      <c r="M381" t="s">
        <v>259</v>
      </c>
      <c r="N381" t="s">
        <v>3001</v>
      </c>
      <c r="O381" t="s">
        <v>3002</v>
      </c>
      <c r="P381" t="s">
        <v>262</v>
      </c>
      <c r="Q381" t="s">
        <v>3003</v>
      </c>
      <c r="R381" t="s">
        <v>38</v>
      </c>
      <c r="S381" t="s">
        <v>3004</v>
      </c>
    </row>
    <row r="382" spans="1:19" hidden="1">
      <c r="A382" t="s">
        <v>2203</v>
      </c>
      <c r="B382" t="s">
        <v>8826</v>
      </c>
      <c r="C382"/>
      <c r="D382"/>
      <c r="E382"/>
      <c r="F382">
        <v>125.76</v>
      </c>
      <c r="G382"/>
      <c r="H382"/>
      <c r="I382"/>
      <c r="J382"/>
      <c r="K382" t="s">
        <v>2201</v>
      </c>
      <c r="L382" t="s">
        <v>2202</v>
      </c>
      <c r="M382" t="s">
        <v>259</v>
      </c>
      <c r="N382" t="s">
        <v>2203</v>
      </c>
      <c r="O382" t="s">
        <v>2204</v>
      </c>
      <c r="P382" t="s">
        <v>262</v>
      </c>
      <c r="Q382" t="s">
        <v>2205</v>
      </c>
      <c r="R382" t="s">
        <v>38</v>
      </c>
      <c r="S382" t="s">
        <v>2206</v>
      </c>
    </row>
    <row r="383" spans="1:19" hidden="1">
      <c r="A383" t="s">
        <v>2469</v>
      </c>
      <c r="B383" t="s">
        <v>8827</v>
      </c>
      <c r="C383"/>
      <c r="D383"/>
      <c r="E383"/>
      <c r="F383">
        <v>125.55</v>
      </c>
      <c r="G383"/>
      <c r="H383"/>
      <c r="I383"/>
      <c r="J383"/>
      <c r="K383" t="s">
        <v>2467</v>
      </c>
      <c r="L383" t="s">
        <v>2468</v>
      </c>
      <c r="M383" t="s">
        <v>259</v>
      </c>
      <c r="N383" t="s">
        <v>2469</v>
      </c>
      <c r="O383" t="s">
        <v>2470</v>
      </c>
      <c r="P383" t="s">
        <v>262</v>
      </c>
      <c r="Q383" t="s">
        <v>2205</v>
      </c>
      <c r="R383" t="s">
        <v>38</v>
      </c>
      <c r="S383" t="s">
        <v>2471</v>
      </c>
    </row>
    <row r="384" spans="1:19" hidden="1">
      <c r="A384" t="s">
        <v>2209</v>
      </c>
      <c r="B384" t="s">
        <v>8828</v>
      </c>
      <c r="C384"/>
      <c r="D384"/>
      <c r="E384"/>
      <c r="F384">
        <v>137.69</v>
      </c>
      <c r="G384"/>
      <c r="H384"/>
      <c r="I384"/>
      <c r="J384"/>
      <c r="K384" t="s">
        <v>2207</v>
      </c>
      <c r="L384" t="s">
        <v>2208</v>
      </c>
      <c r="M384" t="s">
        <v>259</v>
      </c>
      <c r="N384" t="s">
        <v>2209</v>
      </c>
      <c r="O384" t="s">
        <v>2210</v>
      </c>
      <c r="P384" t="s">
        <v>262</v>
      </c>
      <c r="Q384" t="s">
        <v>2205</v>
      </c>
      <c r="R384" t="s">
        <v>38</v>
      </c>
      <c r="S384" t="s">
        <v>2211</v>
      </c>
    </row>
    <row r="385" spans="1:19" hidden="1">
      <c r="A385" t="s">
        <v>3029</v>
      </c>
      <c r="B385" t="s">
        <v>8829</v>
      </c>
      <c r="C385"/>
      <c r="D385"/>
      <c r="E385"/>
      <c r="F385">
        <v>138.87</v>
      </c>
      <c r="G385"/>
      <c r="H385"/>
      <c r="I385"/>
      <c r="J385"/>
      <c r="K385" t="s">
        <v>3027</v>
      </c>
      <c r="L385" t="s">
        <v>3028</v>
      </c>
      <c r="M385" t="s">
        <v>259</v>
      </c>
      <c r="N385" t="s">
        <v>3029</v>
      </c>
      <c r="O385" t="s">
        <v>3030</v>
      </c>
      <c r="P385" t="s">
        <v>262</v>
      </c>
      <c r="Q385" t="s">
        <v>3031</v>
      </c>
      <c r="R385" t="s">
        <v>38</v>
      </c>
      <c r="S385" t="s">
        <v>3032</v>
      </c>
    </row>
    <row r="386" spans="1:19" hidden="1">
      <c r="A386" t="s">
        <v>6731</v>
      </c>
      <c r="C386"/>
      <c r="D386"/>
      <c r="E386"/>
      <c r="F386"/>
      <c r="G386"/>
      <c r="H386"/>
      <c r="I386"/>
      <c r="J386"/>
      <c r="K386" t="s">
        <v>6729</v>
      </c>
      <c r="L386" t="s">
        <v>6730</v>
      </c>
      <c r="M386" t="s">
        <v>259</v>
      </c>
      <c r="N386" t="s">
        <v>6731</v>
      </c>
      <c r="O386" t="s">
        <v>6732</v>
      </c>
      <c r="P386" t="s">
        <v>262</v>
      </c>
      <c r="Q386" t="s">
        <v>6733</v>
      </c>
      <c r="R386" t="s">
        <v>6734</v>
      </c>
      <c r="S386" t="s">
        <v>6735</v>
      </c>
    </row>
    <row r="387" spans="1:19" hidden="1">
      <c r="A387" t="s">
        <v>6814</v>
      </c>
      <c r="B387" t="s">
        <v>6814</v>
      </c>
      <c r="C387"/>
      <c r="D387">
        <v>336.66</v>
      </c>
      <c r="E387"/>
      <c r="F387">
        <v>391.93</v>
      </c>
      <c r="G387"/>
      <c r="H387"/>
      <c r="I387" t="s">
        <v>8289</v>
      </c>
      <c r="J387"/>
      <c r="K387" t="s">
        <v>6812</v>
      </c>
      <c r="L387" t="s">
        <v>6813</v>
      </c>
      <c r="M387" t="s">
        <v>259</v>
      </c>
      <c r="N387" t="s">
        <v>6814</v>
      </c>
      <c r="O387" t="s">
        <v>6815</v>
      </c>
      <c r="P387" t="s">
        <v>262</v>
      </c>
      <c r="Q387" t="s">
        <v>6816</v>
      </c>
      <c r="R387" t="s">
        <v>41</v>
      </c>
      <c r="S387" t="s">
        <v>6817</v>
      </c>
    </row>
    <row r="388" spans="1:19" hidden="1">
      <c r="A388" t="s">
        <v>6538</v>
      </c>
      <c r="B388" t="s">
        <v>6538</v>
      </c>
      <c r="C388"/>
      <c r="D388">
        <v>183.52</v>
      </c>
      <c r="E388"/>
      <c r="F388">
        <v>243.04</v>
      </c>
      <c r="G388"/>
      <c r="H388"/>
      <c r="I388" t="s">
        <v>8289</v>
      </c>
      <c r="J388"/>
      <c r="K388" t="s">
        <v>6536</v>
      </c>
      <c r="L388" t="s">
        <v>6537</v>
      </c>
      <c r="M388" t="s">
        <v>259</v>
      </c>
      <c r="N388" t="s">
        <v>6538</v>
      </c>
      <c r="O388" t="s">
        <v>6539</v>
      </c>
      <c r="P388" t="s">
        <v>262</v>
      </c>
      <c r="Q388" t="s">
        <v>6540</v>
      </c>
      <c r="R388" t="s">
        <v>41</v>
      </c>
      <c r="S388" t="s">
        <v>6541</v>
      </c>
    </row>
    <row r="389" spans="1:19" hidden="1">
      <c r="A389" t="s">
        <v>6850</v>
      </c>
      <c r="B389" t="s">
        <v>6850</v>
      </c>
      <c r="C389"/>
      <c r="D389">
        <v>338.12</v>
      </c>
      <c r="E389"/>
      <c r="F389">
        <v>327</v>
      </c>
      <c r="G389"/>
      <c r="H389"/>
      <c r="I389" t="s">
        <v>8289</v>
      </c>
      <c r="J389"/>
      <c r="K389" t="s">
        <v>6848</v>
      </c>
      <c r="L389" t="s">
        <v>6849</v>
      </c>
      <c r="M389" t="s">
        <v>259</v>
      </c>
      <c r="N389" t="s">
        <v>6850</v>
      </c>
      <c r="O389" t="s">
        <v>6851</v>
      </c>
      <c r="P389" t="s">
        <v>262</v>
      </c>
      <c r="Q389" t="s">
        <v>6852</v>
      </c>
      <c r="R389" t="s">
        <v>41</v>
      </c>
      <c r="S389" t="s">
        <v>6853</v>
      </c>
    </row>
    <row r="390" spans="1:19" hidden="1">
      <c r="A390" t="s">
        <v>6406</v>
      </c>
      <c r="B390" t="s">
        <v>6406</v>
      </c>
      <c r="C390"/>
      <c r="D390">
        <v>183.52</v>
      </c>
      <c r="E390"/>
      <c r="F390">
        <v>167.87</v>
      </c>
      <c r="G390"/>
      <c r="H390"/>
      <c r="I390" t="s">
        <v>8289</v>
      </c>
      <c r="J390"/>
      <c r="K390" t="s">
        <v>6404</v>
      </c>
      <c r="L390" t="s">
        <v>6405</v>
      </c>
      <c r="M390" t="s">
        <v>259</v>
      </c>
      <c r="N390" t="s">
        <v>6406</v>
      </c>
      <c r="O390" t="s">
        <v>6407</v>
      </c>
      <c r="P390" t="s">
        <v>262</v>
      </c>
      <c r="Q390" t="s">
        <v>6408</v>
      </c>
      <c r="R390" t="s">
        <v>41</v>
      </c>
      <c r="S390" t="s">
        <v>6409</v>
      </c>
    </row>
    <row r="391" spans="1:19" hidden="1">
      <c r="A391" t="s">
        <v>6803</v>
      </c>
      <c r="B391" t="s">
        <v>6803</v>
      </c>
      <c r="C391"/>
      <c r="D391">
        <v>322.57</v>
      </c>
      <c r="E391"/>
      <c r="F391">
        <v>246.58</v>
      </c>
      <c r="G391"/>
      <c r="H391"/>
      <c r="I391" t="s">
        <v>8289</v>
      </c>
      <c r="J391"/>
      <c r="K391" t="s">
        <v>6801</v>
      </c>
      <c r="L391" t="s">
        <v>6802</v>
      </c>
      <c r="M391" t="s">
        <v>259</v>
      </c>
      <c r="N391" t="s">
        <v>6803</v>
      </c>
      <c r="O391" t="s">
        <v>6804</v>
      </c>
      <c r="P391" t="s">
        <v>262</v>
      </c>
      <c r="Q391" t="s">
        <v>6508</v>
      </c>
      <c r="R391" t="s">
        <v>41</v>
      </c>
      <c r="S391" t="s">
        <v>6805</v>
      </c>
    </row>
    <row r="392" spans="1:19" hidden="1">
      <c r="A392" t="s">
        <v>6608</v>
      </c>
      <c r="B392" t="s">
        <v>6608</v>
      </c>
      <c r="C392"/>
      <c r="D392">
        <v>183.51</v>
      </c>
      <c r="E392"/>
      <c r="F392">
        <v>212.02</v>
      </c>
      <c r="G392"/>
      <c r="H392"/>
      <c r="I392" t="s">
        <v>8289</v>
      </c>
      <c r="J392"/>
      <c r="K392" t="s">
        <v>6606</v>
      </c>
      <c r="L392" t="s">
        <v>6607</v>
      </c>
      <c r="M392" t="s">
        <v>259</v>
      </c>
      <c r="N392" t="s">
        <v>6608</v>
      </c>
      <c r="O392" t="s">
        <v>6609</v>
      </c>
      <c r="P392" t="s">
        <v>262</v>
      </c>
      <c r="Q392" t="s">
        <v>6610</v>
      </c>
      <c r="R392" t="s">
        <v>41</v>
      </c>
      <c r="S392" t="s">
        <v>6611</v>
      </c>
    </row>
    <row r="393" spans="1:19" hidden="1">
      <c r="A393" t="s">
        <v>6726</v>
      </c>
      <c r="B393" t="s">
        <v>6726</v>
      </c>
      <c r="C393"/>
      <c r="D393">
        <v>183.51</v>
      </c>
      <c r="E393"/>
      <c r="F393">
        <v>256.86</v>
      </c>
      <c r="G393"/>
      <c r="H393"/>
      <c r="I393" t="s">
        <v>8289</v>
      </c>
      <c r="J393"/>
      <c r="K393" t="s">
        <v>6724</v>
      </c>
      <c r="L393" t="s">
        <v>6725</v>
      </c>
      <c r="M393" t="s">
        <v>259</v>
      </c>
      <c r="N393" t="s">
        <v>6726</v>
      </c>
      <c r="O393" t="s">
        <v>6727</v>
      </c>
      <c r="P393" t="s">
        <v>262</v>
      </c>
      <c r="Q393" t="s">
        <v>6508</v>
      </c>
      <c r="R393" t="s">
        <v>41</v>
      </c>
      <c r="S393" t="s">
        <v>6728</v>
      </c>
    </row>
    <row r="394" spans="1:19" hidden="1">
      <c r="A394" t="s">
        <v>6704</v>
      </c>
      <c r="B394" t="s">
        <v>6704</v>
      </c>
      <c r="C394"/>
      <c r="D394">
        <v>509.8</v>
      </c>
      <c r="E394"/>
      <c r="F394">
        <v>396.66</v>
      </c>
      <c r="G394"/>
      <c r="H394"/>
      <c r="I394" t="s">
        <v>8289</v>
      </c>
      <c r="J394"/>
      <c r="K394" t="s">
        <v>6702</v>
      </c>
      <c r="L394" t="s">
        <v>6703</v>
      </c>
      <c r="M394" t="s">
        <v>259</v>
      </c>
      <c r="N394" t="s">
        <v>6704</v>
      </c>
      <c r="O394" t="s">
        <v>6705</v>
      </c>
      <c r="P394" t="s">
        <v>262</v>
      </c>
      <c r="Q394" t="s">
        <v>6706</v>
      </c>
      <c r="R394" t="s">
        <v>41</v>
      </c>
      <c r="S394" t="s">
        <v>6707</v>
      </c>
    </row>
    <row r="395" spans="1:19" hidden="1">
      <c r="A395" t="s">
        <v>6384</v>
      </c>
      <c r="B395" t="s">
        <v>6384</v>
      </c>
      <c r="C395"/>
      <c r="D395">
        <v>271.51</v>
      </c>
      <c r="E395"/>
      <c r="F395">
        <v>230.44</v>
      </c>
      <c r="G395"/>
      <c r="H395"/>
      <c r="I395" t="s">
        <v>8289</v>
      </c>
      <c r="J395"/>
      <c r="K395" t="s">
        <v>6382</v>
      </c>
      <c r="L395" t="s">
        <v>6383</v>
      </c>
      <c r="M395" t="s">
        <v>259</v>
      </c>
      <c r="N395" t="s">
        <v>6384</v>
      </c>
      <c r="O395" t="s">
        <v>6385</v>
      </c>
      <c r="P395" t="s">
        <v>262</v>
      </c>
      <c r="Q395" t="s">
        <v>6386</v>
      </c>
      <c r="R395" t="s">
        <v>41</v>
      </c>
      <c r="S395" t="s">
        <v>6387</v>
      </c>
    </row>
    <row r="396" spans="1:19" hidden="1">
      <c r="A396" t="s">
        <v>6274</v>
      </c>
      <c r="B396" t="s">
        <v>6274</v>
      </c>
      <c r="C396"/>
      <c r="D396">
        <v>226.7</v>
      </c>
      <c r="E396"/>
      <c r="F396">
        <v>325.32</v>
      </c>
      <c r="G396"/>
      <c r="H396"/>
      <c r="I396" t="s">
        <v>8289</v>
      </c>
      <c r="J396"/>
      <c r="K396" t="s">
        <v>6272</v>
      </c>
      <c r="L396" t="s">
        <v>6273</v>
      </c>
      <c r="M396" t="s">
        <v>259</v>
      </c>
      <c r="N396" t="s">
        <v>6274</v>
      </c>
      <c r="O396" t="s">
        <v>6275</v>
      </c>
      <c r="P396" t="s">
        <v>262</v>
      </c>
      <c r="Q396" t="s">
        <v>6276</v>
      </c>
      <c r="R396" t="s">
        <v>41</v>
      </c>
      <c r="S396" t="s">
        <v>6277</v>
      </c>
    </row>
    <row r="397" spans="1:19" hidden="1">
      <c r="A397" t="s">
        <v>6506</v>
      </c>
      <c r="B397" t="s">
        <v>6506</v>
      </c>
      <c r="C397"/>
      <c r="D397">
        <v>303.51</v>
      </c>
      <c r="E397"/>
      <c r="F397">
        <v>287.8</v>
      </c>
      <c r="G397"/>
      <c r="H397"/>
      <c r="I397" t="s">
        <v>8289</v>
      </c>
      <c r="J397"/>
      <c r="K397" t="s">
        <v>6504</v>
      </c>
      <c r="L397" t="s">
        <v>6505</v>
      </c>
      <c r="M397" t="s">
        <v>259</v>
      </c>
      <c r="N397" t="s">
        <v>6506</v>
      </c>
      <c r="O397" t="s">
        <v>6507</v>
      </c>
      <c r="P397" t="s">
        <v>262</v>
      </c>
      <c r="Q397" t="s">
        <v>6508</v>
      </c>
      <c r="R397" t="s">
        <v>41</v>
      </c>
      <c r="S397" t="s">
        <v>6509</v>
      </c>
    </row>
    <row r="398" spans="1:19" hidden="1">
      <c r="A398" t="s">
        <v>6562</v>
      </c>
      <c r="B398" t="s">
        <v>6562</v>
      </c>
      <c r="C398"/>
      <c r="D398">
        <v>374.96</v>
      </c>
      <c r="E398"/>
      <c r="F398">
        <v>329.04</v>
      </c>
      <c r="G398"/>
      <c r="H398"/>
      <c r="I398" t="s">
        <v>8289</v>
      </c>
      <c r="J398"/>
      <c r="K398" t="s">
        <v>6560</v>
      </c>
      <c r="L398" t="s">
        <v>6561</v>
      </c>
      <c r="M398" t="s">
        <v>259</v>
      </c>
      <c r="N398" t="s">
        <v>6562</v>
      </c>
      <c r="O398" t="s">
        <v>6563</v>
      </c>
      <c r="P398" t="s">
        <v>262</v>
      </c>
      <c r="Q398" t="s">
        <v>6564</v>
      </c>
      <c r="R398" t="s">
        <v>41</v>
      </c>
      <c r="S398" t="s">
        <v>6565</v>
      </c>
    </row>
    <row r="399" spans="1:19" hidden="1">
      <c r="A399" t="s">
        <v>6591</v>
      </c>
      <c r="B399" t="s">
        <v>6591</v>
      </c>
      <c r="C399"/>
      <c r="D399">
        <v>381.29</v>
      </c>
      <c r="E399"/>
      <c r="F399">
        <v>277.54000000000002</v>
      </c>
      <c r="G399"/>
      <c r="H399"/>
      <c r="I399" t="s">
        <v>8289</v>
      </c>
      <c r="J399"/>
      <c r="K399" t="s">
        <v>6589</v>
      </c>
      <c r="L399" t="s">
        <v>6590</v>
      </c>
      <c r="M399" t="s">
        <v>259</v>
      </c>
      <c r="N399" t="s">
        <v>6591</v>
      </c>
      <c r="O399" t="s">
        <v>6592</v>
      </c>
      <c r="P399" t="s">
        <v>262</v>
      </c>
      <c r="Q399" t="s">
        <v>6593</v>
      </c>
      <c r="R399" t="s">
        <v>41</v>
      </c>
      <c r="S399" t="s">
        <v>6594</v>
      </c>
    </row>
    <row r="400" spans="1:19" hidden="1">
      <c r="A400" t="s">
        <v>5619</v>
      </c>
      <c r="B400" s="36" t="s">
        <v>5619</v>
      </c>
      <c r="C400"/>
      <c r="D400"/>
      <c r="E400"/>
      <c r="F400">
        <v>291.77999999999997</v>
      </c>
      <c r="G400"/>
      <c r="H400"/>
      <c r="I400"/>
      <c r="J400"/>
      <c r="K400" t="s">
        <v>5617</v>
      </c>
      <c r="L400" t="s">
        <v>5618</v>
      </c>
      <c r="M400" t="s">
        <v>259</v>
      </c>
      <c r="N400" t="s">
        <v>5619</v>
      </c>
      <c r="O400" t="s">
        <v>5620</v>
      </c>
      <c r="P400" t="s">
        <v>262</v>
      </c>
      <c r="Q400" t="s">
        <v>5621</v>
      </c>
      <c r="R400" t="s">
        <v>50</v>
      </c>
      <c r="S400" t="s">
        <v>5622</v>
      </c>
    </row>
    <row r="401" spans="1:19" hidden="1">
      <c r="A401" t="s">
        <v>1036</v>
      </c>
      <c r="B401" s="37" t="s">
        <v>8726</v>
      </c>
      <c r="C401"/>
      <c r="D401"/>
      <c r="E401"/>
      <c r="F401">
        <v>245.44</v>
      </c>
      <c r="G401"/>
      <c r="H401"/>
      <c r="I401"/>
      <c r="J401"/>
      <c r="K401" t="s">
        <v>5471</v>
      </c>
      <c r="L401" t="s">
        <v>5472</v>
      </c>
      <c r="M401" t="s">
        <v>259</v>
      </c>
      <c r="N401" t="s">
        <v>1036</v>
      </c>
      <c r="O401" t="s">
        <v>5473</v>
      </c>
      <c r="P401" t="s">
        <v>262</v>
      </c>
      <c r="Q401" t="s">
        <v>5474</v>
      </c>
      <c r="R401" t="s">
        <v>50</v>
      </c>
      <c r="S401" t="s">
        <v>5475</v>
      </c>
    </row>
    <row r="402" spans="1:19" hidden="1">
      <c r="A402" t="s">
        <v>5518</v>
      </c>
      <c r="B402" s="37" t="s">
        <v>8727</v>
      </c>
      <c r="C402"/>
      <c r="D402"/>
      <c r="E402"/>
      <c r="F402">
        <v>210.25</v>
      </c>
      <c r="G402"/>
      <c r="H402"/>
      <c r="I402"/>
      <c r="J402"/>
      <c r="K402" t="s">
        <v>5516</v>
      </c>
      <c r="L402" t="s">
        <v>5517</v>
      </c>
      <c r="M402" t="s">
        <v>259</v>
      </c>
      <c r="N402" t="s">
        <v>5518</v>
      </c>
      <c r="O402" t="s">
        <v>5519</v>
      </c>
      <c r="P402" t="s">
        <v>262</v>
      </c>
      <c r="Q402" t="s">
        <v>5520</v>
      </c>
      <c r="R402" t="s">
        <v>50</v>
      </c>
      <c r="S402" t="s">
        <v>5521</v>
      </c>
    </row>
    <row r="403" spans="1:19" hidden="1">
      <c r="A403" t="s">
        <v>5647</v>
      </c>
      <c r="B403" s="37" t="s">
        <v>8724</v>
      </c>
      <c r="C403"/>
      <c r="D403"/>
      <c r="E403"/>
      <c r="F403">
        <v>258.38</v>
      </c>
      <c r="G403"/>
      <c r="H403"/>
      <c r="I403"/>
      <c r="J403"/>
      <c r="K403" t="s">
        <v>5645</v>
      </c>
      <c r="L403" t="s">
        <v>5646</v>
      </c>
      <c r="M403" t="s">
        <v>259</v>
      </c>
      <c r="N403" t="s">
        <v>5647</v>
      </c>
      <c r="O403" t="s">
        <v>5648</v>
      </c>
      <c r="P403" t="s">
        <v>262</v>
      </c>
      <c r="Q403" t="s">
        <v>5649</v>
      </c>
      <c r="R403" t="s">
        <v>50</v>
      </c>
      <c r="S403" t="s">
        <v>5650</v>
      </c>
    </row>
    <row r="404" spans="1:19" hidden="1">
      <c r="A404" t="s">
        <v>5483</v>
      </c>
      <c r="B404" s="37" t="s">
        <v>8725</v>
      </c>
      <c r="C404"/>
      <c r="D404"/>
      <c r="E404"/>
      <c r="F404">
        <v>211.37</v>
      </c>
      <c r="G404"/>
      <c r="H404"/>
      <c r="I404"/>
      <c r="J404"/>
      <c r="K404" t="s">
        <v>5481</v>
      </c>
      <c r="L404" t="s">
        <v>5482</v>
      </c>
      <c r="M404" t="s">
        <v>259</v>
      </c>
      <c r="N404" t="s">
        <v>5483</v>
      </c>
      <c r="O404" t="s">
        <v>5484</v>
      </c>
      <c r="P404" t="s">
        <v>262</v>
      </c>
      <c r="Q404" t="s">
        <v>5485</v>
      </c>
      <c r="R404" t="s">
        <v>50</v>
      </c>
      <c r="S404" t="s">
        <v>5486</v>
      </c>
    </row>
    <row r="405" spans="1:19" hidden="1">
      <c r="A405" t="s">
        <v>5552</v>
      </c>
      <c r="B405" s="37" t="s">
        <v>5552</v>
      </c>
      <c r="C405"/>
      <c r="D405"/>
      <c r="E405"/>
      <c r="F405">
        <v>307.55</v>
      </c>
      <c r="G405"/>
      <c r="H405"/>
      <c r="I405"/>
      <c r="J405"/>
      <c r="K405" t="s">
        <v>5550</v>
      </c>
      <c r="L405" t="s">
        <v>5551</v>
      </c>
      <c r="M405" t="s">
        <v>259</v>
      </c>
      <c r="N405" t="s">
        <v>5552</v>
      </c>
      <c r="O405" t="s">
        <v>5553</v>
      </c>
      <c r="P405" t="s">
        <v>262</v>
      </c>
      <c r="Q405" t="s">
        <v>5554</v>
      </c>
      <c r="R405" t="s">
        <v>50</v>
      </c>
      <c r="S405" t="s">
        <v>5555</v>
      </c>
    </row>
    <row r="406" spans="1:19" hidden="1">
      <c r="A406" t="s">
        <v>5540</v>
      </c>
      <c r="B406" s="37" t="s">
        <v>8721</v>
      </c>
      <c r="C406"/>
      <c r="D406"/>
      <c r="E406"/>
      <c r="F406">
        <v>253.97</v>
      </c>
      <c r="G406"/>
      <c r="H406"/>
      <c r="I406"/>
      <c r="J406"/>
      <c r="K406" t="s">
        <v>5538</v>
      </c>
      <c r="L406" t="s">
        <v>5539</v>
      </c>
      <c r="M406" t="s">
        <v>259</v>
      </c>
      <c r="N406" t="s">
        <v>5540</v>
      </c>
      <c r="O406" t="s">
        <v>5541</v>
      </c>
      <c r="P406" t="s">
        <v>262</v>
      </c>
      <c r="Q406" t="s">
        <v>5542</v>
      </c>
      <c r="R406" t="s">
        <v>50</v>
      </c>
      <c r="S406" t="s">
        <v>5543</v>
      </c>
    </row>
    <row r="407" spans="1:19" hidden="1">
      <c r="A407" t="s">
        <v>5731</v>
      </c>
      <c r="C407"/>
      <c r="D407"/>
      <c r="E407"/>
      <c r="F407"/>
      <c r="G407"/>
      <c r="H407"/>
      <c r="I407"/>
      <c r="J407"/>
      <c r="K407" t="s">
        <v>5729</v>
      </c>
      <c r="L407" t="s">
        <v>5730</v>
      </c>
      <c r="M407" t="s">
        <v>259</v>
      </c>
      <c r="N407" t="s">
        <v>5731</v>
      </c>
      <c r="O407" t="s">
        <v>5732</v>
      </c>
      <c r="P407" t="s">
        <v>262</v>
      </c>
      <c r="Q407" t="s">
        <v>5733</v>
      </c>
      <c r="R407" t="s">
        <v>50</v>
      </c>
      <c r="S407" t="s">
        <v>5734</v>
      </c>
    </row>
    <row r="408" spans="1:19" hidden="1">
      <c r="A408" t="s">
        <v>5500</v>
      </c>
      <c r="B408" s="37" t="s">
        <v>8729</v>
      </c>
      <c r="C408"/>
      <c r="D408"/>
      <c r="E408"/>
      <c r="F408">
        <v>255.72</v>
      </c>
      <c r="G408"/>
      <c r="H408"/>
      <c r="I408"/>
      <c r="J408"/>
      <c r="K408" t="s">
        <v>5498</v>
      </c>
      <c r="L408" t="s">
        <v>5499</v>
      </c>
      <c r="M408" t="s">
        <v>259</v>
      </c>
      <c r="N408" t="s">
        <v>5500</v>
      </c>
      <c r="O408" t="s">
        <v>5501</v>
      </c>
      <c r="P408" t="s">
        <v>262</v>
      </c>
      <c r="Q408" t="s">
        <v>5502</v>
      </c>
      <c r="R408" t="s">
        <v>50</v>
      </c>
      <c r="S408" t="s">
        <v>5503</v>
      </c>
    </row>
    <row r="409" spans="1:19" hidden="1">
      <c r="A409" t="s">
        <v>5461</v>
      </c>
      <c r="B409" s="37" t="s">
        <v>8722</v>
      </c>
      <c r="C409"/>
      <c r="D409"/>
      <c r="E409"/>
      <c r="F409">
        <v>262.81</v>
      </c>
      <c r="G409"/>
      <c r="H409"/>
      <c r="I409"/>
      <c r="J409"/>
      <c r="K409" t="s">
        <v>5459</v>
      </c>
      <c r="L409" t="s">
        <v>5460</v>
      </c>
      <c r="M409" t="s">
        <v>259</v>
      </c>
      <c r="N409" t="s">
        <v>5461</v>
      </c>
      <c r="O409" t="s">
        <v>5462</v>
      </c>
      <c r="P409" t="s">
        <v>262</v>
      </c>
      <c r="Q409" t="s">
        <v>5463</v>
      </c>
      <c r="R409" t="s">
        <v>50</v>
      </c>
      <c r="S409" t="s">
        <v>5464</v>
      </c>
    </row>
    <row r="410" spans="1:19" hidden="1">
      <c r="A410" t="s">
        <v>5455</v>
      </c>
      <c r="C410"/>
      <c r="D410"/>
      <c r="E410"/>
      <c r="F410"/>
      <c r="G410"/>
      <c r="H410"/>
      <c r="I410"/>
      <c r="J410"/>
      <c r="K410" t="s">
        <v>5453</v>
      </c>
      <c r="L410" t="s">
        <v>5454</v>
      </c>
      <c r="M410" t="s">
        <v>259</v>
      </c>
      <c r="N410" t="s">
        <v>5455</v>
      </c>
      <c r="O410" t="s">
        <v>5456</v>
      </c>
      <c r="P410" t="s">
        <v>262</v>
      </c>
      <c r="Q410" t="s">
        <v>5457</v>
      </c>
      <c r="R410" t="s">
        <v>50</v>
      </c>
      <c r="S410" t="s">
        <v>5458</v>
      </c>
    </row>
    <row r="411" spans="1:19" hidden="1">
      <c r="A411" t="s">
        <v>5625</v>
      </c>
      <c r="B411" s="37" t="s">
        <v>8723</v>
      </c>
      <c r="C411"/>
      <c r="D411"/>
      <c r="E411"/>
      <c r="F411">
        <v>275.49</v>
      </c>
      <c r="G411"/>
      <c r="H411"/>
      <c r="I411"/>
      <c r="J411"/>
      <c r="K411" t="s">
        <v>5623</v>
      </c>
      <c r="L411" t="s">
        <v>5624</v>
      </c>
      <c r="M411" t="s">
        <v>259</v>
      </c>
      <c r="N411" t="s">
        <v>5625</v>
      </c>
      <c r="O411" t="s">
        <v>5626</v>
      </c>
      <c r="P411" t="s">
        <v>262</v>
      </c>
      <c r="Q411" t="s">
        <v>5627</v>
      </c>
      <c r="R411" t="s">
        <v>50</v>
      </c>
      <c r="S411" t="s">
        <v>5628</v>
      </c>
    </row>
    <row r="412" spans="1:19" hidden="1">
      <c r="A412" t="s">
        <v>5467</v>
      </c>
      <c r="B412" s="37" t="s">
        <v>5467</v>
      </c>
      <c r="C412"/>
      <c r="D412"/>
      <c r="E412"/>
      <c r="F412">
        <v>264.14</v>
      </c>
      <c r="G412"/>
      <c r="H412"/>
      <c r="I412"/>
      <c r="J412"/>
      <c r="K412" t="s">
        <v>5465</v>
      </c>
      <c r="L412" t="s">
        <v>5466</v>
      </c>
      <c r="M412" t="s">
        <v>259</v>
      </c>
      <c r="N412" t="s">
        <v>5467</v>
      </c>
      <c r="O412" t="s">
        <v>5468</v>
      </c>
      <c r="P412" t="s">
        <v>262</v>
      </c>
      <c r="Q412" t="s">
        <v>5469</v>
      </c>
      <c r="R412" t="s">
        <v>50</v>
      </c>
      <c r="S412" t="s">
        <v>5470</v>
      </c>
    </row>
    <row r="413" spans="1:19" hidden="1">
      <c r="A413" t="s">
        <v>5506</v>
      </c>
      <c r="B413" s="37" t="s">
        <v>5506</v>
      </c>
      <c r="C413"/>
      <c r="D413"/>
      <c r="E413"/>
      <c r="F413">
        <v>235.22</v>
      </c>
      <c r="G413"/>
      <c r="H413"/>
      <c r="I413"/>
      <c r="J413"/>
      <c r="K413" t="s">
        <v>5504</v>
      </c>
      <c r="L413" t="s">
        <v>5505</v>
      </c>
      <c r="M413" t="s">
        <v>259</v>
      </c>
      <c r="N413" t="s">
        <v>5506</v>
      </c>
      <c r="O413" t="s">
        <v>5507</v>
      </c>
      <c r="P413" t="s">
        <v>262</v>
      </c>
      <c r="Q413" t="s">
        <v>5508</v>
      </c>
      <c r="R413" t="s">
        <v>50</v>
      </c>
      <c r="S413" t="s">
        <v>5509</v>
      </c>
    </row>
    <row r="414" spans="1:19" hidden="1">
      <c r="A414" t="s">
        <v>7635</v>
      </c>
      <c r="B414" t="s">
        <v>8863</v>
      </c>
      <c r="C414"/>
      <c r="D414"/>
      <c r="E414"/>
      <c r="F414" s="42">
        <v>394.78</v>
      </c>
      <c r="G414"/>
      <c r="H414"/>
      <c r="I414"/>
      <c r="J414"/>
      <c r="K414" t="s">
        <v>7633</v>
      </c>
      <c r="L414" t="s">
        <v>7634</v>
      </c>
      <c r="M414" t="s">
        <v>259</v>
      </c>
      <c r="N414" t="s">
        <v>7635</v>
      </c>
      <c r="O414" t="s">
        <v>7636</v>
      </c>
      <c r="P414" t="s">
        <v>262</v>
      </c>
      <c r="Q414" t="s">
        <v>7637</v>
      </c>
      <c r="R414" t="s">
        <v>43</v>
      </c>
      <c r="S414" t="s">
        <v>7638</v>
      </c>
    </row>
    <row r="415" spans="1:19" hidden="1">
      <c r="A415" t="s">
        <v>7581</v>
      </c>
      <c r="B415" t="s">
        <v>8864</v>
      </c>
      <c r="C415"/>
      <c r="D415"/>
      <c r="E415"/>
      <c r="F415">
        <v>719</v>
      </c>
      <c r="G415"/>
      <c r="H415"/>
      <c r="I415"/>
      <c r="J415" t="s">
        <v>12</v>
      </c>
      <c r="K415" t="s">
        <v>7579</v>
      </c>
      <c r="L415" t="s">
        <v>7580</v>
      </c>
      <c r="M415" t="s">
        <v>259</v>
      </c>
      <c r="N415" t="s">
        <v>7581</v>
      </c>
      <c r="O415" t="s">
        <v>7582</v>
      </c>
      <c r="P415" t="s">
        <v>262</v>
      </c>
      <c r="Q415" t="s">
        <v>7583</v>
      </c>
      <c r="R415" t="s">
        <v>43</v>
      </c>
      <c r="S415" t="s">
        <v>7584</v>
      </c>
    </row>
    <row r="416" spans="1:19" hidden="1">
      <c r="A416" t="s">
        <v>7781</v>
      </c>
      <c r="B416" t="s">
        <v>8865</v>
      </c>
      <c r="C416"/>
      <c r="D416"/>
      <c r="E416"/>
      <c r="F416">
        <v>232.88</v>
      </c>
      <c r="G416"/>
      <c r="H416"/>
      <c r="I416"/>
      <c r="J416"/>
      <c r="K416" t="s">
        <v>7779</v>
      </c>
      <c r="L416" t="s">
        <v>7780</v>
      </c>
      <c r="M416" t="s">
        <v>259</v>
      </c>
      <c r="N416" t="s">
        <v>7781</v>
      </c>
      <c r="O416" t="s">
        <v>7782</v>
      </c>
      <c r="P416" t="s">
        <v>262</v>
      </c>
      <c r="Q416" t="s">
        <v>7783</v>
      </c>
      <c r="R416" t="s">
        <v>43</v>
      </c>
      <c r="S416" t="s">
        <v>7784</v>
      </c>
    </row>
    <row r="417" spans="1:19" hidden="1">
      <c r="A417" t="s">
        <v>7507</v>
      </c>
      <c r="B417" t="s">
        <v>8866</v>
      </c>
      <c r="C417"/>
      <c r="D417"/>
      <c r="E417"/>
      <c r="F417">
        <v>361.38</v>
      </c>
      <c r="G417"/>
      <c r="H417"/>
      <c r="I417"/>
      <c r="J417"/>
      <c r="K417" t="s">
        <v>7505</v>
      </c>
      <c r="L417" t="s">
        <v>7506</v>
      </c>
      <c r="M417" t="s">
        <v>259</v>
      </c>
      <c r="N417" t="s">
        <v>7507</v>
      </c>
      <c r="O417" t="s">
        <v>7508</v>
      </c>
      <c r="P417" t="s">
        <v>262</v>
      </c>
      <c r="Q417" t="s">
        <v>7509</v>
      </c>
      <c r="R417" t="s">
        <v>43</v>
      </c>
      <c r="S417" t="s">
        <v>7510</v>
      </c>
    </row>
    <row r="418" spans="1:19" hidden="1">
      <c r="A418" t="s">
        <v>7390</v>
      </c>
      <c r="B418" t="s">
        <v>8868</v>
      </c>
      <c r="C418"/>
      <c r="D418"/>
      <c r="E418"/>
      <c r="F418">
        <v>363.33</v>
      </c>
      <c r="G418"/>
      <c r="H418"/>
      <c r="I418"/>
      <c r="J418"/>
      <c r="K418" t="s">
        <v>7388</v>
      </c>
      <c r="L418" t="s">
        <v>7389</v>
      </c>
      <c r="M418" t="s">
        <v>259</v>
      </c>
      <c r="N418" t="s">
        <v>7390</v>
      </c>
      <c r="O418" t="s">
        <v>7391</v>
      </c>
      <c r="P418" t="s">
        <v>262</v>
      </c>
      <c r="Q418" t="s">
        <v>7392</v>
      </c>
      <c r="R418" t="s">
        <v>43</v>
      </c>
      <c r="S418" t="s">
        <v>7393</v>
      </c>
    </row>
    <row r="419" spans="1:19" hidden="1">
      <c r="A419" t="s">
        <v>7830</v>
      </c>
      <c r="B419" t="s">
        <v>8873</v>
      </c>
      <c r="C419"/>
      <c r="D419"/>
      <c r="E419"/>
      <c r="F419">
        <v>305.22000000000003</v>
      </c>
      <c r="G419"/>
      <c r="H419"/>
      <c r="I419"/>
      <c r="J419"/>
      <c r="K419" t="s">
        <v>7828</v>
      </c>
      <c r="L419" t="s">
        <v>7829</v>
      </c>
      <c r="M419" t="s">
        <v>259</v>
      </c>
      <c r="N419" t="s">
        <v>7830</v>
      </c>
      <c r="O419" t="s">
        <v>7831</v>
      </c>
      <c r="P419" t="s">
        <v>262</v>
      </c>
      <c r="Q419" t="s">
        <v>7832</v>
      </c>
      <c r="R419" t="s">
        <v>43</v>
      </c>
      <c r="S419" t="s">
        <v>7833</v>
      </c>
    </row>
    <row r="420" spans="1:19" hidden="1">
      <c r="A420" t="s">
        <v>7605</v>
      </c>
      <c r="B420" t="s">
        <v>8867</v>
      </c>
      <c r="C420"/>
      <c r="D420"/>
      <c r="E420"/>
      <c r="F420">
        <v>391.71</v>
      </c>
      <c r="G420"/>
      <c r="H420"/>
      <c r="I420"/>
      <c r="J420"/>
      <c r="K420" t="s">
        <v>7603</v>
      </c>
      <c r="L420" t="s">
        <v>7604</v>
      </c>
      <c r="M420" t="s">
        <v>259</v>
      </c>
      <c r="N420" t="s">
        <v>7605</v>
      </c>
      <c r="O420" t="s">
        <v>7606</v>
      </c>
      <c r="P420" t="s">
        <v>262</v>
      </c>
      <c r="Q420" t="s">
        <v>7607</v>
      </c>
      <c r="R420" t="s">
        <v>43</v>
      </c>
      <c r="S420" t="s">
        <v>7608</v>
      </c>
    </row>
    <row r="421" spans="1:19" hidden="1">
      <c r="A421" t="s">
        <v>7877</v>
      </c>
      <c r="C421"/>
      <c r="D421"/>
      <c r="E421"/>
      <c r="F421"/>
      <c r="G421"/>
      <c r="H421"/>
      <c r="I421"/>
      <c r="J421"/>
      <c r="K421" t="s">
        <v>7875</v>
      </c>
      <c r="L421" t="s">
        <v>7876</v>
      </c>
      <c r="M421" t="s">
        <v>259</v>
      </c>
      <c r="N421" t="s">
        <v>7877</v>
      </c>
      <c r="O421" t="s">
        <v>7878</v>
      </c>
      <c r="P421" t="s">
        <v>262</v>
      </c>
      <c r="Q421" t="s">
        <v>7879</v>
      </c>
      <c r="R421" t="s">
        <v>43</v>
      </c>
      <c r="S421" t="s">
        <v>7880</v>
      </c>
    </row>
    <row r="422" spans="1:19" hidden="1">
      <c r="A422" t="s">
        <v>7593</v>
      </c>
      <c r="B422" t="s">
        <v>8874</v>
      </c>
      <c r="C422"/>
      <c r="D422"/>
      <c r="E422"/>
      <c r="F422">
        <v>270.7</v>
      </c>
      <c r="G422"/>
      <c r="H422"/>
      <c r="I422"/>
      <c r="J422"/>
      <c r="K422" t="s">
        <v>7591</v>
      </c>
      <c r="L422" t="s">
        <v>7592</v>
      </c>
      <c r="M422" t="s">
        <v>259</v>
      </c>
      <c r="N422" t="s">
        <v>7593</v>
      </c>
      <c r="O422" t="s">
        <v>7594</v>
      </c>
      <c r="P422" t="s">
        <v>262</v>
      </c>
      <c r="Q422" t="s">
        <v>7595</v>
      </c>
      <c r="R422" t="s">
        <v>43</v>
      </c>
      <c r="S422" t="s">
        <v>7596</v>
      </c>
    </row>
    <row r="423" spans="1:19" hidden="1">
      <c r="A423" t="s">
        <v>7396</v>
      </c>
      <c r="B423" t="s">
        <v>8870</v>
      </c>
      <c r="C423"/>
      <c r="D423"/>
      <c r="E423"/>
      <c r="F423">
        <v>502.79</v>
      </c>
      <c r="G423"/>
      <c r="H423"/>
      <c r="I423"/>
      <c r="J423"/>
      <c r="K423" t="s">
        <v>7394</v>
      </c>
      <c r="L423" t="s">
        <v>7395</v>
      </c>
      <c r="M423" t="s">
        <v>259</v>
      </c>
      <c r="N423" t="s">
        <v>7396</v>
      </c>
      <c r="O423" t="s">
        <v>7397</v>
      </c>
      <c r="P423" t="s">
        <v>262</v>
      </c>
      <c r="Q423" t="s">
        <v>7398</v>
      </c>
      <c r="R423" t="s">
        <v>43</v>
      </c>
      <c r="S423" t="s">
        <v>7399</v>
      </c>
    </row>
    <row r="424" spans="1:19" hidden="1">
      <c r="A424" t="s">
        <v>7894</v>
      </c>
      <c r="C424"/>
      <c r="D424"/>
      <c r="E424"/>
      <c r="F424"/>
      <c r="G424"/>
      <c r="H424"/>
      <c r="I424"/>
      <c r="J424"/>
      <c r="K424" t="s">
        <v>7892</v>
      </c>
      <c r="L424" t="s">
        <v>7893</v>
      </c>
      <c r="M424" t="s">
        <v>259</v>
      </c>
      <c r="N424" t="s">
        <v>7894</v>
      </c>
      <c r="O424" t="s">
        <v>7895</v>
      </c>
      <c r="P424" t="s">
        <v>262</v>
      </c>
      <c r="Q424" t="s">
        <v>7896</v>
      </c>
      <c r="R424" t="s">
        <v>43</v>
      </c>
      <c r="S424" t="s">
        <v>7897</v>
      </c>
    </row>
    <row r="425" spans="1:19" hidden="1">
      <c r="A425" t="s">
        <v>7852</v>
      </c>
      <c r="B425" t="s">
        <v>8871</v>
      </c>
      <c r="C425"/>
      <c r="D425"/>
      <c r="E425"/>
      <c r="F425">
        <v>719</v>
      </c>
      <c r="G425"/>
      <c r="H425"/>
      <c r="I425"/>
      <c r="J425" t="s">
        <v>12</v>
      </c>
      <c r="K425" t="s">
        <v>7850</v>
      </c>
      <c r="L425" t="s">
        <v>7851</v>
      </c>
      <c r="M425" t="s">
        <v>259</v>
      </c>
      <c r="N425" t="s">
        <v>7852</v>
      </c>
      <c r="O425" t="s">
        <v>7853</v>
      </c>
      <c r="P425" t="s">
        <v>262</v>
      </c>
      <c r="Q425" t="s">
        <v>7854</v>
      </c>
      <c r="R425" t="s">
        <v>43</v>
      </c>
      <c r="S425" t="s">
        <v>7855</v>
      </c>
    </row>
    <row r="426" spans="1:19" hidden="1">
      <c r="A426" t="s">
        <v>7623</v>
      </c>
      <c r="B426" t="s">
        <v>8872</v>
      </c>
      <c r="C426"/>
      <c r="D426"/>
      <c r="E426"/>
      <c r="F426">
        <v>291.62</v>
      </c>
      <c r="G426"/>
      <c r="H426"/>
      <c r="I426"/>
      <c r="J426"/>
      <c r="K426" t="s">
        <v>7621</v>
      </c>
      <c r="L426" t="s">
        <v>7622</v>
      </c>
      <c r="M426" t="s">
        <v>259</v>
      </c>
      <c r="N426" t="s">
        <v>7623</v>
      </c>
      <c r="O426" t="s">
        <v>7624</v>
      </c>
      <c r="P426" t="s">
        <v>262</v>
      </c>
      <c r="Q426" t="s">
        <v>7625</v>
      </c>
      <c r="R426" t="s">
        <v>43</v>
      </c>
      <c r="S426" t="s">
        <v>7626</v>
      </c>
    </row>
    <row r="427" spans="1:19" hidden="1">
      <c r="A427" t="s">
        <v>7599</v>
      </c>
      <c r="B427" t="s">
        <v>8869</v>
      </c>
      <c r="C427"/>
      <c r="D427"/>
      <c r="E427"/>
      <c r="F427">
        <v>338.71</v>
      </c>
      <c r="G427"/>
      <c r="H427"/>
      <c r="I427"/>
      <c r="J427"/>
      <c r="K427" t="s">
        <v>7597</v>
      </c>
      <c r="L427" t="s">
        <v>7598</v>
      </c>
      <c r="M427" t="s">
        <v>259</v>
      </c>
      <c r="N427" t="s">
        <v>7599</v>
      </c>
      <c r="O427" t="s">
        <v>7600</v>
      </c>
      <c r="P427" t="s">
        <v>262</v>
      </c>
      <c r="Q427" t="s">
        <v>7601</v>
      </c>
      <c r="R427" t="s">
        <v>43</v>
      </c>
      <c r="S427" t="s">
        <v>7602</v>
      </c>
    </row>
    <row r="428" spans="1:19" hidden="1">
      <c r="A428" t="s">
        <v>3686</v>
      </c>
      <c r="B428" s="11" t="s">
        <v>7931</v>
      </c>
      <c r="C428" s="9">
        <v>169.7</v>
      </c>
      <c r="D428" s="9">
        <v>140.1</v>
      </c>
      <c r="E428" s="9">
        <v>71.400000000000006</v>
      </c>
      <c r="F428" s="9"/>
      <c r="G428" s="9"/>
      <c r="H428" s="9"/>
      <c r="I428" s="9"/>
      <c r="J428" s="9"/>
      <c r="K428" t="s">
        <v>3684</v>
      </c>
      <c r="L428" t="s">
        <v>3685</v>
      </c>
      <c r="M428" t="s">
        <v>259</v>
      </c>
      <c r="N428" t="s">
        <v>3686</v>
      </c>
      <c r="O428" t="s">
        <v>3687</v>
      </c>
      <c r="P428" t="s">
        <v>262</v>
      </c>
      <c r="Q428" t="s">
        <v>3481</v>
      </c>
      <c r="R428" t="s">
        <v>45</v>
      </c>
      <c r="S428" t="s">
        <v>3688</v>
      </c>
    </row>
    <row r="429" spans="1:19" hidden="1">
      <c r="A429" t="s">
        <v>4029</v>
      </c>
      <c r="B429" s="11" t="s">
        <v>7933</v>
      </c>
      <c r="C429" s="9">
        <v>169.02</v>
      </c>
      <c r="D429" s="9">
        <v>127.2</v>
      </c>
      <c r="E429" s="9">
        <v>49.08</v>
      </c>
      <c r="F429" s="9"/>
      <c r="G429" s="9"/>
      <c r="H429" s="9"/>
      <c r="I429" s="9"/>
      <c r="J429" s="9"/>
      <c r="K429" t="s">
        <v>4027</v>
      </c>
      <c r="L429" t="s">
        <v>4028</v>
      </c>
      <c r="M429" t="s">
        <v>259</v>
      </c>
      <c r="N429" t="s">
        <v>4029</v>
      </c>
      <c r="O429" t="s">
        <v>4030</v>
      </c>
      <c r="P429" t="s">
        <v>262</v>
      </c>
      <c r="Q429" t="s">
        <v>3481</v>
      </c>
      <c r="R429" t="s">
        <v>45</v>
      </c>
      <c r="S429" t="s">
        <v>4031</v>
      </c>
    </row>
    <row r="430" spans="1:19" hidden="1">
      <c r="A430" t="s">
        <v>3712</v>
      </c>
      <c r="B430" s="11" t="s">
        <v>7934</v>
      </c>
      <c r="C430" s="9">
        <v>169.56</v>
      </c>
      <c r="D430" s="9">
        <v>127.2</v>
      </c>
      <c r="E430" s="9">
        <v>65.959999999999994</v>
      </c>
      <c r="F430" s="9"/>
      <c r="G430" s="9"/>
      <c r="H430" s="9"/>
      <c r="I430" s="9"/>
      <c r="J430" s="9"/>
      <c r="K430" t="s">
        <v>3710</v>
      </c>
      <c r="L430" t="s">
        <v>3711</v>
      </c>
      <c r="M430" t="s">
        <v>259</v>
      </c>
      <c r="N430" t="s">
        <v>3712</v>
      </c>
      <c r="O430" t="s">
        <v>3713</v>
      </c>
      <c r="P430" t="s">
        <v>262</v>
      </c>
      <c r="Q430" t="s">
        <v>3481</v>
      </c>
      <c r="R430" t="s">
        <v>45</v>
      </c>
      <c r="S430" t="s">
        <v>3714</v>
      </c>
    </row>
    <row r="431" spans="1:19" hidden="1">
      <c r="A431" t="s">
        <v>4168</v>
      </c>
      <c r="B431" s="11" t="s">
        <v>7935</v>
      </c>
      <c r="C431" s="9">
        <v>164.14</v>
      </c>
      <c r="D431" s="9">
        <v>127.2</v>
      </c>
      <c r="E431" s="9">
        <v>65.959999999999994</v>
      </c>
      <c r="F431" s="9"/>
      <c r="G431" s="9"/>
      <c r="H431" s="9"/>
      <c r="I431" s="9"/>
      <c r="J431" s="9"/>
      <c r="K431" t="s">
        <v>4166</v>
      </c>
      <c r="L431" t="s">
        <v>4167</v>
      </c>
      <c r="M431" t="s">
        <v>259</v>
      </c>
      <c r="N431" t="s">
        <v>4168</v>
      </c>
      <c r="O431" t="s">
        <v>4169</v>
      </c>
      <c r="P431" t="s">
        <v>262</v>
      </c>
      <c r="Q431" t="s">
        <v>4170</v>
      </c>
      <c r="R431" t="s">
        <v>45</v>
      </c>
      <c r="S431" t="s">
        <v>4171</v>
      </c>
    </row>
    <row r="432" spans="1:19" hidden="1">
      <c r="A432" t="s">
        <v>3962</v>
      </c>
      <c r="B432" s="11" t="s">
        <v>7936</v>
      </c>
      <c r="C432" s="9">
        <v>169.56</v>
      </c>
      <c r="D432" s="9">
        <v>127.2</v>
      </c>
      <c r="E432" s="9">
        <v>65.959999999999994</v>
      </c>
      <c r="F432" s="9"/>
      <c r="G432" s="9"/>
      <c r="H432" s="9"/>
      <c r="I432" s="9"/>
      <c r="J432" s="9"/>
      <c r="K432" t="s">
        <v>3960</v>
      </c>
      <c r="L432" t="s">
        <v>3961</v>
      </c>
      <c r="M432" t="s">
        <v>259</v>
      </c>
      <c r="N432" t="s">
        <v>3962</v>
      </c>
      <c r="O432" t="s">
        <v>3963</v>
      </c>
      <c r="P432" t="s">
        <v>262</v>
      </c>
      <c r="Q432" t="s">
        <v>3481</v>
      </c>
      <c r="R432" t="s">
        <v>45</v>
      </c>
      <c r="S432" t="s">
        <v>3964</v>
      </c>
    </row>
    <row r="433" spans="1:19" hidden="1">
      <c r="A433" t="s">
        <v>4285</v>
      </c>
      <c r="B433" s="11" t="s">
        <v>7973</v>
      </c>
      <c r="C433" s="9">
        <v>163.1</v>
      </c>
      <c r="D433" s="9">
        <v>130.47</v>
      </c>
      <c r="E433" s="9">
        <v>74.3</v>
      </c>
      <c r="F433" s="9"/>
      <c r="G433" s="9"/>
      <c r="H433" s="9"/>
      <c r="I433" s="9"/>
      <c r="J433" s="9"/>
      <c r="K433" t="s">
        <v>4283</v>
      </c>
      <c r="L433" t="s">
        <v>4284</v>
      </c>
      <c r="M433" t="s">
        <v>259</v>
      </c>
      <c r="N433" t="s">
        <v>4285</v>
      </c>
      <c r="O433" t="s">
        <v>4286</v>
      </c>
      <c r="P433" t="s">
        <v>262</v>
      </c>
      <c r="Q433" t="s">
        <v>286</v>
      </c>
      <c r="R433" t="s">
        <v>45</v>
      </c>
      <c r="S433" t="s">
        <v>4287</v>
      </c>
    </row>
    <row r="434" spans="1:19" hidden="1">
      <c r="A434" t="s">
        <v>3996</v>
      </c>
      <c r="B434" s="11" t="s">
        <v>7932</v>
      </c>
      <c r="C434" s="9">
        <v>163.1</v>
      </c>
      <c r="D434" s="9">
        <v>130.47</v>
      </c>
      <c r="E434" s="9">
        <v>74.3</v>
      </c>
      <c r="F434" s="9"/>
      <c r="G434" s="9"/>
      <c r="H434" s="9"/>
      <c r="I434" s="9"/>
      <c r="J434" s="9"/>
      <c r="K434" t="s">
        <v>3994</v>
      </c>
      <c r="L434" t="s">
        <v>3995</v>
      </c>
      <c r="M434" t="s">
        <v>259</v>
      </c>
      <c r="N434" t="s">
        <v>3996</v>
      </c>
      <c r="O434" t="s">
        <v>3997</v>
      </c>
      <c r="P434" t="s">
        <v>262</v>
      </c>
      <c r="Q434" t="s">
        <v>111</v>
      </c>
      <c r="R434" t="s">
        <v>45</v>
      </c>
      <c r="S434" t="s">
        <v>3998</v>
      </c>
    </row>
    <row r="435" spans="1:19" hidden="1">
      <c r="A435" t="s">
        <v>4163</v>
      </c>
      <c r="B435" s="11" t="s">
        <v>7937</v>
      </c>
      <c r="C435" s="9">
        <v>168.45</v>
      </c>
      <c r="D435" s="9">
        <v>130.47</v>
      </c>
      <c r="E435" s="9">
        <v>74.3</v>
      </c>
      <c r="F435" s="9"/>
      <c r="G435" s="9"/>
      <c r="H435" s="9"/>
      <c r="I435" s="9"/>
      <c r="J435" s="9"/>
      <c r="K435" t="s">
        <v>4161</v>
      </c>
      <c r="L435" t="s">
        <v>4162</v>
      </c>
      <c r="M435" t="s">
        <v>259</v>
      </c>
      <c r="N435" t="s">
        <v>4163</v>
      </c>
      <c r="O435" t="s">
        <v>4164</v>
      </c>
      <c r="P435" t="s">
        <v>262</v>
      </c>
      <c r="Q435" t="s">
        <v>286</v>
      </c>
      <c r="R435" t="s">
        <v>45</v>
      </c>
      <c r="S435" t="s">
        <v>4165</v>
      </c>
    </row>
    <row r="436" spans="1:19" hidden="1">
      <c r="A436" t="s">
        <v>4299</v>
      </c>
      <c r="B436" s="11" t="s">
        <v>7938</v>
      </c>
      <c r="C436" s="9">
        <v>163.1</v>
      </c>
      <c r="D436" s="10"/>
      <c r="E436" s="9">
        <v>74.3</v>
      </c>
      <c r="F436" s="9"/>
      <c r="G436" s="9"/>
      <c r="H436" s="9"/>
      <c r="I436" s="9"/>
      <c r="J436" s="9"/>
      <c r="K436" t="s">
        <v>4297</v>
      </c>
      <c r="L436" t="s">
        <v>4298</v>
      </c>
      <c r="M436" t="s">
        <v>259</v>
      </c>
      <c r="N436" t="s">
        <v>4299</v>
      </c>
      <c r="O436" t="s">
        <v>4300</v>
      </c>
      <c r="P436" t="s">
        <v>262</v>
      </c>
      <c r="Q436" t="s">
        <v>4301</v>
      </c>
      <c r="R436" t="s">
        <v>45</v>
      </c>
      <c r="S436" t="s">
        <v>4302</v>
      </c>
    </row>
    <row r="437" spans="1:19" hidden="1">
      <c r="A437" t="s">
        <v>3594</v>
      </c>
      <c r="B437" s="11" t="s">
        <v>7939</v>
      </c>
      <c r="C437" s="9">
        <v>171.85</v>
      </c>
      <c r="D437" s="9">
        <v>133.19999999999999</v>
      </c>
      <c r="E437" s="9">
        <v>65.959999999999994</v>
      </c>
      <c r="F437" s="9"/>
      <c r="G437" s="9"/>
      <c r="H437" s="9"/>
      <c r="I437" s="9"/>
      <c r="J437" s="9"/>
      <c r="K437" t="s">
        <v>3592</v>
      </c>
      <c r="L437" t="s">
        <v>3593</v>
      </c>
      <c r="M437" t="s">
        <v>259</v>
      </c>
      <c r="N437" t="s">
        <v>3594</v>
      </c>
      <c r="O437" t="s">
        <v>3595</v>
      </c>
      <c r="P437" t="s">
        <v>262</v>
      </c>
      <c r="Q437" t="s">
        <v>3481</v>
      </c>
      <c r="R437" t="s">
        <v>45</v>
      </c>
      <c r="S437" t="s">
        <v>3596</v>
      </c>
    </row>
    <row r="438" spans="1:19" hidden="1">
      <c r="A438" t="s">
        <v>3611</v>
      </c>
      <c r="B438" s="11" t="s">
        <v>7940</v>
      </c>
      <c r="C438" s="9">
        <v>172.05</v>
      </c>
      <c r="D438" s="9">
        <v>127.2</v>
      </c>
      <c r="E438" s="9">
        <v>65.959999999999994</v>
      </c>
      <c r="F438" s="9"/>
      <c r="G438" s="9"/>
      <c r="H438" s="9"/>
      <c r="I438" s="9"/>
      <c r="J438" s="9"/>
      <c r="K438" t="s">
        <v>3609</v>
      </c>
      <c r="L438" t="s">
        <v>3610</v>
      </c>
      <c r="M438" t="s">
        <v>259</v>
      </c>
      <c r="N438" t="s">
        <v>3611</v>
      </c>
      <c r="O438" t="s">
        <v>3612</v>
      </c>
      <c r="P438" t="s">
        <v>262</v>
      </c>
      <c r="Q438" t="s">
        <v>3481</v>
      </c>
      <c r="R438" t="s">
        <v>45</v>
      </c>
      <c r="S438" t="s">
        <v>3591</v>
      </c>
    </row>
    <row r="439" spans="1:19" hidden="1">
      <c r="A439" t="s">
        <v>3782</v>
      </c>
      <c r="B439" s="11" t="s">
        <v>7941</v>
      </c>
      <c r="C439" s="9">
        <v>145.49</v>
      </c>
      <c r="D439" s="9">
        <v>125.7</v>
      </c>
      <c r="E439" s="9">
        <v>74.3</v>
      </c>
      <c r="F439" s="9"/>
      <c r="G439" s="9"/>
      <c r="H439" s="9"/>
      <c r="I439" s="9"/>
      <c r="J439" s="9"/>
      <c r="K439" t="s">
        <v>3780</v>
      </c>
      <c r="L439" t="s">
        <v>3781</v>
      </c>
      <c r="M439" t="s">
        <v>259</v>
      </c>
      <c r="N439" t="s">
        <v>3782</v>
      </c>
      <c r="O439" t="s">
        <v>3783</v>
      </c>
      <c r="P439" t="s">
        <v>262</v>
      </c>
      <c r="Q439" t="s">
        <v>3784</v>
      </c>
      <c r="R439" t="s">
        <v>45</v>
      </c>
      <c r="S439" t="s">
        <v>3785</v>
      </c>
    </row>
    <row r="440" spans="1:19" hidden="1">
      <c r="A440" t="s">
        <v>3467</v>
      </c>
      <c r="B440" s="11" t="s">
        <v>7942</v>
      </c>
      <c r="C440" s="9">
        <v>151.41999999999999</v>
      </c>
      <c r="D440" s="9">
        <v>133.19999999999999</v>
      </c>
      <c r="E440" s="9">
        <v>72.459999999999994</v>
      </c>
      <c r="F440" s="9"/>
      <c r="G440" s="9"/>
      <c r="H440" s="9"/>
      <c r="I440" s="9"/>
      <c r="J440" s="9"/>
      <c r="K440" t="s">
        <v>3465</v>
      </c>
      <c r="L440" t="s">
        <v>3466</v>
      </c>
      <c r="M440" t="s">
        <v>259</v>
      </c>
      <c r="N440" t="s">
        <v>3467</v>
      </c>
      <c r="O440" t="s">
        <v>3468</v>
      </c>
      <c r="P440" t="s">
        <v>262</v>
      </c>
      <c r="Q440" t="s">
        <v>3469</v>
      </c>
      <c r="R440" t="s">
        <v>45</v>
      </c>
      <c r="S440" t="s">
        <v>3470</v>
      </c>
    </row>
    <row r="441" spans="1:19" hidden="1">
      <c r="A441" t="s">
        <v>3918</v>
      </c>
      <c r="B441" s="11" t="s">
        <v>7974</v>
      </c>
      <c r="C441" s="9">
        <v>175.08</v>
      </c>
      <c r="D441" s="9">
        <v>130.47</v>
      </c>
      <c r="E441" s="9">
        <v>74.680000000000007</v>
      </c>
      <c r="F441" s="9"/>
      <c r="G441" s="9"/>
      <c r="H441" s="9"/>
      <c r="I441" s="9"/>
      <c r="J441" s="9"/>
      <c r="K441" t="s">
        <v>3916</v>
      </c>
      <c r="L441" t="s">
        <v>3917</v>
      </c>
      <c r="M441" t="s">
        <v>259</v>
      </c>
      <c r="N441" t="s">
        <v>3918</v>
      </c>
      <c r="O441" t="s">
        <v>3919</v>
      </c>
      <c r="P441" t="s">
        <v>262</v>
      </c>
      <c r="Q441" t="s">
        <v>3385</v>
      </c>
      <c r="R441" t="s">
        <v>45</v>
      </c>
      <c r="S441" t="s">
        <v>3920</v>
      </c>
    </row>
    <row r="442" spans="1:19" hidden="1">
      <c r="A442" t="s">
        <v>3479</v>
      </c>
      <c r="B442" s="11" t="s">
        <v>7943</v>
      </c>
      <c r="C442" s="9">
        <v>169.56</v>
      </c>
      <c r="D442" s="9">
        <v>127.2</v>
      </c>
      <c r="E442" s="9">
        <v>65.959999999999994</v>
      </c>
      <c r="F442" s="9"/>
      <c r="G442" s="9"/>
      <c r="H442" s="9"/>
      <c r="I442" s="9"/>
      <c r="J442" s="9"/>
      <c r="K442" t="s">
        <v>3477</v>
      </c>
      <c r="L442" t="s">
        <v>3478</v>
      </c>
      <c r="M442" t="s">
        <v>259</v>
      </c>
      <c r="N442" t="s">
        <v>3479</v>
      </c>
      <c r="O442" t="s">
        <v>3480</v>
      </c>
      <c r="P442" t="s">
        <v>262</v>
      </c>
      <c r="Q442" t="s">
        <v>3481</v>
      </c>
      <c r="R442" t="s">
        <v>45</v>
      </c>
      <c r="S442" t="s">
        <v>3482</v>
      </c>
    </row>
    <row r="443" spans="1:19" hidden="1">
      <c r="A443" t="s">
        <v>4141</v>
      </c>
      <c r="B443" s="11" t="s">
        <v>7944</v>
      </c>
      <c r="C443" s="9">
        <v>173.44</v>
      </c>
      <c r="D443" s="9">
        <v>133.19999999999999</v>
      </c>
      <c r="E443" s="9">
        <v>65.959999999999994</v>
      </c>
      <c r="F443" s="9"/>
      <c r="G443" s="9"/>
      <c r="H443" s="9"/>
      <c r="I443" s="9"/>
      <c r="J443" s="9"/>
      <c r="K443" t="s">
        <v>4139</v>
      </c>
      <c r="L443" t="s">
        <v>4140</v>
      </c>
      <c r="M443" t="s">
        <v>259</v>
      </c>
      <c r="N443" t="s">
        <v>4141</v>
      </c>
      <c r="O443" t="s">
        <v>4142</v>
      </c>
      <c r="P443" t="s">
        <v>262</v>
      </c>
      <c r="Q443" t="s">
        <v>4143</v>
      </c>
      <c r="R443" t="s">
        <v>45</v>
      </c>
      <c r="S443" t="s">
        <v>4144</v>
      </c>
    </row>
    <row r="444" spans="1:19" hidden="1">
      <c r="A444" t="s">
        <v>3858</v>
      </c>
      <c r="B444" s="11" t="s">
        <v>7945</v>
      </c>
      <c r="C444" s="9">
        <v>173.44</v>
      </c>
      <c r="D444" s="9">
        <v>120.47</v>
      </c>
      <c r="E444" s="9">
        <v>74.3</v>
      </c>
      <c r="F444" s="9"/>
      <c r="G444" s="9"/>
      <c r="H444" s="9"/>
      <c r="I444" s="9"/>
      <c r="J444" s="9"/>
      <c r="K444" t="s">
        <v>3856</v>
      </c>
      <c r="L444" t="s">
        <v>3857</v>
      </c>
      <c r="M444" t="s">
        <v>259</v>
      </c>
      <c r="N444" t="s">
        <v>3858</v>
      </c>
      <c r="O444" t="s">
        <v>3859</v>
      </c>
      <c r="P444" t="s">
        <v>262</v>
      </c>
      <c r="Q444" t="s">
        <v>3860</v>
      </c>
      <c r="R444" t="s">
        <v>45</v>
      </c>
      <c r="S444" t="s">
        <v>3861</v>
      </c>
    </row>
    <row r="445" spans="1:19" hidden="1">
      <c r="A445" t="s">
        <v>3934</v>
      </c>
      <c r="B445" s="11" t="s">
        <v>7946</v>
      </c>
      <c r="C445" s="9">
        <v>167.77</v>
      </c>
      <c r="D445" s="9">
        <v>127.2</v>
      </c>
      <c r="E445" s="9">
        <v>67.09</v>
      </c>
      <c r="F445" s="9"/>
      <c r="G445" s="9"/>
      <c r="H445" s="9"/>
      <c r="I445" s="9"/>
      <c r="J445" s="9"/>
      <c r="K445" t="s">
        <v>3932</v>
      </c>
      <c r="L445" t="s">
        <v>3933</v>
      </c>
      <c r="M445" t="s">
        <v>259</v>
      </c>
      <c r="N445" t="s">
        <v>3934</v>
      </c>
      <c r="O445" t="s">
        <v>3935</v>
      </c>
      <c r="P445" t="s">
        <v>262</v>
      </c>
      <c r="Q445" t="s">
        <v>3481</v>
      </c>
      <c r="R445" t="s">
        <v>45</v>
      </c>
      <c r="S445" t="s">
        <v>3936</v>
      </c>
    </row>
    <row r="446" spans="1:19" hidden="1">
      <c r="A446" t="s">
        <v>4290</v>
      </c>
      <c r="B446" s="11" t="s">
        <v>7947</v>
      </c>
      <c r="C446" s="9">
        <v>169.56</v>
      </c>
      <c r="D446" s="10"/>
      <c r="E446" s="9">
        <v>65.959999999999994</v>
      </c>
      <c r="F446" s="9"/>
      <c r="G446" s="9"/>
      <c r="H446" s="9"/>
      <c r="I446" s="9"/>
      <c r="J446" s="9"/>
      <c r="K446" t="s">
        <v>4288</v>
      </c>
      <c r="L446" t="s">
        <v>4289</v>
      </c>
      <c r="M446" t="s">
        <v>259</v>
      </c>
      <c r="N446" t="s">
        <v>4290</v>
      </c>
      <c r="O446" t="s">
        <v>4291</v>
      </c>
      <c r="P446" t="s">
        <v>262</v>
      </c>
      <c r="Q446" t="s">
        <v>3481</v>
      </c>
      <c r="R446" t="s">
        <v>45</v>
      </c>
      <c r="S446" t="s">
        <v>4031</v>
      </c>
    </row>
    <row r="447" spans="1:19" hidden="1">
      <c r="A447" t="s">
        <v>4157</v>
      </c>
      <c r="B447" s="11" t="s">
        <v>7948</v>
      </c>
      <c r="C447" s="9">
        <v>164.14</v>
      </c>
      <c r="D447" s="9">
        <v>127.2</v>
      </c>
      <c r="E447" s="9">
        <v>65.959999999999994</v>
      </c>
      <c r="F447" s="9"/>
      <c r="G447" s="9"/>
      <c r="H447" s="9"/>
      <c r="I447" s="9"/>
      <c r="J447" s="9"/>
      <c r="K447" t="s">
        <v>4155</v>
      </c>
      <c r="L447" t="s">
        <v>4156</v>
      </c>
      <c r="M447" t="s">
        <v>259</v>
      </c>
      <c r="N447" t="s">
        <v>4157</v>
      </c>
      <c r="O447" t="s">
        <v>4158</v>
      </c>
      <c r="P447" t="s">
        <v>262</v>
      </c>
      <c r="Q447" t="s">
        <v>4159</v>
      </c>
      <c r="R447" t="s">
        <v>45</v>
      </c>
      <c r="S447" t="s">
        <v>4160</v>
      </c>
    </row>
    <row r="448" spans="1:19" hidden="1">
      <c r="A448" t="s">
        <v>4152</v>
      </c>
      <c r="B448" s="11" t="s">
        <v>7949</v>
      </c>
      <c r="C448" s="9">
        <v>169.42</v>
      </c>
      <c r="D448" s="9">
        <v>127.2</v>
      </c>
      <c r="E448" s="9">
        <v>71.95</v>
      </c>
      <c r="F448" s="9"/>
      <c r="G448" s="9"/>
      <c r="H448" s="9"/>
      <c r="I448" s="9"/>
      <c r="J448" s="9"/>
      <c r="K448" t="s">
        <v>4150</v>
      </c>
      <c r="L448" t="s">
        <v>4151</v>
      </c>
      <c r="M448" t="s">
        <v>259</v>
      </c>
      <c r="N448" t="s">
        <v>4152</v>
      </c>
      <c r="O448" t="s">
        <v>4153</v>
      </c>
      <c r="P448" t="s">
        <v>262</v>
      </c>
      <c r="Q448" t="s">
        <v>3481</v>
      </c>
      <c r="R448" t="s">
        <v>45</v>
      </c>
      <c r="S448" t="s">
        <v>4154</v>
      </c>
    </row>
    <row r="449" spans="1:19" hidden="1">
      <c r="A449" t="s">
        <v>3631</v>
      </c>
      <c r="B449" s="11" t="s">
        <v>7950</v>
      </c>
      <c r="C449" s="9">
        <v>164.14</v>
      </c>
      <c r="D449" s="9">
        <v>127.2</v>
      </c>
      <c r="E449" s="9">
        <v>65.959999999999994</v>
      </c>
      <c r="F449" s="9"/>
      <c r="G449" s="9"/>
      <c r="H449" s="9"/>
      <c r="I449" s="9"/>
      <c r="J449" s="9"/>
      <c r="K449" t="s">
        <v>3629</v>
      </c>
      <c r="L449" t="s">
        <v>3630</v>
      </c>
      <c r="M449" t="s">
        <v>259</v>
      </c>
      <c r="N449" t="s">
        <v>3631</v>
      </c>
      <c r="O449" t="s">
        <v>3632</v>
      </c>
      <c r="P449" t="s">
        <v>262</v>
      </c>
      <c r="Q449" t="s">
        <v>3633</v>
      </c>
      <c r="R449" t="s">
        <v>45</v>
      </c>
      <c r="S449" t="s">
        <v>3634</v>
      </c>
    </row>
    <row r="450" spans="1:19" hidden="1">
      <c r="A450" t="s">
        <v>4357</v>
      </c>
      <c r="B450" s="11" t="s">
        <v>7951</v>
      </c>
      <c r="C450" s="9">
        <v>169.56</v>
      </c>
      <c r="D450" s="10"/>
      <c r="E450" s="9">
        <v>65.959999999999994</v>
      </c>
      <c r="F450" s="9"/>
      <c r="G450" s="9"/>
      <c r="H450" s="9"/>
      <c r="I450" s="9"/>
      <c r="J450" s="9"/>
      <c r="K450" t="s">
        <v>4355</v>
      </c>
      <c r="L450" t="s">
        <v>4356</v>
      </c>
      <c r="M450" t="s">
        <v>259</v>
      </c>
      <c r="N450" t="s">
        <v>4357</v>
      </c>
      <c r="O450" t="s">
        <v>4358</v>
      </c>
      <c r="P450" t="s">
        <v>262</v>
      </c>
      <c r="Q450" t="s">
        <v>4359</v>
      </c>
      <c r="R450" t="s">
        <v>45</v>
      </c>
      <c r="S450" t="s">
        <v>4360</v>
      </c>
    </row>
    <row r="451" spans="1:19" hidden="1">
      <c r="A451" t="s">
        <v>3752</v>
      </c>
      <c r="B451" s="11" t="s">
        <v>7952</v>
      </c>
      <c r="C451" s="9">
        <v>173.44</v>
      </c>
      <c r="D451" s="9">
        <v>127.44</v>
      </c>
      <c r="E451" s="9">
        <v>65.959999999999994</v>
      </c>
      <c r="F451" s="9"/>
      <c r="G451" s="9"/>
      <c r="H451" s="9"/>
      <c r="I451" s="9"/>
      <c r="J451" s="9"/>
      <c r="K451" t="s">
        <v>3750</v>
      </c>
      <c r="L451" t="s">
        <v>3751</v>
      </c>
      <c r="M451" t="s">
        <v>259</v>
      </c>
      <c r="N451" t="s">
        <v>3752</v>
      </c>
      <c r="O451" t="s">
        <v>3753</v>
      </c>
      <c r="P451" t="s">
        <v>262</v>
      </c>
      <c r="Q451" t="s">
        <v>3481</v>
      </c>
      <c r="R451" t="s">
        <v>45</v>
      </c>
      <c r="S451" t="s">
        <v>3754</v>
      </c>
    </row>
    <row r="452" spans="1:19" hidden="1">
      <c r="A452" t="s">
        <v>3740</v>
      </c>
      <c r="B452" s="11" t="s">
        <v>7953</v>
      </c>
      <c r="C452" s="9">
        <v>163.1</v>
      </c>
      <c r="D452" s="9">
        <v>130.47</v>
      </c>
      <c r="E452" s="9">
        <v>74.3</v>
      </c>
      <c r="F452" s="9"/>
      <c r="G452" s="9"/>
      <c r="H452" s="9"/>
      <c r="I452" s="9"/>
      <c r="J452" s="9"/>
      <c r="K452" t="s">
        <v>3738</v>
      </c>
      <c r="L452" t="s">
        <v>3739</v>
      </c>
      <c r="M452" t="s">
        <v>259</v>
      </c>
      <c r="N452" t="s">
        <v>3740</v>
      </c>
      <c r="O452" t="s">
        <v>3741</v>
      </c>
      <c r="P452" t="s">
        <v>262</v>
      </c>
      <c r="Q452" t="s">
        <v>3742</v>
      </c>
      <c r="R452" t="s">
        <v>45</v>
      </c>
      <c r="S452" t="s">
        <v>3743</v>
      </c>
    </row>
    <row r="453" spans="1:19" hidden="1">
      <c r="A453" t="s">
        <v>3788</v>
      </c>
      <c r="B453" s="11" t="s">
        <v>7975</v>
      </c>
      <c r="C453" s="9">
        <v>116.97</v>
      </c>
      <c r="D453" s="9">
        <v>127.72</v>
      </c>
      <c r="E453" s="9">
        <v>74.3</v>
      </c>
      <c r="F453" s="9"/>
      <c r="G453" s="9"/>
      <c r="H453" s="9"/>
      <c r="I453" s="9"/>
      <c r="J453" s="9"/>
      <c r="K453" t="s">
        <v>3786</v>
      </c>
      <c r="L453" t="s">
        <v>3787</v>
      </c>
      <c r="M453" t="s">
        <v>259</v>
      </c>
      <c r="N453" t="s">
        <v>3788</v>
      </c>
      <c r="O453" t="s">
        <v>3789</v>
      </c>
      <c r="P453" t="s">
        <v>262</v>
      </c>
      <c r="Q453" t="s">
        <v>3790</v>
      </c>
      <c r="R453" t="s">
        <v>45</v>
      </c>
      <c r="S453" t="s">
        <v>3791</v>
      </c>
    </row>
    <row r="454" spans="1:19" hidden="1">
      <c r="A454" t="s">
        <v>4426</v>
      </c>
      <c r="B454" s="11" t="s">
        <v>7954</v>
      </c>
      <c r="C454" s="9">
        <v>176.85</v>
      </c>
      <c r="D454" s="9">
        <v>127.2</v>
      </c>
      <c r="E454" s="9">
        <v>65.959999999999994</v>
      </c>
      <c r="F454" s="9"/>
      <c r="G454" s="9"/>
      <c r="H454" s="9"/>
      <c r="I454" s="9"/>
      <c r="J454" s="9"/>
      <c r="K454" t="s">
        <v>4424</v>
      </c>
      <c r="L454" t="s">
        <v>4425</v>
      </c>
      <c r="M454" t="s">
        <v>259</v>
      </c>
      <c r="N454" t="s">
        <v>4426</v>
      </c>
      <c r="O454" t="s">
        <v>4427</v>
      </c>
      <c r="P454" t="s">
        <v>262</v>
      </c>
      <c r="Q454" t="s">
        <v>3481</v>
      </c>
      <c r="R454" t="s">
        <v>45</v>
      </c>
      <c r="S454" t="s">
        <v>4428</v>
      </c>
    </row>
    <row r="455" spans="1:19" hidden="1">
      <c r="A455" t="s">
        <v>4506</v>
      </c>
      <c r="B455" s="11" t="s">
        <v>7955</v>
      </c>
      <c r="C455" s="9">
        <v>169.56</v>
      </c>
      <c r="D455" s="9">
        <v>127.2</v>
      </c>
      <c r="E455" s="9">
        <v>65.959999999999994</v>
      </c>
      <c r="F455" s="9"/>
      <c r="G455" s="9"/>
      <c r="H455" s="9"/>
      <c r="I455" s="9"/>
      <c r="J455" s="9"/>
      <c r="K455" t="s">
        <v>4504</v>
      </c>
      <c r="L455" t="s">
        <v>4505</v>
      </c>
      <c r="M455" t="s">
        <v>259</v>
      </c>
      <c r="N455" t="s">
        <v>4506</v>
      </c>
      <c r="O455" t="s">
        <v>4507</v>
      </c>
      <c r="P455" t="s">
        <v>262</v>
      </c>
      <c r="Q455" t="s">
        <v>3481</v>
      </c>
      <c r="R455" t="s">
        <v>45</v>
      </c>
      <c r="S455" t="s">
        <v>4508</v>
      </c>
    </row>
    <row r="456" spans="1:19" hidden="1">
      <c r="A456" t="s">
        <v>4262</v>
      </c>
      <c r="B456" s="11" t="s">
        <v>7956</v>
      </c>
      <c r="C456" s="9">
        <v>163.1</v>
      </c>
      <c r="D456" s="9">
        <v>130.47</v>
      </c>
      <c r="E456" s="9">
        <v>74.3</v>
      </c>
      <c r="F456" s="9"/>
      <c r="G456" s="9"/>
      <c r="H456" s="9"/>
      <c r="I456" s="9"/>
      <c r="J456" s="9"/>
      <c r="K456" t="s">
        <v>4260</v>
      </c>
      <c r="L456" t="s">
        <v>4261</v>
      </c>
      <c r="M456" t="s">
        <v>259</v>
      </c>
      <c r="N456" t="s">
        <v>4262</v>
      </c>
      <c r="O456" t="s">
        <v>4263</v>
      </c>
      <c r="P456" t="s">
        <v>262</v>
      </c>
      <c r="Q456" t="s">
        <v>4264</v>
      </c>
      <c r="R456" t="s">
        <v>45</v>
      </c>
      <c r="S456" t="s">
        <v>4265</v>
      </c>
    </row>
    <row r="457" spans="1:19" hidden="1">
      <c r="A457" t="s">
        <v>4012</v>
      </c>
      <c r="B457" s="11" t="s">
        <v>7957</v>
      </c>
      <c r="C457" s="9">
        <v>166.47</v>
      </c>
      <c r="D457" s="9">
        <v>112.46</v>
      </c>
      <c r="E457" s="9">
        <v>65.959999999999994</v>
      </c>
      <c r="F457" s="9"/>
      <c r="G457" s="9"/>
      <c r="H457" s="9"/>
      <c r="I457" s="9"/>
      <c r="J457" s="9"/>
      <c r="K457" t="s">
        <v>4010</v>
      </c>
      <c r="L457" t="s">
        <v>4011</v>
      </c>
      <c r="M457" t="s">
        <v>259</v>
      </c>
      <c r="N457" t="s">
        <v>4012</v>
      </c>
      <c r="O457" t="s">
        <v>4013</v>
      </c>
      <c r="P457" t="s">
        <v>262</v>
      </c>
      <c r="Q457" t="s">
        <v>3481</v>
      </c>
      <c r="R457" t="s">
        <v>45</v>
      </c>
      <c r="S457" t="s">
        <v>4014</v>
      </c>
    </row>
    <row r="458" spans="1:19" hidden="1">
      <c r="A458" t="s">
        <v>4235</v>
      </c>
      <c r="B458" s="11" t="s">
        <v>7958</v>
      </c>
      <c r="C458" s="9">
        <v>163.1</v>
      </c>
      <c r="D458" s="9">
        <v>130.47</v>
      </c>
      <c r="E458" s="9">
        <v>74.3</v>
      </c>
      <c r="F458" s="9"/>
      <c r="G458" s="9"/>
      <c r="H458" s="9"/>
      <c r="I458" s="9"/>
      <c r="J458" s="9"/>
      <c r="K458" t="s">
        <v>4233</v>
      </c>
      <c r="L458" t="s">
        <v>4234</v>
      </c>
      <c r="M458" t="s">
        <v>259</v>
      </c>
      <c r="N458" t="s">
        <v>4235</v>
      </c>
      <c r="O458" t="s">
        <v>4236</v>
      </c>
      <c r="P458" t="s">
        <v>262</v>
      </c>
      <c r="Q458" t="s">
        <v>4237</v>
      </c>
      <c r="R458" t="s">
        <v>45</v>
      </c>
      <c r="S458" t="s">
        <v>4238</v>
      </c>
    </row>
    <row r="459" spans="1:19" hidden="1">
      <c r="A459" t="s">
        <v>3939</v>
      </c>
      <c r="B459" s="11" t="s">
        <v>7960</v>
      </c>
      <c r="C459" s="9">
        <v>170.06</v>
      </c>
      <c r="D459" s="9">
        <v>110.5</v>
      </c>
      <c r="E459" s="9">
        <v>65.959999999999994</v>
      </c>
      <c r="F459" s="9"/>
      <c r="G459" s="9"/>
      <c r="H459" s="9"/>
      <c r="I459" s="9"/>
      <c r="J459" s="9"/>
      <c r="K459" t="s">
        <v>3937</v>
      </c>
      <c r="L459" t="s">
        <v>3938</v>
      </c>
      <c r="M459" t="s">
        <v>259</v>
      </c>
      <c r="N459" t="s">
        <v>3939</v>
      </c>
      <c r="O459" t="s">
        <v>3940</v>
      </c>
      <c r="P459" t="s">
        <v>262</v>
      </c>
      <c r="Q459" t="s">
        <v>3481</v>
      </c>
      <c r="R459" t="s">
        <v>45</v>
      </c>
      <c r="S459" t="s">
        <v>3941</v>
      </c>
    </row>
    <row r="460" spans="1:19" hidden="1">
      <c r="A460" t="s">
        <v>4096</v>
      </c>
      <c r="B460" s="11" t="s">
        <v>7961</v>
      </c>
      <c r="C460" s="9">
        <v>164.14</v>
      </c>
      <c r="D460" s="9">
        <v>127.2</v>
      </c>
      <c r="E460" s="9">
        <v>65.239999999999995</v>
      </c>
      <c r="F460" s="9"/>
      <c r="G460" s="9"/>
      <c r="H460" s="9"/>
      <c r="I460" s="9"/>
      <c r="J460" s="9"/>
      <c r="K460" t="s">
        <v>4094</v>
      </c>
      <c r="L460" t="s">
        <v>4095</v>
      </c>
      <c r="M460" t="s">
        <v>259</v>
      </c>
      <c r="N460" t="s">
        <v>4096</v>
      </c>
      <c r="O460" t="s">
        <v>4097</v>
      </c>
      <c r="P460" t="s">
        <v>262</v>
      </c>
      <c r="Q460" t="s">
        <v>4098</v>
      </c>
      <c r="R460" t="s">
        <v>45</v>
      </c>
      <c r="S460" t="s">
        <v>4099</v>
      </c>
    </row>
    <row r="461" spans="1:19" hidden="1">
      <c r="A461" t="s">
        <v>4305</v>
      </c>
      <c r="B461" s="11" t="s">
        <v>7962</v>
      </c>
      <c r="C461" s="9">
        <v>169.56</v>
      </c>
      <c r="D461" s="9">
        <v>127.2</v>
      </c>
      <c r="E461" s="9">
        <v>65.959999999999994</v>
      </c>
      <c r="F461" s="9"/>
      <c r="G461" s="9"/>
      <c r="H461" s="9"/>
      <c r="I461" s="9"/>
      <c r="J461" s="9"/>
      <c r="K461" t="s">
        <v>4303</v>
      </c>
      <c r="L461" t="s">
        <v>4304</v>
      </c>
      <c r="M461" t="s">
        <v>259</v>
      </c>
      <c r="N461" t="s">
        <v>4305</v>
      </c>
      <c r="O461" t="s">
        <v>4306</v>
      </c>
      <c r="P461" t="s">
        <v>262</v>
      </c>
      <c r="Q461" t="s">
        <v>4307</v>
      </c>
      <c r="R461" t="s">
        <v>45</v>
      </c>
      <c r="S461" t="s">
        <v>4308</v>
      </c>
    </row>
    <row r="462" spans="1:19" hidden="1">
      <c r="A462" t="s">
        <v>3578</v>
      </c>
      <c r="B462" s="11" t="s">
        <v>7963</v>
      </c>
      <c r="C462" s="9">
        <v>175.08</v>
      </c>
      <c r="D462" s="9">
        <v>127.2</v>
      </c>
      <c r="E462" s="9">
        <v>65.239999999999995</v>
      </c>
      <c r="F462" s="9"/>
      <c r="G462" s="9"/>
      <c r="H462" s="9"/>
      <c r="I462" s="9"/>
      <c r="J462" s="9"/>
      <c r="K462" t="s">
        <v>3576</v>
      </c>
      <c r="L462" t="s">
        <v>3577</v>
      </c>
      <c r="M462" t="s">
        <v>259</v>
      </c>
      <c r="N462" t="s">
        <v>3578</v>
      </c>
      <c r="O462" t="s">
        <v>3579</v>
      </c>
      <c r="P462" t="s">
        <v>262</v>
      </c>
      <c r="Q462" t="s">
        <v>3481</v>
      </c>
      <c r="R462" t="s">
        <v>45</v>
      </c>
      <c r="S462" t="s">
        <v>3580</v>
      </c>
    </row>
    <row r="463" spans="1:19" hidden="1">
      <c r="A463" t="s">
        <v>4457</v>
      </c>
      <c r="B463" s="11" t="s">
        <v>7964</v>
      </c>
      <c r="C463" s="9">
        <v>163.1</v>
      </c>
      <c r="D463" s="9">
        <v>130.47</v>
      </c>
      <c r="E463" s="9">
        <v>74.680000000000007</v>
      </c>
      <c r="F463" s="9"/>
      <c r="G463" s="9"/>
      <c r="H463" s="9"/>
      <c r="I463" s="9"/>
      <c r="J463" s="9"/>
      <c r="K463" t="s">
        <v>4455</v>
      </c>
      <c r="L463" t="s">
        <v>4456</v>
      </c>
      <c r="M463" t="s">
        <v>259</v>
      </c>
      <c r="N463" t="s">
        <v>4457</v>
      </c>
      <c r="O463" t="s">
        <v>4458</v>
      </c>
      <c r="P463" t="s">
        <v>262</v>
      </c>
      <c r="Q463" t="s">
        <v>4459</v>
      </c>
      <c r="R463" t="s">
        <v>45</v>
      </c>
      <c r="S463" t="s">
        <v>4460</v>
      </c>
    </row>
    <row r="464" spans="1:19" hidden="1">
      <c r="A464" t="s">
        <v>3794</v>
      </c>
      <c r="B464" s="11" t="s">
        <v>7965</v>
      </c>
      <c r="C464" s="9">
        <v>166.99</v>
      </c>
      <c r="D464" s="9">
        <v>130.47</v>
      </c>
      <c r="E464" s="9">
        <v>74.3</v>
      </c>
      <c r="F464" s="9"/>
      <c r="G464" s="9"/>
      <c r="H464" s="9"/>
      <c r="I464" s="9"/>
      <c r="J464" s="9"/>
      <c r="K464" t="s">
        <v>3792</v>
      </c>
      <c r="L464" t="s">
        <v>3793</v>
      </c>
      <c r="M464" t="s">
        <v>259</v>
      </c>
      <c r="N464" t="s">
        <v>3794</v>
      </c>
      <c r="O464" t="s">
        <v>3795</v>
      </c>
      <c r="P464" t="s">
        <v>262</v>
      </c>
      <c r="Q464" t="s">
        <v>3796</v>
      </c>
      <c r="R464" t="s">
        <v>45</v>
      </c>
      <c r="S464" t="s">
        <v>3797</v>
      </c>
    </row>
    <row r="465" spans="1:19" hidden="1">
      <c r="A465" t="s">
        <v>3473</v>
      </c>
      <c r="B465" s="11" t="s">
        <v>7966</v>
      </c>
      <c r="C465" s="9">
        <v>171.31</v>
      </c>
      <c r="D465" s="9">
        <v>133.19999999999999</v>
      </c>
      <c r="E465" s="9">
        <v>74.3</v>
      </c>
      <c r="F465" s="9"/>
      <c r="G465" s="9"/>
      <c r="H465" s="9"/>
      <c r="I465" s="9"/>
      <c r="J465" s="9"/>
      <c r="K465" t="s">
        <v>3471</v>
      </c>
      <c r="L465" t="s">
        <v>3472</v>
      </c>
      <c r="M465" t="s">
        <v>259</v>
      </c>
      <c r="N465" t="s">
        <v>3473</v>
      </c>
      <c r="O465" t="s">
        <v>3474</v>
      </c>
      <c r="P465" t="s">
        <v>262</v>
      </c>
      <c r="Q465" t="s">
        <v>3475</v>
      </c>
      <c r="R465" t="s">
        <v>45</v>
      </c>
      <c r="S465" t="s">
        <v>3476</v>
      </c>
    </row>
    <row r="466" spans="1:19" hidden="1">
      <c r="A466" t="s">
        <v>3950</v>
      </c>
      <c r="B466" s="11" t="s">
        <v>7967</v>
      </c>
      <c r="C466" s="9">
        <v>173.44</v>
      </c>
      <c r="D466" s="9">
        <v>140.1</v>
      </c>
      <c r="E466" s="9">
        <v>74.3</v>
      </c>
      <c r="F466" s="9"/>
      <c r="G466" s="9"/>
      <c r="H466" s="9"/>
      <c r="I466" s="9"/>
      <c r="J466" s="9"/>
      <c r="K466" t="s">
        <v>3948</v>
      </c>
      <c r="L466" t="s">
        <v>3949</v>
      </c>
      <c r="M466" t="s">
        <v>259</v>
      </c>
      <c r="N466" t="s">
        <v>3950</v>
      </c>
      <c r="O466" t="s">
        <v>3951</v>
      </c>
      <c r="P466" t="s">
        <v>262</v>
      </c>
      <c r="Q466" t="s">
        <v>3952</v>
      </c>
      <c r="R466" t="s">
        <v>45</v>
      </c>
      <c r="S466" t="s">
        <v>3953</v>
      </c>
    </row>
    <row r="467" spans="1:19" hidden="1">
      <c r="A467" t="s">
        <v>3615</v>
      </c>
      <c r="B467" s="11" t="s">
        <v>7968</v>
      </c>
      <c r="C467" s="9">
        <v>173.44</v>
      </c>
      <c r="D467" s="9">
        <v>110.67</v>
      </c>
      <c r="E467" s="9">
        <v>65.959999999999994</v>
      </c>
      <c r="F467" s="9"/>
      <c r="G467" s="9"/>
      <c r="H467" s="9"/>
      <c r="I467" s="9"/>
      <c r="J467" s="9"/>
      <c r="K467" t="s">
        <v>3613</v>
      </c>
      <c r="L467" t="s">
        <v>3614</v>
      </c>
      <c r="M467" t="s">
        <v>259</v>
      </c>
      <c r="N467" t="s">
        <v>3615</v>
      </c>
      <c r="O467" t="s">
        <v>3616</v>
      </c>
      <c r="P467" t="s">
        <v>262</v>
      </c>
      <c r="Q467" t="s">
        <v>3481</v>
      </c>
      <c r="R467" t="s">
        <v>45</v>
      </c>
      <c r="S467" t="s">
        <v>3617</v>
      </c>
    </row>
    <row r="468" spans="1:19" hidden="1">
      <c r="A468" t="s">
        <v>3589</v>
      </c>
      <c r="B468" s="11" t="s">
        <v>7969</v>
      </c>
      <c r="C468" s="9">
        <v>161.36000000000001</v>
      </c>
      <c r="D468" s="9">
        <v>123.75</v>
      </c>
      <c r="E468" s="9">
        <v>65.959999999999994</v>
      </c>
      <c r="F468" s="9"/>
      <c r="G468" s="9"/>
      <c r="H468" s="9"/>
      <c r="I468" s="9"/>
      <c r="J468" s="9"/>
      <c r="K468" t="s">
        <v>3587</v>
      </c>
      <c r="L468" t="s">
        <v>3588</v>
      </c>
      <c r="M468" t="s">
        <v>259</v>
      </c>
      <c r="N468" t="s">
        <v>3589</v>
      </c>
      <c r="O468" t="s">
        <v>3590</v>
      </c>
      <c r="P468" t="s">
        <v>262</v>
      </c>
      <c r="Q468" t="s">
        <v>3481</v>
      </c>
      <c r="R468" t="s">
        <v>45</v>
      </c>
      <c r="S468" t="s">
        <v>3591</v>
      </c>
    </row>
    <row r="469" spans="1:19" hidden="1">
      <c r="A469" t="s">
        <v>4108</v>
      </c>
      <c r="B469" s="11" t="s">
        <v>7959</v>
      </c>
      <c r="C469" s="9">
        <v>176.85</v>
      </c>
      <c r="D469" s="9">
        <v>127.2</v>
      </c>
      <c r="E469" s="9">
        <v>65.959999999999994</v>
      </c>
      <c r="F469" s="9"/>
      <c r="G469" s="9"/>
      <c r="H469" s="9"/>
      <c r="I469" s="9"/>
      <c r="J469" s="9"/>
      <c r="K469" t="s">
        <v>4106</v>
      </c>
      <c r="L469" t="s">
        <v>4107</v>
      </c>
      <c r="M469" t="s">
        <v>259</v>
      </c>
      <c r="N469" t="s">
        <v>4108</v>
      </c>
      <c r="O469" t="s">
        <v>4109</v>
      </c>
      <c r="P469" t="s">
        <v>262</v>
      </c>
      <c r="Q469" t="s">
        <v>3481</v>
      </c>
      <c r="R469" t="s">
        <v>45</v>
      </c>
      <c r="S469" t="s">
        <v>4110</v>
      </c>
    </row>
    <row r="470" spans="1:19" hidden="1">
      <c r="A470" t="s">
        <v>3822</v>
      </c>
      <c r="B470" s="11" t="s">
        <v>7970</v>
      </c>
      <c r="C470" s="9">
        <v>175.96</v>
      </c>
      <c r="D470" s="9">
        <v>140.1</v>
      </c>
      <c r="E470" s="9">
        <v>65.959999999999994</v>
      </c>
      <c r="F470" s="9"/>
      <c r="G470" s="9"/>
      <c r="H470" s="9"/>
      <c r="I470" s="9"/>
      <c r="J470" s="9"/>
      <c r="K470" t="s">
        <v>3820</v>
      </c>
      <c r="L470" t="s">
        <v>3821</v>
      </c>
      <c r="M470" t="s">
        <v>259</v>
      </c>
      <c r="N470" t="s">
        <v>3822</v>
      </c>
      <c r="O470" t="s">
        <v>3823</v>
      </c>
      <c r="P470" t="s">
        <v>262</v>
      </c>
      <c r="Q470" t="s">
        <v>3824</v>
      </c>
      <c r="R470" t="s">
        <v>45</v>
      </c>
      <c r="S470" t="s">
        <v>3825</v>
      </c>
    </row>
    <row r="471" spans="1:19" hidden="1">
      <c r="A471" t="s">
        <v>4174</v>
      </c>
      <c r="B471" s="11" t="s">
        <v>7971</v>
      </c>
      <c r="C471" s="9">
        <v>163.1</v>
      </c>
      <c r="D471" s="9">
        <v>130.47</v>
      </c>
      <c r="E471" s="9">
        <v>74.3</v>
      </c>
      <c r="F471" s="9"/>
      <c r="G471" s="9"/>
      <c r="H471" s="9"/>
      <c r="I471" s="9"/>
      <c r="J471" s="9"/>
      <c r="K471" t="s">
        <v>4172</v>
      </c>
      <c r="L471" t="s">
        <v>4173</v>
      </c>
      <c r="M471" t="s">
        <v>259</v>
      </c>
      <c r="N471" t="s">
        <v>4174</v>
      </c>
      <c r="O471" t="s">
        <v>4175</v>
      </c>
      <c r="P471" t="s">
        <v>262</v>
      </c>
      <c r="Q471" t="s">
        <v>4176</v>
      </c>
      <c r="R471" t="s">
        <v>45</v>
      </c>
      <c r="S471" t="s">
        <v>4177</v>
      </c>
    </row>
    <row r="472" spans="1:19" hidden="1">
      <c r="A472" t="s">
        <v>4113</v>
      </c>
      <c r="B472" s="11" t="s">
        <v>7972</v>
      </c>
      <c r="C472" s="9">
        <v>173.44</v>
      </c>
      <c r="D472" s="9">
        <v>127.2</v>
      </c>
      <c r="E472" s="9">
        <v>65.959999999999994</v>
      </c>
      <c r="F472" s="9"/>
      <c r="G472" s="9"/>
      <c r="H472" s="9"/>
      <c r="I472" s="9"/>
      <c r="J472" s="9"/>
      <c r="K472" t="s">
        <v>4111</v>
      </c>
      <c r="L472" t="s">
        <v>4112</v>
      </c>
      <c r="M472" t="s">
        <v>259</v>
      </c>
      <c r="N472" t="s">
        <v>4113</v>
      </c>
      <c r="O472" t="s">
        <v>4114</v>
      </c>
      <c r="P472" t="s">
        <v>262</v>
      </c>
      <c r="Q472" t="s">
        <v>4115</v>
      </c>
      <c r="R472" t="s">
        <v>45</v>
      </c>
      <c r="S472" t="s">
        <v>4116</v>
      </c>
    </row>
    <row r="473" spans="1:19" hidden="1">
      <c r="A473" t="s">
        <v>4136</v>
      </c>
      <c r="C473"/>
      <c r="D473"/>
      <c r="E473"/>
      <c r="F473"/>
      <c r="G473"/>
      <c r="H473"/>
      <c r="I473"/>
      <c r="J473"/>
      <c r="K473" t="s">
        <v>4134</v>
      </c>
      <c r="L473" t="s">
        <v>4135</v>
      </c>
      <c r="M473" t="s">
        <v>259</v>
      </c>
      <c r="N473" t="s">
        <v>4136</v>
      </c>
      <c r="O473" t="s">
        <v>4137</v>
      </c>
      <c r="P473" t="s">
        <v>262</v>
      </c>
      <c r="Q473" t="s">
        <v>1558</v>
      </c>
      <c r="R473" t="s">
        <v>48</v>
      </c>
      <c r="S473" t="s">
        <v>4138</v>
      </c>
    </row>
    <row r="474" spans="1:19" hidden="1">
      <c r="A474" t="s">
        <v>4130</v>
      </c>
      <c r="C474"/>
      <c r="D474"/>
      <c r="E474"/>
      <c r="F474"/>
      <c r="G474"/>
      <c r="H474"/>
      <c r="I474"/>
      <c r="J474"/>
      <c r="K474" t="s">
        <v>4128</v>
      </c>
      <c r="L474" t="s">
        <v>4129</v>
      </c>
      <c r="M474" t="s">
        <v>259</v>
      </c>
      <c r="N474" t="s">
        <v>4130</v>
      </c>
      <c r="O474" t="s">
        <v>4131</v>
      </c>
      <c r="P474" t="s">
        <v>262</v>
      </c>
      <c r="Q474" t="s">
        <v>4132</v>
      </c>
      <c r="R474" t="s">
        <v>48</v>
      </c>
      <c r="S474" t="s">
        <v>4133</v>
      </c>
    </row>
    <row r="475" spans="1:19" hidden="1">
      <c r="A475" t="s">
        <v>3984</v>
      </c>
      <c r="C475"/>
      <c r="D475"/>
      <c r="E475"/>
      <c r="F475"/>
      <c r="G475"/>
      <c r="H475"/>
      <c r="I475"/>
      <c r="J475"/>
      <c r="K475" t="s">
        <v>3982</v>
      </c>
      <c r="L475" t="s">
        <v>3983</v>
      </c>
      <c r="M475" t="s">
        <v>259</v>
      </c>
      <c r="N475" t="s">
        <v>3984</v>
      </c>
      <c r="O475" t="s">
        <v>3985</v>
      </c>
      <c r="P475" t="s">
        <v>262</v>
      </c>
      <c r="Q475" t="s">
        <v>3986</v>
      </c>
      <c r="R475" t="s">
        <v>48</v>
      </c>
      <c r="S475" t="s">
        <v>3987</v>
      </c>
    </row>
    <row r="476" spans="1:19" hidden="1">
      <c r="A476" t="s">
        <v>3907</v>
      </c>
      <c r="C476"/>
      <c r="D476"/>
      <c r="E476"/>
      <c r="F476"/>
      <c r="G476"/>
      <c r="H476"/>
      <c r="I476"/>
      <c r="J476"/>
      <c r="K476" t="s">
        <v>3905</v>
      </c>
      <c r="L476" t="s">
        <v>3906</v>
      </c>
      <c r="M476" t="s">
        <v>259</v>
      </c>
      <c r="N476" t="s">
        <v>3907</v>
      </c>
      <c r="O476" t="s">
        <v>3908</v>
      </c>
      <c r="P476" t="s">
        <v>262</v>
      </c>
      <c r="Q476" t="s">
        <v>3909</v>
      </c>
      <c r="R476" t="s">
        <v>48</v>
      </c>
      <c r="S476" t="s">
        <v>3910</v>
      </c>
    </row>
    <row r="477" spans="1:19" hidden="1">
      <c r="A477" t="s">
        <v>3929</v>
      </c>
      <c r="C477"/>
      <c r="D477"/>
      <c r="E477"/>
      <c r="F477"/>
      <c r="G477"/>
      <c r="H477"/>
      <c r="I477"/>
      <c r="J477"/>
      <c r="K477" t="s">
        <v>3927</v>
      </c>
      <c r="L477" t="s">
        <v>3928</v>
      </c>
      <c r="M477" t="s">
        <v>259</v>
      </c>
      <c r="N477" t="s">
        <v>3929</v>
      </c>
      <c r="O477" t="s">
        <v>3930</v>
      </c>
      <c r="P477" t="s">
        <v>262</v>
      </c>
      <c r="Q477" t="s">
        <v>3627</v>
      </c>
      <c r="R477" t="s">
        <v>48</v>
      </c>
      <c r="S477" t="s">
        <v>3931</v>
      </c>
    </row>
    <row r="478" spans="1:19" hidden="1">
      <c r="A478" t="s">
        <v>3828</v>
      </c>
      <c r="C478"/>
      <c r="D478"/>
      <c r="E478"/>
      <c r="F478"/>
      <c r="G478"/>
      <c r="H478"/>
      <c r="I478"/>
      <c r="J478"/>
      <c r="K478" t="s">
        <v>3826</v>
      </c>
      <c r="L478" t="s">
        <v>3827</v>
      </c>
      <c r="M478" t="s">
        <v>259</v>
      </c>
      <c r="N478" t="s">
        <v>3828</v>
      </c>
      <c r="O478" t="s">
        <v>3829</v>
      </c>
      <c r="P478" t="s">
        <v>262</v>
      </c>
      <c r="Q478" t="s">
        <v>3830</v>
      </c>
      <c r="R478" t="s">
        <v>48</v>
      </c>
      <c r="S478" t="s">
        <v>3831</v>
      </c>
    </row>
    <row r="479" spans="1:19" hidden="1">
      <c r="A479" t="s">
        <v>3913</v>
      </c>
      <c r="C479"/>
      <c r="D479"/>
      <c r="E479"/>
      <c r="F479"/>
      <c r="G479"/>
      <c r="H479"/>
      <c r="I479"/>
      <c r="J479"/>
      <c r="K479" t="s">
        <v>3911</v>
      </c>
      <c r="L479" t="s">
        <v>3912</v>
      </c>
      <c r="M479" t="s">
        <v>259</v>
      </c>
      <c r="N479" t="s">
        <v>3913</v>
      </c>
      <c r="O479" t="s">
        <v>3914</v>
      </c>
      <c r="P479" t="s">
        <v>262</v>
      </c>
      <c r="Q479" t="s">
        <v>3627</v>
      </c>
      <c r="R479" t="s">
        <v>48</v>
      </c>
      <c r="S479" t="s">
        <v>3915</v>
      </c>
    </row>
    <row r="480" spans="1:19" hidden="1">
      <c r="A480" t="s">
        <v>4374</v>
      </c>
      <c r="C480"/>
      <c r="D480"/>
      <c r="E480"/>
      <c r="F480"/>
      <c r="G480"/>
      <c r="H480"/>
      <c r="I480"/>
      <c r="J480"/>
      <c r="K480" t="s">
        <v>4372</v>
      </c>
      <c r="L480" t="s">
        <v>4373</v>
      </c>
      <c r="M480" t="s">
        <v>259</v>
      </c>
      <c r="N480" t="s">
        <v>4374</v>
      </c>
      <c r="O480" t="s">
        <v>4375</v>
      </c>
      <c r="P480" t="s">
        <v>262</v>
      </c>
      <c r="Q480" t="s">
        <v>3627</v>
      </c>
      <c r="R480" t="s">
        <v>48</v>
      </c>
      <c r="S480" t="s">
        <v>4376</v>
      </c>
    </row>
    <row r="481" spans="1:19" hidden="1">
      <c r="A481" t="s">
        <v>4408</v>
      </c>
      <c r="C481"/>
      <c r="D481"/>
      <c r="E481"/>
      <c r="F481"/>
      <c r="G481"/>
      <c r="H481"/>
      <c r="I481"/>
      <c r="J481"/>
      <c r="K481" t="s">
        <v>4406</v>
      </c>
      <c r="L481" t="s">
        <v>4407</v>
      </c>
      <c r="M481" t="s">
        <v>259</v>
      </c>
      <c r="N481" t="s">
        <v>4408</v>
      </c>
      <c r="O481" t="s">
        <v>4409</v>
      </c>
      <c r="P481" t="s">
        <v>262</v>
      </c>
      <c r="Q481" t="s">
        <v>3986</v>
      </c>
      <c r="R481" t="s">
        <v>48</v>
      </c>
      <c r="S481" t="s">
        <v>3987</v>
      </c>
    </row>
    <row r="482" spans="1:19" hidden="1">
      <c r="A482" t="s">
        <v>4268</v>
      </c>
      <c r="C482"/>
      <c r="D482"/>
      <c r="E482"/>
      <c r="F482"/>
      <c r="G482"/>
      <c r="H482"/>
      <c r="I482"/>
      <c r="J482"/>
      <c r="K482" t="s">
        <v>4266</v>
      </c>
      <c r="L482" t="s">
        <v>4267</v>
      </c>
      <c r="M482" t="s">
        <v>259</v>
      </c>
      <c r="N482" t="s">
        <v>4268</v>
      </c>
      <c r="O482" t="s">
        <v>4269</v>
      </c>
      <c r="P482" t="s">
        <v>262</v>
      </c>
      <c r="Q482" t="s">
        <v>4270</v>
      </c>
      <c r="R482" t="s">
        <v>48</v>
      </c>
      <c r="S482" t="s">
        <v>4271</v>
      </c>
    </row>
    <row r="483" spans="1:19" hidden="1">
      <c r="A483" t="s">
        <v>4341</v>
      </c>
      <c r="C483"/>
      <c r="D483"/>
      <c r="E483"/>
      <c r="F483"/>
      <c r="G483"/>
      <c r="H483"/>
      <c r="I483"/>
      <c r="J483"/>
      <c r="K483" t="s">
        <v>4339</v>
      </c>
      <c r="L483" t="s">
        <v>4340</v>
      </c>
      <c r="M483" t="s">
        <v>259</v>
      </c>
      <c r="N483" t="s">
        <v>4341</v>
      </c>
      <c r="O483" t="s">
        <v>4342</v>
      </c>
      <c r="P483" t="s">
        <v>262</v>
      </c>
      <c r="Q483" t="s">
        <v>3601</v>
      </c>
      <c r="R483" t="s">
        <v>48</v>
      </c>
      <c r="S483" t="s">
        <v>4343</v>
      </c>
    </row>
    <row r="484" spans="1:19" hidden="1">
      <c r="A484" t="s">
        <v>4124</v>
      </c>
      <c r="C484"/>
      <c r="D484"/>
      <c r="E484"/>
      <c r="F484"/>
      <c r="G484"/>
      <c r="H484"/>
      <c r="I484"/>
      <c r="J484"/>
      <c r="K484" t="s">
        <v>4122</v>
      </c>
      <c r="L484" t="s">
        <v>4123</v>
      </c>
      <c r="M484" t="s">
        <v>259</v>
      </c>
      <c r="N484" t="s">
        <v>4124</v>
      </c>
      <c r="O484" t="s">
        <v>4125</v>
      </c>
      <c r="P484" t="s">
        <v>262</v>
      </c>
      <c r="Q484" t="s">
        <v>4126</v>
      </c>
      <c r="R484" t="s">
        <v>48</v>
      </c>
      <c r="S484" t="s">
        <v>4127</v>
      </c>
    </row>
    <row r="485" spans="1:19" hidden="1">
      <c r="A485" t="s">
        <v>3717</v>
      </c>
      <c r="C485"/>
      <c r="D485"/>
      <c r="E485"/>
      <c r="F485"/>
      <c r="G485"/>
      <c r="H485"/>
      <c r="I485"/>
      <c r="J485"/>
      <c r="K485" t="s">
        <v>3715</v>
      </c>
      <c r="L485" t="s">
        <v>3716</v>
      </c>
      <c r="M485" t="s">
        <v>259</v>
      </c>
      <c r="N485" t="s">
        <v>3717</v>
      </c>
      <c r="O485" t="s">
        <v>3718</v>
      </c>
      <c r="P485" t="s">
        <v>262</v>
      </c>
      <c r="Q485" t="s">
        <v>3719</v>
      </c>
      <c r="R485" t="s">
        <v>48</v>
      </c>
      <c r="S485" t="s">
        <v>3720</v>
      </c>
    </row>
    <row r="486" spans="1:19" hidden="1">
      <c r="A486" t="s">
        <v>3599</v>
      </c>
      <c r="C486"/>
      <c r="D486"/>
      <c r="E486"/>
      <c r="F486"/>
      <c r="G486"/>
      <c r="H486"/>
      <c r="I486"/>
      <c r="J486"/>
      <c r="K486" t="s">
        <v>3597</v>
      </c>
      <c r="L486" t="s">
        <v>3598</v>
      </c>
      <c r="M486" t="s">
        <v>259</v>
      </c>
      <c r="N486" t="s">
        <v>3599</v>
      </c>
      <c r="O486" t="s">
        <v>3600</v>
      </c>
      <c r="P486" t="s">
        <v>262</v>
      </c>
      <c r="Q486" t="s">
        <v>3601</v>
      </c>
      <c r="R486" t="s">
        <v>48</v>
      </c>
      <c r="S486" t="s">
        <v>3602</v>
      </c>
    </row>
    <row r="487" spans="1:19" hidden="1">
      <c r="A487" t="s">
        <v>4442</v>
      </c>
      <c r="C487"/>
      <c r="D487"/>
      <c r="E487"/>
      <c r="F487"/>
      <c r="G487"/>
      <c r="H487"/>
      <c r="I487"/>
      <c r="J487"/>
      <c r="K487" t="s">
        <v>4440</v>
      </c>
      <c r="L487" t="s">
        <v>4441</v>
      </c>
      <c r="M487" t="s">
        <v>259</v>
      </c>
      <c r="N487" t="s">
        <v>4442</v>
      </c>
      <c r="O487" t="s">
        <v>4443</v>
      </c>
      <c r="P487" t="s">
        <v>262</v>
      </c>
      <c r="Q487" t="s">
        <v>3909</v>
      </c>
      <c r="R487" t="s">
        <v>48</v>
      </c>
      <c r="S487" t="s">
        <v>3910</v>
      </c>
    </row>
    <row r="488" spans="1:19" hidden="1">
      <c r="A488" t="s">
        <v>4185</v>
      </c>
      <c r="C488"/>
      <c r="D488"/>
      <c r="E488"/>
      <c r="F488"/>
      <c r="G488"/>
      <c r="H488"/>
      <c r="I488"/>
      <c r="J488"/>
      <c r="K488" t="s">
        <v>4183</v>
      </c>
      <c r="L488" t="s">
        <v>4184</v>
      </c>
      <c r="M488" t="s">
        <v>259</v>
      </c>
      <c r="N488" t="s">
        <v>4185</v>
      </c>
      <c r="O488" t="s">
        <v>4186</v>
      </c>
      <c r="P488" t="s">
        <v>262</v>
      </c>
      <c r="Q488" t="s">
        <v>4187</v>
      </c>
      <c r="R488" t="s">
        <v>48</v>
      </c>
      <c r="S488" t="s">
        <v>4188</v>
      </c>
    </row>
    <row r="489" spans="1:19" hidden="1">
      <c r="A489" t="s">
        <v>3625</v>
      </c>
      <c r="C489"/>
      <c r="D489"/>
      <c r="E489"/>
      <c r="F489"/>
      <c r="G489"/>
      <c r="H489"/>
      <c r="I489"/>
      <c r="J489"/>
      <c r="K489" t="s">
        <v>3623</v>
      </c>
      <c r="L489" t="s">
        <v>3624</v>
      </c>
      <c r="M489" t="s">
        <v>259</v>
      </c>
      <c r="N489" t="s">
        <v>3625</v>
      </c>
      <c r="O489" t="s">
        <v>3626</v>
      </c>
      <c r="P489" t="s">
        <v>262</v>
      </c>
      <c r="Q489" t="s">
        <v>3627</v>
      </c>
      <c r="R489" t="s">
        <v>48</v>
      </c>
      <c r="S489" t="s">
        <v>3628</v>
      </c>
    </row>
    <row r="490" spans="1:19" hidden="1">
      <c r="A490" t="s">
        <v>4102</v>
      </c>
      <c r="C490"/>
      <c r="D490"/>
      <c r="E490"/>
      <c r="F490"/>
      <c r="G490"/>
      <c r="H490"/>
      <c r="I490"/>
      <c r="J490"/>
      <c r="K490" t="s">
        <v>4100</v>
      </c>
      <c r="L490" t="s">
        <v>4101</v>
      </c>
      <c r="M490" t="s">
        <v>259</v>
      </c>
      <c r="N490" t="s">
        <v>4102</v>
      </c>
      <c r="O490" t="s">
        <v>4103</v>
      </c>
      <c r="P490" t="s">
        <v>262</v>
      </c>
      <c r="Q490" t="s">
        <v>4104</v>
      </c>
      <c r="R490" t="s">
        <v>48</v>
      </c>
      <c r="S490" t="s">
        <v>4105</v>
      </c>
    </row>
    <row r="491" spans="1:19" hidden="1">
      <c r="A491" t="s">
        <v>3681</v>
      </c>
      <c r="C491"/>
      <c r="D491"/>
      <c r="E491"/>
      <c r="F491"/>
      <c r="G491"/>
      <c r="H491"/>
      <c r="I491"/>
      <c r="J491"/>
      <c r="K491" t="s">
        <v>3679</v>
      </c>
      <c r="L491" t="s">
        <v>3680</v>
      </c>
      <c r="M491" t="s">
        <v>259</v>
      </c>
      <c r="N491" t="s">
        <v>3681</v>
      </c>
      <c r="O491" t="s">
        <v>3682</v>
      </c>
      <c r="P491" t="s">
        <v>262</v>
      </c>
      <c r="Q491" t="s">
        <v>3627</v>
      </c>
      <c r="R491" t="s">
        <v>48</v>
      </c>
      <c r="S491" t="s">
        <v>3683</v>
      </c>
    </row>
    <row r="492" spans="1:19" hidden="1">
      <c r="A492" t="s">
        <v>4500</v>
      </c>
      <c r="C492"/>
      <c r="D492"/>
      <c r="E492"/>
      <c r="F492"/>
      <c r="G492"/>
      <c r="H492"/>
      <c r="I492"/>
      <c r="J492"/>
      <c r="K492" t="s">
        <v>4498</v>
      </c>
      <c r="L492" t="s">
        <v>4499</v>
      </c>
      <c r="M492" t="s">
        <v>259</v>
      </c>
      <c r="N492" t="s">
        <v>4500</v>
      </c>
      <c r="O492" t="s">
        <v>4501</v>
      </c>
      <c r="P492" t="s">
        <v>262</v>
      </c>
      <c r="Q492" t="s">
        <v>4502</v>
      </c>
      <c r="R492" t="s">
        <v>48</v>
      </c>
      <c r="S492" t="s">
        <v>4503</v>
      </c>
    </row>
    <row r="493" spans="1:19" hidden="1">
      <c r="A493" t="s">
        <v>4391</v>
      </c>
      <c r="C493"/>
      <c r="D493"/>
      <c r="E493"/>
      <c r="F493"/>
      <c r="G493"/>
      <c r="H493"/>
      <c r="I493"/>
      <c r="J493"/>
      <c r="K493" t="s">
        <v>4389</v>
      </c>
      <c r="L493" t="s">
        <v>4390</v>
      </c>
      <c r="M493" t="s">
        <v>259</v>
      </c>
      <c r="N493" t="s">
        <v>4391</v>
      </c>
      <c r="O493" t="s">
        <v>4392</v>
      </c>
      <c r="P493" t="s">
        <v>262</v>
      </c>
      <c r="Q493" t="s">
        <v>4393</v>
      </c>
      <c r="R493" t="s">
        <v>48</v>
      </c>
      <c r="S493" t="s">
        <v>4394</v>
      </c>
    </row>
    <row r="494" spans="1:19" hidden="1">
      <c r="A494" t="s">
        <v>3818</v>
      </c>
      <c r="C494"/>
      <c r="D494"/>
      <c r="E494"/>
      <c r="F494"/>
      <c r="G494"/>
      <c r="H494"/>
      <c r="I494"/>
      <c r="J494"/>
      <c r="K494" t="s">
        <v>3816</v>
      </c>
      <c r="L494" t="s">
        <v>3817</v>
      </c>
      <c r="M494" t="s">
        <v>259</v>
      </c>
      <c r="N494" t="s">
        <v>3818</v>
      </c>
      <c r="O494" t="s">
        <v>3819</v>
      </c>
      <c r="P494" t="s">
        <v>262</v>
      </c>
      <c r="Q494" t="s">
        <v>3627</v>
      </c>
      <c r="R494" t="s">
        <v>48</v>
      </c>
      <c r="S494" t="s">
        <v>3628</v>
      </c>
    </row>
    <row r="495" spans="1:19" hidden="1">
      <c r="A495" t="s">
        <v>4511</v>
      </c>
      <c r="C495"/>
      <c r="D495"/>
      <c r="E495"/>
      <c r="F495"/>
      <c r="G495"/>
      <c r="H495"/>
      <c r="I495"/>
      <c r="J495"/>
      <c r="K495" t="s">
        <v>4509</v>
      </c>
      <c r="L495" t="s">
        <v>4510</v>
      </c>
      <c r="M495" t="s">
        <v>259</v>
      </c>
      <c r="N495" t="s">
        <v>4511</v>
      </c>
      <c r="O495" t="s">
        <v>4512</v>
      </c>
      <c r="P495" t="s">
        <v>262</v>
      </c>
      <c r="Q495" t="s">
        <v>4513</v>
      </c>
      <c r="R495" t="s">
        <v>48</v>
      </c>
      <c r="S495" t="s">
        <v>4514</v>
      </c>
    </row>
    <row r="496" spans="1:19" hidden="1">
      <c r="A496" t="s">
        <v>3972</v>
      </c>
      <c r="C496"/>
      <c r="D496"/>
      <c r="E496"/>
      <c r="F496"/>
      <c r="G496"/>
      <c r="H496"/>
      <c r="I496"/>
      <c r="J496"/>
      <c r="K496" t="s">
        <v>3970</v>
      </c>
      <c r="L496" t="s">
        <v>3971</v>
      </c>
      <c r="M496" t="s">
        <v>259</v>
      </c>
      <c r="N496" t="s">
        <v>3972</v>
      </c>
      <c r="O496" t="s">
        <v>3973</v>
      </c>
      <c r="P496" t="s">
        <v>262</v>
      </c>
      <c r="Q496" t="s">
        <v>3974</v>
      </c>
      <c r="R496" t="s">
        <v>48</v>
      </c>
      <c r="S496" t="s">
        <v>3975</v>
      </c>
    </row>
    <row r="497" spans="1:19" hidden="1">
      <c r="A497" t="s">
        <v>4351</v>
      </c>
      <c r="C497"/>
      <c r="D497"/>
      <c r="E497"/>
      <c r="F497"/>
      <c r="G497"/>
      <c r="H497"/>
      <c r="I497"/>
      <c r="J497"/>
      <c r="K497" t="s">
        <v>4349</v>
      </c>
      <c r="L497" t="s">
        <v>4350</v>
      </c>
      <c r="M497" t="s">
        <v>259</v>
      </c>
      <c r="N497" t="s">
        <v>4351</v>
      </c>
      <c r="O497" t="s">
        <v>4352</v>
      </c>
      <c r="P497" t="s">
        <v>262</v>
      </c>
      <c r="Q497" t="s">
        <v>4353</v>
      </c>
      <c r="R497" t="s">
        <v>48</v>
      </c>
      <c r="S497" t="s">
        <v>4354</v>
      </c>
    </row>
    <row r="498" spans="1:19" hidden="1">
      <c r="A498" t="s">
        <v>4528</v>
      </c>
      <c r="C498"/>
      <c r="D498"/>
      <c r="E498"/>
      <c r="F498"/>
      <c r="G498"/>
      <c r="H498"/>
      <c r="I498"/>
      <c r="J498"/>
      <c r="K498" t="s">
        <v>4526</v>
      </c>
      <c r="L498" t="s">
        <v>4527</v>
      </c>
      <c r="M498" t="s">
        <v>259</v>
      </c>
      <c r="N498" t="s">
        <v>4528</v>
      </c>
      <c r="O498" t="s">
        <v>4529</v>
      </c>
      <c r="P498" t="s">
        <v>262</v>
      </c>
      <c r="Q498" t="s">
        <v>1650</v>
      </c>
      <c r="R498" t="s">
        <v>48</v>
      </c>
      <c r="S498" t="s">
        <v>4530</v>
      </c>
    </row>
    <row r="499" spans="1:19" hidden="1">
      <c r="A499" t="s">
        <v>3723</v>
      </c>
      <c r="C499"/>
      <c r="D499"/>
      <c r="E499"/>
      <c r="F499"/>
      <c r="G499"/>
      <c r="H499"/>
      <c r="I499"/>
      <c r="J499"/>
      <c r="K499" t="s">
        <v>3721</v>
      </c>
      <c r="L499" t="s">
        <v>3722</v>
      </c>
      <c r="M499" t="s">
        <v>259</v>
      </c>
      <c r="N499" t="s">
        <v>3723</v>
      </c>
      <c r="O499" t="s">
        <v>3724</v>
      </c>
      <c r="P499" t="s">
        <v>262</v>
      </c>
      <c r="Q499" t="s">
        <v>3725</v>
      </c>
      <c r="R499" t="s">
        <v>48</v>
      </c>
      <c r="S499" t="s">
        <v>3726</v>
      </c>
    </row>
    <row r="500" spans="1:19" hidden="1">
      <c r="A500" t="s">
        <v>5781</v>
      </c>
      <c r="B500" s="35" t="s">
        <v>8708</v>
      </c>
      <c r="C500"/>
      <c r="D500"/>
      <c r="E500"/>
      <c r="F500">
        <v>300.35000000000002</v>
      </c>
      <c r="G500"/>
      <c r="H500"/>
      <c r="I500"/>
      <c r="J500"/>
      <c r="K500" t="s">
        <v>5779</v>
      </c>
      <c r="L500" t="s">
        <v>5780</v>
      </c>
      <c r="M500" t="s">
        <v>259</v>
      </c>
      <c r="N500" t="s">
        <v>5781</v>
      </c>
      <c r="O500" t="s">
        <v>5782</v>
      </c>
      <c r="P500" t="s">
        <v>262</v>
      </c>
      <c r="Q500" t="s">
        <v>5783</v>
      </c>
      <c r="R500" t="s">
        <v>52</v>
      </c>
      <c r="S500" t="s">
        <v>5784</v>
      </c>
    </row>
    <row r="501" spans="1:19" hidden="1">
      <c r="A501" t="s">
        <v>5607</v>
      </c>
      <c r="B501" s="35" t="s">
        <v>8707</v>
      </c>
      <c r="C501"/>
      <c r="D501"/>
      <c r="E501"/>
      <c r="F501">
        <v>338.12</v>
      </c>
      <c r="G501"/>
      <c r="H501"/>
      <c r="I501"/>
      <c r="J501"/>
      <c r="K501" t="s">
        <v>5605</v>
      </c>
      <c r="L501" t="s">
        <v>5606</v>
      </c>
      <c r="M501" t="s">
        <v>259</v>
      </c>
      <c r="N501" t="s">
        <v>5607</v>
      </c>
      <c r="O501" t="s">
        <v>5608</v>
      </c>
      <c r="P501" t="s">
        <v>262</v>
      </c>
      <c r="Q501" t="s">
        <v>5609</v>
      </c>
      <c r="R501" t="s">
        <v>52</v>
      </c>
      <c r="S501" t="s">
        <v>5610</v>
      </c>
    </row>
    <row r="502" spans="1:19" hidden="1">
      <c r="A502" t="s">
        <v>5764</v>
      </c>
      <c r="B502" s="35" t="s">
        <v>8719</v>
      </c>
      <c r="C502"/>
      <c r="D502"/>
      <c r="E502"/>
      <c r="F502">
        <v>284.29000000000002</v>
      </c>
      <c r="G502"/>
      <c r="H502"/>
      <c r="I502"/>
      <c r="J502"/>
      <c r="K502" t="s">
        <v>5762</v>
      </c>
      <c r="L502" t="s">
        <v>5763</v>
      </c>
      <c r="M502" t="s">
        <v>259</v>
      </c>
      <c r="N502" t="s">
        <v>5764</v>
      </c>
      <c r="O502" t="s">
        <v>5765</v>
      </c>
      <c r="P502" t="s">
        <v>262</v>
      </c>
      <c r="Q502" t="s">
        <v>5766</v>
      </c>
      <c r="R502" t="s">
        <v>52</v>
      </c>
      <c r="S502" t="s">
        <v>5767</v>
      </c>
    </row>
    <row r="503" spans="1:19" hidden="1">
      <c r="A503" t="s">
        <v>5659</v>
      </c>
      <c r="C503"/>
      <c r="D503"/>
      <c r="E503"/>
      <c r="F503"/>
      <c r="G503"/>
      <c r="H503"/>
      <c r="I503"/>
      <c r="J503"/>
      <c r="K503" t="s">
        <v>5657</v>
      </c>
      <c r="L503" t="s">
        <v>5658</v>
      </c>
      <c r="M503" t="s">
        <v>259</v>
      </c>
      <c r="N503" t="s">
        <v>5659</v>
      </c>
      <c r="O503" t="s">
        <v>5660</v>
      </c>
      <c r="P503" t="s">
        <v>262</v>
      </c>
      <c r="Q503" t="s">
        <v>5661</v>
      </c>
      <c r="R503" t="s">
        <v>52</v>
      </c>
      <c r="S503" t="s">
        <v>5662</v>
      </c>
    </row>
    <row r="504" spans="1:19" hidden="1">
      <c r="A504" t="s">
        <v>5685</v>
      </c>
      <c r="B504" s="35" t="s">
        <v>8709</v>
      </c>
      <c r="C504"/>
      <c r="D504"/>
      <c r="E504"/>
      <c r="F504">
        <v>266.64</v>
      </c>
      <c r="G504"/>
      <c r="H504"/>
      <c r="I504"/>
      <c r="J504"/>
      <c r="K504" t="s">
        <v>5683</v>
      </c>
      <c r="L504" t="s">
        <v>5684</v>
      </c>
      <c r="M504" t="s">
        <v>259</v>
      </c>
      <c r="N504" t="s">
        <v>5685</v>
      </c>
      <c r="O504" t="s">
        <v>5686</v>
      </c>
      <c r="P504" t="s">
        <v>262</v>
      </c>
      <c r="Q504" t="s">
        <v>5687</v>
      </c>
      <c r="R504" t="s">
        <v>52</v>
      </c>
      <c r="S504" t="s">
        <v>5688</v>
      </c>
    </row>
    <row r="505" spans="1:19" hidden="1">
      <c r="A505" t="s">
        <v>5579</v>
      </c>
      <c r="B505" s="35" t="s">
        <v>8710</v>
      </c>
      <c r="C505"/>
      <c r="D505"/>
      <c r="E505"/>
      <c r="F505">
        <v>192.1</v>
      </c>
      <c r="G505"/>
      <c r="H505"/>
      <c r="I505"/>
      <c r="J505"/>
      <c r="K505" t="s">
        <v>5577</v>
      </c>
      <c r="L505" t="s">
        <v>5578</v>
      </c>
      <c r="M505" t="s">
        <v>259</v>
      </c>
      <c r="N505" t="s">
        <v>5579</v>
      </c>
      <c r="O505" t="s">
        <v>5580</v>
      </c>
      <c r="P505" t="s">
        <v>262</v>
      </c>
      <c r="Q505" t="s">
        <v>5422</v>
      </c>
      <c r="R505" t="s">
        <v>52</v>
      </c>
      <c r="S505" t="s">
        <v>5423</v>
      </c>
    </row>
    <row r="506" spans="1:19" hidden="1">
      <c r="A506" t="s">
        <v>5720</v>
      </c>
      <c r="B506" s="35" t="s">
        <v>8711</v>
      </c>
      <c r="C506"/>
      <c r="D506"/>
      <c r="E506"/>
      <c r="F506">
        <v>236.93</v>
      </c>
      <c r="G506"/>
      <c r="H506"/>
      <c r="I506"/>
      <c r="J506"/>
      <c r="K506" t="s">
        <v>5718</v>
      </c>
      <c r="L506" t="s">
        <v>5719</v>
      </c>
      <c r="M506" t="s">
        <v>259</v>
      </c>
      <c r="N506" t="s">
        <v>5720</v>
      </c>
      <c r="O506" t="s">
        <v>5721</v>
      </c>
      <c r="P506" t="s">
        <v>262</v>
      </c>
      <c r="Q506" t="s">
        <v>5722</v>
      </c>
      <c r="R506" t="s">
        <v>52</v>
      </c>
      <c r="S506" t="s">
        <v>5723</v>
      </c>
    </row>
    <row r="507" spans="1:19" hidden="1">
      <c r="A507" t="s">
        <v>5708</v>
      </c>
      <c r="B507" s="35" t="s">
        <v>8712</v>
      </c>
      <c r="C507"/>
      <c r="D507"/>
      <c r="E507"/>
      <c r="F507">
        <v>248.48</v>
      </c>
      <c r="G507"/>
      <c r="H507"/>
      <c r="I507"/>
      <c r="J507"/>
      <c r="K507" t="s">
        <v>5706</v>
      </c>
      <c r="L507" t="s">
        <v>5707</v>
      </c>
      <c r="M507" t="s">
        <v>259</v>
      </c>
      <c r="N507" t="s">
        <v>5708</v>
      </c>
      <c r="O507" t="s">
        <v>5709</v>
      </c>
      <c r="P507" t="s">
        <v>262</v>
      </c>
      <c r="Q507" t="s">
        <v>5710</v>
      </c>
      <c r="R507" t="s">
        <v>52</v>
      </c>
      <c r="S507" t="s">
        <v>5711</v>
      </c>
    </row>
    <row r="508" spans="1:19" hidden="1">
      <c r="A508" t="s">
        <v>5681</v>
      </c>
      <c r="B508" s="35" t="s">
        <v>8720</v>
      </c>
      <c r="C508"/>
      <c r="D508"/>
      <c r="E508"/>
      <c r="F508" s="17">
        <v>286.63</v>
      </c>
      <c r="G508"/>
      <c r="H508"/>
      <c r="I508"/>
      <c r="J508"/>
      <c r="K508" t="s">
        <v>5679</v>
      </c>
      <c r="L508" t="s">
        <v>5680</v>
      </c>
      <c r="M508" t="s">
        <v>259</v>
      </c>
      <c r="N508" t="s">
        <v>5681</v>
      </c>
      <c r="O508" t="s">
        <v>5682</v>
      </c>
      <c r="P508" t="s">
        <v>262</v>
      </c>
      <c r="Q508" t="s">
        <v>5422</v>
      </c>
      <c r="R508" t="s">
        <v>52</v>
      </c>
      <c r="S508" t="s">
        <v>5423</v>
      </c>
    </row>
    <row r="509" spans="1:19" hidden="1">
      <c r="A509" t="s">
        <v>5636</v>
      </c>
      <c r="B509" s="35" t="s">
        <v>8713</v>
      </c>
      <c r="C509"/>
      <c r="D509"/>
      <c r="E509"/>
      <c r="F509">
        <v>284.85000000000002</v>
      </c>
      <c r="G509"/>
      <c r="H509"/>
      <c r="I509"/>
      <c r="J509"/>
      <c r="K509" t="s">
        <v>5634</v>
      </c>
      <c r="L509" t="s">
        <v>5635</v>
      </c>
      <c r="M509" t="s">
        <v>259</v>
      </c>
      <c r="N509" t="s">
        <v>5636</v>
      </c>
      <c r="O509" t="s">
        <v>5637</v>
      </c>
      <c r="P509" t="s">
        <v>262</v>
      </c>
      <c r="Q509" t="s">
        <v>5638</v>
      </c>
      <c r="R509" t="s">
        <v>52</v>
      </c>
      <c r="S509" t="s">
        <v>5639</v>
      </c>
    </row>
    <row r="510" spans="1:19" hidden="1">
      <c r="A510" t="s">
        <v>5726</v>
      </c>
      <c r="B510" s="35" t="s">
        <v>8714</v>
      </c>
      <c r="C510"/>
      <c r="D510"/>
      <c r="E510"/>
      <c r="F510">
        <v>320.02</v>
      </c>
      <c r="G510"/>
      <c r="H510"/>
      <c r="I510"/>
      <c r="J510"/>
      <c r="K510" t="s">
        <v>5724</v>
      </c>
      <c r="L510" t="s">
        <v>5725</v>
      </c>
      <c r="M510" t="s">
        <v>259</v>
      </c>
      <c r="N510" t="s">
        <v>5726</v>
      </c>
      <c r="O510" t="s">
        <v>5727</v>
      </c>
      <c r="P510" t="s">
        <v>262</v>
      </c>
      <c r="Q510" t="s">
        <v>602</v>
      </c>
      <c r="R510" t="s">
        <v>52</v>
      </c>
      <c r="S510" t="s">
        <v>5728</v>
      </c>
    </row>
    <row r="511" spans="1:19" hidden="1">
      <c r="A511" t="s">
        <v>5414</v>
      </c>
      <c r="B511" s="35"/>
      <c r="C511"/>
      <c r="D511"/>
      <c r="E511"/>
      <c r="F511"/>
      <c r="G511"/>
      <c r="H511"/>
      <c r="I511"/>
      <c r="J511"/>
      <c r="K511" t="s">
        <v>5412</v>
      </c>
      <c r="L511" t="s">
        <v>5413</v>
      </c>
      <c r="M511" t="s">
        <v>259</v>
      </c>
      <c r="N511" t="s">
        <v>5414</v>
      </c>
      <c r="O511" t="s">
        <v>5415</v>
      </c>
      <c r="P511" t="s">
        <v>262</v>
      </c>
      <c r="Q511" t="s">
        <v>5416</v>
      </c>
      <c r="R511" t="s">
        <v>52</v>
      </c>
      <c r="S511" t="s">
        <v>5417</v>
      </c>
    </row>
    <row r="512" spans="1:19" hidden="1">
      <c r="A512" t="s">
        <v>5583</v>
      </c>
      <c r="B512" s="35" t="s">
        <v>8715</v>
      </c>
      <c r="C512"/>
      <c r="D512"/>
      <c r="E512"/>
      <c r="F512">
        <v>295.82</v>
      </c>
      <c r="G512"/>
      <c r="H512"/>
      <c r="I512"/>
      <c r="J512"/>
      <c r="K512" t="s">
        <v>5581</v>
      </c>
      <c r="L512" t="s">
        <v>5582</v>
      </c>
      <c r="M512" t="s">
        <v>259</v>
      </c>
      <c r="N512" t="s">
        <v>5583</v>
      </c>
      <c r="O512" t="s">
        <v>5584</v>
      </c>
      <c r="P512" t="s">
        <v>262</v>
      </c>
      <c r="Q512" t="s">
        <v>5585</v>
      </c>
      <c r="R512" t="s">
        <v>52</v>
      </c>
      <c r="S512" t="s">
        <v>5586</v>
      </c>
    </row>
    <row r="513" spans="1:19" hidden="1">
      <c r="A513" t="s">
        <v>5534</v>
      </c>
      <c r="B513" s="35" t="s">
        <v>8716</v>
      </c>
      <c r="C513"/>
      <c r="D513"/>
      <c r="E513"/>
      <c r="F513">
        <v>242.69</v>
      </c>
      <c r="G513"/>
      <c r="H513"/>
      <c r="I513"/>
      <c r="J513"/>
      <c r="K513" t="s">
        <v>5532</v>
      </c>
      <c r="L513" t="s">
        <v>5533</v>
      </c>
      <c r="M513" t="s">
        <v>259</v>
      </c>
      <c r="N513" t="s">
        <v>5534</v>
      </c>
      <c r="O513" t="s">
        <v>5535</v>
      </c>
      <c r="P513" t="s">
        <v>262</v>
      </c>
      <c r="Q513" t="s">
        <v>5536</v>
      </c>
      <c r="R513" t="s">
        <v>52</v>
      </c>
      <c r="S513" t="s">
        <v>5537</v>
      </c>
    </row>
    <row r="514" spans="1:19" hidden="1">
      <c r="A514" t="s">
        <v>5489</v>
      </c>
      <c r="B514" s="35" t="s">
        <v>5489</v>
      </c>
      <c r="C514"/>
      <c r="D514"/>
      <c r="E514"/>
      <c r="F514">
        <v>266.48</v>
      </c>
      <c r="G514"/>
      <c r="H514"/>
      <c r="I514"/>
      <c r="J514"/>
      <c r="K514" t="s">
        <v>5487</v>
      </c>
      <c r="L514" t="s">
        <v>5488</v>
      </c>
      <c r="M514" t="s">
        <v>259</v>
      </c>
      <c r="N514" t="s">
        <v>5489</v>
      </c>
      <c r="O514" t="s">
        <v>5490</v>
      </c>
      <c r="P514" t="s">
        <v>262</v>
      </c>
      <c r="Q514" t="s">
        <v>5491</v>
      </c>
      <c r="R514" t="s">
        <v>52</v>
      </c>
      <c r="S514" t="s">
        <v>5492</v>
      </c>
    </row>
    <row r="515" spans="1:19" hidden="1">
      <c r="A515" t="s">
        <v>5758</v>
      </c>
      <c r="C515"/>
      <c r="D515"/>
      <c r="E515"/>
      <c r="F515"/>
      <c r="G515"/>
      <c r="H515"/>
      <c r="I515"/>
      <c r="J515"/>
      <c r="K515" t="s">
        <v>5756</v>
      </c>
      <c r="L515" t="s">
        <v>5757</v>
      </c>
      <c r="M515" t="s">
        <v>259</v>
      </c>
      <c r="N515" t="s">
        <v>5758</v>
      </c>
      <c r="O515" t="s">
        <v>5759</v>
      </c>
      <c r="P515" t="s">
        <v>262</v>
      </c>
      <c r="Q515" t="s">
        <v>5760</v>
      </c>
      <c r="R515" t="s">
        <v>52</v>
      </c>
      <c r="S515" t="s">
        <v>5761</v>
      </c>
    </row>
    <row r="516" spans="1:19" hidden="1">
      <c r="A516" t="s">
        <v>5420</v>
      </c>
      <c r="B516" s="35" t="s">
        <v>8717</v>
      </c>
      <c r="C516"/>
      <c r="D516"/>
      <c r="E516"/>
      <c r="F516">
        <v>290.13</v>
      </c>
      <c r="G516"/>
      <c r="H516"/>
      <c r="I516"/>
      <c r="J516" t="s">
        <v>12</v>
      </c>
      <c r="K516" t="s">
        <v>5418</v>
      </c>
      <c r="L516" t="s">
        <v>5419</v>
      </c>
      <c r="M516" t="s">
        <v>259</v>
      </c>
      <c r="N516" t="s">
        <v>5420</v>
      </c>
      <c r="O516" t="s">
        <v>5421</v>
      </c>
      <c r="P516" t="s">
        <v>262</v>
      </c>
      <c r="Q516" t="s">
        <v>5422</v>
      </c>
      <c r="R516" t="s">
        <v>52</v>
      </c>
      <c r="S516" t="s">
        <v>5423</v>
      </c>
    </row>
    <row r="517" spans="1:19" hidden="1">
      <c r="A517" t="s">
        <v>5787</v>
      </c>
      <c r="B517" s="35" t="s">
        <v>8718</v>
      </c>
      <c r="C517"/>
      <c r="D517"/>
      <c r="E517"/>
      <c r="F517">
        <v>327.43</v>
      </c>
      <c r="G517"/>
      <c r="H517"/>
      <c r="I517"/>
      <c r="J517"/>
      <c r="K517" t="s">
        <v>5785</v>
      </c>
      <c r="L517" t="s">
        <v>5786</v>
      </c>
      <c r="M517" t="s">
        <v>259</v>
      </c>
      <c r="N517" t="s">
        <v>5787</v>
      </c>
      <c r="O517" t="s">
        <v>5788</v>
      </c>
      <c r="P517" t="s">
        <v>262</v>
      </c>
      <c r="Q517" t="s">
        <v>5428</v>
      </c>
      <c r="R517" t="s">
        <v>52</v>
      </c>
      <c r="S517" t="s">
        <v>5789</v>
      </c>
    </row>
    <row r="518" spans="1:19" hidden="1">
      <c r="A518" t="s">
        <v>5613</v>
      </c>
      <c r="C518"/>
      <c r="D518"/>
      <c r="E518"/>
      <c r="F518"/>
      <c r="G518"/>
      <c r="H518"/>
      <c r="I518"/>
      <c r="J518"/>
      <c r="K518" t="s">
        <v>5611</v>
      </c>
      <c r="L518" t="s">
        <v>5612</v>
      </c>
      <c r="M518" t="s">
        <v>259</v>
      </c>
      <c r="N518" t="s">
        <v>5613</v>
      </c>
      <c r="O518" t="s">
        <v>5614</v>
      </c>
      <c r="P518" t="s">
        <v>262</v>
      </c>
      <c r="Q518" t="s">
        <v>5615</v>
      </c>
      <c r="R518" t="s">
        <v>52</v>
      </c>
      <c r="S518" t="s">
        <v>5616</v>
      </c>
    </row>
    <row r="519" spans="1:19" ht="17" hidden="1">
      <c r="A519" t="s">
        <v>3451</v>
      </c>
      <c r="B519" s="28" t="s">
        <v>8630</v>
      </c>
      <c r="C519"/>
      <c r="D519"/>
      <c r="E519"/>
      <c r="F519">
        <v>260.72000000000003</v>
      </c>
      <c r="G519"/>
      <c r="H519"/>
      <c r="I519"/>
      <c r="J519"/>
      <c r="K519" t="s">
        <v>3449</v>
      </c>
      <c r="L519" t="s">
        <v>3450</v>
      </c>
      <c r="M519" t="s">
        <v>259</v>
      </c>
      <c r="N519" t="s">
        <v>3451</v>
      </c>
      <c r="O519" t="s">
        <v>3452</v>
      </c>
      <c r="P519" t="s">
        <v>262</v>
      </c>
      <c r="Q519" t="s">
        <v>3453</v>
      </c>
      <c r="R519" t="s">
        <v>54</v>
      </c>
      <c r="S519" t="s">
        <v>3454</v>
      </c>
    </row>
    <row r="520" spans="1:19" ht="17" hidden="1">
      <c r="A520" t="s">
        <v>3424</v>
      </c>
      <c r="B520" s="28" t="s">
        <v>8631</v>
      </c>
      <c r="C520"/>
      <c r="D520"/>
      <c r="E520"/>
      <c r="F520">
        <v>453.69</v>
      </c>
      <c r="G520"/>
      <c r="H520"/>
      <c r="I520"/>
      <c r="J520"/>
      <c r="K520" t="s">
        <v>3422</v>
      </c>
      <c r="L520" t="s">
        <v>3423</v>
      </c>
      <c r="M520" t="s">
        <v>259</v>
      </c>
      <c r="N520" t="s">
        <v>3424</v>
      </c>
      <c r="O520" t="s">
        <v>3425</v>
      </c>
      <c r="P520" t="s">
        <v>262</v>
      </c>
      <c r="Q520" t="s">
        <v>3426</v>
      </c>
      <c r="R520" t="s">
        <v>54</v>
      </c>
      <c r="S520" t="s">
        <v>3427</v>
      </c>
    </row>
    <row r="521" spans="1:19" ht="17" hidden="1">
      <c r="A521" t="s">
        <v>2238</v>
      </c>
      <c r="B521" s="28" t="s">
        <v>8632</v>
      </c>
      <c r="C521"/>
      <c r="D521"/>
      <c r="E521"/>
      <c r="F521">
        <v>145.51</v>
      </c>
      <c r="G521"/>
      <c r="H521"/>
      <c r="I521"/>
      <c r="J521"/>
      <c r="K521" t="s">
        <v>2236</v>
      </c>
      <c r="L521" t="s">
        <v>2237</v>
      </c>
      <c r="M521" t="s">
        <v>259</v>
      </c>
      <c r="N521" t="s">
        <v>2238</v>
      </c>
      <c r="O521" t="s">
        <v>2239</v>
      </c>
      <c r="P521" t="s">
        <v>262</v>
      </c>
      <c r="Q521" t="s">
        <v>2240</v>
      </c>
      <c r="R521" t="s">
        <v>54</v>
      </c>
      <c r="S521" t="s">
        <v>2241</v>
      </c>
    </row>
    <row r="522" spans="1:19" ht="17" hidden="1">
      <c r="A522" t="s">
        <v>3457</v>
      </c>
      <c r="B522" s="5" t="s">
        <v>8633</v>
      </c>
      <c r="C522"/>
      <c r="D522"/>
      <c r="E522"/>
      <c r="F522">
        <v>247.7</v>
      </c>
      <c r="G522"/>
      <c r="H522"/>
      <c r="I522"/>
      <c r="J522"/>
      <c r="K522" t="s">
        <v>3455</v>
      </c>
      <c r="L522" t="s">
        <v>3456</v>
      </c>
      <c r="M522" t="s">
        <v>259</v>
      </c>
      <c r="N522" t="s">
        <v>3457</v>
      </c>
      <c r="O522" t="s">
        <v>3458</v>
      </c>
      <c r="P522" t="s">
        <v>262</v>
      </c>
      <c r="Q522" t="s">
        <v>2061</v>
      </c>
      <c r="R522" t="s">
        <v>54</v>
      </c>
      <c r="S522" t="s">
        <v>3459</v>
      </c>
    </row>
    <row r="523" spans="1:19" ht="34" hidden="1">
      <c r="A523" t="s">
        <v>3012</v>
      </c>
      <c r="B523" s="29" t="s">
        <v>8634</v>
      </c>
      <c r="C523"/>
      <c r="D523"/>
      <c r="E523"/>
      <c r="F523">
        <v>147.79</v>
      </c>
      <c r="G523"/>
      <c r="H523"/>
      <c r="I523"/>
      <c r="J523"/>
      <c r="K523" t="s">
        <v>3010</v>
      </c>
      <c r="L523" t="s">
        <v>3011</v>
      </c>
      <c r="M523" t="s">
        <v>259</v>
      </c>
      <c r="N523" t="s">
        <v>3012</v>
      </c>
      <c r="O523" t="s">
        <v>3013</v>
      </c>
      <c r="P523" t="s">
        <v>262</v>
      </c>
      <c r="Q523" t="s">
        <v>2568</v>
      </c>
      <c r="R523" t="s">
        <v>54</v>
      </c>
      <c r="S523" t="s">
        <v>3014</v>
      </c>
    </row>
    <row r="524" spans="1:19" hidden="1">
      <c r="A524" t="s">
        <v>2807</v>
      </c>
      <c r="B524" t="s">
        <v>8635</v>
      </c>
      <c r="C524"/>
      <c r="D524"/>
      <c r="E524"/>
      <c r="F524">
        <v>220.31</v>
      </c>
      <c r="G524"/>
      <c r="H524"/>
      <c r="I524"/>
      <c r="J524"/>
      <c r="K524" t="s">
        <v>2805</v>
      </c>
      <c r="L524" t="s">
        <v>2806</v>
      </c>
      <c r="M524" t="s">
        <v>259</v>
      </c>
      <c r="N524" t="s">
        <v>2807</v>
      </c>
      <c r="O524" t="s">
        <v>2808</v>
      </c>
      <c r="P524" t="s">
        <v>262</v>
      </c>
      <c r="Q524" t="s">
        <v>2809</v>
      </c>
      <c r="R524" t="s">
        <v>54</v>
      </c>
      <c r="S524" t="s">
        <v>2810</v>
      </c>
    </row>
    <row r="525" spans="1:19" ht="17" hidden="1">
      <c r="A525" t="s">
        <v>2508</v>
      </c>
      <c r="B525" s="30" t="s">
        <v>8636</v>
      </c>
      <c r="C525"/>
      <c r="D525"/>
      <c r="E525"/>
      <c r="F525">
        <v>152.37</v>
      </c>
      <c r="G525"/>
      <c r="H525"/>
      <c r="I525"/>
      <c r="J525"/>
      <c r="K525" t="s">
        <v>2506</v>
      </c>
      <c r="L525" t="s">
        <v>2507</v>
      </c>
      <c r="M525" t="s">
        <v>259</v>
      </c>
      <c r="N525" t="s">
        <v>2508</v>
      </c>
      <c r="O525" t="s">
        <v>2509</v>
      </c>
      <c r="P525" t="s">
        <v>262</v>
      </c>
      <c r="Q525" t="s">
        <v>2510</v>
      </c>
      <c r="R525" t="s">
        <v>54</v>
      </c>
      <c r="S525" t="s">
        <v>2511</v>
      </c>
    </row>
    <row r="526" spans="1:19" hidden="1">
      <c r="A526" t="s">
        <v>2220</v>
      </c>
      <c r="B526" t="s">
        <v>8637</v>
      </c>
      <c r="C526"/>
      <c r="D526"/>
      <c r="E526"/>
      <c r="F526">
        <v>228.42</v>
      </c>
      <c r="G526"/>
      <c r="H526"/>
      <c r="I526"/>
      <c r="J526"/>
      <c r="K526" t="s">
        <v>2943</v>
      </c>
      <c r="L526" t="s">
        <v>2944</v>
      </c>
      <c r="M526" t="s">
        <v>259</v>
      </c>
      <c r="N526" t="s">
        <v>2220</v>
      </c>
      <c r="O526" t="s">
        <v>2945</v>
      </c>
      <c r="P526" t="s">
        <v>262</v>
      </c>
      <c r="Q526" t="s">
        <v>2234</v>
      </c>
      <c r="R526" t="s">
        <v>54</v>
      </c>
      <c r="S526" t="s">
        <v>2946</v>
      </c>
    </row>
    <row r="527" spans="1:19" hidden="1">
      <c r="A527" t="s">
        <v>3130</v>
      </c>
      <c r="B527" t="s">
        <v>8638</v>
      </c>
      <c r="C527"/>
      <c r="D527"/>
      <c r="E527"/>
      <c r="F527">
        <v>273.89</v>
      </c>
      <c r="G527"/>
      <c r="H527"/>
      <c r="I527"/>
      <c r="J527"/>
      <c r="K527" t="s">
        <v>3128</v>
      </c>
      <c r="L527" t="s">
        <v>3129</v>
      </c>
      <c r="M527" t="s">
        <v>259</v>
      </c>
      <c r="N527" t="s">
        <v>3130</v>
      </c>
      <c r="O527" t="s">
        <v>3131</v>
      </c>
      <c r="P527" t="s">
        <v>262</v>
      </c>
      <c r="Q527" t="s">
        <v>3132</v>
      </c>
      <c r="R527" t="s">
        <v>54</v>
      </c>
      <c r="S527" t="s">
        <v>3133</v>
      </c>
    </row>
    <row r="528" spans="1:19" hidden="1">
      <c r="A528" t="s">
        <v>2749</v>
      </c>
      <c r="B528" t="s">
        <v>8639</v>
      </c>
      <c r="C528"/>
      <c r="D528"/>
      <c r="E528"/>
      <c r="F528">
        <v>197.12</v>
      </c>
      <c r="G528"/>
      <c r="H528"/>
      <c r="I528"/>
      <c r="J528"/>
      <c r="K528" t="s">
        <v>2747</v>
      </c>
      <c r="L528" t="s">
        <v>2748</v>
      </c>
      <c r="M528" t="s">
        <v>259</v>
      </c>
      <c r="N528" t="s">
        <v>2749</v>
      </c>
      <c r="O528" t="s">
        <v>2750</v>
      </c>
      <c r="P528" t="s">
        <v>262</v>
      </c>
      <c r="Q528" t="s">
        <v>2751</v>
      </c>
      <c r="R528" t="s">
        <v>54</v>
      </c>
      <c r="S528" t="s">
        <v>2688</v>
      </c>
    </row>
    <row r="529" spans="1:19" hidden="1">
      <c r="A529" t="s">
        <v>3348</v>
      </c>
      <c r="B529" t="s">
        <v>8640</v>
      </c>
      <c r="C529"/>
      <c r="D529"/>
      <c r="E529"/>
      <c r="F529">
        <v>343.37</v>
      </c>
      <c r="G529"/>
      <c r="H529"/>
      <c r="I529"/>
      <c r="J529"/>
      <c r="K529" t="s">
        <v>3346</v>
      </c>
      <c r="L529" t="s">
        <v>3347</v>
      </c>
      <c r="M529" t="s">
        <v>259</v>
      </c>
      <c r="N529" t="s">
        <v>3348</v>
      </c>
      <c r="O529" t="s">
        <v>3349</v>
      </c>
      <c r="P529" t="s">
        <v>262</v>
      </c>
      <c r="Q529" t="s">
        <v>2061</v>
      </c>
      <c r="R529" t="s">
        <v>54</v>
      </c>
      <c r="S529" t="s">
        <v>3350</v>
      </c>
    </row>
    <row r="530" spans="1:19" hidden="1">
      <c r="A530" t="s">
        <v>2664</v>
      </c>
      <c r="B530" t="s">
        <v>8641</v>
      </c>
      <c r="C530"/>
      <c r="D530"/>
      <c r="E530"/>
      <c r="F530">
        <v>173.71</v>
      </c>
      <c r="G530"/>
      <c r="H530"/>
      <c r="I530"/>
      <c r="J530"/>
      <c r="K530" t="s">
        <v>2662</v>
      </c>
      <c r="L530" t="s">
        <v>2663</v>
      </c>
      <c r="M530" t="s">
        <v>259</v>
      </c>
      <c r="N530" t="s">
        <v>2664</v>
      </c>
      <c r="O530" t="s">
        <v>2665</v>
      </c>
      <c r="P530" t="s">
        <v>262</v>
      </c>
      <c r="Q530" t="s">
        <v>697</v>
      </c>
      <c r="R530" t="s">
        <v>54</v>
      </c>
      <c r="S530" t="s">
        <v>2666</v>
      </c>
    </row>
    <row r="531" spans="1:19" hidden="1">
      <c r="A531" t="s">
        <v>2641</v>
      </c>
      <c r="B531" t="s">
        <v>8650</v>
      </c>
      <c r="C531"/>
      <c r="D531"/>
      <c r="E531"/>
      <c r="F531">
        <v>202.34</v>
      </c>
      <c r="G531"/>
      <c r="H531"/>
      <c r="I531"/>
      <c r="J531"/>
      <c r="K531" t="s">
        <v>2639</v>
      </c>
      <c r="L531" t="s">
        <v>2640</v>
      </c>
      <c r="M531" t="s">
        <v>259</v>
      </c>
      <c r="N531" t="s">
        <v>2641</v>
      </c>
      <c r="O531" t="s">
        <v>2642</v>
      </c>
      <c r="P531" t="s">
        <v>262</v>
      </c>
      <c r="Q531" t="s">
        <v>2643</v>
      </c>
      <c r="R531" t="s">
        <v>54</v>
      </c>
      <c r="S531" t="s">
        <v>2644</v>
      </c>
    </row>
    <row r="532" spans="1:19" hidden="1">
      <c r="A532" t="s">
        <v>2778</v>
      </c>
      <c r="B532" t="s">
        <v>8651</v>
      </c>
      <c r="C532"/>
      <c r="D532"/>
      <c r="E532"/>
      <c r="F532">
        <v>372.76</v>
      </c>
      <c r="G532"/>
      <c r="H532"/>
      <c r="I532"/>
      <c r="J532"/>
      <c r="K532" t="s">
        <v>2776</v>
      </c>
      <c r="L532" t="s">
        <v>2777</v>
      </c>
      <c r="M532" t="s">
        <v>259</v>
      </c>
      <c r="N532" t="s">
        <v>2778</v>
      </c>
      <c r="O532" t="s">
        <v>2779</v>
      </c>
      <c r="P532" t="s">
        <v>262</v>
      </c>
      <c r="Q532" t="s">
        <v>2780</v>
      </c>
      <c r="R532" t="s">
        <v>54</v>
      </c>
      <c r="S532" t="s">
        <v>2781</v>
      </c>
    </row>
    <row r="533" spans="1:19" ht="17" hidden="1">
      <c r="A533" t="s">
        <v>2686</v>
      </c>
      <c r="B533" s="29" t="s">
        <v>8652</v>
      </c>
      <c r="C533"/>
      <c r="D533"/>
      <c r="E533"/>
      <c r="F533">
        <v>402.88</v>
      </c>
      <c r="G533"/>
      <c r="H533"/>
      <c r="I533"/>
      <c r="J533"/>
      <c r="K533" t="s">
        <v>2684</v>
      </c>
      <c r="L533" t="s">
        <v>2685</v>
      </c>
      <c r="M533" t="s">
        <v>259</v>
      </c>
      <c r="N533" t="s">
        <v>2686</v>
      </c>
      <c r="O533" t="s">
        <v>2687</v>
      </c>
      <c r="P533" t="s">
        <v>262</v>
      </c>
      <c r="Q533" t="s">
        <v>1650</v>
      </c>
      <c r="R533" t="s">
        <v>54</v>
      </c>
      <c r="S533" t="s">
        <v>2688</v>
      </c>
    </row>
    <row r="534" spans="1:19" hidden="1">
      <c r="A534" t="s">
        <v>3075</v>
      </c>
      <c r="B534" t="s">
        <v>8642</v>
      </c>
      <c r="C534"/>
      <c r="D534"/>
      <c r="E534"/>
      <c r="F534">
        <v>199.06</v>
      </c>
      <c r="G534"/>
      <c r="H534"/>
      <c r="I534"/>
      <c r="J534"/>
      <c r="K534" t="s">
        <v>3073</v>
      </c>
      <c r="L534" t="s">
        <v>3074</v>
      </c>
      <c r="M534" t="s">
        <v>259</v>
      </c>
      <c r="N534" t="s">
        <v>3075</v>
      </c>
      <c r="O534" t="s">
        <v>3076</v>
      </c>
      <c r="P534" t="s">
        <v>262</v>
      </c>
      <c r="Q534" t="s">
        <v>3077</v>
      </c>
      <c r="R534" t="s">
        <v>54</v>
      </c>
      <c r="S534" t="s">
        <v>3078</v>
      </c>
    </row>
    <row r="535" spans="1:19" hidden="1">
      <c r="A535" t="s">
        <v>3262</v>
      </c>
      <c r="B535" t="s">
        <v>8654</v>
      </c>
      <c r="C535"/>
      <c r="D535"/>
      <c r="E535"/>
      <c r="F535">
        <v>359.87</v>
      </c>
      <c r="G535"/>
      <c r="H535"/>
      <c r="I535"/>
      <c r="J535"/>
      <c r="K535" t="s">
        <v>3260</v>
      </c>
      <c r="L535" t="s">
        <v>3261</v>
      </c>
      <c r="M535" t="s">
        <v>259</v>
      </c>
      <c r="N535" t="s">
        <v>3262</v>
      </c>
      <c r="O535" t="s">
        <v>3263</v>
      </c>
      <c r="P535" t="s">
        <v>262</v>
      </c>
      <c r="Q535" t="s">
        <v>2240</v>
      </c>
      <c r="R535" t="s">
        <v>54</v>
      </c>
      <c r="S535" t="s">
        <v>2241</v>
      </c>
    </row>
    <row r="536" spans="1:19" hidden="1">
      <c r="A536" t="s">
        <v>2226</v>
      </c>
      <c r="B536" t="s">
        <v>8653</v>
      </c>
      <c r="C536"/>
      <c r="D536"/>
      <c r="E536"/>
      <c r="F536">
        <v>175.51</v>
      </c>
      <c r="G536"/>
      <c r="H536"/>
      <c r="I536"/>
      <c r="J536"/>
      <c r="K536" t="s">
        <v>2224</v>
      </c>
      <c r="L536" t="s">
        <v>2225</v>
      </c>
      <c r="M536" t="s">
        <v>259</v>
      </c>
      <c r="N536" t="s">
        <v>2226</v>
      </c>
      <c r="O536" t="s">
        <v>2227</v>
      </c>
      <c r="P536" t="s">
        <v>262</v>
      </c>
      <c r="Q536" t="s">
        <v>2228</v>
      </c>
      <c r="R536" t="s">
        <v>54</v>
      </c>
      <c r="S536" t="s">
        <v>2229</v>
      </c>
    </row>
    <row r="537" spans="1:19" hidden="1">
      <c r="A537" t="s">
        <v>2232</v>
      </c>
      <c r="B537" t="s">
        <v>8643</v>
      </c>
      <c r="C537"/>
      <c r="D537"/>
      <c r="E537"/>
      <c r="F537">
        <v>265.76</v>
      </c>
      <c r="G537"/>
      <c r="H537"/>
      <c r="I537"/>
      <c r="J537"/>
      <c r="K537" t="s">
        <v>2230</v>
      </c>
      <c r="L537" t="s">
        <v>2231</v>
      </c>
      <c r="M537" t="s">
        <v>259</v>
      </c>
      <c r="N537" t="s">
        <v>2232</v>
      </c>
      <c r="O537" t="s">
        <v>2233</v>
      </c>
      <c r="P537" t="s">
        <v>262</v>
      </c>
      <c r="Q537" t="s">
        <v>2234</v>
      </c>
      <c r="R537" t="s">
        <v>54</v>
      </c>
      <c r="S537" t="s">
        <v>2235</v>
      </c>
    </row>
    <row r="538" spans="1:19" hidden="1">
      <c r="A538" t="s">
        <v>3332</v>
      </c>
      <c r="B538" t="s">
        <v>8644</v>
      </c>
      <c r="C538"/>
      <c r="D538"/>
      <c r="E538"/>
      <c r="F538">
        <v>237.61</v>
      </c>
      <c r="G538"/>
      <c r="H538"/>
      <c r="I538"/>
      <c r="J538"/>
      <c r="K538" t="s">
        <v>3330</v>
      </c>
      <c r="L538" t="s">
        <v>3331</v>
      </c>
      <c r="M538" t="s">
        <v>259</v>
      </c>
      <c r="N538" t="s">
        <v>3332</v>
      </c>
      <c r="O538" t="s">
        <v>3333</v>
      </c>
      <c r="P538" t="s">
        <v>262</v>
      </c>
      <c r="Q538" t="s">
        <v>650</v>
      </c>
      <c r="R538" t="s">
        <v>54</v>
      </c>
      <c r="S538" t="s">
        <v>3334</v>
      </c>
    </row>
    <row r="539" spans="1:19" hidden="1">
      <c r="A539" t="s">
        <v>3136</v>
      </c>
      <c r="B539" t="s">
        <v>8645</v>
      </c>
      <c r="C539"/>
      <c r="D539"/>
      <c r="E539"/>
      <c r="F539">
        <v>195.43</v>
      </c>
      <c r="G539"/>
      <c r="H539"/>
      <c r="I539"/>
      <c r="J539"/>
      <c r="K539" t="s">
        <v>3134</v>
      </c>
      <c r="L539" t="s">
        <v>3135</v>
      </c>
      <c r="M539" t="s">
        <v>259</v>
      </c>
      <c r="N539" t="s">
        <v>3136</v>
      </c>
      <c r="O539" t="s">
        <v>3137</v>
      </c>
      <c r="P539" t="s">
        <v>262</v>
      </c>
      <c r="Q539" t="s">
        <v>370</v>
      </c>
      <c r="R539" t="s">
        <v>54</v>
      </c>
      <c r="S539" t="s">
        <v>3138</v>
      </c>
    </row>
    <row r="540" spans="1:19" hidden="1">
      <c r="A540" t="s">
        <v>3389</v>
      </c>
      <c r="B540" t="s">
        <v>8646</v>
      </c>
      <c r="C540"/>
      <c r="D540"/>
      <c r="E540"/>
      <c r="F540">
        <v>182.11</v>
      </c>
      <c r="G540"/>
      <c r="H540"/>
      <c r="I540"/>
      <c r="J540"/>
      <c r="K540" t="s">
        <v>3387</v>
      </c>
      <c r="L540" t="s">
        <v>3388</v>
      </c>
      <c r="M540" t="s">
        <v>259</v>
      </c>
      <c r="N540" t="s">
        <v>3389</v>
      </c>
      <c r="O540" t="s">
        <v>3390</v>
      </c>
      <c r="P540" t="s">
        <v>262</v>
      </c>
      <c r="Q540" t="s">
        <v>2234</v>
      </c>
      <c r="R540" t="s">
        <v>54</v>
      </c>
      <c r="S540" t="s">
        <v>2946</v>
      </c>
    </row>
    <row r="541" spans="1:19" hidden="1">
      <c r="A541" t="s">
        <v>3239</v>
      </c>
      <c r="B541" t="s">
        <v>8647</v>
      </c>
      <c r="C541"/>
      <c r="D541"/>
      <c r="E541"/>
      <c r="F541">
        <v>208.76</v>
      </c>
      <c r="G541"/>
      <c r="H541"/>
      <c r="I541"/>
      <c r="J541"/>
      <c r="K541" t="s">
        <v>3237</v>
      </c>
      <c r="L541" t="s">
        <v>3238</v>
      </c>
      <c r="M541" t="s">
        <v>259</v>
      </c>
      <c r="N541" t="s">
        <v>3239</v>
      </c>
      <c r="O541" t="s">
        <v>3240</v>
      </c>
      <c r="P541" t="s">
        <v>262</v>
      </c>
      <c r="Q541" t="s">
        <v>3241</v>
      </c>
      <c r="R541" t="s">
        <v>54</v>
      </c>
      <c r="S541" t="s">
        <v>3242</v>
      </c>
    </row>
    <row r="542" spans="1:19" hidden="1">
      <c r="A542" t="s">
        <v>2846</v>
      </c>
      <c r="B542" t="s">
        <v>8648</v>
      </c>
      <c r="C542"/>
      <c r="D542"/>
      <c r="E542"/>
      <c r="F542">
        <v>225.74</v>
      </c>
      <c r="G542"/>
      <c r="H542"/>
      <c r="I542"/>
      <c r="J542"/>
      <c r="K542" t="s">
        <v>2844</v>
      </c>
      <c r="L542" t="s">
        <v>2845</v>
      </c>
      <c r="M542" t="s">
        <v>259</v>
      </c>
      <c r="N542" t="s">
        <v>2846</v>
      </c>
      <c r="O542" t="s">
        <v>2847</v>
      </c>
      <c r="P542" t="s">
        <v>262</v>
      </c>
      <c r="Q542" t="s">
        <v>2848</v>
      </c>
      <c r="R542" t="s">
        <v>54</v>
      </c>
      <c r="S542" t="s">
        <v>2849</v>
      </c>
    </row>
    <row r="543" spans="1:19" hidden="1">
      <c r="A543" t="s">
        <v>3462</v>
      </c>
      <c r="B543" t="s">
        <v>8649</v>
      </c>
      <c r="C543"/>
      <c r="D543"/>
      <c r="E543"/>
      <c r="F543">
        <v>188.97</v>
      </c>
      <c r="G543"/>
      <c r="H543"/>
      <c r="I543"/>
      <c r="J543"/>
      <c r="K543" t="s">
        <v>3460</v>
      </c>
      <c r="L543" t="s">
        <v>3461</v>
      </c>
      <c r="M543" t="s">
        <v>259</v>
      </c>
      <c r="N543" t="s">
        <v>3462</v>
      </c>
      <c r="O543" t="s">
        <v>3463</v>
      </c>
      <c r="P543" t="s">
        <v>262</v>
      </c>
      <c r="Q543" t="s">
        <v>2061</v>
      </c>
      <c r="R543" t="s">
        <v>54</v>
      </c>
      <c r="S543" t="s">
        <v>3464</v>
      </c>
    </row>
    <row r="544" spans="1:19" hidden="1">
      <c r="A544" t="s">
        <v>4732</v>
      </c>
      <c r="B544" t="s">
        <v>4732</v>
      </c>
      <c r="C544"/>
      <c r="D544"/>
      <c r="E544"/>
      <c r="F544"/>
      <c r="G544">
        <v>196.9</v>
      </c>
      <c r="H544">
        <v>228.82</v>
      </c>
      <c r="I544"/>
      <c r="J544"/>
      <c r="K544" t="s">
        <v>4730</v>
      </c>
      <c r="L544" t="s">
        <v>4731</v>
      </c>
      <c r="M544" t="s">
        <v>259</v>
      </c>
      <c r="N544" t="s">
        <v>4732</v>
      </c>
      <c r="O544" t="s">
        <v>4733</v>
      </c>
      <c r="P544" t="s">
        <v>262</v>
      </c>
      <c r="Q544" t="s">
        <v>4734</v>
      </c>
      <c r="R544" t="s">
        <v>56</v>
      </c>
      <c r="S544" t="s">
        <v>4735</v>
      </c>
    </row>
    <row r="545" spans="1:19" hidden="1">
      <c r="A545" t="s">
        <v>5398</v>
      </c>
      <c r="B545" t="s">
        <v>8464</v>
      </c>
      <c r="C545"/>
      <c r="D545"/>
      <c r="E545"/>
      <c r="F545">
        <v>196.9</v>
      </c>
      <c r="G545"/>
      <c r="H545"/>
      <c r="I545"/>
      <c r="J545"/>
      <c r="K545" t="s">
        <v>5396</v>
      </c>
      <c r="L545" t="s">
        <v>5397</v>
      </c>
      <c r="M545" t="s">
        <v>259</v>
      </c>
      <c r="N545" t="s">
        <v>5398</v>
      </c>
      <c r="O545" t="s">
        <v>5399</v>
      </c>
      <c r="P545" t="s">
        <v>262</v>
      </c>
      <c r="Q545" t="s">
        <v>4784</v>
      </c>
      <c r="R545" t="s">
        <v>56</v>
      </c>
      <c r="S545" t="s">
        <v>5274</v>
      </c>
    </row>
    <row r="546" spans="1:19" hidden="1">
      <c r="A546" t="s">
        <v>4811</v>
      </c>
      <c r="B546" t="s">
        <v>8465</v>
      </c>
      <c r="C546"/>
      <c r="D546"/>
      <c r="E546"/>
      <c r="F546">
        <v>196.9</v>
      </c>
      <c r="G546"/>
      <c r="H546"/>
      <c r="I546"/>
      <c r="J546"/>
      <c r="K546" t="s">
        <v>4809</v>
      </c>
      <c r="L546" t="s">
        <v>4810</v>
      </c>
      <c r="M546" t="s">
        <v>259</v>
      </c>
      <c r="N546" t="s">
        <v>4811</v>
      </c>
      <c r="O546" t="s">
        <v>4812</v>
      </c>
      <c r="P546" t="s">
        <v>262</v>
      </c>
      <c r="Q546" t="s">
        <v>4813</v>
      </c>
      <c r="R546" t="s">
        <v>56</v>
      </c>
      <c r="S546" t="s">
        <v>4814</v>
      </c>
    </row>
    <row r="547" spans="1:19" hidden="1">
      <c r="A547" t="s">
        <v>5341</v>
      </c>
      <c r="B547" t="s">
        <v>8466</v>
      </c>
      <c r="C547"/>
      <c r="D547"/>
      <c r="E547"/>
      <c r="F547">
        <v>196.9</v>
      </c>
      <c r="G547"/>
      <c r="H547"/>
      <c r="I547"/>
      <c r="J547"/>
      <c r="K547" t="s">
        <v>5339</v>
      </c>
      <c r="L547" t="s">
        <v>5340</v>
      </c>
      <c r="M547" t="s">
        <v>259</v>
      </c>
      <c r="N547" t="s">
        <v>5341</v>
      </c>
      <c r="O547" t="s">
        <v>5342</v>
      </c>
      <c r="P547" t="s">
        <v>262</v>
      </c>
      <c r="Q547" t="s">
        <v>4074</v>
      </c>
      <c r="R547" t="s">
        <v>56</v>
      </c>
      <c r="S547" t="s">
        <v>5343</v>
      </c>
    </row>
    <row r="548" spans="1:19" hidden="1">
      <c r="A548" t="s">
        <v>5155</v>
      </c>
      <c r="B548" t="s">
        <v>8467</v>
      </c>
      <c r="C548"/>
      <c r="D548"/>
      <c r="E548"/>
      <c r="F548">
        <v>196.9</v>
      </c>
      <c r="G548"/>
      <c r="H548"/>
      <c r="I548"/>
      <c r="J548"/>
      <c r="K548" t="s">
        <v>5153</v>
      </c>
      <c r="L548" t="s">
        <v>5154</v>
      </c>
      <c r="M548" t="s">
        <v>259</v>
      </c>
      <c r="N548" t="s">
        <v>5155</v>
      </c>
      <c r="O548" t="s">
        <v>5156</v>
      </c>
      <c r="P548" t="s">
        <v>262</v>
      </c>
      <c r="Q548" t="s">
        <v>4813</v>
      </c>
      <c r="R548" t="s">
        <v>56</v>
      </c>
      <c r="S548" t="s">
        <v>5157</v>
      </c>
    </row>
    <row r="549" spans="1:19" hidden="1">
      <c r="A549" t="s">
        <v>4944</v>
      </c>
      <c r="B549" t="s">
        <v>8468</v>
      </c>
      <c r="C549"/>
      <c r="D549"/>
      <c r="E549"/>
      <c r="F549">
        <v>197.3</v>
      </c>
      <c r="G549"/>
      <c r="H549"/>
      <c r="I549"/>
      <c r="J549"/>
      <c r="K549" t="s">
        <v>4942</v>
      </c>
      <c r="L549" t="s">
        <v>4943</v>
      </c>
      <c r="M549" t="s">
        <v>259</v>
      </c>
      <c r="N549" t="s">
        <v>4944</v>
      </c>
      <c r="O549" t="s">
        <v>4945</v>
      </c>
      <c r="P549" t="s">
        <v>262</v>
      </c>
      <c r="Q549" t="s">
        <v>4946</v>
      </c>
      <c r="R549" t="s">
        <v>56</v>
      </c>
      <c r="S549" t="s">
        <v>4947</v>
      </c>
    </row>
    <row r="550" spans="1:19" hidden="1">
      <c r="A550" t="s">
        <v>5313</v>
      </c>
      <c r="B550" t="s">
        <v>5313</v>
      </c>
      <c r="C550"/>
      <c r="D550"/>
      <c r="E550"/>
      <c r="F550">
        <v>196.9</v>
      </c>
      <c r="G550"/>
      <c r="H550"/>
      <c r="I550"/>
      <c r="J550"/>
      <c r="K550" t="s">
        <v>5311</v>
      </c>
      <c r="L550" t="s">
        <v>5312</v>
      </c>
      <c r="M550" t="s">
        <v>259</v>
      </c>
      <c r="N550" t="s">
        <v>5313</v>
      </c>
      <c r="O550" t="s">
        <v>5314</v>
      </c>
      <c r="P550" t="s">
        <v>262</v>
      </c>
      <c r="Q550" t="s">
        <v>4784</v>
      </c>
      <c r="R550" t="s">
        <v>56</v>
      </c>
      <c r="S550" t="s">
        <v>5315</v>
      </c>
    </row>
    <row r="551" spans="1:19" hidden="1">
      <c r="A551" t="s">
        <v>4822</v>
      </c>
      <c r="B551" t="s">
        <v>8469</v>
      </c>
      <c r="C551"/>
      <c r="D551"/>
      <c r="E551"/>
      <c r="F551"/>
      <c r="G551">
        <v>196.9</v>
      </c>
      <c r="H551">
        <v>218.09</v>
      </c>
      <c r="I551"/>
      <c r="J551"/>
      <c r="K551" t="s">
        <v>4820</v>
      </c>
      <c r="L551" t="s">
        <v>4821</v>
      </c>
      <c r="M551" t="s">
        <v>259</v>
      </c>
      <c r="N551" t="s">
        <v>4822</v>
      </c>
      <c r="O551" t="s">
        <v>4823</v>
      </c>
      <c r="P551" t="s">
        <v>262</v>
      </c>
      <c r="Q551" t="s">
        <v>4824</v>
      </c>
      <c r="R551" t="s">
        <v>56</v>
      </c>
      <c r="S551" t="s">
        <v>4825</v>
      </c>
    </row>
    <row r="552" spans="1:19" hidden="1">
      <c r="A552" t="s">
        <v>5020</v>
      </c>
      <c r="B552" t="s">
        <v>8470</v>
      </c>
      <c r="C552"/>
      <c r="D552"/>
      <c r="E552"/>
      <c r="F552"/>
      <c r="G552">
        <v>154.9</v>
      </c>
      <c r="H552">
        <v>196.9</v>
      </c>
      <c r="I552"/>
      <c r="J552"/>
      <c r="K552" t="s">
        <v>5018</v>
      </c>
      <c r="L552" t="s">
        <v>5019</v>
      </c>
      <c r="M552" t="s">
        <v>259</v>
      </c>
      <c r="N552" t="s">
        <v>5020</v>
      </c>
      <c r="O552" t="s">
        <v>5021</v>
      </c>
      <c r="P552" t="s">
        <v>262</v>
      </c>
      <c r="Q552" t="s">
        <v>4784</v>
      </c>
      <c r="R552" t="s">
        <v>56</v>
      </c>
      <c r="S552" t="s">
        <v>4785</v>
      </c>
    </row>
    <row r="553" spans="1:19" hidden="1">
      <c r="A553" t="s">
        <v>5360</v>
      </c>
      <c r="C553"/>
      <c r="D553"/>
      <c r="E553"/>
      <c r="F553"/>
      <c r="G553"/>
      <c r="H553"/>
      <c r="I553"/>
      <c r="J553"/>
      <c r="K553" t="s">
        <v>5358</v>
      </c>
      <c r="L553" t="s">
        <v>5359</v>
      </c>
      <c r="M553" t="s">
        <v>259</v>
      </c>
      <c r="N553" t="s">
        <v>5360</v>
      </c>
      <c r="O553" t="s">
        <v>5361</v>
      </c>
      <c r="P553" t="s">
        <v>262</v>
      </c>
      <c r="Q553" t="s">
        <v>4813</v>
      </c>
      <c r="R553" t="s">
        <v>56</v>
      </c>
      <c r="S553" t="s">
        <v>5157</v>
      </c>
    </row>
    <row r="554" spans="1:19" hidden="1">
      <c r="A554" t="s">
        <v>5266</v>
      </c>
      <c r="C554"/>
      <c r="D554"/>
      <c r="E554"/>
      <c r="F554"/>
      <c r="G554"/>
      <c r="H554"/>
      <c r="I554"/>
      <c r="J554"/>
      <c r="K554" t="s">
        <v>5264</v>
      </c>
      <c r="L554" t="s">
        <v>5265</v>
      </c>
      <c r="M554" t="s">
        <v>259</v>
      </c>
      <c r="N554" t="s">
        <v>5266</v>
      </c>
      <c r="O554" t="s">
        <v>5267</v>
      </c>
      <c r="P554" t="s">
        <v>262</v>
      </c>
      <c r="Q554" t="s">
        <v>5268</v>
      </c>
      <c r="R554" t="s">
        <v>56</v>
      </c>
      <c r="S554" t="s">
        <v>5269</v>
      </c>
    </row>
    <row r="555" spans="1:19" hidden="1">
      <c r="A555" t="s">
        <v>4920</v>
      </c>
      <c r="B555" t="s">
        <v>8471</v>
      </c>
      <c r="C555"/>
      <c r="D555"/>
      <c r="E555"/>
      <c r="F555">
        <v>246.44</v>
      </c>
      <c r="G555"/>
      <c r="H555"/>
      <c r="I555"/>
      <c r="J555"/>
      <c r="K555" t="s">
        <v>4918</v>
      </c>
      <c r="L555" t="s">
        <v>4919</v>
      </c>
      <c r="M555" t="s">
        <v>259</v>
      </c>
      <c r="N555" t="s">
        <v>4920</v>
      </c>
      <c r="O555" t="s">
        <v>4921</v>
      </c>
      <c r="P555" t="s">
        <v>262</v>
      </c>
      <c r="Q555" t="s">
        <v>4922</v>
      </c>
      <c r="R555" t="s">
        <v>56</v>
      </c>
      <c r="S555" t="s">
        <v>4923</v>
      </c>
    </row>
    <row r="556" spans="1:19" hidden="1">
      <c r="A556" t="s">
        <v>4666</v>
      </c>
      <c r="B556" t="s">
        <v>8472</v>
      </c>
      <c r="C556"/>
      <c r="D556"/>
      <c r="E556"/>
      <c r="F556">
        <v>196.9</v>
      </c>
      <c r="G556"/>
      <c r="H556"/>
      <c r="I556"/>
      <c r="J556"/>
      <c r="K556" t="s">
        <v>4664</v>
      </c>
      <c r="L556" t="s">
        <v>4665</v>
      </c>
      <c r="M556" t="s">
        <v>259</v>
      </c>
      <c r="N556" t="s">
        <v>4666</v>
      </c>
      <c r="O556" t="s">
        <v>4667</v>
      </c>
      <c r="P556" t="s">
        <v>262</v>
      </c>
      <c r="Q556" t="s">
        <v>4668</v>
      </c>
      <c r="R556" t="s">
        <v>56</v>
      </c>
      <c r="S556" t="s">
        <v>4669</v>
      </c>
    </row>
    <row r="557" spans="1:19" hidden="1">
      <c r="A557" t="s">
        <v>4932</v>
      </c>
      <c r="B557" t="s">
        <v>8473</v>
      </c>
      <c r="C557"/>
      <c r="D557"/>
      <c r="E557"/>
      <c r="F557">
        <v>196.9</v>
      </c>
      <c r="G557"/>
      <c r="H557"/>
      <c r="I557"/>
      <c r="J557"/>
      <c r="K557" t="s">
        <v>4930</v>
      </c>
      <c r="L557" t="s">
        <v>4931</v>
      </c>
      <c r="M557" t="s">
        <v>259</v>
      </c>
      <c r="N557" t="s">
        <v>4932</v>
      </c>
      <c r="O557" t="s">
        <v>4933</v>
      </c>
      <c r="P557" t="s">
        <v>262</v>
      </c>
      <c r="Q557" t="s">
        <v>4934</v>
      </c>
      <c r="R557" t="s">
        <v>56</v>
      </c>
      <c r="S557" t="s">
        <v>4935</v>
      </c>
    </row>
    <row r="558" spans="1:19" hidden="1">
      <c r="A558" t="s">
        <v>5324</v>
      </c>
      <c r="C558"/>
      <c r="D558"/>
      <c r="E558"/>
      <c r="F558"/>
      <c r="G558"/>
      <c r="H558"/>
      <c r="I558"/>
      <c r="J558"/>
      <c r="K558" t="s">
        <v>5322</v>
      </c>
      <c r="L558" t="s">
        <v>5323</v>
      </c>
      <c r="M558" t="s">
        <v>259</v>
      </c>
      <c r="N558" t="s">
        <v>5324</v>
      </c>
      <c r="O558" t="s">
        <v>5325</v>
      </c>
      <c r="P558" t="s">
        <v>262</v>
      </c>
      <c r="Q558" t="s">
        <v>5326</v>
      </c>
      <c r="R558" t="s">
        <v>56</v>
      </c>
      <c r="S558" t="s">
        <v>5327</v>
      </c>
    </row>
    <row r="559" spans="1:19" hidden="1">
      <c r="A559" t="s">
        <v>5302</v>
      </c>
      <c r="C559"/>
      <c r="D559"/>
      <c r="E559"/>
      <c r="F559"/>
      <c r="G559"/>
      <c r="H559"/>
      <c r="I559"/>
      <c r="J559"/>
      <c r="K559" t="s">
        <v>5300</v>
      </c>
      <c r="L559" t="s">
        <v>5301</v>
      </c>
      <c r="M559" t="s">
        <v>259</v>
      </c>
      <c r="N559" t="s">
        <v>5302</v>
      </c>
      <c r="O559" t="s">
        <v>5303</v>
      </c>
      <c r="P559" t="s">
        <v>262</v>
      </c>
      <c r="Q559" t="s">
        <v>4784</v>
      </c>
      <c r="R559" t="s">
        <v>56</v>
      </c>
      <c r="S559" t="s">
        <v>5304</v>
      </c>
    </row>
    <row r="560" spans="1:19" hidden="1">
      <c r="A560" t="s">
        <v>4984</v>
      </c>
      <c r="B560" t="s">
        <v>8474</v>
      </c>
      <c r="C560"/>
      <c r="D560"/>
      <c r="E560"/>
      <c r="F560">
        <v>196.9</v>
      </c>
      <c r="G560"/>
      <c r="H560"/>
      <c r="I560"/>
      <c r="J560"/>
      <c r="K560" t="s">
        <v>4982</v>
      </c>
      <c r="L560" t="s">
        <v>4983</v>
      </c>
      <c r="M560" t="s">
        <v>259</v>
      </c>
      <c r="N560" t="s">
        <v>4984</v>
      </c>
      <c r="O560" t="s">
        <v>4985</v>
      </c>
      <c r="P560" t="s">
        <v>262</v>
      </c>
      <c r="Q560" t="s">
        <v>4986</v>
      </c>
      <c r="R560" t="s">
        <v>56</v>
      </c>
      <c r="S560" t="s">
        <v>4987</v>
      </c>
    </row>
    <row r="561" spans="1:19" hidden="1">
      <c r="A561" t="s">
        <v>5330</v>
      </c>
      <c r="B561" t="s">
        <v>8475</v>
      </c>
      <c r="C561"/>
      <c r="D561"/>
      <c r="E561"/>
      <c r="F561">
        <v>196.9</v>
      </c>
      <c r="G561"/>
      <c r="H561"/>
      <c r="I561"/>
      <c r="J561"/>
      <c r="K561" t="s">
        <v>5328</v>
      </c>
      <c r="L561" t="s">
        <v>5329</v>
      </c>
      <c r="M561" t="s">
        <v>259</v>
      </c>
      <c r="N561" t="s">
        <v>5330</v>
      </c>
      <c r="O561" t="s">
        <v>5331</v>
      </c>
      <c r="P561" t="s">
        <v>262</v>
      </c>
      <c r="Q561" t="s">
        <v>4784</v>
      </c>
      <c r="R561" t="s">
        <v>56</v>
      </c>
      <c r="S561" t="s">
        <v>5332</v>
      </c>
    </row>
    <row r="562" spans="1:19" hidden="1">
      <c r="A562" t="s">
        <v>5272</v>
      </c>
      <c r="C562"/>
      <c r="D562"/>
      <c r="E562"/>
      <c r="F562"/>
      <c r="G562"/>
      <c r="H562"/>
      <c r="I562"/>
      <c r="J562"/>
      <c r="K562" t="s">
        <v>5270</v>
      </c>
      <c r="L562" t="s">
        <v>5271</v>
      </c>
      <c r="M562" t="s">
        <v>259</v>
      </c>
      <c r="N562" t="s">
        <v>5272</v>
      </c>
      <c r="O562" t="s">
        <v>5273</v>
      </c>
      <c r="P562" t="s">
        <v>262</v>
      </c>
      <c r="Q562" t="s">
        <v>4784</v>
      </c>
      <c r="R562" t="s">
        <v>56</v>
      </c>
      <c r="S562" t="s">
        <v>5274</v>
      </c>
    </row>
    <row r="563" spans="1:19" hidden="1">
      <c r="A563" t="s">
        <v>4782</v>
      </c>
      <c r="C563"/>
      <c r="D563"/>
      <c r="E563"/>
      <c r="F563"/>
      <c r="G563"/>
      <c r="H563"/>
      <c r="I563"/>
      <c r="J563"/>
      <c r="K563" t="s">
        <v>4780</v>
      </c>
      <c r="L563" t="s">
        <v>4781</v>
      </c>
      <c r="M563" t="s">
        <v>259</v>
      </c>
      <c r="N563" t="s">
        <v>4782</v>
      </c>
      <c r="O563" t="s">
        <v>4783</v>
      </c>
      <c r="P563" t="s">
        <v>262</v>
      </c>
      <c r="Q563" t="s">
        <v>4784</v>
      </c>
      <c r="R563" t="s">
        <v>56</v>
      </c>
      <c r="S563" t="s">
        <v>4785</v>
      </c>
    </row>
    <row r="564" spans="1:19" hidden="1">
      <c r="A564" t="s">
        <v>5350</v>
      </c>
      <c r="B564" t="s">
        <v>8476</v>
      </c>
      <c r="C564"/>
      <c r="D564"/>
      <c r="E564"/>
      <c r="F564">
        <v>196.9</v>
      </c>
      <c r="G564"/>
      <c r="H564"/>
      <c r="I564"/>
      <c r="J564"/>
      <c r="K564" t="s">
        <v>5348</v>
      </c>
      <c r="L564" t="s">
        <v>5349</v>
      </c>
      <c r="M564" t="s">
        <v>259</v>
      </c>
      <c r="N564" t="s">
        <v>5350</v>
      </c>
      <c r="O564" t="s">
        <v>5351</v>
      </c>
      <c r="P564" t="s">
        <v>262</v>
      </c>
      <c r="Q564" t="s">
        <v>4784</v>
      </c>
      <c r="R564" t="s">
        <v>56</v>
      </c>
      <c r="S564" t="s">
        <v>5352</v>
      </c>
    </row>
    <row r="565" spans="1:19" hidden="1">
      <c r="A565" t="s">
        <v>4556</v>
      </c>
      <c r="B565" t="s">
        <v>8477</v>
      </c>
      <c r="C565"/>
      <c r="D565"/>
      <c r="E565"/>
      <c r="F565"/>
      <c r="G565">
        <v>157.41999999999999</v>
      </c>
      <c r="H565">
        <v>202.27</v>
      </c>
      <c r="I565"/>
      <c r="J565"/>
      <c r="K565" t="s">
        <v>4554</v>
      </c>
      <c r="L565" t="s">
        <v>4555</v>
      </c>
      <c r="M565" t="s">
        <v>259</v>
      </c>
      <c r="N565" t="s">
        <v>4556</v>
      </c>
      <c r="O565" t="s">
        <v>4557</v>
      </c>
      <c r="P565" t="s">
        <v>262</v>
      </c>
      <c r="Q565" t="s">
        <v>4558</v>
      </c>
      <c r="R565" t="s">
        <v>56</v>
      </c>
      <c r="S565" t="s">
        <v>4559</v>
      </c>
    </row>
    <row r="566" spans="1:19" hidden="1">
      <c r="A566" t="s">
        <v>5408</v>
      </c>
      <c r="B566" t="s">
        <v>8478</v>
      </c>
      <c r="C566"/>
      <c r="D566"/>
      <c r="E566"/>
      <c r="F566">
        <v>196.9</v>
      </c>
      <c r="G566"/>
      <c r="H566"/>
      <c r="I566"/>
      <c r="J566"/>
      <c r="K566" t="s">
        <v>5406</v>
      </c>
      <c r="L566" t="s">
        <v>5407</v>
      </c>
      <c r="M566" t="s">
        <v>259</v>
      </c>
      <c r="N566" t="s">
        <v>5408</v>
      </c>
      <c r="O566" t="s">
        <v>5409</v>
      </c>
      <c r="P566" t="s">
        <v>262</v>
      </c>
      <c r="Q566" t="s">
        <v>5410</v>
      </c>
      <c r="R566" t="s">
        <v>56</v>
      </c>
      <c r="S566" t="s">
        <v>5411</v>
      </c>
    </row>
    <row r="567" spans="1:19" hidden="1">
      <c r="A567" t="s">
        <v>4817</v>
      </c>
      <c r="C567"/>
      <c r="D567"/>
      <c r="E567"/>
      <c r="F567"/>
      <c r="G567"/>
      <c r="H567"/>
      <c r="I567"/>
      <c r="J567"/>
      <c r="K567" t="s">
        <v>4815</v>
      </c>
      <c r="L567" t="s">
        <v>4816</v>
      </c>
      <c r="M567" t="s">
        <v>259</v>
      </c>
      <c r="N567" t="s">
        <v>4817</v>
      </c>
      <c r="O567" t="s">
        <v>4818</v>
      </c>
      <c r="P567" t="s">
        <v>262</v>
      </c>
      <c r="Q567" t="s">
        <v>3974</v>
      </c>
      <c r="R567" t="s">
        <v>56</v>
      </c>
      <c r="S567" t="s">
        <v>4819</v>
      </c>
    </row>
    <row r="568" spans="1:19" hidden="1">
      <c r="A568" t="s">
        <v>5171</v>
      </c>
      <c r="B568" t="s">
        <v>8479</v>
      </c>
      <c r="C568" s="12"/>
      <c r="D568" s="12"/>
      <c r="E568" s="12"/>
      <c r="F568"/>
      <c r="G568">
        <v>183.44</v>
      </c>
      <c r="H568">
        <v>196.9</v>
      </c>
      <c r="I568"/>
      <c r="J568"/>
      <c r="K568" t="s">
        <v>5169</v>
      </c>
      <c r="L568" t="s">
        <v>5170</v>
      </c>
      <c r="M568" t="s">
        <v>259</v>
      </c>
      <c r="N568" t="s">
        <v>5171</v>
      </c>
      <c r="O568" t="s">
        <v>5172</v>
      </c>
      <c r="P568" t="s">
        <v>262</v>
      </c>
      <c r="Q568" t="s">
        <v>1336</v>
      </c>
      <c r="R568" t="s">
        <v>56</v>
      </c>
      <c r="S568" t="s">
        <v>5173</v>
      </c>
    </row>
    <row r="569" spans="1:19" hidden="1">
      <c r="A569" t="s">
        <v>5375</v>
      </c>
      <c r="B569" t="s">
        <v>5375</v>
      </c>
      <c r="C569" s="12"/>
      <c r="D569" s="12"/>
      <c r="E569" s="12"/>
      <c r="F569">
        <v>196.9</v>
      </c>
      <c r="G569"/>
      <c r="H569"/>
      <c r="I569"/>
      <c r="J569"/>
      <c r="K569" t="s">
        <v>5373</v>
      </c>
      <c r="L569" t="s">
        <v>5374</v>
      </c>
      <c r="M569" t="s">
        <v>259</v>
      </c>
      <c r="N569" t="s">
        <v>5375</v>
      </c>
      <c r="O569" t="s">
        <v>5376</v>
      </c>
      <c r="P569" t="s">
        <v>262</v>
      </c>
      <c r="Q569" t="s">
        <v>5377</v>
      </c>
      <c r="R569" t="s">
        <v>56</v>
      </c>
      <c r="S569" t="s">
        <v>5378</v>
      </c>
    </row>
    <row r="570" spans="1:19" hidden="1">
      <c r="A570" t="s">
        <v>5137</v>
      </c>
      <c r="B570" t="s">
        <v>8480</v>
      </c>
      <c r="C570" s="12"/>
      <c r="D570" s="12"/>
      <c r="E570" s="12"/>
      <c r="F570">
        <v>170.69</v>
      </c>
      <c r="G570"/>
      <c r="H570"/>
      <c r="I570"/>
      <c r="J570"/>
      <c r="K570" t="s">
        <v>5135</v>
      </c>
      <c r="L570" t="s">
        <v>5136</v>
      </c>
      <c r="M570" t="s">
        <v>259</v>
      </c>
      <c r="N570" t="s">
        <v>5137</v>
      </c>
      <c r="O570" t="s">
        <v>5138</v>
      </c>
      <c r="P570" t="s">
        <v>262</v>
      </c>
      <c r="Q570" t="s">
        <v>5139</v>
      </c>
      <c r="R570" t="s">
        <v>56</v>
      </c>
      <c r="S570" t="s">
        <v>5140</v>
      </c>
    </row>
    <row r="571" spans="1:19" hidden="1">
      <c r="A571" t="s">
        <v>5071</v>
      </c>
      <c r="B571" t="s">
        <v>8481</v>
      </c>
      <c r="C571"/>
      <c r="D571"/>
      <c r="E571"/>
      <c r="F571">
        <v>196.9</v>
      </c>
      <c r="G571"/>
      <c r="H571"/>
      <c r="I571"/>
      <c r="J571"/>
      <c r="K571" t="s">
        <v>5069</v>
      </c>
      <c r="L571" t="s">
        <v>5070</v>
      </c>
      <c r="M571" t="s">
        <v>259</v>
      </c>
      <c r="N571" t="s">
        <v>5071</v>
      </c>
      <c r="O571" t="s">
        <v>5072</v>
      </c>
      <c r="P571" t="s">
        <v>262</v>
      </c>
      <c r="Q571" t="s">
        <v>5073</v>
      </c>
      <c r="R571" t="s">
        <v>56</v>
      </c>
      <c r="S571" t="s">
        <v>5074</v>
      </c>
    </row>
    <row r="572" spans="1:19" hidden="1">
      <c r="A572" t="s">
        <v>5024</v>
      </c>
      <c r="C572"/>
      <c r="D572"/>
      <c r="E572"/>
      <c r="F572"/>
      <c r="G572"/>
      <c r="H572"/>
      <c r="I572"/>
      <c r="J572"/>
      <c r="K572" t="s">
        <v>5022</v>
      </c>
      <c r="L572" t="s">
        <v>5023</v>
      </c>
      <c r="M572" t="s">
        <v>259</v>
      </c>
      <c r="N572" t="s">
        <v>5024</v>
      </c>
      <c r="O572" t="s">
        <v>5025</v>
      </c>
      <c r="P572" t="s">
        <v>262</v>
      </c>
      <c r="Q572" t="s">
        <v>5026</v>
      </c>
      <c r="R572" t="s">
        <v>56</v>
      </c>
      <c r="S572" t="s">
        <v>5027</v>
      </c>
    </row>
    <row r="573" spans="1:19" hidden="1">
      <c r="A573" t="s">
        <v>5115</v>
      </c>
      <c r="B573" t="s">
        <v>8482</v>
      </c>
      <c r="C573"/>
      <c r="D573"/>
      <c r="E573"/>
      <c r="F573">
        <v>196.9</v>
      </c>
      <c r="G573"/>
      <c r="H573"/>
      <c r="I573"/>
      <c r="J573"/>
      <c r="K573" t="s">
        <v>5113</v>
      </c>
      <c r="L573" t="s">
        <v>5114</v>
      </c>
      <c r="M573" t="s">
        <v>259</v>
      </c>
      <c r="N573" t="s">
        <v>5115</v>
      </c>
      <c r="O573" t="s">
        <v>5116</v>
      </c>
      <c r="P573" t="s">
        <v>262</v>
      </c>
      <c r="Q573" t="s">
        <v>5117</v>
      </c>
      <c r="R573" t="s">
        <v>56</v>
      </c>
      <c r="S573" t="s">
        <v>5118</v>
      </c>
    </row>
    <row r="574" spans="1:19" hidden="1">
      <c r="A574" t="s">
        <v>5181</v>
      </c>
      <c r="B574" t="s">
        <v>8483</v>
      </c>
      <c r="C574"/>
      <c r="D574"/>
      <c r="E574"/>
      <c r="F574">
        <v>196.9</v>
      </c>
      <c r="G574"/>
      <c r="H574"/>
      <c r="I574"/>
      <c r="J574"/>
      <c r="K574" t="s">
        <v>5179</v>
      </c>
      <c r="L574" t="s">
        <v>5180</v>
      </c>
      <c r="M574" t="s">
        <v>259</v>
      </c>
      <c r="N574" t="s">
        <v>5181</v>
      </c>
      <c r="O574" t="s">
        <v>5182</v>
      </c>
      <c r="P574" t="s">
        <v>262</v>
      </c>
      <c r="Q574" t="s">
        <v>4784</v>
      </c>
      <c r="R574" t="s">
        <v>56</v>
      </c>
      <c r="S574" t="s">
        <v>5183</v>
      </c>
    </row>
    <row r="575" spans="1:19" hidden="1">
      <c r="A575" t="s">
        <v>5387</v>
      </c>
      <c r="B575" t="s">
        <v>8484</v>
      </c>
      <c r="C575"/>
      <c r="D575"/>
      <c r="E575"/>
      <c r="F575">
        <v>196.9</v>
      </c>
      <c r="G575"/>
      <c r="H575"/>
      <c r="I575"/>
      <c r="J575"/>
      <c r="K575" t="s">
        <v>5385</v>
      </c>
      <c r="L575" t="s">
        <v>5386</v>
      </c>
      <c r="M575" t="s">
        <v>259</v>
      </c>
      <c r="N575" t="s">
        <v>5387</v>
      </c>
      <c r="O575" t="s">
        <v>5388</v>
      </c>
      <c r="P575" t="s">
        <v>262</v>
      </c>
      <c r="Q575" t="s">
        <v>5389</v>
      </c>
      <c r="R575" t="s">
        <v>56</v>
      </c>
      <c r="S575" t="s">
        <v>5390</v>
      </c>
    </row>
    <row r="576" spans="1:19" hidden="1">
      <c r="A576" t="s">
        <v>5053</v>
      </c>
      <c r="B576" t="s">
        <v>8485</v>
      </c>
      <c r="C576"/>
      <c r="D576"/>
      <c r="E576"/>
      <c r="F576"/>
      <c r="G576">
        <v>196.9</v>
      </c>
      <c r="H576">
        <v>223.97</v>
      </c>
      <c r="I576"/>
      <c r="J576"/>
      <c r="K576" t="s">
        <v>5051</v>
      </c>
      <c r="L576" t="s">
        <v>5052</v>
      </c>
      <c r="M576" t="s">
        <v>259</v>
      </c>
      <c r="N576" t="s">
        <v>5053</v>
      </c>
      <c r="O576" t="s">
        <v>5054</v>
      </c>
      <c r="P576" t="s">
        <v>262</v>
      </c>
      <c r="Q576" t="s">
        <v>5055</v>
      </c>
      <c r="R576" t="s">
        <v>56</v>
      </c>
      <c r="S576" t="s">
        <v>5056</v>
      </c>
    </row>
    <row r="577" spans="1:19" hidden="1">
      <c r="A577" t="s">
        <v>4551</v>
      </c>
      <c r="B577" t="s">
        <v>8486</v>
      </c>
      <c r="C577"/>
      <c r="D577"/>
      <c r="E577"/>
      <c r="F577">
        <v>196.9</v>
      </c>
      <c r="G577"/>
      <c r="H577"/>
      <c r="I577"/>
      <c r="J577"/>
      <c r="K577" t="s">
        <v>4549</v>
      </c>
      <c r="L577" t="s">
        <v>4550</v>
      </c>
      <c r="M577" t="s">
        <v>259</v>
      </c>
      <c r="N577" t="s">
        <v>4551</v>
      </c>
      <c r="O577" t="s">
        <v>4552</v>
      </c>
      <c r="P577" t="s">
        <v>262</v>
      </c>
      <c r="Q577" t="s">
        <v>679</v>
      </c>
      <c r="R577" t="s">
        <v>56</v>
      </c>
      <c r="S577" t="s">
        <v>4553</v>
      </c>
    </row>
    <row r="578" spans="1:19" hidden="1">
      <c r="A578" t="s">
        <v>4875</v>
      </c>
      <c r="B578" t="s">
        <v>8487</v>
      </c>
      <c r="C578"/>
      <c r="D578"/>
      <c r="E578"/>
      <c r="F578">
        <v>196.9</v>
      </c>
      <c r="G578"/>
      <c r="H578"/>
      <c r="I578"/>
      <c r="J578"/>
      <c r="K578" t="s">
        <v>4873</v>
      </c>
      <c r="L578" t="s">
        <v>4874</v>
      </c>
      <c r="M578" t="s">
        <v>259</v>
      </c>
      <c r="N578" t="s">
        <v>4875</v>
      </c>
      <c r="O578" t="s">
        <v>4876</v>
      </c>
      <c r="P578" t="s">
        <v>262</v>
      </c>
      <c r="Q578" t="s">
        <v>4877</v>
      </c>
      <c r="R578" t="s">
        <v>56</v>
      </c>
      <c r="S578" t="s">
        <v>4878</v>
      </c>
    </row>
    <row r="579" spans="1:19" hidden="1">
      <c r="A579" t="s">
        <v>5186</v>
      </c>
      <c r="B579" t="s">
        <v>8488</v>
      </c>
      <c r="C579"/>
      <c r="D579"/>
      <c r="E579"/>
      <c r="F579">
        <v>196.9</v>
      </c>
      <c r="G579"/>
      <c r="H579"/>
      <c r="I579"/>
      <c r="J579"/>
      <c r="K579" t="s">
        <v>5184</v>
      </c>
      <c r="L579" t="s">
        <v>5185</v>
      </c>
      <c r="M579" t="s">
        <v>259</v>
      </c>
      <c r="N579" t="s">
        <v>5186</v>
      </c>
      <c r="O579" t="s">
        <v>5187</v>
      </c>
      <c r="P579" t="s">
        <v>262</v>
      </c>
      <c r="Q579" t="s">
        <v>5188</v>
      </c>
      <c r="R579" t="s">
        <v>56</v>
      </c>
      <c r="S579" t="s">
        <v>5189</v>
      </c>
    </row>
    <row r="580" spans="1:19" hidden="1">
      <c r="A580" t="s">
        <v>451</v>
      </c>
      <c r="B580" s="39" t="s">
        <v>8746</v>
      </c>
      <c r="C580"/>
      <c r="D580"/>
      <c r="E580"/>
      <c r="F580">
        <v>273.58999999999997</v>
      </c>
      <c r="G580"/>
      <c r="H580"/>
      <c r="I580"/>
      <c r="J580"/>
      <c r="K580" t="s">
        <v>449</v>
      </c>
      <c r="L580" t="s">
        <v>450</v>
      </c>
      <c r="M580" t="s">
        <v>259</v>
      </c>
      <c r="N580" t="s">
        <v>451</v>
      </c>
      <c r="O580" t="s">
        <v>452</v>
      </c>
      <c r="P580" t="s">
        <v>262</v>
      </c>
      <c r="Q580" t="s">
        <v>304</v>
      </c>
      <c r="R580" t="s">
        <v>62</v>
      </c>
      <c r="S580" t="s">
        <v>453</v>
      </c>
    </row>
    <row r="581" spans="1:19" hidden="1">
      <c r="A581" t="s">
        <v>385</v>
      </c>
      <c r="B581" s="39" t="s">
        <v>8747</v>
      </c>
      <c r="C581"/>
      <c r="D581"/>
      <c r="E581"/>
      <c r="F581">
        <v>269.83</v>
      </c>
      <c r="G581"/>
      <c r="H581"/>
      <c r="I581"/>
      <c r="J581"/>
      <c r="K581" t="s">
        <v>383</v>
      </c>
      <c r="L581" t="s">
        <v>384</v>
      </c>
      <c r="M581" t="s">
        <v>259</v>
      </c>
      <c r="N581" t="s">
        <v>385</v>
      </c>
      <c r="O581" t="s">
        <v>386</v>
      </c>
      <c r="P581" t="s">
        <v>262</v>
      </c>
      <c r="Q581" t="s">
        <v>387</v>
      </c>
      <c r="R581" t="s">
        <v>62</v>
      </c>
      <c r="S581" t="s">
        <v>388</v>
      </c>
    </row>
    <row r="582" spans="1:19" hidden="1">
      <c r="A582" t="s">
        <v>422</v>
      </c>
      <c r="B582" s="39" t="s">
        <v>422</v>
      </c>
      <c r="C582"/>
      <c r="D582"/>
      <c r="E582"/>
      <c r="F582">
        <v>265.14</v>
      </c>
      <c r="G582"/>
      <c r="H582"/>
      <c r="I582"/>
      <c r="J582"/>
      <c r="K582" t="s">
        <v>420</v>
      </c>
      <c r="L582" t="s">
        <v>421</v>
      </c>
      <c r="M582" t="s">
        <v>259</v>
      </c>
      <c r="N582" t="s">
        <v>422</v>
      </c>
      <c r="O582" t="s">
        <v>423</v>
      </c>
      <c r="P582" t="s">
        <v>262</v>
      </c>
      <c r="Q582" t="s">
        <v>286</v>
      </c>
      <c r="R582" t="s">
        <v>62</v>
      </c>
      <c r="S582" t="s">
        <v>424</v>
      </c>
    </row>
    <row r="583" spans="1:19" hidden="1">
      <c r="A583" t="s">
        <v>561</v>
      </c>
      <c r="B583" s="39" t="s">
        <v>8748</v>
      </c>
      <c r="C583"/>
      <c r="D583"/>
      <c r="E583"/>
      <c r="F583">
        <v>261.95999999999998</v>
      </c>
      <c r="G583"/>
      <c r="H583"/>
      <c r="I583"/>
      <c r="J583"/>
      <c r="K583" t="s">
        <v>559</v>
      </c>
      <c r="L583" t="s">
        <v>560</v>
      </c>
      <c r="M583" t="s">
        <v>259</v>
      </c>
      <c r="N583" t="s">
        <v>561</v>
      </c>
      <c r="O583" t="s">
        <v>562</v>
      </c>
      <c r="P583" t="s">
        <v>262</v>
      </c>
      <c r="Q583" t="s">
        <v>563</v>
      </c>
      <c r="R583" t="s">
        <v>62</v>
      </c>
      <c r="S583" t="s">
        <v>564</v>
      </c>
    </row>
    <row r="584" spans="1:19" hidden="1">
      <c r="A584" t="s">
        <v>284</v>
      </c>
      <c r="B584" s="39" t="s">
        <v>8775</v>
      </c>
      <c r="C584"/>
      <c r="D584"/>
      <c r="E584"/>
      <c r="F584">
        <v>241.04</v>
      </c>
      <c r="G584"/>
      <c r="H584"/>
      <c r="I584"/>
      <c r="J584"/>
      <c r="K584" t="s">
        <v>282</v>
      </c>
      <c r="L584" t="s">
        <v>283</v>
      </c>
      <c r="M584" t="s">
        <v>259</v>
      </c>
      <c r="N584" t="s">
        <v>284</v>
      </c>
      <c r="O584" t="s">
        <v>285</v>
      </c>
      <c r="P584" t="s">
        <v>262</v>
      </c>
      <c r="Q584" t="s">
        <v>286</v>
      </c>
      <c r="R584" t="s">
        <v>62</v>
      </c>
      <c r="S584" t="s">
        <v>287</v>
      </c>
    </row>
    <row r="585" spans="1:19" hidden="1">
      <c r="A585" t="s">
        <v>765</v>
      </c>
      <c r="C585"/>
      <c r="D585"/>
      <c r="E585"/>
      <c r="F585"/>
      <c r="G585"/>
      <c r="H585"/>
      <c r="I585"/>
      <c r="J585"/>
      <c r="K585" t="s">
        <v>763</v>
      </c>
      <c r="L585" t="s">
        <v>764</v>
      </c>
      <c r="M585" t="s">
        <v>259</v>
      </c>
      <c r="N585" t="s">
        <v>765</v>
      </c>
      <c r="O585" t="s">
        <v>766</v>
      </c>
      <c r="P585" t="s">
        <v>262</v>
      </c>
      <c r="Q585" t="s">
        <v>767</v>
      </c>
      <c r="R585" t="s">
        <v>62</v>
      </c>
      <c r="S585" t="s">
        <v>768</v>
      </c>
    </row>
    <row r="586" spans="1:19" hidden="1">
      <c r="A586" t="s">
        <v>630</v>
      </c>
      <c r="B586" s="39" t="s">
        <v>8750</v>
      </c>
      <c r="C586"/>
      <c r="D586"/>
      <c r="E586"/>
      <c r="F586">
        <v>291.64999999999998</v>
      </c>
      <c r="G586"/>
      <c r="H586"/>
      <c r="I586"/>
      <c r="J586"/>
      <c r="K586" t="s">
        <v>628</v>
      </c>
      <c r="L586" t="s">
        <v>629</v>
      </c>
      <c r="M586" t="s">
        <v>259</v>
      </c>
      <c r="N586" t="s">
        <v>630</v>
      </c>
      <c r="O586" t="s">
        <v>631</v>
      </c>
      <c r="P586" t="s">
        <v>262</v>
      </c>
      <c r="Q586" t="s">
        <v>632</v>
      </c>
      <c r="R586" t="s">
        <v>62</v>
      </c>
      <c r="S586" t="s">
        <v>633</v>
      </c>
    </row>
    <row r="587" spans="1:19" hidden="1">
      <c r="A587" t="s">
        <v>509</v>
      </c>
      <c r="B587" s="39" t="s">
        <v>8749</v>
      </c>
      <c r="C587" s="32"/>
      <c r="D587" s="12"/>
      <c r="E587" s="12"/>
      <c r="F587">
        <v>258.42</v>
      </c>
      <c r="G587"/>
      <c r="H587"/>
      <c r="I587"/>
      <c r="J587"/>
      <c r="K587" t="s">
        <v>507</v>
      </c>
      <c r="L587" t="s">
        <v>508</v>
      </c>
      <c r="M587" t="s">
        <v>259</v>
      </c>
      <c r="N587" t="s">
        <v>509</v>
      </c>
      <c r="O587" t="s">
        <v>510</v>
      </c>
      <c r="P587" t="s">
        <v>262</v>
      </c>
      <c r="Q587" t="s">
        <v>511</v>
      </c>
      <c r="R587" t="s">
        <v>62</v>
      </c>
      <c r="S587" t="s">
        <v>512</v>
      </c>
    </row>
    <row r="588" spans="1:19" hidden="1">
      <c r="A588" t="s">
        <v>665</v>
      </c>
      <c r="B588" s="39" t="s">
        <v>8772</v>
      </c>
      <c r="C588"/>
      <c r="D588"/>
      <c r="E588"/>
      <c r="F588">
        <v>281.32</v>
      </c>
      <c r="G588"/>
      <c r="H588"/>
      <c r="I588"/>
      <c r="J588"/>
      <c r="K588" t="s">
        <v>663</v>
      </c>
      <c r="L588" t="s">
        <v>664</v>
      </c>
      <c r="M588" t="s">
        <v>259</v>
      </c>
      <c r="N588" t="s">
        <v>665</v>
      </c>
      <c r="O588" t="s">
        <v>666</v>
      </c>
      <c r="P588" t="s">
        <v>262</v>
      </c>
      <c r="Q588" t="s">
        <v>667</v>
      </c>
      <c r="R588" t="s">
        <v>62</v>
      </c>
      <c r="S588" t="s">
        <v>668</v>
      </c>
    </row>
    <row r="589" spans="1:19" hidden="1">
      <c r="A589" t="s">
        <v>659</v>
      </c>
      <c r="B589" s="39" t="s">
        <v>8771</v>
      </c>
      <c r="C589" s="32"/>
      <c r="D589" s="12"/>
      <c r="E589" s="12"/>
      <c r="F589">
        <v>284.3</v>
      </c>
      <c r="G589"/>
      <c r="H589"/>
      <c r="I589"/>
      <c r="J589"/>
      <c r="K589" t="s">
        <v>657</v>
      </c>
      <c r="L589" t="s">
        <v>658</v>
      </c>
      <c r="M589" t="s">
        <v>259</v>
      </c>
      <c r="N589" t="s">
        <v>659</v>
      </c>
      <c r="O589" t="s">
        <v>660</v>
      </c>
      <c r="P589" t="s">
        <v>262</v>
      </c>
      <c r="Q589" t="s">
        <v>661</v>
      </c>
      <c r="R589" t="s">
        <v>62</v>
      </c>
      <c r="S589" t="s">
        <v>662</v>
      </c>
    </row>
    <row r="590" spans="1:19" hidden="1">
      <c r="A590" t="s">
        <v>759</v>
      </c>
      <c r="C590" s="32"/>
      <c r="D590"/>
      <c r="E590"/>
      <c r="F590"/>
      <c r="G590"/>
      <c r="H590"/>
      <c r="I590"/>
      <c r="J590"/>
      <c r="K590" t="s">
        <v>757</v>
      </c>
      <c r="L590" t="s">
        <v>758</v>
      </c>
      <c r="M590" t="s">
        <v>259</v>
      </c>
      <c r="N590" t="s">
        <v>759</v>
      </c>
      <c r="O590" t="s">
        <v>760</v>
      </c>
      <c r="P590" t="s">
        <v>262</v>
      </c>
      <c r="Q590" t="s">
        <v>761</v>
      </c>
      <c r="R590" t="s">
        <v>62</v>
      </c>
      <c r="S590" t="s">
        <v>762</v>
      </c>
    </row>
    <row r="591" spans="1:19" hidden="1">
      <c r="A591" t="s">
        <v>544</v>
      </c>
      <c r="B591" s="39" t="s">
        <v>8751</v>
      </c>
      <c r="C591"/>
      <c r="D591"/>
      <c r="E591"/>
      <c r="F591">
        <v>279.52999999999997</v>
      </c>
      <c r="G591"/>
      <c r="H591"/>
      <c r="I591"/>
      <c r="J591"/>
      <c r="K591" t="s">
        <v>542</v>
      </c>
      <c r="L591" t="s">
        <v>543</v>
      </c>
      <c r="M591" t="s">
        <v>259</v>
      </c>
      <c r="N591" t="s">
        <v>544</v>
      </c>
      <c r="O591" t="s">
        <v>545</v>
      </c>
      <c r="P591" t="s">
        <v>262</v>
      </c>
      <c r="Q591" t="s">
        <v>546</v>
      </c>
      <c r="R591" t="s">
        <v>62</v>
      </c>
      <c r="S591" t="s">
        <v>547</v>
      </c>
    </row>
    <row r="592" spans="1:19" hidden="1">
      <c r="A592" t="s">
        <v>396</v>
      </c>
      <c r="C592"/>
      <c r="D592"/>
      <c r="E592"/>
      <c r="F592"/>
      <c r="G592"/>
      <c r="H592"/>
      <c r="I592"/>
      <c r="J592"/>
      <c r="K592" t="s">
        <v>394</v>
      </c>
      <c r="L592" t="s">
        <v>395</v>
      </c>
      <c r="M592" t="s">
        <v>259</v>
      </c>
      <c r="N592" t="s">
        <v>396</v>
      </c>
      <c r="O592" t="s">
        <v>397</v>
      </c>
      <c r="P592" t="s">
        <v>262</v>
      </c>
      <c r="Q592" t="s">
        <v>304</v>
      </c>
      <c r="R592" t="s">
        <v>62</v>
      </c>
      <c r="S592" t="s">
        <v>398</v>
      </c>
    </row>
    <row r="593" spans="1:19" hidden="1">
      <c r="A593" t="s">
        <v>417</v>
      </c>
      <c r="B593" s="39" t="s">
        <v>8752</v>
      </c>
      <c r="C593" s="32"/>
      <c r="D593"/>
      <c r="E593" s="12"/>
      <c r="F593">
        <v>255</v>
      </c>
      <c r="G593"/>
      <c r="H593"/>
      <c r="I593"/>
      <c r="J593"/>
      <c r="K593" t="s">
        <v>415</v>
      </c>
      <c r="L593" t="s">
        <v>416</v>
      </c>
      <c r="M593" t="s">
        <v>259</v>
      </c>
      <c r="N593" t="s">
        <v>417</v>
      </c>
      <c r="O593" t="s">
        <v>418</v>
      </c>
      <c r="P593" t="s">
        <v>262</v>
      </c>
      <c r="Q593" t="s">
        <v>407</v>
      </c>
      <c r="R593" t="s">
        <v>62</v>
      </c>
      <c r="S593" t="s">
        <v>419</v>
      </c>
    </row>
    <row r="594" spans="1:19" hidden="1">
      <c r="A594" t="s">
        <v>405</v>
      </c>
      <c r="B594" s="39" t="s">
        <v>8753</v>
      </c>
      <c r="C594" s="32"/>
      <c r="D594" s="12"/>
      <c r="E594" s="12"/>
      <c r="F594">
        <v>263.83999999999997</v>
      </c>
      <c r="G594"/>
      <c r="H594"/>
      <c r="I594"/>
      <c r="J594"/>
      <c r="K594" t="s">
        <v>403</v>
      </c>
      <c r="L594" t="s">
        <v>404</v>
      </c>
      <c r="M594" t="s">
        <v>259</v>
      </c>
      <c r="N594" t="s">
        <v>405</v>
      </c>
      <c r="O594" t="s">
        <v>406</v>
      </c>
      <c r="P594" t="s">
        <v>262</v>
      </c>
      <c r="Q594" t="s">
        <v>407</v>
      </c>
      <c r="R594" t="s">
        <v>62</v>
      </c>
      <c r="S594" t="s">
        <v>408</v>
      </c>
    </row>
    <row r="595" spans="1:19" hidden="1">
      <c r="A595" t="s">
        <v>374</v>
      </c>
      <c r="B595" s="39" t="s">
        <v>8754</v>
      </c>
      <c r="C595"/>
      <c r="D595"/>
      <c r="E595"/>
      <c r="F595">
        <v>268.01</v>
      </c>
      <c r="G595"/>
      <c r="H595"/>
      <c r="I595"/>
      <c r="J595"/>
      <c r="K595" t="s">
        <v>372</v>
      </c>
      <c r="L595" t="s">
        <v>373</v>
      </c>
      <c r="M595" t="s">
        <v>259</v>
      </c>
      <c r="N595" t="s">
        <v>374</v>
      </c>
      <c r="O595" t="s">
        <v>375</v>
      </c>
      <c r="P595" t="s">
        <v>262</v>
      </c>
      <c r="Q595" t="s">
        <v>304</v>
      </c>
      <c r="R595" t="s">
        <v>62</v>
      </c>
      <c r="S595" t="s">
        <v>376</v>
      </c>
    </row>
    <row r="596" spans="1:19" hidden="1">
      <c r="A596" t="s">
        <v>600</v>
      </c>
      <c r="B596" s="39" t="s">
        <v>8755</v>
      </c>
      <c r="C596"/>
      <c r="D596"/>
      <c r="E596"/>
      <c r="F596">
        <v>265.14</v>
      </c>
      <c r="G596"/>
      <c r="H596"/>
      <c r="I596"/>
      <c r="J596"/>
      <c r="K596" t="s">
        <v>598</v>
      </c>
      <c r="L596" t="s">
        <v>599</v>
      </c>
      <c r="M596" t="s">
        <v>259</v>
      </c>
      <c r="N596" t="s">
        <v>600</v>
      </c>
      <c r="O596" t="s">
        <v>601</v>
      </c>
      <c r="P596" t="s">
        <v>262</v>
      </c>
      <c r="Q596" t="s">
        <v>602</v>
      </c>
      <c r="R596" t="s">
        <v>62</v>
      </c>
      <c r="S596" t="s">
        <v>603</v>
      </c>
    </row>
    <row r="597" spans="1:19" hidden="1">
      <c r="A597" t="s">
        <v>567</v>
      </c>
      <c r="B597" s="39" t="s">
        <v>8756</v>
      </c>
      <c r="C597" s="32"/>
      <c r="D597" s="12"/>
      <c r="E597" s="12"/>
      <c r="F597">
        <v>265.14</v>
      </c>
      <c r="G597"/>
      <c r="H597"/>
      <c r="I597"/>
      <c r="J597"/>
      <c r="K597" t="s">
        <v>565</v>
      </c>
      <c r="L597" t="s">
        <v>566</v>
      </c>
      <c r="M597" t="s">
        <v>259</v>
      </c>
      <c r="N597" t="s">
        <v>567</v>
      </c>
      <c r="O597" t="s">
        <v>568</v>
      </c>
      <c r="P597" t="s">
        <v>262</v>
      </c>
      <c r="Q597" t="s">
        <v>569</v>
      </c>
      <c r="R597" t="s">
        <v>62</v>
      </c>
      <c r="S597" t="s">
        <v>570</v>
      </c>
    </row>
    <row r="598" spans="1:19" hidden="1">
      <c r="A598" t="s">
        <v>308</v>
      </c>
      <c r="B598" s="39" t="s">
        <v>8757</v>
      </c>
      <c r="C598"/>
      <c r="D598"/>
      <c r="E598"/>
      <c r="F598">
        <v>273.45999999999998</v>
      </c>
      <c r="G598"/>
      <c r="H598"/>
      <c r="I598"/>
      <c r="J598"/>
      <c r="K598" t="s">
        <v>306</v>
      </c>
      <c r="L598" t="s">
        <v>307</v>
      </c>
      <c r="M598" t="s">
        <v>259</v>
      </c>
      <c r="N598" t="s">
        <v>308</v>
      </c>
      <c r="O598" t="s">
        <v>309</v>
      </c>
      <c r="P598" t="s">
        <v>262</v>
      </c>
      <c r="Q598" t="s">
        <v>310</v>
      </c>
      <c r="R598" t="s">
        <v>62</v>
      </c>
      <c r="S598" t="s">
        <v>311</v>
      </c>
    </row>
    <row r="599" spans="1:19" hidden="1">
      <c r="A599" t="s">
        <v>818</v>
      </c>
      <c r="B599" s="39" t="s">
        <v>8758</v>
      </c>
      <c r="C599"/>
      <c r="D599"/>
      <c r="E599"/>
      <c r="F599">
        <v>277.47000000000003</v>
      </c>
      <c r="G599"/>
      <c r="H599"/>
      <c r="I599"/>
      <c r="J599"/>
      <c r="K599" t="s">
        <v>816</v>
      </c>
      <c r="L599" t="s">
        <v>817</v>
      </c>
      <c r="M599" t="s">
        <v>259</v>
      </c>
      <c r="N599" t="s">
        <v>818</v>
      </c>
      <c r="O599" t="s">
        <v>819</v>
      </c>
      <c r="P599" t="s">
        <v>262</v>
      </c>
      <c r="Q599" t="s">
        <v>761</v>
      </c>
      <c r="R599" t="s">
        <v>62</v>
      </c>
      <c r="S599" t="s">
        <v>820</v>
      </c>
    </row>
    <row r="600" spans="1:19" hidden="1">
      <c r="A600" t="s">
        <v>594</v>
      </c>
      <c r="B600" s="39" t="s">
        <v>8759</v>
      </c>
      <c r="C600"/>
      <c r="D600"/>
      <c r="E600"/>
      <c r="F600">
        <v>265.14</v>
      </c>
      <c r="G600"/>
      <c r="H600"/>
      <c r="I600"/>
      <c r="J600"/>
      <c r="K600" t="s">
        <v>592</v>
      </c>
      <c r="L600" t="s">
        <v>593</v>
      </c>
      <c r="M600" t="s">
        <v>259</v>
      </c>
      <c r="N600" t="s">
        <v>594</v>
      </c>
      <c r="O600" t="s">
        <v>595</v>
      </c>
      <c r="P600" t="s">
        <v>262</v>
      </c>
      <c r="Q600" t="s">
        <v>596</v>
      </c>
      <c r="R600" t="s">
        <v>62</v>
      </c>
      <c r="S600" t="s">
        <v>597</v>
      </c>
    </row>
    <row r="601" spans="1:19" hidden="1">
      <c r="A601" t="s">
        <v>320</v>
      </c>
      <c r="B601" s="39" t="s">
        <v>8760</v>
      </c>
      <c r="C601"/>
      <c r="D601"/>
      <c r="E601"/>
      <c r="F601">
        <v>265.14</v>
      </c>
      <c r="G601"/>
      <c r="H601"/>
      <c r="I601"/>
      <c r="J601"/>
      <c r="K601" t="s">
        <v>318</v>
      </c>
      <c r="L601" t="s">
        <v>319</v>
      </c>
      <c r="M601" t="s">
        <v>259</v>
      </c>
      <c r="N601" t="s">
        <v>320</v>
      </c>
      <c r="O601" t="s">
        <v>321</v>
      </c>
      <c r="P601" t="s">
        <v>262</v>
      </c>
      <c r="Q601" t="s">
        <v>322</v>
      </c>
      <c r="R601" t="s">
        <v>62</v>
      </c>
      <c r="S601" t="s">
        <v>323</v>
      </c>
    </row>
    <row r="602" spans="1:19" hidden="1">
      <c r="A602" t="s">
        <v>260</v>
      </c>
      <c r="B602" s="39" t="s">
        <v>8761</v>
      </c>
      <c r="C602"/>
      <c r="D602"/>
      <c r="E602"/>
      <c r="F602">
        <v>259.14999999999998</v>
      </c>
      <c r="G602"/>
      <c r="H602"/>
      <c r="I602"/>
      <c r="J602"/>
      <c r="K602" t="s">
        <v>257</v>
      </c>
      <c r="L602" t="s">
        <v>258</v>
      </c>
      <c r="M602" t="s">
        <v>259</v>
      </c>
      <c r="N602" t="s">
        <v>260</v>
      </c>
      <c r="O602" t="s">
        <v>261</v>
      </c>
      <c r="P602" t="s">
        <v>262</v>
      </c>
      <c r="Q602" t="s">
        <v>263</v>
      </c>
      <c r="R602" t="s">
        <v>62</v>
      </c>
      <c r="S602" t="s">
        <v>264</v>
      </c>
    </row>
    <row r="603" spans="1:19" hidden="1">
      <c r="A603" t="s">
        <v>777</v>
      </c>
      <c r="B603" s="39" t="s">
        <v>8762</v>
      </c>
      <c r="C603"/>
      <c r="D603"/>
      <c r="E603"/>
      <c r="F603">
        <v>265.14</v>
      </c>
      <c r="G603"/>
      <c r="H603"/>
      <c r="I603"/>
      <c r="J603"/>
      <c r="K603" t="s">
        <v>775</v>
      </c>
      <c r="L603" t="s">
        <v>776</v>
      </c>
      <c r="M603" t="s">
        <v>259</v>
      </c>
      <c r="N603" t="s">
        <v>777</v>
      </c>
      <c r="O603" t="s">
        <v>778</v>
      </c>
      <c r="P603" t="s">
        <v>262</v>
      </c>
      <c r="Q603" t="s">
        <v>779</v>
      </c>
      <c r="R603" t="s">
        <v>62</v>
      </c>
      <c r="S603" t="s">
        <v>780</v>
      </c>
    </row>
    <row r="604" spans="1:19" hidden="1">
      <c r="A604" t="s">
        <v>520</v>
      </c>
      <c r="B604" s="39" t="s">
        <v>520</v>
      </c>
      <c r="C604"/>
      <c r="D604"/>
      <c r="E604"/>
      <c r="F604">
        <v>293.67</v>
      </c>
      <c r="G604"/>
      <c r="H604"/>
      <c r="I604"/>
      <c r="J604"/>
      <c r="K604" t="s">
        <v>518</v>
      </c>
      <c r="L604" t="s">
        <v>519</v>
      </c>
      <c r="M604" t="s">
        <v>259</v>
      </c>
      <c r="N604" t="s">
        <v>520</v>
      </c>
      <c r="O604" t="s">
        <v>521</v>
      </c>
      <c r="P604" t="s">
        <v>262</v>
      </c>
      <c r="Q604" t="s">
        <v>522</v>
      </c>
      <c r="R604" t="s">
        <v>62</v>
      </c>
      <c r="S604" t="s">
        <v>523</v>
      </c>
    </row>
    <row r="605" spans="1:19" hidden="1">
      <c r="A605" t="s">
        <v>497</v>
      </c>
      <c r="B605" s="39" t="s">
        <v>8763</v>
      </c>
      <c r="C605"/>
      <c r="D605"/>
      <c r="E605"/>
      <c r="F605">
        <v>241.04</v>
      </c>
      <c r="G605"/>
      <c r="H605"/>
      <c r="I605"/>
      <c r="J605"/>
      <c r="K605" t="s">
        <v>495</v>
      </c>
      <c r="L605" t="s">
        <v>496</v>
      </c>
      <c r="M605" t="s">
        <v>259</v>
      </c>
      <c r="N605" t="s">
        <v>497</v>
      </c>
      <c r="O605" t="s">
        <v>498</v>
      </c>
      <c r="P605" t="s">
        <v>262</v>
      </c>
      <c r="Q605" t="s">
        <v>499</v>
      </c>
      <c r="R605" t="s">
        <v>62</v>
      </c>
      <c r="S605" t="s">
        <v>500</v>
      </c>
    </row>
    <row r="606" spans="1:19" hidden="1">
      <c r="A606" t="s">
        <v>515</v>
      </c>
      <c r="C606"/>
      <c r="D606"/>
      <c r="E606"/>
      <c r="F606"/>
      <c r="G606"/>
      <c r="H606"/>
      <c r="I606"/>
      <c r="J606"/>
      <c r="K606" t="s">
        <v>513</v>
      </c>
      <c r="L606" t="s">
        <v>514</v>
      </c>
      <c r="M606" t="s">
        <v>259</v>
      </c>
      <c r="N606" t="s">
        <v>515</v>
      </c>
      <c r="O606" t="s">
        <v>516</v>
      </c>
      <c r="P606" t="s">
        <v>262</v>
      </c>
      <c r="Q606" t="s">
        <v>304</v>
      </c>
      <c r="R606" t="s">
        <v>62</v>
      </c>
      <c r="S606" t="s">
        <v>517</v>
      </c>
    </row>
    <row r="607" spans="1:19" hidden="1">
      <c r="A607" t="s">
        <v>538</v>
      </c>
      <c r="B607" s="39" t="s">
        <v>8764</v>
      </c>
      <c r="C607" s="32"/>
      <c r="D607" s="12"/>
      <c r="E607" s="12"/>
      <c r="F607">
        <v>249.71</v>
      </c>
      <c r="G607"/>
      <c r="H607"/>
      <c r="I607"/>
      <c r="J607"/>
      <c r="K607" t="s">
        <v>536</v>
      </c>
      <c r="L607" t="s">
        <v>537</v>
      </c>
      <c r="M607" t="s">
        <v>259</v>
      </c>
      <c r="N607" t="s">
        <v>538</v>
      </c>
      <c r="O607" t="s">
        <v>539</v>
      </c>
      <c r="P607" t="s">
        <v>262</v>
      </c>
      <c r="Q607" t="s">
        <v>540</v>
      </c>
      <c r="R607" t="s">
        <v>62</v>
      </c>
      <c r="S607" t="s">
        <v>541</v>
      </c>
    </row>
    <row r="608" spans="1:19" hidden="1">
      <c r="A608" t="s">
        <v>579</v>
      </c>
      <c r="B608" s="39" t="s">
        <v>8765</v>
      </c>
      <c r="C608"/>
      <c r="D608"/>
      <c r="E608"/>
      <c r="F608">
        <v>249.59</v>
      </c>
      <c r="G608"/>
      <c r="H608"/>
      <c r="I608"/>
      <c r="J608"/>
      <c r="K608" t="s">
        <v>577</v>
      </c>
      <c r="L608" t="s">
        <v>578</v>
      </c>
      <c r="M608" t="s">
        <v>259</v>
      </c>
      <c r="N608" t="s">
        <v>579</v>
      </c>
      <c r="O608" t="s">
        <v>580</v>
      </c>
      <c r="P608" t="s">
        <v>262</v>
      </c>
      <c r="Q608" t="s">
        <v>304</v>
      </c>
      <c r="R608" t="s">
        <v>62</v>
      </c>
      <c r="S608" t="s">
        <v>311</v>
      </c>
    </row>
    <row r="609" spans="1:19" hidden="1">
      <c r="A609" t="s">
        <v>491</v>
      </c>
      <c r="B609" s="39" t="s">
        <v>8773</v>
      </c>
      <c r="C609"/>
      <c r="D609"/>
      <c r="E609"/>
      <c r="F609">
        <v>259.85000000000002</v>
      </c>
      <c r="G609"/>
      <c r="H609"/>
      <c r="I609"/>
      <c r="J609"/>
      <c r="K609" t="s">
        <v>489</v>
      </c>
      <c r="L609" t="s">
        <v>490</v>
      </c>
      <c r="M609" t="s">
        <v>259</v>
      </c>
      <c r="N609" t="s">
        <v>491</v>
      </c>
      <c r="O609" t="s">
        <v>492</v>
      </c>
      <c r="P609" t="s">
        <v>262</v>
      </c>
      <c r="Q609" t="s">
        <v>493</v>
      </c>
      <c r="R609" t="s">
        <v>62</v>
      </c>
      <c r="S609" t="s">
        <v>494</v>
      </c>
    </row>
    <row r="610" spans="1:19" hidden="1">
      <c r="A610" t="s">
        <v>302</v>
      </c>
      <c r="B610" s="39" t="s">
        <v>8774</v>
      </c>
      <c r="C610"/>
      <c r="D610"/>
      <c r="E610"/>
      <c r="F610">
        <v>241.04</v>
      </c>
      <c r="G610"/>
      <c r="H610"/>
      <c r="I610"/>
      <c r="J610"/>
      <c r="K610" t="s">
        <v>300</v>
      </c>
      <c r="L610" t="s">
        <v>301</v>
      </c>
      <c r="M610" t="s">
        <v>259</v>
      </c>
      <c r="N610" t="s">
        <v>302</v>
      </c>
      <c r="O610" t="s">
        <v>303</v>
      </c>
      <c r="P610" t="s">
        <v>262</v>
      </c>
      <c r="Q610" t="s">
        <v>304</v>
      </c>
      <c r="R610" t="s">
        <v>62</v>
      </c>
      <c r="S610" t="s">
        <v>305</v>
      </c>
    </row>
    <row r="611" spans="1:19" hidden="1">
      <c r="A611" t="s">
        <v>433</v>
      </c>
      <c r="B611" s="39" t="s">
        <v>8766</v>
      </c>
      <c r="C611"/>
      <c r="D611"/>
      <c r="E611"/>
      <c r="F611">
        <v>259.08</v>
      </c>
      <c r="G611"/>
      <c r="H611"/>
      <c r="I611"/>
      <c r="J611"/>
      <c r="K611" t="s">
        <v>431</v>
      </c>
      <c r="L611" t="s">
        <v>432</v>
      </c>
      <c r="M611" t="s">
        <v>259</v>
      </c>
      <c r="N611" t="s">
        <v>433</v>
      </c>
      <c r="O611" t="s">
        <v>434</v>
      </c>
      <c r="P611" t="s">
        <v>262</v>
      </c>
      <c r="Q611" t="s">
        <v>435</v>
      </c>
      <c r="R611" t="s">
        <v>62</v>
      </c>
      <c r="S611" t="s">
        <v>436</v>
      </c>
    </row>
    <row r="612" spans="1:19" hidden="1">
      <c r="A612" t="s">
        <v>445</v>
      </c>
      <c r="B612" s="39" t="s">
        <v>8767</v>
      </c>
      <c r="C612" s="32"/>
      <c r="D612" s="12"/>
      <c r="E612" s="12"/>
      <c r="F612">
        <v>241.04</v>
      </c>
      <c r="G612"/>
      <c r="H612"/>
      <c r="I612"/>
      <c r="J612"/>
      <c r="K612" t="s">
        <v>443</v>
      </c>
      <c r="L612" t="s">
        <v>444</v>
      </c>
      <c r="M612" t="s">
        <v>259</v>
      </c>
      <c r="N612" t="s">
        <v>445</v>
      </c>
      <c r="O612" t="s">
        <v>446</v>
      </c>
      <c r="P612" t="s">
        <v>262</v>
      </c>
      <c r="Q612" t="s">
        <v>447</v>
      </c>
      <c r="R612" t="s">
        <v>62</v>
      </c>
      <c r="S612" t="s">
        <v>448</v>
      </c>
    </row>
    <row r="613" spans="1:19" hidden="1">
      <c r="A613" t="s">
        <v>654</v>
      </c>
      <c r="C613"/>
      <c r="D613"/>
      <c r="E613"/>
      <c r="F613"/>
      <c r="G613"/>
      <c r="H613"/>
      <c r="I613"/>
      <c r="J613"/>
      <c r="K613" t="s">
        <v>652</v>
      </c>
      <c r="L613" t="s">
        <v>653</v>
      </c>
      <c r="M613" t="s">
        <v>259</v>
      </c>
      <c r="N613" t="s">
        <v>654</v>
      </c>
      <c r="O613" t="s">
        <v>655</v>
      </c>
      <c r="P613" t="s">
        <v>262</v>
      </c>
      <c r="Q613" t="s">
        <v>304</v>
      </c>
      <c r="R613" t="s">
        <v>62</v>
      </c>
      <c r="S613" t="s">
        <v>656</v>
      </c>
    </row>
    <row r="614" spans="1:19" hidden="1">
      <c r="A614" t="s">
        <v>391</v>
      </c>
      <c r="B614" s="39" t="s">
        <v>8768</v>
      </c>
      <c r="C614"/>
      <c r="D614"/>
      <c r="E614"/>
      <c r="F614">
        <v>198.84</v>
      </c>
      <c r="G614"/>
      <c r="H614"/>
      <c r="I614"/>
      <c r="J614"/>
      <c r="K614" t="s">
        <v>389</v>
      </c>
      <c r="L614" t="s">
        <v>390</v>
      </c>
      <c r="M614" t="s">
        <v>259</v>
      </c>
      <c r="N614" t="s">
        <v>391</v>
      </c>
      <c r="O614" t="s">
        <v>392</v>
      </c>
      <c r="P614" t="s">
        <v>262</v>
      </c>
      <c r="Q614" t="s">
        <v>304</v>
      </c>
      <c r="R614" t="s">
        <v>62</v>
      </c>
      <c r="S614" t="s">
        <v>393</v>
      </c>
    </row>
    <row r="615" spans="1:19" hidden="1">
      <c r="A615" t="s">
        <v>813</v>
      </c>
      <c r="B615" s="39" t="s">
        <v>8769</v>
      </c>
      <c r="C615"/>
      <c r="D615"/>
      <c r="E615"/>
      <c r="F615">
        <v>241.04</v>
      </c>
      <c r="G615"/>
      <c r="H615"/>
      <c r="I615"/>
      <c r="J615"/>
      <c r="K615" t="s">
        <v>811</v>
      </c>
      <c r="L615" t="s">
        <v>812</v>
      </c>
      <c r="M615" t="s">
        <v>259</v>
      </c>
      <c r="N615" t="s">
        <v>813</v>
      </c>
      <c r="O615" t="s">
        <v>814</v>
      </c>
      <c r="P615" t="s">
        <v>262</v>
      </c>
      <c r="Q615" t="s">
        <v>761</v>
      </c>
      <c r="R615" t="s">
        <v>62</v>
      </c>
      <c r="S615" t="s">
        <v>815</v>
      </c>
    </row>
    <row r="616" spans="1:19" hidden="1">
      <c r="A616" t="s">
        <v>583</v>
      </c>
      <c r="B616" s="39" t="s">
        <v>8770</v>
      </c>
      <c r="C616"/>
      <c r="D616"/>
      <c r="E616"/>
      <c r="F616">
        <v>259.42</v>
      </c>
      <c r="G616"/>
      <c r="H616"/>
      <c r="I616"/>
      <c r="J616"/>
      <c r="K616" t="s">
        <v>581</v>
      </c>
      <c r="L616" t="s">
        <v>582</v>
      </c>
      <c r="M616" t="s">
        <v>259</v>
      </c>
      <c r="N616" t="s">
        <v>583</v>
      </c>
      <c r="O616" t="s">
        <v>584</v>
      </c>
      <c r="P616" t="s">
        <v>262</v>
      </c>
      <c r="Q616" t="s">
        <v>493</v>
      </c>
      <c r="R616" t="s">
        <v>62</v>
      </c>
      <c r="S616" t="s">
        <v>585</v>
      </c>
    </row>
    <row r="617" spans="1:19" hidden="1">
      <c r="A617" t="s">
        <v>1832</v>
      </c>
      <c r="B617" s="43" t="s">
        <v>8947</v>
      </c>
      <c r="C617" s="12"/>
      <c r="D617" s="12"/>
      <c r="E617" s="12"/>
      <c r="F617">
        <v>267.41000000000003</v>
      </c>
      <c r="G617"/>
      <c r="H617"/>
      <c r="I617"/>
      <c r="J617"/>
      <c r="K617" t="s">
        <v>1830</v>
      </c>
      <c r="L617" t="s">
        <v>1831</v>
      </c>
      <c r="M617" t="s">
        <v>259</v>
      </c>
      <c r="N617" t="s">
        <v>1832</v>
      </c>
      <c r="O617" t="s">
        <v>1833</v>
      </c>
      <c r="P617" t="s">
        <v>262</v>
      </c>
      <c r="Q617" t="s">
        <v>1440</v>
      </c>
      <c r="R617" t="s">
        <v>60</v>
      </c>
      <c r="S617" t="s">
        <v>1834</v>
      </c>
    </row>
    <row r="618" spans="1:19" hidden="1">
      <c r="A618" t="s">
        <v>1923</v>
      </c>
      <c r="B618" s="43" t="s">
        <v>8948</v>
      </c>
      <c r="C618"/>
      <c r="D618"/>
      <c r="E618"/>
      <c r="F618">
        <v>330.76</v>
      </c>
      <c r="G618"/>
      <c r="H618"/>
      <c r="I618"/>
      <c r="J618"/>
      <c r="K618" t="s">
        <v>1921</v>
      </c>
      <c r="L618" t="s">
        <v>1922</v>
      </c>
      <c r="M618" t="s">
        <v>259</v>
      </c>
      <c r="N618" t="s">
        <v>1923</v>
      </c>
      <c r="O618" t="s">
        <v>1924</v>
      </c>
      <c r="P618" t="s">
        <v>262</v>
      </c>
      <c r="Q618" t="s">
        <v>1440</v>
      </c>
      <c r="R618" t="s">
        <v>60</v>
      </c>
      <c r="S618" t="s">
        <v>1925</v>
      </c>
    </row>
    <row r="619" spans="1:19" hidden="1">
      <c r="A619" t="s">
        <v>1781</v>
      </c>
      <c r="B619" s="43" t="s">
        <v>8949</v>
      </c>
      <c r="C619" s="12"/>
      <c r="D619"/>
      <c r="E619" s="12"/>
      <c r="F619">
        <v>202.39</v>
      </c>
      <c r="G619"/>
      <c r="H619"/>
      <c r="I619"/>
      <c r="J619"/>
      <c r="K619" t="s">
        <v>1779</v>
      </c>
      <c r="L619" t="s">
        <v>1780</v>
      </c>
      <c r="M619" t="s">
        <v>259</v>
      </c>
      <c r="N619" t="s">
        <v>1781</v>
      </c>
      <c r="O619" t="s">
        <v>1782</v>
      </c>
      <c r="P619" t="s">
        <v>262</v>
      </c>
      <c r="Q619" t="s">
        <v>1783</v>
      </c>
      <c r="R619" t="s">
        <v>60</v>
      </c>
      <c r="S619" t="s">
        <v>1784</v>
      </c>
    </row>
    <row r="620" spans="1:19" hidden="1">
      <c r="A620" t="s">
        <v>2138</v>
      </c>
      <c r="B620" s="43" t="s">
        <v>8950</v>
      </c>
      <c r="C620"/>
      <c r="D620"/>
      <c r="E620"/>
      <c r="F620">
        <v>230.69</v>
      </c>
      <c r="G620"/>
      <c r="H620"/>
      <c r="I620"/>
      <c r="J620"/>
      <c r="K620" t="s">
        <v>2136</v>
      </c>
      <c r="L620" t="s">
        <v>2137</v>
      </c>
      <c r="M620" t="s">
        <v>259</v>
      </c>
      <c r="N620" t="s">
        <v>2138</v>
      </c>
      <c r="O620" t="s">
        <v>2139</v>
      </c>
      <c r="P620" t="s">
        <v>262</v>
      </c>
      <c r="Q620" t="s">
        <v>2140</v>
      </c>
      <c r="R620" t="s">
        <v>60</v>
      </c>
      <c r="S620" t="s">
        <v>2141</v>
      </c>
    </row>
    <row r="621" spans="1:19" hidden="1">
      <c r="A621" t="s">
        <v>2022</v>
      </c>
      <c r="B621" s="43" t="s">
        <v>8951</v>
      </c>
      <c r="C621"/>
      <c r="D621"/>
      <c r="E621"/>
      <c r="F621">
        <v>309.89999999999998</v>
      </c>
      <c r="G621"/>
      <c r="H621"/>
      <c r="I621"/>
      <c r="J621"/>
      <c r="K621" t="s">
        <v>2020</v>
      </c>
      <c r="L621" t="s">
        <v>2021</v>
      </c>
      <c r="M621" t="s">
        <v>259</v>
      </c>
      <c r="N621" t="s">
        <v>2022</v>
      </c>
      <c r="O621" t="s">
        <v>2023</v>
      </c>
      <c r="P621" t="s">
        <v>262</v>
      </c>
      <c r="Q621" t="s">
        <v>2024</v>
      </c>
      <c r="R621" t="s">
        <v>60</v>
      </c>
      <c r="S621" t="s">
        <v>2025</v>
      </c>
    </row>
    <row r="622" spans="1:19" hidden="1">
      <c r="A622" t="s">
        <v>1608</v>
      </c>
      <c r="C622"/>
      <c r="D622"/>
      <c r="E622"/>
      <c r="F622"/>
      <c r="G622"/>
      <c r="H622"/>
      <c r="I622"/>
      <c r="J622"/>
      <c r="K622" t="s">
        <v>1606</v>
      </c>
      <c r="L622" t="s">
        <v>1607</v>
      </c>
      <c r="M622" t="s">
        <v>259</v>
      </c>
      <c r="N622" t="s">
        <v>1608</v>
      </c>
      <c r="O622" t="s">
        <v>1609</v>
      </c>
      <c r="P622" t="s">
        <v>262</v>
      </c>
      <c r="Q622" t="s">
        <v>1440</v>
      </c>
      <c r="R622" t="s">
        <v>60</v>
      </c>
      <c r="S622" t="s">
        <v>1610</v>
      </c>
    </row>
    <row r="623" spans="1:19" hidden="1">
      <c r="A623" t="s">
        <v>1854</v>
      </c>
      <c r="B623" s="43" t="s">
        <v>8952</v>
      </c>
      <c r="C623"/>
      <c r="D623"/>
      <c r="E623"/>
      <c r="F623">
        <v>225.12</v>
      </c>
      <c r="G623"/>
      <c r="H623"/>
      <c r="I623"/>
      <c r="J623"/>
      <c r="K623" t="s">
        <v>1852</v>
      </c>
      <c r="L623" t="s">
        <v>1853</v>
      </c>
      <c r="M623" t="s">
        <v>259</v>
      </c>
      <c r="N623" t="s">
        <v>1854</v>
      </c>
      <c r="O623" t="s">
        <v>1855</v>
      </c>
      <c r="P623" t="s">
        <v>262</v>
      </c>
      <c r="Q623" t="s">
        <v>1856</v>
      </c>
      <c r="R623" t="s">
        <v>60</v>
      </c>
      <c r="S623" t="s">
        <v>1857</v>
      </c>
    </row>
    <row r="624" spans="1:19" hidden="1">
      <c r="A624" t="s">
        <v>1637</v>
      </c>
      <c r="B624" s="43" t="s">
        <v>8953</v>
      </c>
      <c r="C624"/>
      <c r="D624"/>
      <c r="E624"/>
      <c r="F624">
        <v>255.4</v>
      </c>
      <c r="G624"/>
      <c r="H624"/>
      <c r="I624"/>
      <c r="J624"/>
      <c r="K624" t="s">
        <v>1635</v>
      </c>
      <c r="L624" t="s">
        <v>1636</v>
      </c>
      <c r="M624" t="s">
        <v>259</v>
      </c>
      <c r="N624" t="s">
        <v>1637</v>
      </c>
      <c r="O624" t="s">
        <v>1638</v>
      </c>
      <c r="P624" t="s">
        <v>262</v>
      </c>
      <c r="Q624" t="s">
        <v>1440</v>
      </c>
      <c r="R624" t="s">
        <v>60</v>
      </c>
      <c r="S624" t="s">
        <v>1639</v>
      </c>
    </row>
    <row r="625" spans="1:19" hidden="1">
      <c r="A625" t="s">
        <v>2049</v>
      </c>
      <c r="B625" s="43" t="s">
        <v>8954</v>
      </c>
      <c r="C625" s="12"/>
      <c r="D625" s="12"/>
      <c r="E625" s="12"/>
      <c r="F625">
        <v>226.59</v>
      </c>
      <c r="G625"/>
      <c r="H625"/>
      <c r="I625"/>
      <c r="J625"/>
      <c r="K625" t="s">
        <v>2047</v>
      </c>
      <c r="L625" t="s">
        <v>2048</v>
      </c>
      <c r="M625" t="s">
        <v>259</v>
      </c>
      <c r="N625" t="s">
        <v>2049</v>
      </c>
      <c r="O625" t="s">
        <v>2050</v>
      </c>
      <c r="P625" t="s">
        <v>262</v>
      </c>
      <c r="Q625" t="s">
        <v>2051</v>
      </c>
      <c r="R625" t="s">
        <v>60</v>
      </c>
      <c r="S625" t="s">
        <v>2052</v>
      </c>
    </row>
    <row r="626" spans="1:19" hidden="1">
      <c r="A626" t="s">
        <v>2112</v>
      </c>
      <c r="B626" s="43" t="s">
        <v>8955</v>
      </c>
      <c r="C626" s="12"/>
      <c r="D626" s="12"/>
      <c r="E626" s="12"/>
      <c r="F626">
        <v>290.39999999999998</v>
      </c>
      <c r="G626"/>
      <c r="H626"/>
      <c r="I626"/>
      <c r="J626"/>
      <c r="K626" t="s">
        <v>2110</v>
      </c>
      <c r="L626" t="s">
        <v>2111</v>
      </c>
      <c r="M626" t="s">
        <v>259</v>
      </c>
      <c r="N626" t="s">
        <v>2112</v>
      </c>
      <c r="O626" t="s">
        <v>2113</v>
      </c>
      <c r="P626" t="s">
        <v>262</v>
      </c>
      <c r="Q626" t="s">
        <v>2114</v>
      </c>
      <c r="R626" t="s">
        <v>60</v>
      </c>
      <c r="S626" t="s">
        <v>2115</v>
      </c>
    </row>
    <row r="627" spans="1:19" hidden="1">
      <c r="A627" t="s">
        <v>1438</v>
      </c>
      <c r="B627" s="43" t="s">
        <v>8956</v>
      </c>
      <c r="C627" s="12"/>
      <c r="D627" s="12"/>
      <c r="E627" s="12"/>
      <c r="F627">
        <v>390.72</v>
      </c>
      <c r="G627"/>
      <c r="H627"/>
      <c r="I627"/>
      <c r="J627"/>
      <c r="K627" t="s">
        <v>1436</v>
      </c>
      <c r="L627" t="s">
        <v>1437</v>
      </c>
      <c r="M627" t="s">
        <v>259</v>
      </c>
      <c r="N627" t="s">
        <v>1438</v>
      </c>
      <c r="O627" t="s">
        <v>1439</v>
      </c>
      <c r="P627" t="s">
        <v>262</v>
      </c>
      <c r="Q627" t="s">
        <v>1440</v>
      </c>
      <c r="R627" t="s">
        <v>60</v>
      </c>
      <c r="S627" t="s">
        <v>1441</v>
      </c>
    </row>
    <row r="628" spans="1:19" hidden="1">
      <c r="A628" t="s">
        <v>1802</v>
      </c>
      <c r="B628" s="43" t="s">
        <v>8957</v>
      </c>
      <c r="C628"/>
      <c r="D628"/>
      <c r="E628"/>
      <c r="F628">
        <v>206.56</v>
      </c>
      <c r="G628"/>
      <c r="H628"/>
      <c r="I628"/>
      <c r="J628"/>
      <c r="K628" t="s">
        <v>1800</v>
      </c>
      <c r="L628" t="s">
        <v>1801</v>
      </c>
      <c r="M628" t="s">
        <v>259</v>
      </c>
      <c r="N628" t="s">
        <v>1802</v>
      </c>
      <c r="O628" t="s">
        <v>1803</v>
      </c>
      <c r="P628" t="s">
        <v>262</v>
      </c>
      <c r="Q628" t="s">
        <v>1804</v>
      </c>
      <c r="R628" t="s">
        <v>60</v>
      </c>
      <c r="S628" t="s">
        <v>1805</v>
      </c>
    </row>
    <row r="629" spans="1:19" hidden="1">
      <c r="A629" t="s">
        <v>1444</v>
      </c>
      <c r="B629" s="43" t="s">
        <v>8960</v>
      </c>
      <c r="C629"/>
      <c r="D629"/>
      <c r="E629"/>
      <c r="F629">
        <v>283.68</v>
      </c>
      <c r="G629"/>
      <c r="H629"/>
      <c r="I629"/>
      <c r="J629"/>
      <c r="K629" t="s">
        <v>1442</v>
      </c>
      <c r="L629" t="s">
        <v>1443</v>
      </c>
      <c r="M629" t="s">
        <v>259</v>
      </c>
      <c r="N629" t="s">
        <v>1444</v>
      </c>
      <c r="O629" t="s">
        <v>1445</v>
      </c>
      <c r="P629" t="s">
        <v>262</v>
      </c>
      <c r="Q629" t="s">
        <v>1440</v>
      </c>
      <c r="R629" t="s">
        <v>60</v>
      </c>
      <c r="S629" t="s">
        <v>1446</v>
      </c>
    </row>
    <row r="630" spans="1:19" hidden="1">
      <c r="A630" t="s">
        <v>1625</v>
      </c>
      <c r="B630" s="43" t="s">
        <v>8958</v>
      </c>
      <c r="C630"/>
      <c r="D630"/>
      <c r="E630"/>
      <c r="F630">
        <v>157.55000000000001</v>
      </c>
      <c r="G630"/>
      <c r="H630"/>
      <c r="I630"/>
      <c r="J630"/>
      <c r="K630" t="s">
        <v>1623</v>
      </c>
      <c r="L630" t="s">
        <v>1624</v>
      </c>
      <c r="M630" t="s">
        <v>259</v>
      </c>
      <c r="N630" t="s">
        <v>1625</v>
      </c>
      <c r="O630" t="s">
        <v>1626</v>
      </c>
      <c r="P630" t="s">
        <v>262</v>
      </c>
      <c r="Q630" t="s">
        <v>1627</v>
      </c>
      <c r="R630" t="s">
        <v>60</v>
      </c>
      <c r="S630" t="s">
        <v>1628</v>
      </c>
    </row>
    <row r="631" spans="1:19" hidden="1">
      <c r="A631" t="s">
        <v>1987</v>
      </c>
      <c r="B631" s="43" t="s">
        <v>8959</v>
      </c>
      <c r="C631"/>
      <c r="D631"/>
      <c r="E631"/>
      <c r="F631">
        <v>270.98</v>
      </c>
      <c r="G631"/>
      <c r="H631"/>
      <c r="I631"/>
      <c r="J631"/>
      <c r="K631" t="s">
        <v>1985</v>
      </c>
      <c r="L631" t="s">
        <v>1986</v>
      </c>
      <c r="M631" t="s">
        <v>259</v>
      </c>
      <c r="N631" t="s">
        <v>1987</v>
      </c>
      <c r="O631" t="s">
        <v>1988</v>
      </c>
      <c r="P631" t="s">
        <v>262</v>
      </c>
      <c r="Q631" t="s">
        <v>1989</v>
      </c>
      <c r="R631" t="s">
        <v>60</v>
      </c>
      <c r="S631" t="s">
        <v>1990</v>
      </c>
    </row>
    <row r="632" spans="1:19" hidden="1">
      <c r="A632" t="s">
        <v>1709</v>
      </c>
      <c r="B632" s="43" t="s">
        <v>8961</v>
      </c>
      <c r="C632" s="12"/>
      <c r="D632" s="12"/>
      <c r="E632" s="12"/>
      <c r="F632">
        <v>201.38</v>
      </c>
      <c r="G632"/>
      <c r="H632"/>
      <c r="I632"/>
      <c r="J632"/>
      <c r="K632" t="s">
        <v>1707</v>
      </c>
      <c r="L632" t="s">
        <v>1708</v>
      </c>
      <c r="M632" t="s">
        <v>259</v>
      </c>
      <c r="N632" t="s">
        <v>1709</v>
      </c>
      <c r="O632" t="s">
        <v>1710</v>
      </c>
      <c r="P632" t="s">
        <v>262</v>
      </c>
      <c r="Q632" t="s">
        <v>1711</v>
      </c>
      <c r="R632" t="s">
        <v>60</v>
      </c>
      <c r="S632" t="s">
        <v>1712</v>
      </c>
    </row>
    <row r="633" spans="1:19" hidden="1">
      <c r="A633" t="s">
        <v>1672</v>
      </c>
      <c r="B633" s="43" t="s">
        <v>8962</v>
      </c>
      <c r="C633"/>
      <c r="D633"/>
      <c r="E633"/>
      <c r="F633">
        <v>376.96</v>
      </c>
      <c r="G633"/>
      <c r="H633"/>
      <c r="I633"/>
      <c r="J633"/>
      <c r="K633" t="s">
        <v>1670</v>
      </c>
      <c r="L633" t="s">
        <v>1671</v>
      </c>
      <c r="M633" t="s">
        <v>259</v>
      </c>
      <c r="N633" t="s">
        <v>1672</v>
      </c>
      <c r="O633" t="s">
        <v>1673</v>
      </c>
      <c r="P633" t="s">
        <v>262</v>
      </c>
      <c r="Q633" t="s">
        <v>1674</v>
      </c>
      <c r="R633" t="s">
        <v>60</v>
      </c>
      <c r="S633" t="s">
        <v>1675</v>
      </c>
    </row>
    <row r="634" spans="1:19" hidden="1">
      <c r="A634" t="s">
        <v>326</v>
      </c>
      <c r="B634" t="s">
        <v>8656</v>
      </c>
      <c r="C634"/>
      <c r="D634"/>
      <c r="E634"/>
      <c r="F634">
        <v>299.76</v>
      </c>
      <c r="G634"/>
      <c r="H634"/>
      <c r="I634"/>
      <c r="J634"/>
      <c r="K634" t="s">
        <v>324</v>
      </c>
      <c r="L634" t="s">
        <v>325</v>
      </c>
      <c r="M634" t="s">
        <v>259</v>
      </c>
      <c r="N634" t="s">
        <v>326</v>
      </c>
      <c r="O634" t="s">
        <v>327</v>
      </c>
      <c r="P634" t="s">
        <v>262</v>
      </c>
      <c r="Q634" t="s">
        <v>328</v>
      </c>
      <c r="R634" t="s">
        <v>58</v>
      </c>
      <c r="S634" t="s">
        <v>329</v>
      </c>
    </row>
    <row r="635" spans="1:19" hidden="1">
      <c r="A635" t="s">
        <v>636</v>
      </c>
      <c r="B635" t="s">
        <v>8657</v>
      </c>
      <c r="C635"/>
      <c r="D635"/>
      <c r="E635"/>
      <c r="F635">
        <v>265.45999999999998</v>
      </c>
      <c r="G635"/>
      <c r="H635"/>
      <c r="I635"/>
      <c r="J635"/>
      <c r="K635" t="s">
        <v>634</v>
      </c>
      <c r="L635" t="s">
        <v>635</v>
      </c>
      <c r="M635" t="s">
        <v>259</v>
      </c>
      <c r="N635" t="s">
        <v>636</v>
      </c>
      <c r="O635" t="s">
        <v>637</v>
      </c>
      <c r="P635" t="s">
        <v>262</v>
      </c>
      <c r="Q635" t="s">
        <v>638</v>
      </c>
      <c r="R635" t="s">
        <v>58</v>
      </c>
      <c r="S635" t="s">
        <v>639</v>
      </c>
    </row>
    <row r="636" spans="1:19" hidden="1">
      <c r="A636" t="s">
        <v>362</v>
      </c>
      <c r="B636" t="s">
        <v>8658</v>
      </c>
      <c r="C636"/>
      <c r="D636"/>
      <c r="E636"/>
      <c r="F636">
        <v>282.3</v>
      </c>
      <c r="G636"/>
      <c r="H636"/>
      <c r="I636"/>
      <c r="J636"/>
      <c r="K636" t="s">
        <v>360</v>
      </c>
      <c r="L636" t="s">
        <v>361</v>
      </c>
      <c r="M636" t="s">
        <v>259</v>
      </c>
      <c r="N636" t="s">
        <v>362</v>
      </c>
      <c r="O636" t="s">
        <v>363</v>
      </c>
      <c r="P636" t="s">
        <v>262</v>
      </c>
      <c r="Q636" t="s">
        <v>364</v>
      </c>
      <c r="R636" t="s">
        <v>58</v>
      </c>
      <c r="S636" t="s">
        <v>365</v>
      </c>
    </row>
    <row r="637" spans="1:19" hidden="1">
      <c r="A637" t="s">
        <v>356</v>
      </c>
      <c r="B637" t="s">
        <v>8659</v>
      </c>
      <c r="C637"/>
      <c r="D637"/>
      <c r="E637"/>
      <c r="F637">
        <v>368.19</v>
      </c>
      <c r="G637"/>
      <c r="H637"/>
      <c r="I637"/>
      <c r="J637"/>
      <c r="K637" t="s">
        <v>354</v>
      </c>
      <c r="L637" t="s">
        <v>355</v>
      </c>
      <c r="M637" t="s">
        <v>259</v>
      </c>
      <c r="N637" t="s">
        <v>356</v>
      </c>
      <c r="O637" t="s">
        <v>357</v>
      </c>
      <c r="P637" t="s">
        <v>262</v>
      </c>
      <c r="Q637" t="s">
        <v>358</v>
      </c>
      <c r="R637" t="s">
        <v>58</v>
      </c>
      <c r="S637" t="s">
        <v>359</v>
      </c>
    </row>
    <row r="638" spans="1:19" hidden="1">
      <c r="A638" t="s">
        <v>624</v>
      </c>
      <c r="B638" t="s">
        <v>8660</v>
      </c>
      <c r="C638" s="12"/>
      <c r="D638" s="12"/>
      <c r="E638" s="12"/>
      <c r="F638">
        <v>259.85000000000002</v>
      </c>
      <c r="G638"/>
      <c r="H638"/>
      <c r="I638"/>
      <c r="J638"/>
      <c r="K638" t="s">
        <v>622</v>
      </c>
      <c r="L638" t="s">
        <v>623</v>
      </c>
      <c r="M638" t="s">
        <v>259</v>
      </c>
      <c r="N638" t="s">
        <v>624</v>
      </c>
      <c r="O638" t="s">
        <v>625</v>
      </c>
      <c r="P638" t="s">
        <v>262</v>
      </c>
      <c r="Q638" t="s">
        <v>626</v>
      </c>
      <c r="R638" t="s">
        <v>58</v>
      </c>
      <c r="S638" t="s">
        <v>627</v>
      </c>
    </row>
    <row r="639" spans="1:19" hidden="1">
      <c r="A639" t="s">
        <v>689</v>
      </c>
      <c r="B639" t="s">
        <v>8661</v>
      </c>
      <c r="C639"/>
      <c r="D639"/>
      <c r="E639"/>
      <c r="F639">
        <v>237.17</v>
      </c>
      <c r="G639"/>
      <c r="H639"/>
      <c r="I639"/>
      <c r="J639"/>
      <c r="K639" t="s">
        <v>687</v>
      </c>
      <c r="L639" t="s">
        <v>688</v>
      </c>
      <c r="M639" t="s">
        <v>259</v>
      </c>
      <c r="N639" t="s">
        <v>689</v>
      </c>
      <c r="O639" t="s">
        <v>690</v>
      </c>
      <c r="P639" t="s">
        <v>262</v>
      </c>
      <c r="Q639" t="s">
        <v>691</v>
      </c>
      <c r="R639" t="s">
        <v>58</v>
      </c>
      <c r="S639" t="s">
        <v>692</v>
      </c>
    </row>
    <row r="640" spans="1:19" hidden="1">
      <c r="A640" t="s">
        <v>344</v>
      </c>
      <c r="B640" t="s">
        <v>8662</v>
      </c>
      <c r="C640"/>
      <c r="D640"/>
      <c r="E640"/>
      <c r="F640">
        <v>230.21</v>
      </c>
      <c r="G640"/>
      <c r="H640"/>
      <c r="I640"/>
      <c r="J640"/>
      <c r="K640" t="s">
        <v>342</v>
      </c>
      <c r="L640" t="s">
        <v>343</v>
      </c>
      <c r="M640" t="s">
        <v>259</v>
      </c>
      <c r="N640" t="s">
        <v>344</v>
      </c>
      <c r="O640" t="s">
        <v>345</v>
      </c>
      <c r="P640" t="s">
        <v>262</v>
      </c>
      <c r="Q640" t="s">
        <v>346</v>
      </c>
      <c r="R640" t="s">
        <v>58</v>
      </c>
      <c r="S640" t="s">
        <v>347</v>
      </c>
    </row>
    <row r="641" spans="1:19" hidden="1">
      <c r="A641" t="s">
        <v>338</v>
      </c>
      <c r="B641" t="s">
        <v>8663</v>
      </c>
      <c r="C641"/>
      <c r="D641"/>
      <c r="E641"/>
      <c r="F641">
        <v>341.7</v>
      </c>
      <c r="G641"/>
      <c r="H641"/>
      <c r="I641"/>
      <c r="J641"/>
      <c r="K641" t="s">
        <v>336</v>
      </c>
      <c r="L641" t="s">
        <v>337</v>
      </c>
      <c r="M641" t="s">
        <v>259</v>
      </c>
      <c r="N641" t="s">
        <v>338</v>
      </c>
      <c r="O641" t="s">
        <v>339</v>
      </c>
      <c r="P641" t="s">
        <v>262</v>
      </c>
      <c r="Q641" t="s">
        <v>340</v>
      </c>
      <c r="R641" t="s">
        <v>58</v>
      </c>
      <c r="S641" t="s">
        <v>341</v>
      </c>
    </row>
    <row r="642" spans="1:19" hidden="1">
      <c r="A642" t="s">
        <v>618</v>
      </c>
      <c r="B642" t="s">
        <v>8664</v>
      </c>
      <c r="C642"/>
      <c r="D642"/>
      <c r="E642"/>
      <c r="F642">
        <v>286.58999999999997</v>
      </c>
      <c r="G642"/>
      <c r="H642"/>
      <c r="I642"/>
      <c r="J642"/>
      <c r="K642" t="s">
        <v>616</v>
      </c>
      <c r="L642" t="s">
        <v>617</v>
      </c>
      <c r="M642" t="s">
        <v>259</v>
      </c>
      <c r="N642" t="s">
        <v>618</v>
      </c>
      <c r="O642" t="s">
        <v>619</v>
      </c>
      <c r="P642" t="s">
        <v>262</v>
      </c>
      <c r="Q642" t="s">
        <v>620</v>
      </c>
      <c r="R642" t="s">
        <v>58</v>
      </c>
      <c r="S642" t="s">
        <v>621</v>
      </c>
    </row>
    <row r="643" spans="1:19" hidden="1">
      <c r="A643" t="s">
        <v>267</v>
      </c>
      <c r="C643"/>
      <c r="D643"/>
      <c r="E643"/>
      <c r="F643"/>
      <c r="G643"/>
      <c r="H643"/>
      <c r="I643"/>
      <c r="J643"/>
      <c r="K643" t="s">
        <v>265</v>
      </c>
      <c r="L643" t="s">
        <v>266</v>
      </c>
      <c r="M643" t="s">
        <v>259</v>
      </c>
      <c r="N643" t="s">
        <v>267</v>
      </c>
      <c r="O643" t="s">
        <v>268</v>
      </c>
      <c r="P643" t="s">
        <v>262</v>
      </c>
      <c r="Q643" t="s">
        <v>269</v>
      </c>
      <c r="R643" t="s">
        <v>58</v>
      </c>
      <c r="S643" t="s">
        <v>270</v>
      </c>
    </row>
    <row r="644" spans="1:19" hidden="1">
      <c r="A644" t="s">
        <v>683</v>
      </c>
      <c r="B644" t="s">
        <v>8665</v>
      </c>
      <c r="C644"/>
      <c r="D644"/>
      <c r="E644"/>
      <c r="F644">
        <v>263.22000000000003</v>
      </c>
      <c r="G644"/>
      <c r="H644"/>
      <c r="I644"/>
      <c r="J644"/>
      <c r="K644" t="s">
        <v>681</v>
      </c>
      <c r="L644" t="s">
        <v>682</v>
      </c>
      <c r="M644" t="s">
        <v>259</v>
      </c>
      <c r="N644" t="s">
        <v>683</v>
      </c>
      <c r="O644" t="s">
        <v>684</v>
      </c>
      <c r="P644" t="s">
        <v>262</v>
      </c>
      <c r="Q644" t="s">
        <v>685</v>
      </c>
      <c r="R644" t="s">
        <v>58</v>
      </c>
      <c r="S644" t="s">
        <v>686</v>
      </c>
    </row>
    <row r="645" spans="1:19" hidden="1">
      <c r="A645" t="s">
        <v>526</v>
      </c>
      <c r="B645" t="s">
        <v>8666</v>
      </c>
      <c r="C645"/>
      <c r="D645"/>
      <c r="E645"/>
      <c r="F645">
        <v>331.13</v>
      </c>
      <c r="G645"/>
      <c r="H645"/>
      <c r="I645"/>
      <c r="J645"/>
      <c r="K645" t="s">
        <v>524</v>
      </c>
      <c r="L645" t="s">
        <v>525</v>
      </c>
      <c r="M645" t="s">
        <v>259</v>
      </c>
      <c r="N645" t="s">
        <v>526</v>
      </c>
      <c r="O645" t="s">
        <v>527</v>
      </c>
      <c r="P645" t="s">
        <v>262</v>
      </c>
      <c r="Q645" t="s">
        <v>528</v>
      </c>
      <c r="R645" t="s">
        <v>58</v>
      </c>
      <c r="S645" t="s">
        <v>529</v>
      </c>
    </row>
    <row r="646" spans="1:19" hidden="1">
      <c r="A646" t="s">
        <v>783</v>
      </c>
      <c r="B646" t="s">
        <v>8667</v>
      </c>
      <c r="C646"/>
      <c r="D646"/>
      <c r="E646"/>
      <c r="F646">
        <v>255.38</v>
      </c>
      <c r="G646"/>
      <c r="H646"/>
      <c r="I646"/>
      <c r="J646"/>
      <c r="K646" t="s">
        <v>781</v>
      </c>
      <c r="L646" t="s">
        <v>782</v>
      </c>
      <c r="M646" t="s">
        <v>259</v>
      </c>
      <c r="N646" t="s">
        <v>783</v>
      </c>
      <c r="O646" t="s">
        <v>784</v>
      </c>
      <c r="P646" t="s">
        <v>262</v>
      </c>
      <c r="Q646" t="s">
        <v>785</v>
      </c>
      <c r="R646" t="s">
        <v>58</v>
      </c>
      <c r="S646" t="s">
        <v>786</v>
      </c>
    </row>
    <row r="647" spans="1:19" hidden="1">
      <c r="A647" t="s">
        <v>332</v>
      </c>
      <c r="B647" t="s">
        <v>8668</v>
      </c>
      <c r="C647"/>
      <c r="D647"/>
      <c r="E647"/>
      <c r="F647">
        <v>369.92</v>
      </c>
      <c r="G647"/>
      <c r="H647"/>
      <c r="I647"/>
      <c r="J647"/>
      <c r="K647" t="s">
        <v>330</v>
      </c>
      <c r="L647" t="s">
        <v>331</v>
      </c>
      <c r="M647" t="s">
        <v>259</v>
      </c>
      <c r="N647" t="s">
        <v>332</v>
      </c>
      <c r="O647" t="s">
        <v>333</v>
      </c>
      <c r="P647" t="s">
        <v>262</v>
      </c>
      <c r="Q647" t="s">
        <v>334</v>
      </c>
      <c r="R647" t="s">
        <v>58</v>
      </c>
      <c r="S647" t="s">
        <v>335</v>
      </c>
    </row>
    <row r="648" spans="1:19" hidden="1">
      <c r="A648" t="s">
        <v>474</v>
      </c>
      <c r="B648" t="s">
        <v>8669</v>
      </c>
      <c r="C648"/>
      <c r="D648"/>
      <c r="E648"/>
      <c r="F648">
        <v>279.58</v>
      </c>
      <c r="G648"/>
      <c r="H648"/>
      <c r="I648"/>
      <c r="J648"/>
      <c r="K648" t="s">
        <v>472</v>
      </c>
      <c r="L648" t="s">
        <v>473</v>
      </c>
      <c r="M648" t="s">
        <v>259</v>
      </c>
      <c r="N648" t="s">
        <v>474</v>
      </c>
      <c r="O648" t="s">
        <v>475</v>
      </c>
      <c r="P648" t="s">
        <v>262</v>
      </c>
      <c r="Q648" t="s">
        <v>476</v>
      </c>
      <c r="R648" t="s">
        <v>58</v>
      </c>
      <c r="S648" t="s">
        <v>477</v>
      </c>
    </row>
    <row r="649" spans="1:19" hidden="1">
      <c r="A649" t="s">
        <v>701</v>
      </c>
      <c r="B649" t="s">
        <v>8670</v>
      </c>
      <c r="C649" s="12"/>
      <c r="D649" s="12"/>
      <c r="E649" s="12"/>
      <c r="F649">
        <v>304.36</v>
      </c>
      <c r="G649"/>
      <c r="H649"/>
      <c r="I649"/>
      <c r="J649"/>
      <c r="K649" t="s">
        <v>699</v>
      </c>
      <c r="L649" t="s">
        <v>700</v>
      </c>
      <c r="M649" t="s">
        <v>259</v>
      </c>
      <c r="N649" t="s">
        <v>701</v>
      </c>
      <c r="O649" t="s">
        <v>702</v>
      </c>
      <c r="P649" t="s">
        <v>262</v>
      </c>
      <c r="Q649" t="s">
        <v>697</v>
      </c>
      <c r="R649" t="s">
        <v>58</v>
      </c>
      <c r="S649" t="s">
        <v>703</v>
      </c>
    </row>
    <row r="650" spans="1:19" hidden="1">
      <c r="A650" t="s">
        <v>648</v>
      </c>
      <c r="B650" t="s">
        <v>8671</v>
      </c>
      <c r="C650"/>
      <c r="D650"/>
      <c r="E650"/>
      <c r="F650">
        <v>273.35000000000002</v>
      </c>
      <c r="G650"/>
      <c r="H650"/>
      <c r="I650"/>
      <c r="J650"/>
      <c r="K650" t="s">
        <v>646</v>
      </c>
      <c r="L650" t="s">
        <v>647</v>
      </c>
      <c r="M650" t="s">
        <v>259</v>
      </c>
      <c r="N650" t="s">
        <v>648</v>
      </c>
      <c r="O650" t="s">
        <v>649</v>
      </c>
      <c r="P650" t="s">
        <v>262</v>
      </c>
      <c r="Q650" t="s">
        <v>650</v>
      </c>
      <c r="R650" t="s">
        <v>58</v>
      </c>
      <c r="S650" t="s">
        <v>651</v>
      </c>
    </row>
    <row r="651" spans="1:19" hidden="1">
      <c r="A651" t="s">
        <v>706</v>
      </c>
      <c r="B651" t="s">
        <v>8672</v>
      </c>
      <c r="C651"/>
      <c r="D651"/>
      <c r="E651"/>
      <c r="F651">
        <v>284.08</v>
      </c>
      <c r="G651"/>
      <c r="H651"/>
      <c r="I651"/>
      <c r="J651"/>
      <c r="K651" t="s">
        <v>704</v>
      </c>
      <c r="L651" t="s">
        <v>705</v>
      </c>
      <c r="M651" t="s">
        <v>259</v>
      </c>
      <c r="N651" t="s">
        <v>706</v>
      </c>
      <c r="O651" t="s">
        <v>707</v>
      </c>
      <c r="P651" t="s">
        <v>262</v>
      </c>
      <c r="Q651" t="s">
        <v>708</v>
      </c>
      <c r="R651" t="s">
        <v>58</v>
      </c>
      <c r="S651" t="s">
        <v>709</v>
      </c>
    </row>
    <row r="652" spans="1:19" hidden="1">
      <c r="A652" t="s">
        <v>6744</v>
      </c>
      <c r="B652" s="12"/>
      <c r="C652" s="12"/>
      <c r="D652" s="12"/>
      <c r="E652" s="12"/>
      <c r="F652"/>
      <c r="G652"/>
      <c r="H652"/>
      <c r="I652"/>
      <c r="J652"/>
      <c r="K652" t="s">
        <v>6742</v>
      </c>
      <c r="L652" t="s">
        <v>6743</v>
      </c>
      <c r="M652" t="s">
        <v>259</v>
      </c>
      <c r="N652" t="s">
        <v>6744</v>
      </c>
      <c r="O652" t="s">
        <v>6745</v>
      </c>
      <c r="P652" t="s">
        <v>262</v>
      </c>
      <c r="Q652" t="s">
        <v>6746</v>
      </c>
      <c r="R652" t="s">
        <v>6747</v>
      </c>
      <c r="S652" t="s">
        <v>6748</v>
      </c>
    </row>
    <row r="653" spans="1:19" hidden="1">
      <c r="A653" t="s">
        <v>3762</v>
      </c>
      <c r="B653" t="s">
        <v>8831</v>
      </c>
      <c r="C653" s="12"/>
      <c r="D653" s="12"/>
      <c r="E653" s="12"/>
      <c r="F653">
        <v>167.23</v>
      </c>
      <c r="G653"/>
      <c r="H653"/>
      <c r="I653"/>
      <c r="J653"/>
      <c r="K653" t="s">
        <v>3760</v>
      </c>
      <c r="L653" t="s">
        <v>3761</v>
      </c>
      <c r="M653" t="s">
        <v>259</v>
      </c>
      <c r="N653" t="s">
        <v>3762</v>
      </c>
      <c r="O653" t="s">
        <v>3763</v>
      </c>
      <c r="P653" t="s">
        <v>262</v>
      </c>
      <c r="Q653" t="s">
        <v>691</v>
      </c>
      <c r="R653" t="s">
        <v>64</v>
      </c>
      <c r="S653" t="s">
        <v>3764</v>
      </c>
    </row>
    <row r="654" spans="1:19" hidden="1">
      <c r="A654" t="s">
        <v>3491</v>
      </c>
      <c r="B654" t="s">
        <v>8832</v>
      </c>
      <c r="C654"/>
      <c r="D654"/>
      <c r="E654"/>
      <c r="F654">
        <v>167.22</v>
      </c>
      <c r="G654"/>
      <c r="H654"/>
      <c r="I654"/>
      <c r="J654"/>
      <c r="K654" t="s">
        <v>3489</v>
      </c>
      <c r="L654" t="s">
        <v>3490</v>
      </c>
      <c r="M654" t="s">
        <v>259</v>
      </c>
      <c r="N654" t="s">
        <v>3491</v>
      </c>
      <c r="O654" t="s">
        <v>3492</v>
      </c>
      <c r="P654" t="s">
        <v>262</v>
      </c>
      <c r="Q654" t="s">
        <v>3493</v>
      </c>
      <c r="R654" t="s">
        <v>64</v>
      </c>
      <c r="S654" t="s">
        <v>3494</v>
      </c>
    </row>
    <row r="655" spans="1:19" hidden="1">
      <c r="A655" t="s">
        <v>3891</v>
      </c>
      <c r="B655" s="12"/>
      <c r="C655" s="12"/>
      <c r="D655" s="12"/>
      <c r="E655" s="12"/>
      <c r="F655"/>
      <c r="G655"/>
      <c r="H655"/>
      <c r="I655"/>
      <c r="J655" t="s">
        <v>12</v>
      </c>
      <c r="K655" t="s">
        <v>3889</v>
      </c>
      <c r="L655" t="s">
        <v>3890</v>
      </c>
      <c r="M655" t="s">
        <v>259</v>
      </c>
      <c r="N655" t="s">
        <v>3891</v>
      </c>
      <c r="O655" t="s">
        <v>3892</v>
      </c>
      <c r="P655" t="s">
        <v>262</v>
      </c>
      <c r="Q655" t="s">
        <v>3893</v>
      </c>
      <c r="R655" t="s">
        <v>64</v>
      </c>
      <c r="S655" t="s">
        <v>3894</v>
      </c>
    </row>
    <row r="656" spans="1:19" hidden="1">
      <c r="A656" t="s">
        <v>4056</v>
      </c>
      <c r="B656" t="s">
        <v>8833</v>
      </c>
      <c r="C656"/>
      <c r="D656"/>
      <c r="E656"/>
      <c r="F656">
        <v>187.39</v>
      </c>
      <c r="G656"/>
      <c r="H656"/>
      <c r="I656"/>
      <c r="J656"/>
      <c r="K656" t="s">
        <v>4054</v>
      </c>
      <c r="L656" t="s">
        <v>4055</v>
      </c>
      <c r="M656" t="s">
        <v>259</v>
      </c>
      <c r="N656" t="s">
        <v>4056</v>
      </c>
      <c r="O656" t="s">
        <v>4057</v>
      </c>
      <c r="P656" t="s">
        <v>262</v>
      </c>
      <c r="Q656" t="s">
        <v>4058</v>
      </c>
      <c r="R656" t="s">
        <v>64</v>
      </c>
      <c r="S656" t="s">
        <v>4059</v>
      </c>
    </row>
    <row r="657" spans="1:19" hidden="1">
      <c r="A657" t="s">
        <v>4489</v>
      </c>
      <c r="B657" t="s">
        <v>8834</v>
      </c>
      <c r="C657" s="12"/>
      <c r="D657"/>
      <c r="E657" s="12"/>
      <c r="F657"/>
      <c r="G657">
        <v>171.94</v>
      </c>
      <c r="H657">
        <v>185.16</v>
      </c>
      <c r="I657"/>
      <c r="J657"/>
      <c r="K657" t="s">
        <v>4487</v>
      </c>
      <c r="L657" t="s">
        <v>4488</v>
      </c>
      <c r="M657" t="s">
        <v>259</v>
      </c>
      <c r="N657" t="s">
        <v>4489</v>
      </c>
      <c r="O657" t="s">
        <v>4490</v>
      </c>
      <c r="P657" t="s">
        <v>262</v>
      </c>
      <c r="Q657" t="s">
        <v>4491</v>
      </c>
      <c r="R657" t="s">
        <v>64</v>
      </c>
      <c r="S657" t="s">
        <v>4492</v>
      </c>
    </row>
    <row r="658" spans="1:19" hidden="1">
      <c r="A658" t="s">
        <v>4067</v>
      </c>
      <c r="B658" t="s">
        <v>8835</v>
      </c>
      <c r="C658"/>
      <c r="D658"/>
      <c r="E658"/>
      <c r="F658">
        <v>184.4</v>
      </c>
      <c r="G658"/>
      <c r="H658"/>
      <c r="I658"/>
      <c r="J658"/>
      <c r="K658" t="s">
        <v>4065</v>
      </c>
      <c r="L658" t="s">
        <v>4066</v>
      </c>
      <c r="M658" t="s">
        <v>259</v>
      </c>
      <c r="N658" t="s">
        <v>4067</v>
      </c>
      <c r="O658" t="s">
        <v>4068</v>
      </c>
      <c r="P658" t="s">
        <v>262</v>
      </c>
      <c r="Q658" t="s">
        <v>2246</v>
      </c>
      <c r="R658" t="s">
        <v>64</v>
      </c>
      <c r="S658" t="s">
        <v>4069</v>
      </c>
    </row>
    <row r="659" spans="1:19" hidden="1">
      <c r="A659" t="s">
        <v>3767</v>
      </c>
      <c r="B659" t="s">
        <v>8836</v>
      </c>
      <c r="C659"/>
      <c r="D659"/>
      <c r="E659"/>
      <c r="F659">
        <v>187.39</v>
      </c>
      <c r="G659"/>
      <c r="H659"/>
      <c r="I659"/>
      <c r="J659"/>
      <c r="K659" t="s">
        <v>3765</v>
      </c>
      <c r="L659" t="s">
        <v>3766</v>
      </c>
      <c r="M659" t="s">
        <v>259</v>
      </c>
      <c r="N659" t="s">
        <v>3767</v>
      </c>
      <c r="O659" t="s">
        <v>3768</v>
      </c>
      <c r="P659" t="s">
        <v>262</v>
      </c>
      <c r="Q659" t="s">
        <v>3769</v>
      </c>
      <c r="R659" t="s">
        <v>64</v>
      </c>
      <c r="S659" t="s">
        <v>3770</v>
      </c>
    </row>
    <row r="660" spans="1:19" hidden="1">
      <c r="A660" t="s">
        <v>4045</v>
      </c>
      <c r="B660" t="s">
        <v>8837</v>
      </c>
      <c r="C660"/>
      <c r="D660"/>
      <c r="E660"/>
      <c r="F660">
        <v>187.39</v>
      </c>
      <c r="G660"/>
      <c r="H660"/>
      <c r="I660"/>
      <c r="J660"/>
      <c r="K660" t="s">
        <v>4043</v>
      </c>
      <c r="L660" t="s">
        <v>4044</v>
      </c>
      <c r="M660" t="s">
        <v>259</v>
      </c>
      <c r="N660" t="s">
        <v>4045</v>
      </c>
      <c r="O660" t="s">
        <v>4046</v>
      </c>
      <c r="P660" t="s">
        <v>262</v>
      </c>
      <c r="Q660" t="s">
        <v>3748</v>
      </c>
      <c r="R660" t="s">
        <v>64</v>
      </c>
      <c r="S660" t="s">
        <v>4047</v>
      </c>
    </row>
    <row r="661" spans="1:19" hidden="1">
      <c r="A661" t="s">
        <v>3729</v>
      </c>
      <c r="C661"/>
      <c r="D661"/>
      <c r="E661"/>
      <c r="F661"/>
      <c r="G661"/>
      <c r="H661"/>
      <c r="I661"/>
      <c r="J661"/>
      <c r="K661" t="s">
        <v>3727</v>
      </c>
      <c r="L661" t="s">
        <v>3728</v>
      </c>
      <c r="M661" t="s">
        <v>259</v>
      </c>
      <c r="N661" t="s">
        <v>3729</v>
      </c>
      <c r="O661" t="s">
        <v>3730</v>
      </c>
      <c r="P661" t="s">
        <v>262</v>
      </c>
      <c r="Q661" t="s">
        <v>3731</v>
      </c>
      <c r="R661" t="s">
        <v>64</v>
      </c>
      <c r="S661" t="s">
        <v>3732</v>
      </c>
    </row>
    <row r="662" spans="1:19" hidden="1">
      <c r="A662" t="s">
        <v>3967</v>
      </c>
      <c r="B662" t="s">
        <v>8838</v>
      </c>
      <c r="C662"/>
      <c r="D662"/>
      <c r="E662"/>
      <c r="F662">
        <v>187.39</v>
      </c>
      <c r="G662"/>
      <c r="H662"/>
      <c r="I662"/>
      <c r="J662"/>
      <c r="K662" t="s">
        <v>3965</v>
      </c>
      <c r="L662" t="s">
        <v>3966</v>
      </c>
      <c r="M662" t="s">
        <v>259</v>
      </c>
      <c r="N662" t="s">
        <v>3967</v>
      </c>
      <c r="O662" t="s">
        <v>3968</v>
      </c>
      <c r="P662" t="s">
        <v>262</v>
      </c>
      <c r="Q662" t="s">
        <v>3748</v>
      </c>
      <c r="R662" t="s">
        <v>64</v>
      </c>
      <c r="S662" t="s">
        <v>3969</v>
      </c>
    </row>
    <row r="663" spans="1:19" hidden="1">
      <c r="A663" t="s">
        <v>4452</v>
      </c>
      <c r="B663" t="s">
        <v>8839</v>
      </c>
      <c r="C663" s="12"/>
      <c r="D663" s="12"/>
      <c r="E663" s="12"/>
      <c r="F663">
        <v>167.22</v>
      </c>
      <c r="G663"/>
      <c r="H663"/>
      <c r="I663"/>
      <c r="J663"/>
      <c r="K663" t="s">
        <v>4450</v>
      </c>
      <c r="L663" t="s">
        <v>4451</v>
      </c>
      <c r="M663" t="s">
        <v>259</v>
      </c>
      <c r="N663" t="s">
        <v>4452</v>
      </c>
      <c r="O663" t="s">
        <v>4453</v>
      </c>
      <c r="P663" t="s">
        <v>262</v>
      </c>
      <c r="Q663" t="s">
        <v>3258</v>
      </c>
      <c r="R663" t="s">
        <v>64</v>
      </c>
      <c r="S663" t="s">
        <v>4454</v>
      </c>
    </row>
    <row r="664" spans="1:19" hidden="1">
      <c r="A664" t="s">
        <v>4251</v>
      </c>
      <c r="B664" t="s">
        <v>8840</v>
      </c>
      <c r="C664" s="12"/>
      <c r="D664" s="12"/>
      <c r="E664" s="12"/>
      <c r="F664">
        <v>187.39</v>
      </c>
      <c r="G664"/>
      <c r="H664"/>
      <c r="I664"/>
      <c r="J664"/>
      <c r="K664" t="s">
        <v>4249</v>
      </c>
      <c r="L664" t="s">
        <v>4250</v>
      </c>
      <c r="M664" t="s">
        <v>259</v>
      </c>
      <c r="N664" t="s">
        <v>4251</v>
      </c>
      <c r="O664" t="s">
        <v>4252</v>
      </c>
      <c r="P664" t="s">
        <v>262</v>
      </c>
      <c r="Q664" t="s">
        <v>3748</v>
      </c>
      <c r="R664" t="s">
        <v>64</v>
      </c>
      <c r="S664" t="s">
        <v>4253</v>
      </c>
    </row>
    <row r="665" spans="1:19" hidden="1">
      <c r="A665" t="s">
        <v>3773</v>
      </c>
      <c r="B665" t="s">
        <v>8841</v>
      </c>
      <c r="C665"/>
      <c r="D665"/>
      <c r="E665"/>
      <c r="F665">
        <v>187.39</v>
      </c>
      <c r="G665"/>
      <c r="H665"/>
      <c r="I665"/>
      <c r="J665"/>
      <c r="K665" t="s">
        <v>3771</v>
      </c>
      <c r="L665" t="s">
        <v>3772</v>
      </c>
      <c r="M665" t="s">
        <v>259</v>
      </c>
      <c r="N665" t="s">
        <v>3773</v>
      </c>
      <c r="O665" t="s">
        <v>3774</v>
      </c>
      <c r="P665" t="s">
        <v>262</v>
      </c>
      <c r="Q665" t="s">
        <v>3748</v>
      </c>
      <c r="R665" t="s">
        <v>64</v>
      </c>
      <c r="S665" t="s">
        <v>3775</v>
      </c>
    </row>
    <row r="666" spans="1:19" hidden="1">
      <c r="A666" t="s">
        <v>3746</v>
      </c>
      <c r="B666" t="s">
        <v>8842</v>
      </c>
      <c r="C666" s="12"/>
      <c r="D666" s="12"/>
      <c r="E666" s="12"/>
      <c r="F666">
        <v>185.41</v>
      </c>
      <c r="G666"/>
      <c r="H666"/>
      <c r="I666"/>
      <c r="J666"/>
      <c r="K666" t="s">
        <v>3744</v>
      </c>
      <c r="L666" t="s">
        <v>3745</v>
      </c>
      <c r="M666" t="s">
        <v>259</v>
      </c>
      <c r="N666" t="s">
        <v>3746</v>
      </c>
      <c r="O666" t="s">
        <v>3747</v>
      </c>
      <c r="P666" t="s">
        <v>262</v>
      </c>
      <c r="Q666" t="s">
        <v>3748</v>
      </c>
      <c r="R666" t="s">
        <v>64</v>
      </c>
      <c r="S666" t="s">
        <v>3749</v>
      </c>
    </row>
    <row r="667" spans="1:19" hidden="1">
      <c r="A667" t="s">
        <v>3800</v>
      </c>
      <c r="B667" s="12"/>
      <c r="C667" s="12"/>
      <c r="D667" s="12"/>
      <c r="E667" s="12"/>
      <c r="F667"/>
      <c r="G667"/>
      <c r="H667"/>
      <c r="I667"/>
      <c r="J667"/>
      <c r="K667" t="s">
        <v>3798</v>
      </c>
      <c r="L667" t="s">
        <v>3799</v>
      </c>
      <c r="M667" t="s">
        <v>259</v>
      </c>
      <c r="N667" t="s">
        <v>3800</v>
      </c>
      <c r="O667" t="s">
        <v>3801</v>
      </c>
      <c r="P667" t="s">
        <v>262</v>
      </c>
      <c r="Q667" t="s">
        <v>3802</v>
      </c>
      <c r="R667" t="s">
        <v>64</v>
      </c>
      <c r="S667" t="s">
        <v>3803</v>
      </c>
    </row>
    <row r="668" spans="1:19" hidden="1">
      <c r="A668" t="s">
        <v>3671</v>
      </c>
      <c r="B668" t="s">
        <v>8843</v>
      </c>
      <c r="C668"/>
      <c r="D668"/>
      <c r="E668"/>
      <c r="F668">
        <v>167.22</v>
      </c>
      <c r="G668"/>
      <c r="H668"/>
      <c r="I668"/>
      <c r="J668"/>
      <c r="K668" t="s">
        <v>3669</v>
      </c>
      <c r="L668" t="s">
        <v>3670</v>
      </c>
      <c r="M668" t="s">
        <v>259</v>
      </c>
      <c r="N668" t="s">
        <v>3671</v>
      </c>
      <c r="O668" t="s">
        <v>3672</v>
      </c>
      <c r="P668" t="s">
        <v>262</v>
      </c>
      <c r="Q668" t="s">
        <v>3673</v>
      </c>
      <c r="R668" t="s">
        <v>64</v>
      </c>
      <c r="S668" t="s">
        <v>3674</v>
      </c>
    </row>
    <row r="669" spans="1:19" hidden="1">
      <c r="A669" t="s">
        <v>2220</v>
      </c>
      <c r="B669" t="s">
        <v>8844</v>
      </c>
      <c r="C669" s="8"/>
      <c r="D669" s="8"/>
      <c r="E669" s="8"/>
      <c r="F669" s="9">
        <v>167.22</v>
      </c>
      <c r="G669" s="9"/>
      <c r="H669" s="9"/>
      <c r="I669" s="9"/>
      <c r="J669" s="9"/>
      <c r="K669" t="s">
        <v>3999</v>
      </c>
      <c r="L669" t="s">
        <v>4000</v>
      </c>
      <c r="M669" t="s">
        <v>259</v>
      </c>
      <c r="N669" t="s">
        <v>2220</v>
      </c>
      <c r="O669" t="s">
        <v>4001</v>
      </c>
      <c r="P669" t="s">
        <v>262</v>
      </c>
      <c r="Q669" t="s">
        <v>4002</v>
      </c>
      <c r="R669" t="s">
        <v>64</v>
      </c>
      <c r="S669" t="s">
        <v>4003</v>
      </c>
    </row>
    <row r="670" spans="1:19" hidden="1">
      <c r="A670" t="s">
        <v>3870</v>
      </c>
      <c r="B670" t="s">
        <v>8845</v>
      </c>
      <c r="C670"/>
      <c r="D670"/>
      <c r="E670"/>
      <c r="G670">
        <v>186.72</v>
      </c>
      <c r="H670">
        <v>187.39</v>
      </c>
      <c r="I670"/>
      <c r="J670"/>
      <c r="K670" t="s">
        <v>3868</v>
      </c>
      <c r="L670" t="s">
        <v>3869</v>
      </c>
      <c r="M670" t="s">
        <v>259</v>
      </c>
      <c r="N670" t="s">
        <v>3870</v>
      </c>
      <c r="O670" t="s">
        <v>3871</v>
      </c>
      <c r="P670" t="s">
        <v>262</v>
      </c>
      <c r="Q670" t="s">
        <v>3872</v>
      </c>
      <c r="R670" t="s">
        <v>64</v>
      </c>
      <c r="S670" t="s">
        <v>3873</v>
      </c>
    </row>
    <row r="671" spans="1:19" hidden="1">
      <c r="A671" t="s">
        <v>4336</v>
      </c>
      <c r="B671" t="s">
        <v>8846</v>
      </c>
      <c r="C671"/>
      <c r="D671"/>
      <c r="E671"/>
      <c r="F671">
        <v>180.39</v>
      </c>
      <c r="G671"/>
      <c r="H671"/>
      <c r="I671"/>
      <c r="J671"/>
      <c r="K671" t="s">
        <v>4334</v>
      </c>
      <c r="L671" t="s">
        <v>4335</v>
      </c>
      <c r="M671" t="s">
        <v>259</v>
      </c>
      <c r="N671" t="s">
        <v>4336</v>
      </c>
      <c r="O671" t="s">
        <v>4337</v>
      </c>
      <c r="P671" t="s">
        <v>262</v>
      </c>
      <c r="Q671" t="s">
        <v>3946</v>
      </c>
      <c r="R671" t="s">
        <v>64</v>
      </c>
      <c r="S671" t="s">
        <v>4338</v>
      </c>
    </row>
    <row r="672" spans="1:19" hidden="1">
      <c r="A672" t="s">
        <v>4017</v>
      </c>
      <c r="B672" t="s">
        <v>8847</v>
      </c>
      <c r="C672" s="9"/>
      <c r="D672" s="9"/>
      <c r="E672" s="9"/>
      <c r="F672" s="9">
        <v>187.39</v>
      </c>
      <c r="G672" s="9"/>
      <c r="H672" s="9"/>
      <c r="I672" s="9"/>
      <c r="J672" s="9"/>
      <c r="K672" t="s">
        <v>4015</v>
      </c>
      <c r="L672" t="s">
        <v>4016</v>
      </c>
      <c r="M672" t="s">
        <v>259</v>
      </c>
      <c r="N672" t="s">
        <v>4017</v>
      </c>
      <c r="O672" t="s">
        <v>4018</v>
      </c>
      <c r="P672" t="s">
        <v>262</v>
      </c>
      <c r="Q672" t="s">
        <v>4019</v>
      </c>
      <c r="R672" t="s">
        <v>64</v>
      </c>
      <c r="S672" t="s">
        <v>4020</v>
      </c>
    </row>
    <row r="673" spans="1:19" hidden="1">
      <c r="A673" t="s">
        <v>3514</v>
      </c>
      <c r="B673" t="s">
        <v>8848</v>
      </c>
      <c r="C673"/>
      <c r="D673"/>
      <c r="E673"/>
      <c r="F673">
        <v>187.39</v>
      </c>
      <c r="G673"/>
      <c r="H673"/>
      <c r="I673"/>
      <c r="J673"/>
      <c r="K673" t="s">
        <v>3512</v>
      </c>
      <c r="L673" t="s">
        <v>3513</v>
      </c>
      <c r="M673" t="s">
        <v>259</v>
      </c>
      <c r="N673" t="s">
        <v>3514</v>
      </c>
      <c r="O673" t="s">
        <v>3515</v>
      </c>
      <c r="P673" t="s">
        <v>262</v>
      </c>
      <c r="Q673" t="s">
        <v>3516</v>
      </c>
      <c r="R673" t="s">
        <v>64</v>
      </c>
      <c r="S673" t="s">
        <v>3517</v>
      </c>
    </row>
    <row r="674" spans="1:19" hidden="1">
      <c r="A674" t="s">
        <v>3572</v>
      </c>
      <c r="B674" t="s">
        <v>8849</v>
      </c>
      <c r="C674"/>
      <c r="D674"/>
      <c r="E674"/>
      <c r="F674">
        <v>187.39</v>
      </c>
      <c r="G674"/>
      <c r="H674"/>
      <c r="I674"/>
      <c r="J674"/>
      <c r="K674" t="s">
        <v>3570</v>
      </c>
      <c r="L674" t="s">
        <v>3571</v>
      </c>
      <c r="M674" t="s">
        <v>259</v>
      </c>
      <c r="N674" t="s">
        <v>3572</v>
      </c>
      <c r="O674" t="s">
        <v>3573</v>
      </c>
      <c r="P674" t="s">
        <v>262</v>
      </c>
      <c r="Q674" t="s">
        <v>3574</v>
      </c>
      <c r="R674" t="s">
        <v>64</v>
      </c>
      <c r="S674" t="s">
        <v>3575</v>
      </c>
    </row>
    <row r="675" spans="1:19" hidden="1">
      <c r="A675" t="s">
        <v>3944</v>
      </c>
      <c r="B675" t="s">
        <v>8850</v>
      </c>
      <c r="C675"/>
      <c r="D675"/>
      <c r="E675"/>
      <c r="F675">
        <v>181.53</v>
      </c>
      <c r="G675"/>
      <c r="H675"/>
      <c r="I675"/>
      <c r="J675"/>
      <c r="K675" t="s">
        <v>3942</v>
      </c>
      <c r="L675" t="s">
        <v>3943</v>
      </c>
      <c r="M675" t="s">
        <v>259</v>
      </c>
      <c r="N675" t="s">
        <v>3944</v>
      </c>
      <c r="O675" t="s">
        <v>3945</v>
      </c>
      <c r="P675" t="s">
        <v>262</v>
      </c>
      <c r="Q675" t="s">
        <v>3946</v>
      </c>
      <c r="R675" t="s">
        <v>64</v>
      </c>
      <c r="S675" t="s">
        <v>3947</v>
      </c>
    </row>
    <row r="676" spans="1:19" hidden="1">
      <c r="A676" t="s">
        <v>4485</v>
      </c>
      <c r="B676" t="s">
        <v>8851</v>
      </c>
      <c r="C676"/>
      <c r="D676"/>
      <c r="E676"/>
      <c r="F676">
        <v>186.19</v>
      </c>
      <c r="G676"/>
      <c r="H676"/>
      <c r="I676"/>
      <c r="J676"/>
      <c r="K676" t="s">
        <v>4483</v>
      </c>
      <c r="L676" t="s">
        <v>4484</v>
      </c>
      <c r="M676" t="s">
        <v>259</v>
      </c>
      <c r="N676" t="s">
        <v>4485</v>
      </c>
      <c r="O676" t="s">
        <v>4486</v>
      </c>
      <c r="P676" t="s">
        <v>262</v>
      </c>
      <c r="Q676" t="s">
        <v>3748</v>
      </c>
      <c r="R676" t="s">
        <v>64</v>
      </c>
      <c r="S676" t="s">
        <v>3749</v>
      </c>
    </row>
    <row r="677" spans="1:19" hidden="1">
      <c r="A677" t="s">
        <v>3497</v>
      </c>
      <c r="B677" t="s">
        <v>8852</v>
      </c>
      <c r="C677"/>
      <c r="D677"/>
      <c r="E677"/>
      <c r="F677">
        <v>187.39</v>
      </c>
      <c r="G677"/>
      <c r="H677"/>
      <c r="I677"/>
      <c r="J677"/>
      <c r="K677" t="s">
        <v>3495</v>
      </c>
      <c r="L677" t="s">
        <v>3496</v>
      </c>
      <c r="M677" t="s">
        <v>259</v>
      </c>
      <c r="N677" t="s">
        <v>3497</v>
      </c>
      <c r="O677" t="s">
        <v>3498</v>
      </c>
      <c r="P677" t="s">
        <v>262</v>
      </c>
      <c r="Q677" t="s">
        <v>685</v>
      </c>
      <c r="R677" t="s">
        <v>64</v>
      </c>
      <c r="S677" t="s">
        <v>3499</v>
      </c>
    </row>
    <row r="678" spans="1:19" hidden="1">
      <c r="A678" t="s">
        <v>4256</v>
      </c>
      <c r="B678" t="s">
        <v>8853</v>
      </c>
      <c r="C678"/>
      <c r="D678"/>
      <c r="E678"/>
      <c r="F678">
        <v>167.22</v>
      </c>
      <c r="G678"/>
      <c r="H678"/>
      <c r="I678"/>
      <c r="J678"/>
      <c r="K678" t="s">
        <v>4254</v>
      </c>
      <c r="L678" t="s">
        <v>4255</v>
      </c>
      <c r="M678" t="s">
        <v>259</v>
      </c>
      <c r="N678" t="s">
        <v>4256</v>
      </c>
      <c r="O678" t="s">
        <v>4257</v>
      </c>
      <c r="P678" t="s">
        <v>262</v>
      </c>
      <c r="Q678" t="s">
        <v>4258</v>
      </c>
      <c r="R678" t="s">
        <v>64</v>
      </c>
      <c r="S678" t="s">
        <v>4259</v>
      </c>
    </row>
    <row r="679" spans="1:19" hidden="1">
      <c r="A679" t="s">
        <v>3677</v>
      </c>
      <c r="B679" t="s">
        <v>8854</v>
      </c>
      <c r="C679"/>
      <c r="D679"/>
      <c r="E679"/>
      <c r="F679">
        <v>187.39</v>
      </c>
      <c r="G679"/>
      <c r="H679"/>
      <c r="I679"/>
      <c r="J679"/>
      <c r="K679" t="s">
        <v>3675</v>
      </c>
      <c r="L679" t="s">
        <v>3676</v>
      </c>
      <c r="M679" t="s">
        <v>259</v>
      </c>
      <c r="N679" t="s">
        <v>3677</v>
      </c>
      <c r="O679" t="s">
        <v>3678</v>
      </c>
      <c r="P679" t="s">
        <v>262</v>
      </c>
      <c r="Q679" t="s">
        <v>3574</v>
      </c>
      <c r="R679" t="s">
        <v>64</v>
      </c>
      <c r="S679" t="s">
        <v>3575</v>
      </c>
    </row>
    <row r="680" spans="1:19" hidden="1">
      <c r="A680" t="s">
        <v>3502</v>
      </c>
      <c r="B680" t="s">
        <v>3502</v>
      </c>
      <c r="C680"/>
      <c r="D680"/>
      <c r="E680"/>
      <c r="F680">
        <v>156.01</v>
      </c>
      <c r="G680"/>
      <c r="H680"/>
      <c r="I680"/>
      <c r="J680"/>
      <c r="K680" t="s">
        <v>3500</v>
      </c>
      <c r="L680" t="s">
        <v>3501</v>
      </c>
      <c r="M680" t="s">
        <v>259</v>
      </c>
      <c r="N680" t="s">
        <v>3502</v>
      </c>
      <c r="O680" t="s">
        <v>3503</v>
      </c>
      <c r="P680" t="s">
        <v>262</v>
      </c>
      <c r="Q680" t="s">
        <v>3504</v>
      </c>
      <c r="R680" t="s">
        <v>64</v>
      </c>
      <c r="S680" t="s">
        <v>3505</v>
      </c>
    </row>
    <row r="681" spans="1:19" hidden="1">
      <c r="A681" t="s">
        <v>4385</v>
      </c>
      <c r="B681" t="s">
        <v>8855</v>
      </c>
      <c r="C681" s="12"/>
      <c r="D681" s="12"/>
      <c r="E681" s="12"/>
      <c r="F681">
        <v>187.39</v>
      </c>
      <c r="G681"/>
      <c r="H681"/>
      <c r="I681"/>
      <c r="J681"/>
      <c r="K681" t="s">
        <v>4383</v>
      </c>
      <c r="L681" t="s">
        <v>4384</v>
      </c>
      <c r="M681" t="s">
        <v>259</v>
      </c>
      <c r="N681" t="s">
        <v>4385</v>
      </c>
      <c r="O681" t="s">
        <v>4386</v>
      </c>
      <c r="P681" t="s">
        <v>262</v>
      </c>
      <c r="Q681" t="s">
        <v>4387</v>
      </c>
      <c r="R681" t="s">
        <v>64</v>
      </c>
      <c r="S681" t="s">
        <v>4388</v>
      </c>
    </row>
    <row r="682" spans="1:19" hidden="1">
      <c r="A682" t="s">
        <v>3520</v>
      </c>
      <c r="B682" t="s">
        <v>8856</v>
      </c>
      <c r="C682"/>
      <c r="D682"/>
      <c r="E682"/>
      <c r="F682">
        <v>167.22</v>
      </c>
      <c r="G682"/>
      <c r="H682"/>
      <c r="I682"/>
      <c r="J682"/>
      <c r="K682" t="s">
        <v>3518</v>
      </c>
      <c r="L682" t="s">
        <v>3519</v>
      </c>
      <c r="M682" t="s">
        <v>259</v>
      </c>
      <c r="N682" t="s">
        <v>3520</v>
      </c>
      <c r="O682" t="s">
        <v>3521</v>
      </c>
      <c r="P682" t="s">
        <v>262</v>
      </c>
      <c r="Q682" t="s">
        <v>3522</v>
      </c>
      <c r="R682" t="s">
        <v>64</v>
      </c>
      <c r="S682" t="s">
        <v>3523</v>
      </c>
    </row>
    <row r="683" spans="1:19" hidden="1">
      <c r="A683" t="s">
        <v>4412</v>
      </c>
      <c r="B683" t="s">
        <v>8857</v>
      </c>
      <c r="C683" s="12"/>
      <c r="D683" s="12"/>
      <c r="E683" s="12"/>
      <c r="F683">
        <v>187.39</v>
      </c>
      <c r="G683"/>
      <c r="H683"/>
      <c r="I683"/>
      <c r="J683"/>
      <c r="K683" t="s">
        <v>4410</v>
      </c>
      <c r="L683" t="s">
        <v>4411</v>
      </c>
      <c r="M683" t="s">
        <v>259</v>
      </c>
      <c r="N683" t="s">
        <v>4412</v>
      </c>
      <c r="O683" t="s">
        <v>4413</v>
      </c>
      <c r="P683" t="s">
        <v>262</v>
      </c>
      <c r="Q683" t="s">
        <v>4414</v>
      </c>
      <c r="R683" t="s">
        <v>64</v>
      </c>
      <c r="S683" t="s">
        <v>4415</v>
      </c>
    </row>
    <row r="684" spans="1:19" hidden="1">
      <c r="A684" t="s">
        <v>4446</v>
      </c>
      <c r="B684" t="s">
        <v>8858</v>
      </c>
      <c r="C684" s="12"/>
      <c r="D684" s="12"/>
      <c r="E684" s="12"/>
      <c r="F684">
        <v>187.39</v>
      </c>
      <c r="G684"/>
      <c r="H684"/>
      <c r="I684"/>
      <c r="J684"/>
      <c r="K684" t="s">
        <v>4444</v>
      </c>
      <c r="L684" t="s">
        <v>4445</v>
      </c>
      <c r="M684" t="s">
        <v>259</v>
      </c>
      <c r="N684" t="s">
        <v>4446</v>
      </c>
      <c r="O684" t="s">
        <v>4447</v>
      </c>
      <c r="P684" t="s">
        <v>262</v>
      </c>
      <c r="Q684" t="s">
        <v>4448</v>
      </c>
      <c r="R684" t="s">
        <v>64</v>
      </c>
      <c r="S684" t="s">
        <v>4449</v>
      </c>
    </row>
    <row r="685" spans="1:19" hidden="1">
      <c r="A685" t="s">
        <v>3806</v>
      </c>
      <c r="B685" t="s">
        <v>8830</v>
      </c>
      <c r="C685"/>
      <c r="D685"/>
      <c r="E685"/>
      <c r="F685">
        <v>155.11000000000001</v>
      </c>
      <c r="G685"/>
      <c r="H685"/>
      <c r="I685"/>
      <c r="J685"/>
      <c r="K685" t="s">
        <v>3804</v>
      </c>
      <c r="L685" t="s">
        <v>3805</v>
      </c>
      <c r="M685" t="s">
        <v>259</v>
      </c>
      <c r="N685" t="s">
        <v>3806</v>
      </c>
      <c r="O685" t="s">
        <v>3807</v>
      </c>
      <c r="P685" t="s">
        <v>262</v>
      </c>
      <c r="Q685" t="s">
        <v>3808</v>
      </c>
      <c r="R685" t="s">
        <v>64</v>
      </c>
      <c r="S685" t="s">
        <v>3809</v>
      </c>
    </row>
    <row r="686" spans="1:19" hidden="1">
      <c r="A686" t="s">
        <v>4311</v>
      </c>
      <c r="B686" t="s">
        <v>4311</v>
      </c>
      <c r="C686"/>
      <c r="D686"/>
      <c r="E686"/>
      <c r="F686">
        <v>187.39</v>
      </c>
      <c r="G686"/>
      <c r="H686"/>
      <c r="I686"/>
      <c r="J686"/>
      <c r="K686" t="s">
        <v>4309</v>
      </c>
      <c r="L686" t="s">
        <v>4310</v>
      </c>
      <c r="M686" t="s">
        <v>259</v>
      </c>
      <c r="N686" t="s">
        <v>4311</v>
      </c>
      <c r="O686" t="s">
        <v>4312</v>
      </c>
      <c r="P686" t="s">
        <v>262</v>
      </c>
      <c r="Q686" t="s">
        <v>3748</v>
      </c>
      <c r="R686" t="s">
        <v>64</v>
      </c>
      <c r="S686" t="s">
        <v>4313</v>
      </c>
    </row>
    <row r="687" spans="1:19" hidden="1">
      <c r="A687" t="s">
        <v>3923</v>
      </c>
      <c r="B687" t="s">
        <v>8859</v>
      </c>
      <c r="C687"/>
      <c r="D687"/>
      <c r="E687"/>
      <c r="F687">
        <v>167.22</v>
      </c>
      <c r="G687"/>
      <c r="H687"/>
      <c r="I687"/>
      <c r="J687"/>
      <c r="K687" t="s">
        <v>3921</v>
      </c>
      <c r="L687" t="s">
        <v>3922</v>
      </c>
      <c r="M687" t="s">
        <v>259</v>
      </c>
      <c r="N687" t="s">
        <v>3923</v>
      </c>
      <c r="O687" t="s">
        <v>3924</v>
      </c>
      <c r="P687" t="s">
        <v>262</v>
      </c>
      <c r="Q687" t="s">
        <v>3925</v>
      </c>
      <c r="R687" t="s">
        <v>64</v>
      </c>
      <c r="S687" t="s">
        <v>3926</v>
      </c>
    </row>
    <row r="688" spans="1:19" hidden="1">
      <c r="A688" t="s">
        <v>4274</v>
      </c>
      <c r="B688" t="s">
        <v>8860</v>
      </c>
      <c r="C688"/>
      <c r="D688"/>
      <c r="E688"/>
      <c r="F688">
        <v>187.39</v>
      </c>
      <c r="G688"/>
      <c r="H688"/>
      <c r="I688"/>
      <c r="J688"/>
      <c r="K688" t="s">
        <v>4272</v>
      </c>
      <c r="L688" t="s">
        <v>4273</v>
      </c>
      <c r="M688" t="s">
        <v>259</v>
      </c>
      <c r="N688" t="s">
        <v>4274</v>
      </c>
      <c r="O688" t="s">
        <v>4275</v>
      </c>
      <c r="P688" t="s">
        <v>262</v>
      </c>
      <c r="Q688" t="s">
        <v>3522</v>
      </c>
      <c r="R688" t="s">
        <v>64</v>
      </c>
      <c r="S688" t="s">
        <v>4276</v>
      </c>
    </row>
    <row r="689" spans="1:19" hidden="1">
      <c r="A689" t="s">
        <v>4279</v>
      </c>
      <c r="B689" t="s">
        <v>8861</v>
      </c>
      <c r="C689" s="12"/>
      <c r="D689"/>
      <c r="E689" s="12"/>
      <c r="F689"/>
      <c r="G689">
        <v>167.22</v>
      </c>
      <c r="H689">
        <v>187.39</v>
      </c>
      <c r="I689"/>
      <c r="J689"/>
      <c r="K689" t="s">
        <v>4277</v>
      </c>
      <c r="L689" t="s">
        <v>4278</v>
      </c>
      <c r="M689" t="s">
        <v>259</v>
      </c>
      <c r="N689" t="s">
        <v>4279</v>
      </c>
      <c r="O689" t="s">
        <v>4280</v>
      </c>
      <c r="P689" t="s">
        <v>262</v>
      </c>
      <c r="Q689" t="s">
        <v>4281</v>
      </c>
      <c r="R689" t="s">
        <v>64</v>
      </c>
      <c r="S689" t="s">
        <v>4282</v>
      </c>
    </row>
    <row r="690" spans="1:19" hidden="1">
      <c r="A690" t="s">
        <v>4316</v>
      </c>
      <c r="C690"/>
      <c r="D690"/>
      <c r="E690"/>
      <c r="F690"/>
      <c r="G690"/>
      <c r="H690"/>
      <c r="I690"/>
      <c r="J690"/>
      <c r="K690" t="s">
        <v>4314</v>
      </c>
      <c r="L690" t="s">
        <v>4315</v>
      </c>
      <c r="M690" t="s">
        <v>259</v>
      </c>
      <c r="N690" t="s">
        <v>4316</v>
      </c>
      <c r="O690" t="s">
        <v>4317</v>
      </c>
      <c r="P690" t="s">
        <v>262</v>
      </c>
      <c r="Q690" t="s">
        <v>3748</v>
      </c>
      <c r="R690" t="s">
        <v>64</v>
      </c>
      <c r="S690" t="s">
        <v>4318</v>
      </c>
    </row>
    <row r="691" spans="1:19" hidden="1">
      <c r="A691" t="s">
        <v>3901</v>
      </c>
      <c r="B691" t="s">
        <v>8862</v>
      </c>
      <c r="C691" s="33"/>
      <c r="D691" s="33"/>
      <c r="E691" s="12"/>
      <c r="F691">
        <v>187.39</v>
      </c>
      <c r="G691"/>
      <c r="H691"/>
      <c r="I691"/>
      <c r="J691"/>
      <c r="K691" t="s">
        <v>3899</v>
      </c>
      <c r="L691" t="s">
        <v>3900</v>
      </c>
      <c r="M691" t="s">
        <v>259</v>
      </c>
      <c r="N691" t="s">
        <v>3901</v>
      </c>
      <c r="O691" t="s">
        <v>3902</v>
      </c>
      <c r="P691" t="s">
        <v>262</v>
      </c>
      <c r="Q691" t="s">
        <v>3903</v>
      </c>
      <c r="R691" t="s">
        <v>64</v>
      </c>
      <c r="S691" t="s">
        <v>3904</v>
      </c>
    </row>
    <row r="692" spans="1:19" ht="17" hidden="1" thickBot="1">
      <c r="A692" t="s">
        <v>3666</v>
      </c>
      <c r="B692" t="s">
        <v>8674</v>
      </c>
      <c r="C692"/>
      <c r="D692"/>
      <c r="E692" s="32"/>
      <c r="F692"/>
      <c r="G692" s="31">
        <v>242.07</v>
      </c>
      <c r="H692" s="31">
        <v>276.67</v>
      </c>
      <c r="I692"/>
      <c r="J692"/>
      <c r="K692" t="s">
        <v>3664</v>
      </c>
      <c r="L692" t="s">
        <v>3665</v>
      </c>
      <c r="M692" t="s">
        <v>259</v>
      </c>
      <c r="N692" t="s">
        <v>3666</v>
      </c>
      <c r="O692" t="s">
        <v>3667</v>
      </c>
      <c r="P692" t="s">
        <v>262</v>
      </c>
      <c r="Q692" t="s">
        <v>3487</v>
      </c>
      <c r="R692" t="s">
        <v>66</v>
      </c>
      <c r="S692" t="s">
        <v>3668</v>
      </c>
    </row>
    <row r="693" spans="1:19" hidden="1">
      <c r="A693" t="s">
        <v>3508</v>
      </c>
      <c r="B693" t="s">
        <v>8673</v>
      </c>
      <c r="C693" s="34">
        <v>188.74</v>
      </c>
      <c r="D693" s="34">
        <v>120.5</v>
      </c>
      <c r="E693" s="32"/>
      <c r="F693"/>
      <c r="I693"/>
      <c r="J693"/>
      <c r="K693" t="s">
        <v>3506</v>
      </c>
      <c r="L693" t="s">
        <v>3507</v>
      </c>
      <c r="M693" t="s">
        <v>259</v>
      </c>
      <c r="N693" t="s">
        <v>3508</v>
      </c>
      <c r="O693" t="s">
        <v>3509</v>
      </c>
      <c r="P693" t="s">
        <v>262</v>
      </c>
      <c r="Q693" t="s">
        <v>3510</v>
      </c>
      <c r="R693" t="s">
        <v>66</v>
      </c>
      <c r="S693" t="s">
        <v>3511</v>
      </c>
    </row>
    <row r="694" spans="1:19" hidden="1">
      <c r="A694" t="s">
        <v>3846</v>
      </c>
      <c r="B694" t="s">
        <v>8683</v>
      </c>
      <c r="C694">
        <v>144.91999999999999</v>
      </c>
      <c r="D694">
        <v>223.86</v>
      </c>
      <c r="E694" s="32"/>
      <c r="F694"/>
      <c r="G694"/>
      <c r="H694"/>
      <c r="I694"/>
      <c r="J694"/>
      <c r="K694" t="s">
        <v>3844</v>
      </c>
      <c r="L694" t="s">
        <v>3845</v>
      </c>
      <c r="M694" t="s">
        <v>259</v>
      </c>
      <c r="N694" t="s">
        <v>3846</v>
      </c>
      <c r="O694" t="s">
        <v>3847</v>
      </c>
      <c r="P694" t="s">
        <v>262</v>
      </c>
      <c r="Q694" t="s">
        <v>3848</v>
      </c>
      <c r="R694" t="s">
        <v>66</v>
      </c>
      <c r="S694" t="s">
        <v>3849</v>
      </c>
    </row>
    <row r="695" spans="1:19" hidden="1">
      <c r="A695" t="s">
        <v>3702</v>
      </c>
      <c r="C695"/>
      <c r="D695"/>
      <c r="E695" s="32"/>
      <c r="F695"/>
      <c r="G695"/>
      <c r="H695"/>
      <c r="I695"/>
      <c r="J695"/>
      <c r="K695" t="s">
        <v>3700</v>
      </c>
      <c r="L695" t="s">
        <v>3701</v>
      </c>
      <c r="M695" t="s">
        <v>259</v>
      </c>
      <c r="N695" t="s">
        <v>3702</v>
      </c>
      <c r="O695" t="s">
        <v>3703</v>
      </c>
      <c r="P695" t="s">
        <v>262</v>
      </c>
      <c r="Q695" t="s">
        <v>3487</v>
      </c>
      <c r="R695" t="s">
        <v>66</v>
      </c>
      <c r="S695" t="s">
        <v>3704</v>
      </c>
    </row>
    <row r="696" spans="1:19" hidden="1">
      <c r="A696" t="s">
        <v>3485</v>
      </c>
      <c r="C696"/>
      <c r="D696"/>
      <c r="E696"/>
      <c r="F696"/>
      <c r="G696"/>
      <c r="H696"/>
      <c r="I696"/>
      <c r="J696"/>
      <c r="K696" t="s">
        <v>3483</v>
      </c>
      <c r="L696" t="s">
        <v>3484</v>
      </c>
      <c r="M696" t="s">
        <v>259</v>
      </c>
      <c r="N696" t="s">
        <v>3485</v>
      </c>
      <c r="O696" t="s">
        <v>3486</v>
      </c>
      <c r="P696" t="s">
        <v>262</v>
      </c>
      <c r="Q696" t="s">
        <v>3487</v>
      </c>
      <c r="R696" t="s">
        <v>66</v>
      </c>
      <c r="S696" t="s">
        <v>3488</v>
      </c>
    </row>
    <row r="697" spans="1:19" hidden="1">
      <c r="A697" t="s">
        <v>3691</v>
      </c>
      <c r="B697" t="s">
        <v>8675</v>
      </c>
      <c r="C697">
        <v>232.27</v>
      </c>
      <c r="D697">
        <v>233.5</v>
      </c>
      <c r="E697"/>
      <c r="F697"/>
      <c r="G697"/>
      <c r="H697"/>
      <c r="I697"/>
      <c r="J697" t="s">
        <v>12</v>
      </c>
      <c r="K697" t="s">
        <v>3689</v>
      </c>
      <c r="L697" t="s">
        <v>3690</v>
      </c>
      <c r="M697" t="s">
        <v>259</v>
      </c>
      <c r="N697" t="s">
        <v>3691</v>
      </c>
      <c r="O697" t="s">
        <v>3692</v>
      </c>
      <c r="P697" t="s">
        <v>262</v>
      </c>
      <c r="Q697" t="s">
        <v>3487</v>
      </c>
      <c r="R697" t="s">
        <v>66</v>
      </c>
      <c r="S697" t="s">
        <v>3693</v>
      </c>
    </row>
    <row r="698" spans="1:19" hidden="1">
      <c r="A698" t="s">
        <v>3583</v>
      </c>
      <c r="B698" t="s">
        <v>8676</v>
      </c>
      <c r="C698">
        <v>261.92</v>
      </c>
      <c r="D698">
        <v>217.1</v>
      </c>
      <c r="E698"/>
      <c r="F698"/>
      <c r="G698"/>
      <c r="H698"/>
      <c r="I698"/>
      <c r="J698"/>
      <c r="K698" t="s">
        <v>3581</v>
      </c>
      <c r="L698" t="s">
        <v>3582</v>
      </c>
      <c r="M698" t="s">
        <v>259</v>
      </c>
      <c r="N698" t="s">
        <v>3583</v>
      </c>
      <c r="O698" t="s">
        <v>3584</v>
      </c>
      <c r="P698" t="s">
        <v>262</v>
      </c>
      <c r="Q698" t="s">
        <v>3585</v>
      </c>
      <c r="R698" t="s">
        <v>66</v>
      </c>
      <c r="S698" t="s">
        <v>3586</v>
      </c>
    </row>
    <row r="699" spans="1:19" hidden="1">
      <c r="A699" t="s">
        <v>3897</v>
      </c>
      <c r="B699" t="s">
        <v>3897</v>
      </c>
      <c r="C699">
        <v>229.38</v>
      </c>
      <c r="D699">
        <v>212.47</v>
      </c>
      <c r="E699"/>
      <c r="F699"/>
      <c r="G699"/>
      <c r="H699"/>
      <c r="I699"/>
      <c r="J699"/>
      <c r="K699" t="s">
        <v>3895</v>
      </c>
      <c r="L699" t="s">
        <v>3896</v>
      </c>
      <c r="M699" t="s">
        <v>259</v>
      </c>
      <c r="N699" t="s">
        <v>3897</v>
      </c>
      <c r="O699" t="s">
        <v>3898</v>
      </c>
      <c r="P699" t="s">
        <v>262</v>
      </c>
      <c r="Q699" t="s">
        <v>3487</v>
      </c>
      <c r="R699" t="s">
        <v>66</v>
      </c>
      <c r="S699" t="s">
        <v>3693</v>
      </c>
    </row>
    <row r="700" spans="1:19" hidden="1">
      <c r="A700" t="s">
        <v>4040</v>
      </c>
      <c r="B700" t="s">
        <v>8677</v>
      </c>
      <c r="C700">
        <v>160.38999999999999</v>
      </c>
      <c r="D700"/>
      <c r="E700"/>
      <c r="F700"/>
      <c r="G700"/>
      <c r="H700"/>
      <c r="I700"/>
      <c r="J700"/>
      <c r="K700" t="s">
        <v>4038</v>
      </c>
      <c r="L700" t="s">
        <v>4039</v>
      </c>
      <c r="M700" t="s">
        <v>259</v>
      </c>
      <c r="N700" t="s">
        <v>4040</v>
      </c>
      <c r="O700" t="s">
        <v>4041</v>
      </c>
      <c r="P700" t="s">
        <v>262</v>
      </c>
      <c r="Q700" t="s">
        <v>3487</v>
      </c>
      <c r="R700" t="s">
        <v>66</v>
      </c>
      <c r="S700" t="s">
        <v>4042</v>
      </c>
    </row>
    <row r="701" spans="1:19" hidden="1">
      <c r="A701" t="s">
        <v>3852</v>
      </c>
      <c r="B701" t="s">
        <v>3852</v>
      </c>
      <c r="C701" s="34">
        <v>230.35</v>
      </c>
      <c r="D701">
        <v>206.48</v>
      </c>
      <c r="E701"/>
      <c r="F701"/>
      <c r="G701"/>
      <c r="H701"/>
      <c r="I701"/>
      <c r="J701"/>
      <c r="K701" t="s">
        <v>3850</v>
      </c>
      <c r="L701" t="s">
        <v>3851</v>
      </c>
      <c r="M701" t="s">
        <v>259</v>
      </c>
      <c r="N701" t="s">
        <v>3852</v>
      </c>
      <c r="O701" t="s">
        <v>3853</v>
      </c>
      <c r="P701" t="s">
        <v>262</v>
      </c>
      <c r="Q701" t="s">
        <v>3854</v>
      </c>
      <c r="R701" t="s">
        <v>66</v>
      </c>
      <c r="S701" t="s">
        <v>3855</v>
      </c>
    </row>
    <row r="702" spans="1:19" hidden="1">
      <c r="A702" t="s">
        <v>4191</v>
      </c>
      <c r="B702" t="s">
        <v>4191</v>
      </c>
      <c r="C702">
        <v>235.26</v>
      </c>
      <c r="D702">
        <v>219.86</v>
      </c>
      <c r="E702"/>
      <c r="F702"/>
      <c r="G702"/>
      <c r="H702"/>
      <c r="I702"/>
      <c r="J702"/>
      <c r="K702" t="s">
        <v>4189</v>
      </c>
      <c r="L702" t="s">
        <v>4190</v>
      </c>
      <c r="M702" t="s">
        <v>259</v>
      </c>
      <c r="N702" t="s">
        <v>4191</v>
      </c>
      <c r="O702" t="s">
        <v>4192</v>
      </c>
      <c r="P702" t="s">
        <v>262</v>
      </c>
      <c r="Q702" t="s">
        <v>4193</v>
      </c>
      <c r="R702" t="s">
        <v>66</v>
      </c>
      <c r="S702" t="s">
        <v>4194</v>
      </c>
    </row>
    <row r="703" spans="1:19" hidden="1">
      <c r="A703" t="s">
        <v>3840</v>
      </c>
      <c r="B703" t="s">
        <v>8678</v>
      </c>
      <c r="C703" s="34">
        <v>172.9</v>
      </c>
      <c r="D703"/>
      <c r="E703"/>
      <c r="F703"/>
      <c r="G703"/>
      <c r="H703"/>
      <c r="I703"/>
      <c r="J703"/>
      <c r="K703" t="s">
        <v>3838</v>
      </c>
      <c r="L703" t="s">
        <v>3839</v>
      </c>
      <c r="M703" t="s">
        <v>259</v>
      </c>
      <c r="N703" t="s">
        <v>3840</v>
      </c>
      <c r="O703" t="s">
        <v>3841</v>
      </c>
      <c r="P703" t="s">
        <v>262</v>
      </c>
      <c r="Q703" t="s">
        <v>3842</v>
      </c>
      <c r="R703" t="s">
        <v>66</v>
      </c>
      <c r="S703" t="s">
        <v>3843</v>
      </c>
    </row>
    <row r="704" spans="1:19" hidden="1">
      <c r="A704" t="s">
        <v>4062</v>
      </c>
      <c r="B704" t="s">
        <v>8679</v>
      </c>
      <c r="C704">
        <v>229.37</v>
      </c>
      <c r="D704">
        <v>231.33</v>
      </c>
      <c r="E704"/>
      <c r="F704"/>
      <c r="G704"/>
      <c r="H704"/>
      <c r="I704"/>
      <c r="J704"/>
      <c r="K704" t="s">
        <v>4060</v>
      </c>
      <c r="L704" t="s">
        <v>4061</v>
      </c>
      <c r="M704" t="s">
        <v>259</v>
      </c>
      <c r="N704" t="s">
        <v>4062</v>
      </c>
      <c r="O704" t="s">
        <v>4063</v>
      </c>
      <c r="P704" t="s">
        <v>262</v>
      </c>
      <c r="Q704" t="s">
        <v>3487</v>
      </c>
      <c r="R704" t="s">
        <v>66</v>
      </c>
      <c r="S704" t="s">
        <v>4064</v>
      </c>
    </row>
    <row r="705" spans="1:19" hidden="1">
      <c r="A705" t="s">
        <v>4321</v>
      </c>
      <c r="B705" t="s">
        <v>8680</v>
      </c>
      <c r="C705" s="34">
        <v>229.37</v>
      </c>
      <c r="D705">
        <v>208.85</v>
      </c>
      <c r="E705"/>
      <c r="F705"/>
      <c r="G705"/>
      <c r="H705"/>
      <c r="I705"/>
      <c r="J705"/>
      <c r="K705" t="s">
        <v>4319</v>
      </c>
      <c r="L705" t="s">
        <v>4320</v>
      </c>
      <c r="M705" t="s">
        <v>259</v>
      </c>
      <c r="N705" t="s">
        <v>4321</v>
      </c>
      <c r="O705" t="s">
        <v>4322</v>
      </c>
      <c r="P705" t="s">
        <v>262</v>
      </c>
      <c r="Q705" t="s">
        <v>3854</v>
      </c>
      <c r="R705" t="s">
        <v>66</v>
      </c>
      <c r="S705" t="s">
        <v>4323</v>
      </c>
    </row>
    <row r="706" spans="1:19" hidden="1">
      <c r="A706" t="s">
        <v>3620</v>
      </c>
      <c r="B706" t="s">
        <v>8681</v>
      </c>
      <c r="C706">
        <v>316.27</v>
      </c>
      <c r="D706">
        <v>350.36</v>
      </c>
      <c r="E706" s="32"/>
      <c r="F706"/>
      <c r="G706"/>
      <c r="H706"/>
      <c r="I706"/>
      <c r="J706"/>
      <c r="K706" t="s">
        <v>3618</v>
      </c>
      <c r="L706" t="s">
        <v>3619</v>
      </c>
      <c r="M706" t="s">
        <v>259</v>
      </c>
      <c r="N706" t="s">
        <v>3620</v>
      </c>
      <c r="O706" t="s">
        <v>3621</v>
      </c>
      <c r="P706" t="s">
        <v>262</v>
      </c>
      <c r="Q706" t="s">
        <v>3487</v>
      </c>
      <c r="R706" t="s">
        <v>66</v>
      </c>
      <c r="S706" t="s">
        <v>3622</v>
      </c>
    </row>
    <row r="707" spans="1:19" hidden="1">
      <c r="A707" t="s">
        <v>3876</v>
      </c>
      <c r="B707" t="s">
        <v>8682</v>
      </c>
      <c r="C707" s="34">
        <v>234.43</v>
      </c>
      <c r="D707">
        <v>234.78</v>
      </c>
      <c r="E707"/>
      <c r="F707"/>
      <c r="G707"/>
      <c r="H707"/>
      <c r="I707"/>
      <c r="J707"/>
      <c r="K707" t="s">
        <v>3874</v>
      </c>
      <c r="L707" t="s">
        <v>3875</v>
      </c>
      <c r="M707" t="s">
        <v>259</v>
      </c>
      <c r="N707" t="s">
        <v>3876</v>
      </c>
      <c r="O707" t="s">
        <v>3877</v>
      </c>
      <c r="P707" t="s">
        <v>262</v>
      </c>
      <c r="Q707" t="s">
        <v>3854</v>
      </c>
      <c r="R707" t="s">
        <v>66</v>
      </c>
      <c r="S707" t="s">
        <v>3878</v>
      </c>
    </row>
    <row r="708" spans="1:19" hidden="1">
      <c r="A708" t="s">
        <v>5642</v>
      </c>
      <c r="C708"/>
      <c r="D708"/>
      <c r="E708"/>
      <c r="F708"/>
      <c r="G708"/>
      <c r="H708"/>
      <c r="I708"/>
      <c r="J708"/>
      <c r="K708" t="s">
        <v>5640</v>
      </c>
      <c r="L708" t="s">
        <v>5641</v>
      </c>
      <c r="M708" t="s">
        <v>259</v>
      </c>
      <c r="N708" t="s">
        <v>5642</v>
      </c>
      <c r="O708" t="s">
        <v>5643</v>
      </c>
      <c r="P708" t="s">
        <v>262</v>
      </c>
      <c r="Q708" t="s">
        <v>286</v>
      </c>
      <c r="R708" t="s">
        <v>70</v>
      </c>
      <c r="S708" t="s">
        <v>5644</v>
      </c>
    </row>
    <row r="709" spans="1:19" hidden="1">
      <c r="A709" t="s">
        <v>5478</v>
      </c>
      <c r="C709"/>
      <c r="D709"/>
      <c r="E709"/>
      <c r="F709"/>
      <c r="G709"/>
      <c r="H709"/>
      <c r="I709"/>
      <c r="J709"/>
      <c r="K709" t="s">
        <v>5476</v>
      </c>
      <c r="L709" t="s">
        <v>5477</v>
      </c>
      <c r="M709" t="s">
        <v>259</v>
      </c>
      <c r="N709" t="s">
        <v>5478</v>
      </c>
      <c r="O709" t="s">
        <v>5479</v>
      </c>
      <c r="P709" t="s">
        <v>262</v>
      </c>
      <c r="Q709" t="s">
        <v>5445</v>
      </c>
      <c r="R709" t="s">
        <v>70</v>
      </c>
      <c r="S709" t="s">
        <v>5480</v>
      </c>
    </row>
    <row r="710" spans="1:19" hidden="1">
      <c r="A710" t="s">
        <v>5558</v>
      </c>
      <c r="C710"/>
      <c r="D710"/>
      <c r="E710"/>
      <c r="F710"/>
      <c r="G710"/>
      <c r="H710"/>
      <c r="I710"/>
      <c r="J710"/>
      <c r="K710" t="s">
        <v>5556</v>
      </c>
      <c r="L710" t="s">
        <v>5557</v>
      </c>
      <c r="M710" t="s">
        <v>259</v>
      </c>
      <c r="N710" t="s">
        <v>5558</v>
      </c>
      <c r="O710" t="s">
        <v>5559</v>
      </c>
      <c r="P710" t="s">
        <v>262</v>
      </c>
      <c r="Q710" t="s">
        <v>5445</v>
      </c>
      <c r="R710" t="s">
        <v>70</v>
      </c>
      <c r="S710" t="s">
        <v>5446</v>
      </c>
    </row>
    <row r="711" spans="1:19" hidden="1">
      <c r="A711" t="s">
        <v>5449</v>
      </c>
      <c r="B711" s="12"/>
      <c r="C711" s="12"/>
      <c r="D711" s="12"/>
      <c r="E711" s="12"/>
      <c r="F711"/>
      <c r="G711"/>
      <c r="H711"/>
      <c r="I711"/>
      <c r="J711"/>
      <c r="K711" t="s">
        <v>5447</v>
      </c>
      <c r="L711" t="s">
        <v>5448</v>
      </c>
      <c r="M711" t="s">
        <v>259</v>
      </c>
      <c r="N711" t="s">
        <v>5449</v>
      </c>
      <c r="O711" t="s">
        <v>5450</v>
      </c>
      <c r="P711" t="s">
        <v>262</v>
      </c>
      <c r="Q711" t="s">
        <v>5451</v>
      </c>
      <c r="R711" t="s">
        <v>70</v>
      </c>
      <c r="S711" t="s">
        <v>5452</v>
      </c>
    </row>
    <row r="712" spans="1:19" hidden="1">
      <c r="A712" t="s">
        <v>5443</v>
      </c>
      <c r="C712"/>
      <c r="D712"/>
      <c r="E712"/>
      <c r="F712"/>
      <c r="G712"/>
      <c r="H712"/>
      <c r="I712"/>
      <c r="J712"/>
      <c r="K712" t="s">
        <v>5441</v>
      </c>
      <c r="L712" t="s">
        <v>5442</v>
      </c>
      <c r="M712" t="s">
        <v>259</v>
      </c>
      <c r="N712" t="s">
        <v>5443</v>
      </c>
      <c r="O712" t="s">
        <v>5444</v>
      </c>
      <c r="P712" t="s">
        <v>262</v>
      </c>
      <c r="Q712" t="s">
        <v>5445</v>
      </c>
      <c r="R712" t="s">
        <v>70</v>
      </c>
      <c r="S712" t="s">
        <v>5446</v>
      </c>
    </row>
    <row r="713" spans="1:19" hidden="1">
      <c r="A713" t="s">
        <v>5546</v>
      </c>
      <c r="C713"/>
      <c r="D713"/>
      <c r="E713"/>
      <c r="F713"/>
      <c r="G713"/>
      <c r="H713"/>
      <c r="I713"/>
      <c r="J713"/>
      <c r="K713" t="s">
        <v>5544</v>
      </c>
      <c r="L713" t="s">
        <v>5545</v>
      </c>
      <c r="M713" t="s">
        <v>259</v>
      </c>
      <c r="N713" t="s">
        <v>5546</v>
      </c>
      <c r="O713" t="s">
        <v>5547</v>
      </c>
      <c r="P713" t="s">
        <v>262</v>
      </c>
      <c r="Q713" t="s">
        <v>5548</v>
      </c>
      <c r="R713" t="s">
        <v>70</v>
      </c>
      <c r="S713" t="s">
        <v>5549</v>
      </c>
    </row>
    <row r="714" spans="1:19" hidden="1">
      <c r="A714" t="s">
        <v>5741</v>
      </c>
      <c r="C714"/>
      <c r="D714"/>
      <c r="E714"/>
      <c r="F714"/>
      <c r="G714"/>
      <c r="H714"/>
      <c r="I714"/>
      <c r="J714"/>
      <c r="K714" t="s">
        <v>5739</v>
      </c>
      <c r="L714" t="s">
        <v>5740</v>
      </c>
      <c r="M714" t="s">
        <v>259</v>
      </c>
      <c r="N714" t="s">
        <v>5741</v>
      </c>
      <c r="O714" t="s">
        <v>5742</v>
      </c>
      <c r="P714" t="s">
        <v>262</v>
      </c>
      <c r="Q714" t="s">
        <v>3974</v>
      </c>
      <c r="R714" t="s">
        <v>70</v>
      </c>
      <c r="S714" t="s">
        <v>5743</v>
      </c>
    </row>
    <row r="715" spans="1:19" hidden="1">
      <c r="A715" t="s">
        <v>5589</v>
      </c>
      <c r="B715" s="12"/>
      <c r="C715" s="12"/>
      <c r="D715" s="12"/>
      <c r="E715" s="12"/>
      <c r="F715"/>
      <c r="G715"/>
      <c r="H715"/>
      <c r="I715"/>
      <c r="J715"/>
      <c r="K715" t="s">
        <v>5587</v>
      </c>
      <c r="L715" t="s">
        <v>5588</v>
      </c>
      <c r="M715" t="s">
        <v>259</v>
      </c>
      <c r="N715" t="s">
        <v>5589</v>
      </c>
      <c r="O715" t="s">
        <v>5590</v>
      </c>
      <c r="P715" t="s">
        <v>262</v>
      </c>
      <c r="Q715" t="s">
        <v>5591</v>
      </c>
      <c r="R715" t="s">
        <v>70</v>
      </c>
      <c r="S715" t="s">
        <v>5592</v>
      </c>
    </row>
    <row r="716" spans="1:19" hidden="1">
      <c r="A716" t="s">
        <v>5595</v>
      </c>
      <c r="B716" s="12"/>
      <c r="C716" s="12"/>
      <c r="D716"/>
      <c r="E716" s="12"/>
      <c r="F716"/>
      <c r="G716"/>
      <c r="H716"/>
      <c r="I716"/>
      <c r="J716"/>
      <c r="K716" t="s">
        <v>5593</v>
      </c>
      <c r="L716" t="s">
        <v>5594</v>
      </c>
      <c r="M716" t="s">
        <v>259</v>
      </c>
      <c r="N716" t="s">
        <v>5595</v>
      </c>
      <c r="O716" t="s">
        <v>5596</v>
      </c>
      <c r="P716" t="s">
        <v>262</v>
      </c>
      <c r="Q716" t="s">
        <v>5597</v>
      </c>
      <c r="R716" t="s">
        <v>70</v>
      </c>
      <c r="S716" t="s">
        <v>5598</v>
      </c>
    </row>
    <row r="717" spans="1:19" hidden="1">
      <c r="A717" t="s">
        <v>5697</v>
      </c>
      <c r="C717"/>
      <c r="D717"/>
      <c r="E717"/>
      <c r="F717"/>
      <c r="G717"/>
      <c r="H717"/>
      <c r="I717"/>
      <c r="J717"/>
      <c r="K717" t="s">
        <v>5695</v>
      </c>
      <c r="L717" t="s">
        <v>5696</v>
      </c>
      <c r="M717" t="s">
        <v>259</v>
      </c>
      <c r="N717" t="s">
        <v>5697</v>
      </c>
      <c r="O717" t="s">
        <v>5698</v>
      </c>
      <c r="P717" t="s">
        <v>262</v>
      </c>
      <c r="Q717" t="s">
        <v>5699</v>
      </c>
      <c r="R717" t="s">
        <v>70</v>
      </c>
      <c r="S717" t="s">
        <v>5700</v>
      </c>
    </row>
    <row r="718" spans="1:19" hidden="1">
      <c r="A718" t="s">
        <v>5529</v>
      </c>
      <c r="B718" s="12"/>
      <c r="C718" s="12"/>
      <c r="D718" s="12"/>
      <c r="E718" s="12"/>
      <c r="F718"/>
      <c r="G718"/>
      <c r="H718"/>
      <c r="I718"/>
      <c r="J718"/>
      <c r="K718" t="s">
        <v>5527</v>
      </c>
      <c r="L718" t="s">
        <v>5528</v>
      </c>
      <c r="M718" t="s">
        <v>259</v>
      </c>
      <c r="N718" t="s">
        <v>5529</v>
      </c>
      <c r="O718" t="s">
        <v>5530</v>
      </c>
      <c r="P718" t="s">
        <v>262</v>
      </c>
      <c r="Q718" t="s">
        <v>5445</v>
      </c>
      <c r="R718" t="s">
        <v>70</v>
      </c>
      <c r="S718" t="s">
        <v>5531</v>
      </c>
    </row>
    <row r="719" spans="1:19" hidden="1">
      <c r="A719" t="s">
        <v>5770</v>
      </c>
      <c r="B719" s="12"/>
      <c r="C719" s="12"/>
      <c r="D719" s="12"/>
      <c r="E719" s="12"/>
      <c r="F719"/>
      <c r="G719"/>
      <c r="H719"/>
      <c r="I719"/>
      <c r="J719"/>
      <c r="K719" t="s">
        <v>5768</v>
      </c>
      <c r="L719" t="s">
        <v>5769</v>
      </c>
      <c r="M719" t="s">
        <v>259</v>
      </c>
      <c r="N719" t="s">
        <v>5770</v>
      </c>
      <c r="O719" t="s">
        <v>5771</v>
      </c>
      <c r="P719" t="s">
        <v>262</v>
      </c>
      <c r="Q719" t="s">
        <v>5772</v>
      </c>
      <c r="R719" t="s">
        <v>70</v>
      </c>
      <c r="S719" t="s">
        <v>5773</v>
      </c>
    </row>
    <row r="720" spans="1:19" hidden="1">
      <c r="A720" t="s">
        <v>5665</v>
      </c>
      <c r="C720"/>
      <c r="D720"/>
      <c r="E720"/>
      <c r="F720"/>
      <c r="G720"/>
      <c r="H720"/>
      <c r="I720"/>
      <c r="J720"/>
      <c r="K720" t="s">
        <v>5663</v>
      </c>
      <c r="L720" t="s">
        <v>5664</v>
      </c>
      <c r="M720" t="s">
        <v>259</v>
      </c>
      <c r="N720" t="s">
        <v>5665</v>
      </c>
      <c r="O720" t="s">
        <v>5666</v>
      </c>
      <c r="P720" t="s">
        <v>262</v>
      </c>
      <c r="Q720" t="s">
        <v>5667</v>
      </c>
      <c r="R720" t="s">
        <v>70</v>
      </c>
      <c r="S720" t="s">
        <v>5668</v>
      </c>
    </row>
    <row r="721" spans="1:19" hidden="1">
      <c r="A721" t="s">
        <v>5703</v>
      </c>
      <c r="C721"/>
      <c r="D721"/>
      <c r="E721"/>
      <c r="F721"/>
      <c r="G721"/>
      <c r="H721"/>
      <c r="I721"/>
      <c r="J721"/>
      <c r="K721" t="s">
        <v>5701</v>
      </c>
      <c r="L721" t="s">
        <v>5702</v>
      </c>
      <c r="M721" t="s">
        <v>259</v>
      </c>
      <c r="N721" t="s">
        <v>5703</v>
      </c>
      <c r="O721" t="s">
        <v>5704</v>
      </c>
      <c r="P721" t="s">
        <v>262</v>
      </c>
      <c r="Q721" t="s">
        <v>2061</v>
      </c>
      <c r="R721" t="s">
        <v>70</v>
      </c>
      <c r="S721" t="s">
        <v>5705</v>
      </c>
    </row>
    <row r="722" spans="1:19" hidden="1">
      <c r="A722" t="s">
        <v>5776</v>
      </c>
      <c r="C722"/>
      <c r="D722"/>
      <c r="E722"/>
      <c r="F722"/>
      <c r="G722"/>
      <c r="H722"/>
      <c r="I722"/>
      <c r="J722"/>
      <c r="K722" t="s">
        <v>5774</v>
      </c>
      <c r="L722" t="s">
        <v>5775</v>
      </c>
      <c r="M722" t="s">
        <v>259</v>
      </c>
      <c r="N722" t="s">
        <v>5776</v>
      </c>
      <c r="O722" t="s">
        <v>5777</v>
      </c>
      <c r="P722" t="s">
        <v>262</v>
      </c>
      <c r="Q722" t="s">
        <v>5428</v>
      </c>
      <c r="R722" t="s">
        <v>70</v>
      </c>
      <c r="S722" t="s">
        <v>5778</v>
      </c>
    </row>
    <row r="723" spans="1:19" hidden="1">
      <c r="A723" t="s">
        <v>5437</v>
      </c>
      <c r="C723"/>
      <c r="D723"/>
      <c r="E723"/>
      <c r="F723"/>
      <c r="G723"/>
      <c r="H723"/>
      <c r="I723"/>
      <c r="J723"/>
      <c r="K723" t="s">
        <v>5435</v>
      </c>
      <c r="L723" t="s">
        <v>5436</v>
      </c>
      <c r="M723" t="s">
        <v>259</v>
      </c>
      <c r="N723" t="s">
        <v>5437</v>
      </c>
      <c r="O723" t="s">
        <v>5438</v>
      </c>
      <c r="P723" t="s">
        <v>262</v>
      </c>
      <c r="Q723" t="s">
        <v>5439</v>
      </c>
      <c r="R723" t="s">
        <v>70</v>
      </c>
      <c r="S723" t="s">
        <v>5440</v>
      </c>
    </row>
    <row r="724" spans="1:19" hidden="1">
      <c r="A724" t="s">
        <v>5568</v>
      </c>
      <c r="C724"/>
      <c r="D724"/>
      <c r="E724"/>
      <c r="F724"/>
      <c r="G724"/>
      <c r="H724"/>
      <c r="I724"/>
      <c r="J724"/>
      <c r="K724" t="s">
        <v>5566</v>
      </c>
      <c r="L724" t="s">
        <v>5567</v>
      </c>
      <c r="M724" t="s">
        <v>259</v>
      </c>
      <c r="N724" t="s">
        <v>5568</v>
      </c>
      <c r="O724" t="s">
        <v>5569</v>
      </c>
      <c r="P724" t="s">
        <v>262</v>
      </c>
      <c r="Q724" t="s">
        <v>4877</v>
      </c>
      <c r="R724" t="s">
        <v>70</v>
      </c>
      <c r="S724" t="s">
        <v>5570</v>
      </c>
    </row>
    <row r="725" spans="1:19" hidden="1">
      <c r="A725" t="s">
        <v>5601</v>
      </c>
      <c r="C725"/>
      <c r="D725"/>
      <c r="E725"/>
      <c r="F725"/>
      <c r="G725"/>
      <c r="H725"/>
      <c r="I725"/>
      <c r="J725"/>
      <c r="K725" t="s">
        <v>5599</v>
      </c>
      <c r="L725" t="s">
        <v>5600</v>
      </c>
      <c r="M725" t="s">
        <v>259</v>
      </c>
      <c r="N725" t="s">
        <v>5601</v>
      </c>
      <c r="O725" t="s">
        <v>5602</v>
      </c>
      <c r="P725" t="s">
        <v>262</v>
      </c>
      <c r="Q725" t="s">
        <v>5603</v>
      </c>
      <c r="R725" t="s">
        <v>70</v>
      </c>
      <c r="S725" t="s">
        <v>5604</v>
      </c>
    </row>
    <row r="726" spans="1:19" hidden="1">
      <c r="A726" t="s">
        <v>5714</v>
      </c>
      <c r="C726"/>
      <c r="D726"/>
      <c r="E726"/>
      <c r="F726"/>
      <c r="G726"/>
      <c r="H726"/>
      <c r="I726"/>
      <c r="J726"/>
      <c r="K726" t="s">
        <v>5712</v>
      </c>
      <c r="L726" t="s">
        <v>5713</v>
      </c>
      <c r="M726" t="s">
        <v>259</v>
      </c>
      <c r="N726" t="s">
        <v>5714</v>
      </c>
      <c r="O726" t="s">
        <v>5715</v>
      </c>
      <c r="P726" t="s">
        <v>262</v>
      </c>
      <c r="Q726" t="s">
        <v>5716</v>
      </c>
      <c r="R726" t="s">
        <v>70</v>
      </c>
      <c r="S726" t="s">
        <v>5717</v>
      </c>
    </row>
    <row r="727" spans="1:19" hidden="1">
      <c r="A727" t="s">
        <v>5737</v>
      </c>
      <c r="C727"/>
      <c r="D727"/>
      <c r="E727"/>
      <c r="F727"/>
      <c r="G727"/>
      <c r="H727"/>
      <c r="I727"/>
      <c r="J727"/>
      <c r="K727" t="s">
        <v>5735</v>
      </c>
      <c r="L727" t="s">
        <v>5736</v>
      </c>
      <c r="M727" t="s">
        <v>259</v>
      </c>
      <c r="N727" t="s">
        <v>5737</v>
      </c>
      <c r="O727" t="s">
        <v>5738</v>
      </c>
      <c r="P727" t="s">
        <v>262</v>
      </c>
      <c r="Q727" t="s">
        <v>5439</v>
      </c>
      <c r="R727" t="s">
        <v>70</v>
      </c>
      <c r="S727" t="s">
        <v>5440</v>
      </c>
    </row>
    <row r="728" spans="1:19" hidden="1">
      <c r="A728" t="s">
        <v>5512</v>
      </c>
      <c r="C728"/>
      <c r="D728"/>
      <c r="E728"/>
      <c r="F728"/>
      <c r="G728"/>
      <c r="H728"/>
      <c r="I728"/>
      <c r="J728"/>
      <c r="K728" t="s">
        <v>5510</v>
      </c>
      <c r="L728" t="s">
        <v>5511</v>
      </c>
      <c r="M728" t="s">
        <v>259</v>
      </c>
      <c r="N728" t="s">
        <v>5512</v>
      </c>
      <c r="O728" t="s">
        <v>5513</v>
      </c>
      <c r="P728" t="s">
        <v>262</v>
      </c>
      <c r="Q728" t="s">
        <v>5514</v>
      </c>
      <c r="R728" t="s">
        <v>70</v>
      </c>
      <c r="S728" t="s">
        <v>5515</v>
      </c>
    </row>
    <row r="729" spans="1:19" hidden="1">
      <c r="A729" t="s">
        <v>5524</v>
      </c>
      <c r="B729" s="12"/>
      <c r="C729" s="12"/>
      <c r="D729" s="12"/>
      <c r="E729" s="12"/>
      <c r="F729"/>
      <c r="G729"/>
      <c r="H729"/>
      <c r="I729"/>
      <c r="J729"/>
      <c r="K729" t="s">
        <v>5522</v>
      </c>
      <c r="L729" t="s">
        <v>5523</v>
      </c>
      <c r="M729" t="s">
        <v>259</v>
      </c>
      <c r="N729" t="s">
        <v>5524</v>
      </c>
      <c r="O729" t="s">
        <v>5525</v>
      </c>
      <c r="P729" t="s">
        <v>262</v>
      </c>
      <c r="Q729" t="s">
        <v>2620</v>
      </c>
      <c r="R729" t="s">
        <v>70</v>
      </c>
      <c r="S729" t="s">
        <v>5526</v>
      </c>
    </row>
    <row r="730" spans="1:19" hidden="1">
      <c r="A730" t="s">
        <v>5653</v>
      </c>
      <c r="C730"/>
      <c r="D730"/>
      <c r="E730"/>
      <c r="F730"/>
      <c r="G730"/>
      <c r="H730"/>
      <c r="I730"/>
      <c r="J730"/>
      <c r="K730" t="s">
        <v>5651</v>
      </c>
      <c r="L730" t="s">
        <v>5652</v>
      </c>
      <c r="M730" t="s">
        <v>259</v>
      </c>
      <c r="N730" t="s">
        <v>5653</v>
      </c>
      <c r="O730" t="s">
        <v>5654</v>
      </c>
      <c r="P730" t="s">
        <v>262</v>
      </c>
      <c r="Q730" t="s">
        <v>5655</v>
      </c>
      <c r="R730" t="s">
        <v>70</v>
      </c>
      <c r="S730" t="s">
        <v>5656</v>
      </c>
    </row>
    <row r="731" spans="1:19" hidden="1">
      <c r="A731" t="s">
        <v>5432</v>
      </c>
      <c r="C731"/>
      <c r="D731"/>
      <c r="E731"/>
      <c r="F731"/>
      <c r="G731"/>
      <c r="H731"/>
      <c r="I731"/>
      <c r="J731"/>
      <c r="K731" t="s">
        <v>5430</v>
      </c>
      <c r="L731" t="s">
        <v>5431</v>
      </c>
      <c r="M731" t="s">
        <v>259</v>
      </c>
      <c r="N731" t="s">
        <v>5432</v>
      </c>
      <c r="O731" t="s">
        <v>5433</v>
      </c>
      <c r="P731" t="s">
        <v>262</v>
      </c>
      <c r="Q731" t="s">
        <v>5428</v>
      </c>
      <c r="R731" t="s">
        <v>70</v>
      </c>
      <c r="S731" t="s">
        <v>5434</v>
      </c>
    </row>
    <row r="732" spans="1:19" hidden="1">
      <c r="A732" t="s">
        <v>5752</v>
      </c>
      <c r="C732"/>
      <c r="D732"/>
      <c r="E732"/>
      <c r="F732"/>
      <c r="G732"/>
      <c r="H732"/>
      <c r="I732"/>
      <c r="J732"/>
      <c r="K732" t="s">
        <v>5750</v>
      </c>
      <c r="L732" t="s">
        <v>5751</v>
      </c>
      <c r="M732" t="s">
        <v>259</v>
      </c>
      <c r="N732" t="s">
        <v>5752</v>
      </c>
      <c r="O732" t="s">
        <v>5753</v>
      </c>
      <c r="P732" t="s">
        <v>262</v>
      </c>
      <c r="Q732" t="s">
        <v>5754</v>
      </c>
      <c r="R732" t="s">
        <v>70</v>
      </c>
      <c r="S732" t="s">
        <v>5755</v>
      </c>
    </row>
    <row r="733" spans="1:19" hidden="1">
      <c r="A733" t="s">
        <v>5495</v>
      </c>
      <c r="C733"/>
      <c r="D733"/>
      <c r="E733"/>
      <c r="F733"/>
      <c r="G733"/>
      <c r="H733"/>
      <c r="I733"/>
      <c r="J733"/>
      <c r="K733" t="s">
        <v>5493</v>
      </c>
      <c r="L733" t="s">
        <v>5494</v>
      </c>
      <c r="M733" t="s">
        <v>259</v>
      </c>
      <c r="N733" t="s">
        <v>5495</v>
      </c>
      <c r="O733" t="s">
        <v>5496</v>
      </c>
      <c r="P733" t="s">
        <v>262</v>
      </c>
      <c r="Q733" t="s">
        <v>2317</v>
      </c>
      <c r="R733" t="s">
        <v>70</v>
      </c>
      <c r="S733" t="s">
        <v>5497</v>
      </c>
    </row>
    <row r="734" spans="1:19" hidden="1">
      <c r="A734" t="s">
        <v>5426</v>
      </c>
      <c r="C734"/>
      <c r="D734"/>
      <c r="E734"/>
      <c r="F734"/>
      <c r="G734"/>
      <c r="H734"/>
      <c r="I734"/>
      <c r="J734"/>
      <c r="K734" t="s">
        <v>5424</v>
      </c>
      <c r="L734" t="s">
        <v>5425</v>
      </c>
      <c r="M734" t="s">
        <v>259</v>
      </c>
      <c r="N734" t="s">
        <v>5426</v>
      </c>
      <c r="O734" t="s">
        <v>5427</v>
      </c>
      <c r="P734" t="s">
        <v>262</v>
      </c>
      <c r="Q734" t="s">
        <v>5428</v>
      </c>
      <c r="R734" t="s">
        <v>70</v>
      </c>
      <c r="S734" t="s">
        <v>5429</v>
      </c>
    </row>
    <row r="735" spans="1:19" hidden="1">
      <c r="A735" t="s">
        <v>7349</v>
      </c>
      <c r="C735"/>
      <c r="D735"/>
      <c r="E735"/>
      <c r="F735"/>
      <c r="G735"/>
      <c r="H735"/>
      <c r="I735"/>
      <c r="J735"/>
      <c r="K735" t="s">
        <v>7347</v>
      </c>
      <c r="L735" t="s">
        <v>7348</v>
      </c>
      <c r="M735" t="s">
        <v>259</v>
      </c>
      <c r="N735" t="s">
        <v>7349</v>
      </c>
      <c r="O735" t="s">
        <v>7350</v>
      </c>
      <c r="P735" t="s">
        <v>262</v>
      </c>
      <c r="Q735" t="s">
        <v>7351</v>
      </c>
      <c r="R735" t="s">
        <v>7352</v>
      </c>
      <c r="S735" t="s">
        <v>7353</v>
      </c>
    </row>
    <row r="736" spans="1:19" hidden="1">
      <c r="A736" t="s">
        <v>2911</v>
      </c>
      <c r="B736" t="s">
        <v>8293</v>
      </c>
      <c r="C736"/>
      <c r="D736"/>
      <c r="E736"/>
      <c r="F736">
        <v>159.13999999999999</v>
      </c>
      <c r="G736"/>
      <c r="H736"/>
      <c r="I736"/>
      <c r="J736"/>
      <c r="K736" t="s">
        <v>2909</v>
      </c>
      <c r="L736" t="s">
        <v>2910</v>
      </c>
      <c r="M736" t="s">
        <v>259</v>
      </c>
      <c r="N736" t="s">
        <v>2911</v>
      </c>
      <c r="O736" t="s">
        <v>2912</v>
      </c>
      <c r="P736" t="s">
        <v>262</v>
      </c>
      <c r="Q736" t="s">
        <v>2913</v>
      </c>
      <c r="R736" t="s">
        <v>68</v>
      </c>
      <c r="S736" t="s">
        <v>2914</v>
      </c>
    </row>
    <row r="737" spans="1:19" hidden="1">
      <c r="A737" t="s">
        <v>2949</v>
      </c>
      <c r="B737" t="s">
        <v>8294</v>
      </c>
      <c r="C737"/>
      <c r="D737"/>
      <c r="E737"/>
      <c r="F737">
        <v>147.96</v>
      </c>
      <c r="G737"/>
      <c r="H737"/>
      <c r="I737"/>
      <c r="J737"/>
      <c r="K737" t="s">
        <v>2947</v>
      </c>
      <c r="L737" t="s">
        <v>2948</v>
      </c>
      <c r="M737" t="s">
        <v>259</v>
      </c>
      <c r="N737" t="s">
        <v>2949</v>
      </c>
      <c r="O737" t="s">
        <v>2950</v>
      </c>
      <c r="P737" t="s">
        <v>262</v>
      </c>
      <c r="Q737" t="s">
        <v>2951</v>
      </c>
      <c r="R737" t="s">
        <v>68</v>
      </c>
      <c r="S737" t="s">
        <v>2952</v>
      </c>
    </row>
    <row r="738" spans="1:19" hidden="1">
      <c r="A738" t="s">
        <v>2894</v>
      </c>
      <c r="B738" t="s">
        <v>8296</v>
      </c>
      <c r="C738"/>
      <c r="D738"/>
      <c r="E738"/>
      <c r="F738">
        <v>142.21</v>
      </c>
      <c r="G738"/>
      <c r="H738"/>
      <c r="I738"/>
      <c r="J738"/>
      <c r="K738" t="s">
        <v>2892</v>
      </c>
      <c r="L738" t="s">
        <v>2893</v>
      </c>
      <c r="M738" t="s">
        <v>259</v>
      </c>
      <c r="N738" t="s">
        <v>2894</v>
      </c>
      <c r="O738" t="s">
        <v>2895</v>
      </c>
      <c r="P738" t="s">
        <v>262</v>
      </c>
      <c r="Q738" t="s">
        <v>2896</v>
      </c>
      <c r="R738" t="s">
        <v>68</v>
      </c>
      <c r="S738" t="s">
        <v>2897</v>
      </c>
    </row>
    <row r="739" spans="1:19" hidden="1">
      <c r="A739" t="s">
        <v>2244</v>
      </c>
      <c r="C739"/>
      <c r="D739"/>
      <c r="E739"/>
      <c r="F739"/>
      <c r="G739"/>
      <c r="H739"/>
      <c r="I739"/>
      <c r="J739"/>
      <c r="K739" t="s">
        <v>2242</v>
      </c>
      <c r="L739" t="s">
        <v>2243</v>
      </c>
      <c r="M739" t="s">
        <v>259</v>
      </c>
      <c r="N739" t="s">
        <v>2244</v>
      </c>
      <c r="O739" t="s">
        <v>2245</v>
      </c>
      <c r="P739" t="s">
        <v>262</v>
      </c>
      <c r="Q739" t="s">
        <v>2246</v>
      </c>
      <c r="R739" t="s">
        <v>68</v>
      </c>
      <c r="S739" t="s">
        <v>2247</v>
      </c>
    </row>
    <row r="740" spans="1:19" hidden="1">
      <c r="A740" t="s">
        <v>2906</v>
      </c>
      <c r="B740" t="s">
        <v>8297</v>
      </c>
      <c r="C740"/>
      <c r="D740"/>
      <c r="E740"/>
      <c r="F740">
        <v>116.39</v>
      </c>
      <c r="G740"/>
      <c r="H740"/>
      <c r="I740"/>
      <c r="J740"/>
      <c r="K740" t="s">
        <v>2904</v>
      </c>
      <c r="L740" t="s">
        <v>2905</v>
      </c>
      <c r="M740" t="s">
        <v>259</v>
      </c>
      <c r="N740" t="s">
        <v>2906</v>
      </c>
      <c r="O740" t="s">
        <v>2907</v>
      </c>
      <c r="P740" t="s">
        <v>262</v>
      </c>
      <c r="Q740" t="s">
        <v>2246</v>
      </c>
      <c r="R740" t="s">
        <v>68</v>
      </c>
      <c r="S740" t="s">
        <v>2908</v>
      </c>
    </row>
    <row r="741" spans="1:19" hidden="1">
      <c r="A741" t="s">
        <v>3045</v>
      </c>
      <c r="B741" t="s">
        <v>8298</v>
      </c>
      <c r="C741"/>
      <c r="D741"/>
      <c r="E741"/>
      <c r="F741">
        <v>127.45</v>
      </c>
      <c r="G741"/>
      <c r="H741"/>
      <c r="I741"/>
      <c r="J741"/>
      <c r="K741" t="s">
        <v>3043</v>
      </c>
      <c r="L741" t="s">
        <v>3044</v>
      </c>
      <c r="M741" t="s">
        <v>259</v>
      </c>
      <c r="N741" t="s">
        <v>3045</v>
      </c>
      <c r="O741" t="s">
        <v>3046</v>
      </c>
      <c r="P741" t="s">
        <v>262</v>
      </c>
      <c r="Q741" t="s">
        <v>3047</v>
      </c>
      <c r="R741" t="s">
        <v>68</v>
      </c>
      <c r="S741" t="s">
        <v>3048</v>
      </c>
    </row>
    <row r="742" spans="1:19" hidden="1">
      <c r="A742" t="s">
        <v>2542</v>
      </c>
      <c r="B742" t="s">
        <v>8299</v>
      </c>
      <c r="C742" s="12"/>
      <c r="D742"/>
      <c r="E742"/>
      <c r="F742">
        <v>120.97</v>
      </c>
      <c r="G742"/>
      <c r="H742"/>
      <c r="I742"/>
      <c r="J742"/>
      <c r="K742" t="s">
        <v>2540</v>
      </c>
      <c r="L742" t="s">
        <v>2541</v>
      </c>
      <c r="M742" t="s">
        <v>259</v>
      </c>
      <c r="N742" t="s">
        <v>2542</v>
      </c>
      <c r="O742" t="s">
        <v>2543</v>
      </c>
      <c r="P742" t="s">
        <v>262</v>
      </c>
      <c r="Q742" t="s">
        <v>2544</v>
      </c>
      <c r="R742" t="s">
        <v>68</v>
      </c>
      <c r="S742" t="s">
        <v>2545</v>
      </c>
    </row>
    <row r="743" spans="1:19" hidden="1">
      <c r="A743" t="s">
        <v>2255</v>
      </c>
      <c r="B743" t="s">
        <v>8300</v>
      </c>
      <c r="C743"/>
      <c r="D743"/>
      <c r="E743"/>
      <c r="F743">
        <v>134.35</v>
      </c>
      <c r="G743"/>
      <c r="H743"/>
      <c r="I743"/>
      <c r="J743"/>
      <c r="K743" t="s">
        <v>2253</v>
      </c>
      <c r="L743" t="s">
        <v>2254</v>
      </c>
      <c r="M743" t="s">
        <v>259</v>
      </c>
      <c r="N743" t="s">
        <v>2255</v>
      </c>
      <c r="O743" t="s">
        <v>2256</v>
      </c>
      <c r="P743" t="s">
        <v>262</v>
      </c>
      <c r="Q743" t="s">
        <v>2257</v>
      </c>
      <c r="R743" t="s">
        <v>68</v>
      </c>
      <c r="S743" t="s">
        <v>2258</v>
      </c>
    </row>
    <row r="744" spans="1:19" hidden="1">
      <c r="A744" t="s">
        <v>2996</v>
      </c>
      <c r="B744" t="s">
        <v>8301</v>
      </c>
      <c r="C744"/>
      <c r="D744"/>
      <c r="E744"/>
      <c r="F744">
        <v>148.49</v>
      </c>
      <c r="G744"/>
      <c r="H744"/>
      <c r="I744"/>
      <c r="J744"/>
      <c r="K744" t="s">
        <v>2994</v>
      </c>
      <c r="L744" t="s">
        <v>2995</v>
      </c>
      <c r="M744" t="s">
        <v>259</v>
      </c>
      <c r="N744" t="s">
        <v>2996</v>
      </c>
      <c r="O744" t="s">
        <v>2997</v>
      </c>
      <c r="P744" t="s">
        <v>262</v>
      </c>
      <c r="Q744" t="s">
        <v>2061</v>
      </c>
      <c r="R744" t="s">
        <v>68</v>
      </c>
      <c r="S744" t="s">
        <v>2998</v>
      </c>
    </row>
    <row r="745" spans="1:19" hidden="1">
      <c r="A745" t="s">
        <v>2578</v>
      </c>
      <c r="B745" t="s">
        <v>8302</v>
      </c>
      <c r="C745"/>
      <c r="D745"/>
      <c r="E745"/>
      <c r="F745">
        <v>144.4</v>
      </c>
      <c r="G745"/>
      <c r="H745"/>
      <c r="I745"/>
      <c r="J745"/>
      <c r="K745" t="s">
        <v>2576</v>
      </c>
      <c r="L745" t="s">
        <v>2577</v>
      </c>
      <c r="M745" t="s">
        <v>259</v>
      </c>
      <c r="N745" t="s">
        <v>2578</v>
      </c>
      <c r="O745" t="s">
        <v>2579</v>
      </c>
      <c r="P745" t="s">
        <v>262</v>
      </c>
      <c r="Q745" t="s">
        <v>2580</v>
      </c>
      <c r="R745" t="s">
        <v>68</v>
      </c>
      <c r="S745" t="s">
        <v>2581</v>
      </c>
    </row>
    <row r="746" spans="1:19" hidden="1">
      <c r="A746" t="s">
        <v>2548</v>
      </c>
      <c r="B746" t="s">
        <v>8303</v>
      </c>
      <c r="C746"/>
      <c r="D746"/>
      <c r="E746"/>
      <c r="F746">
        <v>162.51</v>
      </c>
      <c r="G746"/>
      <c r="H746"/>
      <c r="I746"/>
      <c r="J746"/>
      <c r="K746" t="s">
        <v>2546</v>
      </c>
      <c r="L746" t="s">
        <v>2547</v>
      </c>
      <c r="M746" t="s">
        <v>259</v>
      </c>
      <c r="N746" t="s">
        <v>2548</v>
      </c>
      <c r="O746" t="s">
        <v>2549</v>
      </c>
      <c r="P746" t="s">
        <v>262</v>
      </c>
      <c r="Q746" t="s">
        <v>2550</v>
      </c>
      <c r="R746" t="s">
        <v>68</v>
      </c>
      <c r="S746" t="s">
        <v>2551</v>
      </c>
    </row>
    <row r="747" spans="1:19" hidden="1">
      <c r="A747" t="s">
        <v>2220</v>
      </c>
      <c r="B747" t="s">
        <v>8304</v>
      </c>
      <c r="C747"/>
      <c r="D747"/>
      <c r="E747"/>
      <c r="F747">
        <v>132.46</v>
      </c>
      <c r="G747"/>
      <c r="H747"/>
      <c r="I747"/>
      <c r="J747"/>
      <c r="K747" t="s">
        <v>2218</v>
      </c>
      <c r="L747" t="s">
        <v>2219</v>
      </c>
      <c r="M747" t="s">
        <v>259</v>
      </c>
      <c r="N747" t="s">
        <v>2220</v>
      </c>
      <c r="O747" t="s">
        <v>2221</v>
      </c>
      <c r="P747" t="s">
        <v>262</v>
      </c>
      <c r="Q747" t="s">
        <v>2222</v>
      </c>
      <c r="R747" t="s">
        <v>68</v>
      </c>
      <c r="S747" t="s">
        <v>2223</v>
      </c>
    </row>
    <row r="748" spans="1:19" hidden="1">
      <c r="A748" t="s">
        <v>2250</v>
      </c>
      <c r="B748" t="s">
        <v>8305</v>
      </c>
      <c r="C748" s="12"/>
      <c r="D748" s="12"/>
      <c r="E748" s="12"/>
      <c r="F748">
        <v>120.97</v>
      </c>
      <c r="G748"/>
      <c r="H748"/>
      <c r="I748"/>
      <c r="J748"/>
      <c r="K748" t="s">
        <v>2248</v>
      </c>
      <c r="L748" t="s">
        <v>2249</v>
      </c>
      <c r="M748" t="s">
        <v>259</v>
      </c>
      <c r="N748" t="s">
        <v>2250</v>
      </c>
      <c r="O748" t="s">
        <v>2251</v>
      </c>
      <c r="P748" t="s">
        <v>262</v>
      </c>
      <c r="Q748" t="s">
        <v>1140</v>
      </c>
      <c r="R748" t="s">
        <v>68</v>
      </c>
      <c r="S748" t="s">
        <v>2252</v>
      </c>
    </row>
    <row r="749" spans="1:19" hidden="1">
      <c r="A749" t="s">
        <v>2490</v>
      </c>
      <c r="B749" t="s">
        <v>8306</v>
      </c>
      <c r="C749"/>
      <c r="D749"/>
      <c r="E749"/>
      <c r="F749">
        <v>123.84</v>
      </c>
      <c r="G749"/>
      <c r="H749"/>
      <c r="I749"/>
      <c r="J749"/>
      <c r="K749" t="s">
        <v>2488</v>
      </c>
      <c r="L749" t="s">
        <v>2489</v>
      </c>
      <c r="M749" t="s">
        <v>259</v>
      </c>
      <c r="N749" t="s">
        <v>2490</v>
      </c>
      <c r="O749" t="s">
        <v>2491</v>
      </c>
      <c r="P749" t="s">
        <v>262</v>
      </c>
      <c r="Q749" t="s">
        <v>2492</v>
      </c>
      <c r="R749" t="s">
        <v>68</v>
      </c>
      <c r="S749" t="s">
        <v>2493</v>
      </c>
    </row>
    <row r="750" spans="1:19" hidden="1">
      <c r="A750" t="s">
        <v>3057</v>
      </c>
      <c r="B750" t="s">
        <v>8307</v>
      </c>
      <c r="C750"/>
      <c r="D750"/>
      <c r="E750"/>
      <c r="F750">
        <v>103.86</v>
      </c>
      <c r="G750"/>
      <c r="H750"/>
      <c r="I750"/>
      <c r="J750"/>
      <c r="K750" t="s">
        <v>3055</v>
      </c>
      <c r="L750" t="s">
        <v>3056</v>
      </c>
      <c r="M750" t="s">
        <v>259</v>
      </c>
      <c r="N750" t="s">
        <v>3057</v>
      </c>
      <c r="O750" t="s">
        <v>3058</v>
      </c>
      <c r="P750" t="s">
        <v>262</v>
      </c>
      <c r="Q750" t="s">
        <v>3059</v>
      </c>
      <c r="R750" t="s">
        <v>68</v>
      </c>
      <c r="S750" t="s">
        <v>3060</v>
      </c>
    </row>
    <row r="751" spans="1:19" hidden="1">
      <c r="A751" t="s">
        <v>2652</v>
      </c>
      <c r="B751" t="s">
        <v>8308</v>
      </c>
      <c r="C751"/>
      <c r="D751"/>
      <c r="E751"/>
      <c r="F751">
        <v>102.58</v>
      </c>
      <c r="G751"/>
      <c r="H751"/>
      <c r="I751"/>
      <c r="J751"/>
      <c r="K751" t="s">
        <v>2650</v>
      </c>
      <c r="L751" t="s">
        <v>2651</v>
      </c>
      <c r="M751" t="s">
        <v>259</v>
      </c>
      <c r="N751" t="s">
        <v>2652</v>
      </c>
      <c r="O751" t="s">
        <v>2653</v>
      </c>
      <c r="P751" t="s">
        <v>262</v>
      </c>
      <c r="Q751" t="s">
        <v>2654</v>
      </c>
      <c r="R751" t="s">
        <v>68</v>
      </c>
      <c r="S751" t="s">
        <v>2655</v>
      </c>
    </row>
    <row r="752" spans="1:19" hidden="1">
      <c r="A752" t="s">
        <v>3102</v>
      </c>
      <c r="C752"/>
      <c r="D752"/>
      <c r="E752"/>
      <c r="F752"/>
      <c r="G752"/>
      <c r="H752"/>
      <c r="I752"/>
      <c r="J752"/>
      <c r="K752" t="s">
        <v>3100</v>
      </c>
      <c r="L752" t="s">
        <v>3101</v>
      </c>
      <c r="M752" t="s">
        <v>259</v>
      </c>
      <c r="N752" t="s">
        <v>3102</v>
      </c>
      <c r="O752" t="s">
        <v>3103</v>
      </c>
      <c r="P752" t="s">
        <v>262</v>
      </c>
      <c r="Q752" t="s">
        <v>3104</v>
      </c>
      <c r="R752" t="s">
        <v>68</v>
      </c>
      <c r="S752" t="s">
        <v>3105</v>
      </c>
    </row>
    <row r="753" spans="1:19" hidden="1">
      <c r="A753" t="s">
        <v>2606</v>
      </c>
      <c r="C753"/>
      <c r="D753"/>
      <c r="E753"/>
      <c r="F753"/>
      <c r="G753"/>
      <c r="H753"/>
      <c r="I753"/>
      <c r="J753"/>
      <c r="K753" t="s">
        <v>2604</v>
      </c>
      <c r="L753" t="s">
        <v>2605</v>
      </c>
      <c r="M753" t="s">
        <v>259</v>
      </c>
      <c r="N753" t="s">
        <v>2606</v>
      </c>
      <c r="O753" t="s">
        <v>2607</v>
      </c>
      <c r="P753" t="s">
        <v>262</v>
      </c>
      <c r="Q753" t="s">
        <v>2608</v>
      </c>
      <c r="R753" t="s">
        <v>68</v>
      </c>
      <c r="S753" t="s">
        <v>2609</v>
      </c>
    </row>
    <row r="754" spans="1:19" hidden="1">
      <c r="A754" t="s">
        <v>3063</v>
      </c>
      <c r="B754" t="s">
        <v>8309</v>
      </c>
      <c r="C754"/>
      <c r="D754"/>
      <c r="E754"/>
      <c r="F754">
        <v>138.05000000000001</v>
      </c>
      <c r="G754"/>
      <c r="H754"/>
      <c r="I754"/>
      <c r="J754"/>
      <c r="K754" t="s">
        <v>3061</v>
      </c>
      <c r="L754" t="s">
        <v>3062</v>
      </c>
      <c r="M754" t="s">
        <v>259</v>
      </c>
      <c r="N754" t="s">
        <v>3063</v>
      </c>
      <c r="O754" t="s">
        <v>3064</v>
      </c>
      <c r="P754" t="s">
        <v>262</v>
      </c>
      <c r="Q754" t="s">
        <v>3065</v>
      </c>
      <c r="R754" t="s">
        <v>68</v>
      </c>
      <c r="S754" t="s">
        <v>3066</v>
      </c>
    </row>
    <row r="755" spans="1:19" hidden="1">
      <c r="A755" t="s">
        <v>2888</v>
      </c>
      <c r="B755" t="s">
        <v>8310</v>
      </c>
      <c r="C755"/>
      <c r="D755"/>
      <c r="E755"/>
      <c r="F755">
        <v>166.16</v>
      </c>
      <c r="G755"/>
      <c r="H755"/>
      <c r="I755"/>
      <c r="J755"/>
      <c r="K755" t="s">
        <v>2886</v>
      </c>
      <c r="L755" t="s">
        <v>2887</v>
      </c>
      <c r="M755" t="s">
        <v>259</v>
      </c>
      <c r="N755" t="s">
        <v>2888</v>
      </c>
      <c r="O755" t="s">
        <v>2889</v>
      </c>
      <c r="P755" t="s">
        <v>262</v>
      </c>
      <c r="Q755" t="s">
        <v>2890</v>
      </c>
      <c r="R755" t="s">
        <v>68</v>
      </c>
      <c r="S755" t="s">
        <v>2891</v>
      </c>
    </row>
    <row r="756" spans="1:19" hidden="1">
      <c r="A756" t="s">
        <v>6070</v>
      </c>
      <c r="C756"/>
      <c r="D756"/>
      <c r="E756"/>
      <c r="F756"/>
      <c r="G756"/>
      <c r="H756"/>
      <c r="I756"/>
      <c r="J756"/>
      <c r="K756" t="s">
        <v>6068</v>
      </c>
      <c r="L756" t="s">
        <v>6069</v>
      </c>
      <c r="M756" t="s">
        <v>259</v>
      </c>
      <c r="N756" t="s">
        <v>6070</v>
      </c>
      <c r="O756" t="s">
        <v>6071</v>
      </c>
      <c r="P756" t="s">
        <v>262</v>
      </c>
      <c r="Q756" t="s">
        <v>6072</v>
      </c>
      <c r="R756" t="s">
        <v>72</v>
      </c>
      <c r="S756" t="s">
        <v>6073</v>
      </c>
    </row>
    <row r="757" spans="1:19" hidden="1">
      <c r="A757" t="s">
        <v>5907</v>
      </c>
      <c r="B757" s="12"/>
      <c r="C757" s="12"/>
      <c r="D757" s="12"/>
      <c r="E757" s="12"/>
      <c r="F757"/>
      <c r="G757"/>
      <c r="H757"/>
      <c r="I757"/>
      <c r="J757"/>
      <c r="K757" t="s">
        <v>5905</v>
      </c>
      <c r="L757" t="s">
        <v>5906</v>
      </c>
      <c r="M757" t="s">
        <v>259</v>
      </c>
      <c r="N757" t="s">
        <v>5907</v>
      </c>
      <c r="O757" t="s">
        <v>5908</v>
      </c>
      <c r="P757" t="s">
        <v>262</v>
      </c>
      <c r="Q757" t="s">
        <v>5909</v>
      </c>
      <c r="R757" t="s">
        <v>72</v>
      </c>
      <c r="S757" t="s">
        <v>5910</v>
      </c>
    </row>
    <row r="758" spans="1:19" hidden="1">
      <c r="A758" t="s">
        <v>5947</v>
      </c>
      <c r="C758"/>
      <c r="D758"/>
      <c r="E758"/>
      <c r="F758"/>
      <c r="G758"/>
      <c r="H758"/>
      <c r="I758"/>
      <c r="J758"/>
      <c r="K758" t="s">
        <v>5945</v>
      </c>
      <c r="L758" t="s">
        <v>5946</v>
      </c>
      <c r="M758" t="s">
        <v>259</v>
      </c>
      <c r="N758" t="s">
        <v>5947</v>
      </c>
      <c r="O758" t="s">
        <v>5948</v>
      </c>
      <c r="P758" t="s">
        <v>262</v>
      </c>
      <c r="Q758" t="s">
        <v>5949</v>
      </c>
      <c r="R758" t="s">
        <v>72</v>
      </c>
      <c r="S758" t="s">
        <v>5950</v>
      </c>
    </row>
    <row r="759" spans="1:19" hidden="1">
      <c r="A759" t="s">
        <v>6115</v>
      </c>
      <c r="C759"/>
      <c r="D759"/>
      <c r="E759"/>
      <c r="F759"/>
      <c r="G759"/>
      <c r="H759"/>
      <c r="I759"/>
      <c r="J759"/>
      <c r="K759" t="s">
        <v>6113</v>
      </c>
      <c r="L759" t="s">
        <v>6114</v>
      </c>
      <c r="M759" t="s">
        <v>259</v>
      </c>
      <c r="N759" t="s">
        <v>6115</v>
      </c>
      <c r="O759" t="s">
        <v>6116</v>
      </c>
      <c r="P759" t="s">
        <v>262</v>
      </c>
      <c r="Q759" t="s">
        <v>6117</v>
      </c>
      <c r="R759" t="s">
        <v>72</v>
      </c>
      <c r="S759" t="s">
        <v>6118</v>
      </c>
    </row>
    <row r="760" spans="1:19" hidden="1">
      <c r="A760" t="s">
        <v>6013</v>
      </c>
      <c r="C760"/>
      <c r="D760"/>
      <c r="E760"/>
      <c r="F760"/>
      <c r="G760"/>
      <c r="H760"/>
      <c r="I760"/>
      <c r="J760"/>
      <c r="K760" t="s">
        <v>6011</v>
      </c>
      <c r="L760" t="s">
        <v>6012</v>
      </c>
      <c r="M760" t="s">
        <v>259</v>
      </c>
      <c r="N760" t="s">
        <v>6013</v>
      </c>
      <c r="O760" t="s">
        <v>6014</v>
      </c>
      <c r="P760" t="s">
        <v>262</v>
      </c>
      <c r="Q760" t="s">
        <v>6015</v>
      </c>
      <c r="R760" t="s">
        <v>72</v>
      </c>
      <c r="S760" t="s">
        <v>6016</v>
      </c>
    </row>
    <row r="761" spans="1:19" hidden="1">
      <c r="A761" t="s">
        <v>6121</v>
      </c>
      <c r="C761"/>
      <c r="D761"/>
      <c r="E761"/>
      <c r="F761"/>
      <c r="G761"/>
      <c r="H761"/>
      <c r="I761"/>
      <c r="J761"/>
      <c r="K761" t="s">
        <v>6119</v>
      </c>
      <c r="L761" t="s">
        <v>6120</v>
      </c>
      <c r="M761" t="s">
        <v>259</v>
      </c>
      <c r="N761" t="s">
        <v>6121</v>
      </c>
      <c r="O761" t="s">
        <v>6122</v>
      </c>
      <c r="P761" t="s">
        <v>262</v>
      </c>
      <c r="Q761" t="s">
        <v>6123</v>
      </c>
      <c r="R761" t="s">
        <v>72</v>
      </c>
      <c r="S761" t="s">
        <v>6124</v>
      </c>
    </row>
    <row r="762" spans="1:19" hidden="1">
      <c r="A762" t="s">
        <v>5855</v>
      </c>
      <c r="C762"/>
      <c r="D762"/>
      <c r="E762"/>
      <c r="F762"/>
      <c r="G762"/>
      <c r="H762"/>
      <c r="I762"/>
      <c r="J762"/>
      <c r="K762" t="s">
        <v>5853</v>
      </c>
      <c r="L762" t="s">
        <v>5854</v>
      </c>
      <c r="M762" t="s">
        <v>259</v>
      </c>
      <c r="N762" t="s">
        <v>5855</v>
      </c>
      <c r="O762" t="s">
        <v>5856</v>
      </c>
      <c r="P762" t="s">
        <v>262</v>
      </c>
      <c r="Q762" t="s">
        <v>5857</v>
      </c>
      <c r="R762" t="s">
        <v>72</v>
      </c>
      <c r="S762" t="s">
        <v>5858</v>
      </c>
    </row>
    <row r="763" spans="1:19" hidden="1">
      <c r="A763" t="s">
        <v>6030</v>
      </c>
      <c r="C763"/>
      <c r="D763"/>
      <c r="E763"/>
      <c r="F763"/>
      <c r="G763"/>
      <c r="H763"/>
      <c r="I763"/>
      <c r="J763"/>
      <c r="K763" t="s">
        <v>6028</v>
      </c>
      <c r="L763" t="s">
        <v>6029</v>
      </c>
      <c r="M763" t="s">
        <v>259</v>
      </c>
      <c r="N763" t="s">
        <v>6030</v>
      </c>
      <c r="O763" t="s">
        <v>6031</v>
      </c>
      <c r="P763" t="s">
        <v>262</v>
      </c>
      <c r="Q763" t="s">
        <v>6032</v>
      </c>
      <c r="R763" t="s">
        <v>72</v>
      </c>
      <c r="S763" t="s">
        <v>6033</v>
      </c>
    </row>
    <row r="764" spans="1:19" hidden="1">
      <c r="A764" t="s">
        <v>6104</v>
      </c>
      <c r="C764"/>
      <c r="D764"/>
      <c r="E764"/>
      <c r="F764"/>
      <c r="G764"/>
      <c r="H764"/>
      <c r="I764"/>
      <c r="J764"/>
      <c r="K764" t="s">
        <v>6102</v>
      </c>
      <c r="L764" t="s">
        <v>6103</v>
      </c>
      <c r="M764" t="s">
        <v>259</v>
      </c>
      <c r="N764" t="s">
        <v>6104</v>
      </c>
      <c r="O764" t="s">
        <v>6105</v>
      </c>
      <c r="P764" t="s">
        <v>262</v>
      </c>
      <c r="Q764" t="s">
        <v>6106</v>
      </c>
      <c r="R764" t="s">
        <v>72</v>
      </c>
      <c r="S764" t="s">
        <v>6107</v>
      </c>
    </row>
    <row r="765" spans="1:19" hidden="1">
      <c r="A765" t="s">
        <v>5953</v>
      </c>
      <c r="C765"/>
      <c r="D765"/>
      <c r="E765"/>
      <c r="F765"/>
      <c r="G765"/>
      <c r="H765"/>
      <c r="I765"/>
      <c r="J765"/>
      <c r="K765" t="s">
        <v>5951</v>
      </c>
      <c r="L765" t="s">
        <v>5952</v>
      </c>
      <c r="M765" t="s">
        <v>259</v>
      </c>
      <c r="N765" t="s">
        <v>5953</v>
      </c>
      <c r="O765" t="s">
        <v>5954</v>
      </c>
      <c r="P765" t="s">
        <v>262</v>
      </c>
      <c r="Q765" t="s">
        <v>5955</v>
      </c>
      <c r="R765" t="s">
        <v>72</v>
      </c>
      <c r="S765" t="s">
        <v>5956</v>
      </c>
    </row>
    <row r="766" spans="1:19" hidden="1">
      <c r="A766" t="s">
        <v>5919</v>
      </c>
      <c r="C766"/>
      <c r="D766"/>
      <c r="E766"/>
      <c r="F766"/>
      <c r="G766"/>
      <c r="H766"/>
      <c r="I766"/>
      <c r="J766"/>
      <c r="K766" t="s">
        <v>5917</v>
      </c>
      <c r="L766" t="s">
        <v>5918</v>
      </c>
      <c r="M766" t="s">
        <v>259</v>
      </c>
      <c r="N766" t="s">
        <v>5919</v>
      </c>
      <c r="O766" t="s">
        <v>5920</v>
      </c>
      <c r="P766" t="s">
        <v>262</v>
      </c>
      <c r="Q766" t="s">
        <v>5921</v>
      </c>
      <c r="R766" t="s">
        <v>72</v>
      </c>
      <c r="S766" t="s">
        <v>5922</v>
      </c>
    </row>
    <row r="767" spans="1:19" hidden="1">
      <c r="A767" t="s">
        <v>5977</v>
      </c>
      <c r="C767"/>
      <c r="D767"/>
      <c r="E767"/>
      <c r="F767"/>
      <c r="G767"/>
      <c r="H767"/>
      <c r="I767"/>
      <c r="J767"/>
      <c r="K767" t="s">
        <v>5975</v>
      </c>
      <c r="L767" t="s">
        <v>5976</v>
      </c>
      <c r="M767" t="s">
        <v>259</v>
      </c>
      <c r="N767" t="s">
        <v>5977</v>
      </c>
      <c r="O767" t="s">
        <v>5978</v>
      </c>
      <c r="P767" t="s">
        <v>262</v>
      </c>
      <c r="Q767" t="s">
        <v>5979</v>
      </c>
      <c r="R767" t="s">
        <v>72</v>
      </c>
      <c r="S767" t="s">
        <v>5980</v>
      </c>
    </row>
    <row r="768" spans="1:19" hidden="1">
      <c r="A768" t="s">
        <v>6048</v>
      </c>
      <c r="C768"/>
      <c r="D768"/>
      <c r="E768"/>
      <c r="F768"/>
      <c r="G768"/>
      <c r="H768"/>
      <c r="I768"/>
      <c r="J768"/>
      <c r="K768" t="s">
        <v>6046</v>
      </c>
      <c r="L768" t="s">
        <v>6047</v>
      </c>
      <c r="M768" t="s">
        <v>259</v>
      </c>
      <c r="N768" t="s">
        <v>6048</v>
      </c>
      <c r="O768" t="s">
        <v>6049</v>
      </c>
      <c r="P768" t="s">
        <v>262</v>
      </c>
      <c r="Q768" t="s">
        <v>3958</v>
      </c>
      <c r="R768" t="s">
        <v>72</v>
      </c>
      <c r="S768" t="s">
        <v>6050</v>
      </c>
    </row>
    <row r="769" spans="1:19" hidden="1">
      <c r="A769" t="s">
        <v>5943</v>
      </c>
      <c r="C769"/>
      <c r="D769"/>
      <c r="E769"/>
      <c r="F769"/>
      <c r="G769"/>
      <c r="H769"/>
      <c r="I769"/>
      <c r="J769"/>
      <c r="K769" t="s">
        <v>5941</v>
      </c>
      <c r="L769" t="s">
        <v>5942</v>
      </c>
      <c r="M769" t="s">
        <v>259</v>
      </c>
      <c r="N769" t="s">
        <v>5943</v>
      </c>
      <c r="O769" t="s">
        <v>5944</v>
      </c>
      <c r="P769" t="s">
        <v>262</v>
      </c>
      <c r="Q769" t="s">
        <v>5921</v>
      </c>
      <c r="R769" t="s">
        <v>72</v>
      </c>
      <c r="S769" t="s">
        <v>5922</v>
      </c>
    </row>
    <row r="770" spans="1:19" hidden="1">
      <c r="A770" t="s">
        <v>2285</v>
      </c>
      <c r="B770" s="18" t="s">
        <v>8222</v>
      </c>
      <c r="C770"/>
      <c r="D770"/>
      <c r="E770"/>
      <c r="F770">
        <v>421.38</v>
      </c>
      <c r="G770"/>
      <c r="H770"/>
      <c r="I770"/>
      <c r="J770"/>
      <c r="K770" t="s">
        <v>2283</v>
      </c>
      <c r="L770" t="s">
        <v>2284</v>
      </c>
      <c r="M770" t="s">
        <v>259</v>
      </c>
      <c r="N770" t="s">
        <v>2285</v>
      </c>
      <c r="O770" t="s">
        <v>2286</v>
      </c>
      <c r="P770" t="s">
        <v>262</v>
      </c>
      <c r="Q770" t="s">
        <v>2287</v>
      </c>
      <c r="R770" t="s">
        <v>86</v>
      </c>
      <c r="S770" t="s">
        <v>2288</v>
      </c>
    </row>
    <row r="771" spans="1:19" hidden="1">
      <c r="A771" t="s">
        <v>2696</v>
      </c>
      <c r="B771" s="19" t="s">
        <v>8223</v>
      </c>
      <c r="C771"/>
      <c r="D771"/>
      <c r="E771"/>
      <c r="F771">
        <v>135.72</v>
      </c>
      <c r="G771"/>
      <c r="H771"/>
      <c r="I771"/>
      <c r="J771"/>
      <c r="K771" t="s">
        <v>2694</v>
      </c>
      <c r="L771" t="s">
        <v>2695</v>
      </c>
      <c r="M771" t="s">
        <v>259</v>
      </c>
      <c r="N771" t="s">
        <v>2696</v>
      </c>
      <c r="O771" t="s">
        <v>2697</v>
      </c>
      <c r="P771" t="s">
        <v>262</v>
      </c>
      <c r="Q771" t="s">
        <v>2698</v>
      </c>
      <c r="R771" t="s">
        <v>86</v>
      </c>
      <c r="S771" t="s">
        <v>2699</v>
      </c>
    </row>
    <row r="772" spans="1:19" hidden="1">
      <c r="A772" t="s">
        <v>3393</v>
      </c>
      <c r="C772"/>
      <c r="D772"/>
      <c r="E772"/>
      <c r="F772"/>
      <c r="G772"/>
      <c r="H772"/>
      <c r="I772"/>
      <c r="J772"/>
      <c r="K772" t="s">
        <v>3391</v>
      </c>
      <c r="L772" t="s">
        <v>3392</v>
      </c>
      <c r="M772" t="s">
        <v>259</v>
      </c>
      <c r="N772" t="s">
        <v>3393</v>
      </c>
      <c r="O772" t="s">
        <v>3394</v>
      </c>
      <c r="P772" t="s">
        <v>262</v>
      </c>
      <c r="Q772" t="s">
        <v>3395</v>
      </c>
      <c r="R772" t="s">
        <v>86</v>
      </c>
      <c r="S772" t="s">
        <v>3396</v>
      </c>
    </row>
    <row r="773" spans="1:19" hidden="1">
      <c r="A773" t="s">
        <v>3353</v>
      </c>
      <c r="B773" s="19" t="s">
        <v>8224</v>
      </c>
      <c r="C773"/>
      <c r="D773"/>
      <c r="E773"/>
      <c r="F773">
        <v>247.35</v>
      </c>
      <c r="G773"/>
      <c r="H773"/>
      <c r="I773"/>
      <c r="J773"/>
      <c r="K773" t="s">
        <v>3351</v>
      </c>
      <c r="L773" t="s">
        <v>3352</v>
      </c>
      <c r="M773" t="s">
        <v>259</v>
      </c>
      <c r="N773" t="s">
        <v>3353</v>
      </c>
      <c r="O773" t="s">
        <v>3354</v>
      </c>
      <c r="P773" t="s">
        <v>262</v>
      </c>
      <c r="Q773" t="s">
        <v>2377</v>
      </c>
      <c r="R773" t="s">
        <v>86</v>
      </c>
      <c r="S773" t="s">
        <v>2378</v>
      </c>
    </row>
    <row r="774" spans="1:19" hidden="1">
      <c r="A774" t="s">
        <v>3141</v>
      </c>
      <c r="C774"/>
      <c r="D774"/>
      <c r="E774"/>
      <c r="F774"/>
      <c r="G774"/>
      <c r="H774"/>
      <c r="I774"/>
      <c r="J774"/>
      <c r="K774" t="s">
        <v>3139</v>
      </c>
      <c r="L774" t="s">
        <v>3140</v>
      </c>
      <c r="M774" t="s">
        <v>259</v>
      </c>
      <c r="N774" t="s">
        <v>3141</v>
      </c>
      <c r="O774" t="s">
        <v>3142</v>
      </c>
      <c r="P774" t="s">
        <v>262</v>
      </c>
      <c r="Q774" t="s">
        <v>3143</v>
      </c>
      <c r="R774" t="s">
        <v>86</v>
      </c>
      <c r="S774" t="s">
        <v>3144</v>
      </c>
    </row>
    <row r="775" spans="1:19" hidden="1">
      <c r="A775" t="s">
        <v>3108</v>
      </c>
      <c r="C775"/>
      <c r="D775"/>
      <c r="E775"/>
      <c r="F775"/>
      <c r="G775"/>
      <c r="H775"/>
      <c r="I775"/>
      <c r="J775"/>
      <c r="K775" t="s">
        <v>3106</v>
      </c>
      <c r="L775" t="s">
        <v>3107</v>
      </c>
      <c r="M775" t="s">
        <v>259</v>
      </c>
      <c r="N775" t="s">
        <v>3108</v>
      </c>
      <c r="O775" t="s">
        <v>3109</v>
      </c>
      <c r="P775" t="s">
        <v>262</v>
      </c>
      <c r="Q775" t="s">
        <v>3110</v>
      </c>
      <c r="R775" t="s">
        <v>86</v>
      </c>
      <c r="S775" t="s">
        <v>3111</v>
      </c>
    </row>
    <row r="776" spans="1:19" hidden="1">
      <c r="A776" t="s">
        <v>2279</v>
      </c>
      <c r="B776" s="19" t="s">
        <v>8225</v>
      </c>
      <c r="C776"/>
      <c r="D776"/>
      <c r="E776"/>
      <c r="F776">
        <v>132.4</v>
      </c>
      <c r="G776"/>
      <c r="H776"/>
      <c r="I776"/>
      <c r="J776"/>
      <c r="K776" t="s">
        <v>2277</v>
      </c>
      <c r="L776" t="s">
        <v>2278</v>
      </c>
      <c r="M776" t="s">
        <v>259</v>
      </c>
      <c r="N776" t="s">
        <v>2279</v>
      </c>
      <c r="O776" t="s">
        <v>2280</v>
      </c>
      <c r="P776" t="s">
        <v>262</v>
      </c>
      <c r="Q776" t="s">
        <v>2281</v>
      </c>
      <c r="R776" t="s">
        <v>86</v>
      </c>
      <c r="S776" t="s">
        <v>2282</v>
      </c>
    </row>
    <row r="777" spans="1:19" hidden="1">
      <c r="A777" t="s">
        <v>2726</v>
      </c>
      <c r="B777" s="19" t="s">
        <v>8226</v>
      </c>
      <c r="C777"/>
      <c r="D777"/>
      <c r="E777"/>
      <c r="F777">
        <v>161.82</v>
      </c>
      <c r="G777"/>
      <c r="H777"/>
      <c r="I777"/>
      <c r="J777"/>
      <c r="K777" t="s">
        <v>2724</v>
      </c>
      <c r="L777" t="s">
        <v>2725</v>
      </c>
      <c r="M777" t="s">
        <v>259</v>
      </c>
      <c r="N777" t="s">
        <v>2726</v>
      </c>
      <c r="O777" t="s">
        <v>2727</v>
      </c>
      <c r="P777" t="s">
        <v>262</v>
      </c>
      <c r="Q777" t="s">
        <v>2728</v>
      </c>
      <c r="R777" t="s">
        <v>86</v>
      </c>
      <c r="S777" t="s">
        <v>2729</v>
      </c>
    </row>
    <row r="778" spans="1:19" hidden="1">
      <c r="A778" t="s">
        <v>2917</v>
      </c>
      <c r="B778" s="19" t="s">
        <v>8227</v>
      </c>
      <c r="C778"/>
      <c r="D778"/>
      <c r="E778"/>
      <c r="F778">
        <v>136.65</v>
      </c>
      <c r="G778"/>
      <c r="H778"/>
      <c r="I778"/>
      <c r="J778"/>
      <c r="K778" t="s">
        <v>2915</v>
      </c>
      <c r="L778" t="s">
        <v>2916</v>
      </c>
      <c r="M778" t="s">
        <v>259</v>
      </c>
      <c r="N778" t="s">
        <v>2917</v>
      </c>
      <c r="O778" t="s">
        <v>2918</v>
      </c>
      <c r="P778" t="s">
        <v>262</v>
      </c>
      <c r="Q778" t="s">
        <v>2919</v>
      </c>
      <c r="R778" t="s">
        <v>86</v>
      </c>
      <c r="S778" t="s">
        <v>2920</v>
      </c>
    </row>
    <row r="779" spans="1:19" hidden="1">
      <c r="A779" t="s">
        <v>3357</v>
      </c>
      <c r="B779" s="19" t="s">
        <v>8228</v>
      </c>
      <c r="C779"/>
      <c r="D779"/>
      <c r="E779"/>
      <c r="F779">
        <v>128.21</v>
      </c>
      <c r="G779"/>
      <c r="H779"/>
      <c r="I779"/>
      <c r="J779"/>
      <c r="K779" t="s">
        <v>3355</v>
      </c>
      <c r="L779" t="s">
        <v>3356</v>
      </c>
      <c r="M779" t="s">
        <v>259</v>
      </c>
      <c r="N779" t="s">
        <v>3357</v>
      </c>
      <c r="O779" t="s">
        <v>3358</v>
      </c>
      <c r="P779" t="s">
        <v>262</v>
      </c>
      <c r="Q779" t="s">
        <v>2992</v>
      </c>
      <c r="R779" t="s">
        <v>86</v>
      </c>
      <c r="S779" t="s">
        <v>3359</v>
      </c>
    </row>
    <row r="780" spans="1:19" hidden="1">
      <c r="A780" t="s">
        <v>2766</v>
      </c>
      <c r="B780" s="18" t="s">
        <v>8229</v>
      </c>
      <c r="C780"/>
      <c r="D780"/>
      <c r="E780"/>
      <c r="F780">
        <v>138.29</v>
      </c>
      <c r="G780"/>
      <c r="H780"/>
      <c r="I780"/>
      <c r="J780"/>
      <c r="K780" t="s">
        <v>2764</v>
      </c>
      <c r="L780" t="s">
        <v>2765</v>
      </c>
      <c r="M780" t="s">
        <v>259</v>
      </c>
      <c r="N780" t="s">
        <v>2766</v>
      </c>
      <c r="O780" t="s">
        <v>2767</v>
      </c>
      <c r="P780" t="s">
        <v>262</v>
      </c>
      <c r="Q780" t="s">
        <v>2768</v>
      </c>
      <c r="R780" t="s">
        <v>86</v>
      </c>
      <c r="S780" t="s">
        <v>2769</v>
      </c>
    </row>
    <row r="781" spans="1:19" hidden="1">
      <c r="A781" t="s">
        <v>3362</v>
      </c>
      <c r="B781" s="19" t="s">
        <v>8230</v>
      </c>
      <c r="C781"/>
      <c r="D781"/>
      <c r="E781"/>
      <c r="F781">
        <v>105.17</v>
      </c>
      <c r="G781"/>
      <c r="H781"/>
      <c r="I781"/>
      <c r="J781"/>
      <c r="K781" t="s">
        <v>3360</v>
      </c>
      <c r="L781" t="s">
        <v>3361</v>
      </c>
      <c r="M781" t="s">
        <v>259</v>
      </c>
      <c r="N781" t="s">
        <v>3362</v>
      </c>
      <c r="O781" t="s">
        <v>3363</v>
      </c>
      <c r="P781" t="s">
        <v>262</v>
      </c>
      <c r="Q781" t="s">
        <v>3364</v>
      </c>
      <c r="R781" t="s">
        <v>86</v>
      </c>
      <c r="S781" t="s">
        <v>3365</v>
      </c>
    </row>
    <row r="782" spans="1:19" hidden="1">
      <c r="A782" t="s">
        <v>2801</v>
      </c>
      <c r="B782" s="19" t="s">
        <v>8231</v>
      </c>
      <c r="C782"/>
      <c r="D782"/>
      <c r="E782"/>
      <c r="F782">
        <v>152.46</v>
      </c>
      <c r="G782"/>
      <c r="H782"/>
      <c r="I782"/>
      <c r="J782"/>
      <c r="K782" t="s">
        <v>2799</v>
      </c>
      <c r="L782" t="s">
        <v>2800</v>
      </c>
      <c r="M782" t="s">
        <v>259</v>
      </c>
      <c r="N782" t="s">
        <v>2801</v>
      </c>
      <c r="O782" t="s">
        <v>2802</v>
      </c>
      <c r="P782" t="s">
        <v>262</v>
      </c>
      <c r="Q782" t="s">
        <v>2803</v>
      </c>
      <c r="R782" t="s">
        <v>86</v>
      </c>
      <c r="S782" t="s">
        <v>2804</v>
      </c>
    </row>
    <row r="783" spans="1:19" hidden="1">
      <c r="A783" t="s">
        <v>2876</v>
      </c>
      <c r="B783" s="19" t="s">
        <v>8232</v>
      </c>
      <c r="C783"/>
      <c r="D783"/>
      <c r="E783"/>
      <c r="F783">
        <v>141.03</v>
      </c>
      <c r="G783"/>
      <c r="H783"/>
      <c r="I783"/>
      <c r="J783"/>
      <c r="K783" t="s">
        <v>2874</v>
      </c>
      <c r="L783" t="s">
        <v>2875</v>
      </c>
      <c r="M783" t="s">
        <v>259</v>
      </c>
      <c r="N783" t="s">
        <v>2876</v>
      </c>
      <c r="O783" t="s">
        <v>2877</v>
      </c>
      <c r="P783" t="s">
        <v>262</v>
      </c>
      <c r="Q783" t="s">
        <v>2878</v>
      </c>
      <c r="R783" t="s">
        <v>86</v>
      </c>
      <c r="S783" t="s">
        <v>2879</v>
      </c>
    </row>
    <row r="784" spans="1:19" hidden="1">
      <c r="A784" t="s">
        <v>3342</v>
      </c>
      <c r="B784" s="18" t="s">
        <v>8233</v>
      </c>
      <c r="C784"/>
      <c r="D784"/>
      <c r="E784"/>
      <c r="F784">
        <v>187.5</v>
      </c>
      <c r="G784"/>
      <c r="H784"/>
      <c r="I784"/>
      <c r="J784"/>
      <c r="K784" t="s">
        <v>3340</v>
      </c>
      <c r="L784" t="s">
        <v>3341</v>
      </c>
      <c r="M784" t="s">
        <v>259</v>
      </c>
      <c r="N784" t="s">
        <v>3342</v>
      </c>
      <c r="O784" t="s">
        <v>3343</v>
      </c>
      <c r="P784" t="s">
        <v>262</v>
      </c>
      <c r="Q784" t="s">
        <v>3344</v>
      </c>
      <c r="R784" t="s">
        <v>86</v>
      </c>
      <c r="S784" t="s">
        <v>3345</v>
      </c>
    </row>
    <row r="785" spans="1:19" hidden="1">
      <c r="A785" t="s">
        <v>2900</v>
      </c>
      <c r="B785" s="20" t="s">
        <v>8234</v>
      </c>
      <c r="C785"/>
      <c r="D785"/>
      <c r="E785"/>
      <c r="F785">
        <v>110.01</v>
      </c>
      <c r="G785"/>
      <c r="H785"/>
      <c r="I785"/>
      <c r="J785"/>
      <c r="K785" t="s">
        <v>2898</v>
      </c>
      <c r="L785" t="s">
        <v>2899</v>
      </c>
      <c r="M785" t="s">
        <v>259</v>
      </c>
      <c r="N785" t="s">
        <v>2900</v>
      </c>
      <c r="O785" t="s">
        <v>2901</v>
      </c>
      <c r="P785" t="s">
        <v>262</v>
      </c>
      <c r="Q785" t="s">
        <v>2902</v>
      </c>
      <c r="R785" t="s">
        <v>86</v>
      </c>
      <c r="S785" t="s">
        <v>2903</v>
      </c>
    </row>
    <row r="786" spans="1:19" hidden="1">
      <c r="A786" t="s">
        <v>2291</v>
      </c>
      <c r="B786" s="18" t="s">
        <v>8235</v>
      </c>
      <c r="C786"/>
      <c r="D786"/>
      <c r="E786"/>
      <c r="F786">
        <v>135.52000000000001</v>
      </c>
      <c r="G786"/>
      <c r="H786"/>
      <c r="I786"/>
      <c r="J786"/>
      <c r="K786" t="s">
        <v>2289</v>
      </c>
      <c r="L786" t="s">
        <v>2290</v>
      </c>
      <c r="M786" t="s">
        <v>259</v>
      </c>
      <c r="N786" t="s">
        <v>2291</v>
      </c>
      <c r="O786" t="s">
        <v>2292</v>
      </c>
      <c r="P786" t="s">
        <v>262</v>
      </c>
      <c r="Q786" t="s">
        <v>2293</v>
      </c>
      <c r="R786" t="s">
        <v>86</v>
      </c>
      <c r="S786" t="s">
        <v>2294</v>
      </c>
    </row>
    <row r="787" spans="1:19" hidden="1">
      <c r="A787" t="s">
        <v>3204</v>
      </c>
      <c r="B787" s="18" t="s">
        <v>8236</v>
      </c>
      <c r="C787"/>
      <c r="D787"/>
      <c r="E787"/>
      <c r="F787">
        <v>201.79</v>
      </c>
      <c r="G787"/>
      <c r="H787"/>
      <c r="I787"/>
      <c r="J787"/>
      <c r="K787" t="s">
        <v>3202</v>
      </c>
      <c r="L787" t="s">
        <v>3203</v>
      </c>
      <c r="M787" t="s">
        <v>259</v>
      </c>
      <c r="N787" t="s">
        <v>3204</v>
      </c>
      <c r="O787" t="s">
        <v>3205</v>
      </c>
      <c r="P787" t="s">
        <v>262</v>
      </c>
      <c r="Q787" t="s">
        <v>3206</v>
      </c>
      <c r="R787" t="s">
        <v>86</v>
      </c>
      <c r="S787" t="s">
        <v>3207</v>
      </c>
    </row>
    <row r="788" spans="1:19" hidden="1">
      <c r="A788" t="s">
        <v>3023</v>
      </c>
      <c r="B788" s="18" t="s">
        <v>8237</v>
      </c>
      <c r="C788"/>
      <c r="D788"/>
      <c r="E788"/>
      <c r="F788">
        <v>127</v>
      </c>
      <c r="G788"/>
      <c r="H788"/>
      <c r="I788"/>
      <c r="J788"/>
      <c r="K788" t="s">
        <v>3021</v>
      </c>
      <c r="L788" t="s">
        <v>3022</v>
      </c>
      <c r="M788" t="s">
        <v>259</v>
      </c>
      <c r="N788" t="s">
        <v>3023</v>
      </c>
      <c r="O788" t="s">
        <v>3024</v>
      </c>
      <c r="P788" t="s">
        <v>262</v>
      </c>
      <c r="Q788" t="s">
        <v>3025</v>
      </c>
      <c r="R788" t="s">
        <v>86</v>
      </c>
      <c r="S788" t="s">
        <v>3026</v>
      </c>
    </row>
    <row r="789" spans="1:19" hidden="1">
      <c r="A789" t="s">
        <v>2273</v>
      </c>
      <c r="B789" s="18" t="s">
        <v>8238</v>
      </c>
      <c r="C789"/>
      <c r="D789"/>
      <c r="E789"/>
      <c r="F789">
        <v>136.65</v>
      </c>
      <c r="G789"/>
      <c r="H789"/>
      <c r="I789"/>
      <c r="J789"/>
      <c r="K789" t="s">
        <v>2271</v>
      </c>
      <c r="L789" t="s">
        <v>2272</v>
      </c>
      <c r="M789" t="s">
        <v>259</v>
      </c>
      <c r="N789" t="s">
        <v>2273</v>
      </c>
      <c r="O789" t="s">
        <v>2274</v>
      </c>
      <c r="P789" t="s">
        <v>262</v>
      </c>
      <c r="Q789" t="s">
        <v>2275</v>
      </c>
      <c r="R789" t="s">
        <v>86</v>
      </c>
      <c r="S789" t="s">
        <v>2276</v>
      </c>
    </row>
    <row r="790" spans="1:19" hidden="1">
      <c r="A790" t="s">
        <v>2590</v>
      </c>
      <c r="B790" s="20" t="s">
        <v>8239</v>
      </c>
      <c r="C790"/>
      <c r="D790"/>
      <c r="E790"/>
      <c r="F790">
        <v>129.79</v>
      </c>
      <c r="G790"/>
      <c r="H790"/>
      <c r="I790"/>
      <c r="J790"/>
      <c r="K790" t="s">
        <v>2588</v>
      </c>
      <c r="L790" t="s">
        <v>2589</v>
      </c>
      <c r="M790" t="s">
        <v>259</v>
      </c>
      <c r="N790" t="s">
        <v>2590</v>
      </c>
      <c r="O790" t="s">
        <v>2591</v>
      </c>
      <c r="P790" t="s">
        <v>262</v>
      </c>
      <c r="Q790" t="s">
        <v>113</v>
      </c>
      <c r="R790" t="s">
        <v>86</v>
      </c>
      <c r="S790" t="s">
        <v>2592</v>
      </c>
    </row>
    <row r="791" spans="1:19" hidden="1">
      <c r="A791" t="s">
        <v>2658</v>
      </c>
      <c r="C791"/>
      <c r="D791"/>
      <c r="E791"/>
      <c r="F791"/>
      <c r="G791"/>
      <c r="H791"/>
      <c r="I791"/>
      <c r="J791"/>
      <c r="K791" t="s">
        <v>2656</v>
      </c>
      <c r="L791" t="s">
        <v>2657</v>
      </c>
      <c r="M791" t="s">
        <v>259</v>
      </c>
      <c r="N791" t="s">
        <v>2658</v>
      </c>
      <c r="O791" t="s">
        <v>2659</v>
      </c>
      <c r="P791" t="s">
        <v>262</v>
      </c>
      <c r="Q791" t="s">
        <v>2660</v>
      </c>
      <c r="R791" t="s">
        <v>86</v>
      </c>
      <c r="S791" t="s">
        <v>2661</v>
      </c>
    </row>
    <row r="792" spans="1:19" hidden="1">
      <c r="A792" t="s">
        <v>2836</v>
      </c>
      <c r="B792" s="18" t="s">
        <v>8240</v>
      </c>
      <c r="C792"/>
      <c r="D792"/>
      <c r="E792"/>
      <c r="F792">
        <v>156.11000000000001</v>
      </c>
      <c r="G792"/>
      <c r="H792"/>
      <c r="I792"/>
      <c r="J792"/>
      <c r="K792" t="s">
        <v>2834</v>
      </c>
      <c r="L792" t="s">
        <v>2835</v>
      </c>
      <c r="M792" t="s">
        <v>259</v>
      </c>
      <c r="N792" t="s">
        <v>2836</v>
      </c>
      <c r="O792" t="s">
        <v>2837</v>
      </c>
      <c r="P792" t="s">
        <v>262</v>
      </c>
      <c r="Q792" t="s">
        <v>1604</v>
      </c>
      <c r="R792" t="s">
        <v>86</v>
      </c>
      <c r="S792" t="s">
        <v>2838</v>
      </c>
    </row>
    <row r="793" spans="1:19" hidden="1">
      <c r="A793" t="s">
        <v>3166</v>
      </c>
      <c r="B793" s="18" t="s">
        <v>8241</v>
      </c>
      <c r="C793"/>
      <c r="D793"/>
      <c r="E793"/>
      <c r="F793"/>
      <c r="G793">
        <v>310.13</v>
      </c>
      <c r="H793">
        <v>324.39</v>
      </c>
      <c r="I793"/>
      <c r="J793"/>
      <c r="K793" t="s">
        <v>3164</v>
      </c>
      <c r="L793" t="s">
        <v>3165</v>
      </c>
      <c r="M793" t="s">
        <v>259</v>
      </c>
      <c r="N793" t="s">
        <v>3166</v>
      </c>
      <c r="O793" t="s">
        <v>3167</v>
      </c>
      <c r="P793" t="s">
        <v>262</v>
      </c>
      <c r="Q793" t="s">
        <v>3168</v>
      </c>
      <c r="R793" t="s">
        <v>86</v>
      </c>
      <c r="S793" t="s">
        <v>3169</v>
      </c>
    </row>
    <row r="794" spans="1:19" hidden="1">
      <c r="A794" t="s">
        <v>3233</v>
      </c>
      <c r="B794" s="20" t="s">
        <v>8242</v>
      </c>
      <c r="C794"/>
      <c r="D794"/>
      <c r="E794"/>
      <c r="F794">
        <v>161.15</v>
      </c>
      <c r="G794"/>
      <c r="H794"/>
      <c r="I794"/>
      <c r="J794"/>
      <c r="K794" t="s">
        <v>3231</v>
      </c>
      <c r="L794" t="s">
        <v>3232</v>
      </c>
      <c r="M794" t="s">
        <v>259</v>
      </c>
      <c r="N794" t="s">
        <v>3233</v>
      </c>
      <c r="O794" t="s">
        <v>3234</v>
      </c>
      <c r="P794" t="s">
        <v>262</v>
      </c>
      <c r="Q794" t="s">
        <v>3235</v>
      </c>
      <c r="R794" t="s">
        <v>86</v>
      </c>
      <c r="S794" t="s">
        <v>3236</v>
      </c>
    </row>
    <row r="795" spans="1:19" hidden="1">
      <c r="A795" t="s">
        <v>2934</v>
      </c>
      <c r="B795" s="18" t="s">
        <v>8243</v>
      </c>
      <c r="C795"/>
      <c r="D795"/>
      <c r="E795"/>
      <c r="F795">
        <v>115.31</v>
      </c>
      <c r="G795"/>
      <c r="H795"/>
      <c r="I795"/>
      <c r="J795"/>
      <c r="K795" t="s">
        <v>2932</v>
      </c>
      <c r="L795" t="s">
        <v>2933</v>
      </c>
      <c r="M795" t="s">
        <v>259</v>
      </c>
      <c r="N795" t="s">
        <v>2934</v>
      </c>
      <c r="O795" t="s">
        <v>2935</v>
      </c>
      <c r="P795" t="s">
        <v>262</v>
      </c>
      <c r="Q795" t="s">
        <v>2936</v>
      </c>
      <c r="R795" t="s">
        <v>86</v>
      </c>
      <c r="S795" t="s">
        <v>2937</v>
      </c>
    </row>
    <row r="796" spans="1:19" hidden="1">
      <c r="A796" t="s">
        <v>2261</v>
      </c>
      <c r="B796" s="18" t="s">
        <v>8244</v>
      </c>
      <c r="C796"/>
      <c r="D796"/>
      <c r="E796"/>
      <c r="F796">
        <v>138.29</v>
      </c>
      <c r="G796"/>
      <c r="H796"/>
      <c r="I796"/>
      <c r="J796"/>
      <c r="K796" t="s">
        <v>2259</v>
      </c>
      <c r="L796" t="s">
        <v>2260</v>
      </c>
      <c r="M796" t="s">
        <v>259</v>
      </c>
      <c r="N796" t="s">
        <v>2261</v>
      </c>
      <c r="O796" t="s">
        <v>2262</v>
      </c>
      <c r="P796" t="s">
        <v>262</v>
      </c>
      <c r="Q796" t="s">
        <v>2263</v>
      </c>
      <c r="R796" t="s">
        <v>86</v>
      </c>
      <c r="S796" t="s">
        <v>2264</v>
      </c>
    </row>
    <row r="797" spans="1:19" hidden="1">
      <c r="A797" t="s">
        <v>2760</v>
      </c>
      <c r="B797" s="18" t="s">
        <v>8245</v>
      </c>
      <c r="C797"/>
      <c r="D797"/>
      <c r="E797"/>
      <c r="F797">
        <v>125.69</v>
      </c>
      <c r="G797"/>
      <c r="H797"/>
      <c r="I797"/>
      <c r="J797"/>
      <c r="K797" t="s">
        <v>2758</v>
      </c>
      <c r="L797" t="s">
        <v>2759</v>
      </c>
      <c r="M797" t="s">
        <v>259</v>
      </c>
      <c r="N797" t="s">
        <v>2760</v>
      </c>
      <c r="O797" t="s">
        <v>2761</v>
      </c>
      <c r="P797" t="s">
        <v>262</v>
      </c>
      <c r="Q797" t="s">
        <v>2762</v>
      </c>
      <c r="R797" t="s">
        <v>86</v>
      </c>
      <c r="S797" t="s">
        <v>2763</v>
      </c>
    </row>
    <row r="798" spans="1:19" hidden="1">
      <c r="A798" t="s">
        <v>3081</v>
      </c>
      <c r="B798" s="18" t="s">
        <v>8246</v>
      </c>
      <c r="C798"/>
      <c r="D798"/>
      <c r="E798"/>
      <c r="F798">
        <v>148.28</v>
      </c>
      <c r="G798"/>
      <c r="H798"/>
      <c r="I798"/>
      <c r="J798"/>
      <c r="K798" t="s">
        <v>3079</v>
      </c>
      <c r="L798" t="s">
        <v>3080</v>
      </c>
      <c r="M798" t="s">
        <v>259</v>
      </c>
      <c r="N798" t="s">
        <v>3081</v>
      </c>
      <c r="O798" t="s">
        <v>3082</v>
      </c>
      <c r="P798" t="s">
        <v>262</v>
      </c>
      <c r="Q798" t="s">
        <v>3083</v>
      </c>
      <c r="R798" t="s">
        <v>86</v>
      </c>
      <c r="S798" t="s">
        <v>3084</v>
      </c>
    </row>
    <row r="799" spans="1:19" hidden="1">
      <c r="A799" t="s">
        <v>2928</v>
      </c>
      <c r="B799" s="18" t="s">
        <v>8247</v>
      </c>
      <c r="C799"/>
      <c r="D799"/>
      <c r="E799"/>
      <c r="F799">
        <v>131.35</v>
      </c>
      <c r="G799"/>
      <c r="H799"/>
      <c r="I799"/>
      <c r="J799"/>
      <c r="K799" t="s">
        <v>2926</v>
      </c>
      <c r="L799" t="s">
        <v>2927</v>
      </c>
      <c r="M799" t="s">
        <v>259</v>
      </c>
      <c r="N799" t="s">
        <v>2928</v>
      </c>
      <c r="O799" t="s">
        <v>2929</v>
      </c>
      <c r="P799" t="s">
        <v>262</v>
      </c>
      <c r="Q799" t="s">
        <v>2930</v>
      </c>
      <c r="R799" t="s">
        <v>86</v>
      </c>
      <c r="S799" t="s">
        <v>2931</v>
      </c>
    </row>
    <row r="800" spans="1:19" hidden="1">
      <c r="A800" t="s">
        <v>2961</v>
      </c>
      <c r="B800" s="18" t="s">
        <v>8248</v>
      </c>
      <c r="C800"/>
      <c r="D800"/>
      <c r="E800"/>
      <c r="F800">
        <v>153.16</v>
      </c>
      <c r="G800"/>
      <c r="H800"/>
      <c r="I800"/>
      <c r="J800"/>
      <c r="K800" t="s">
        <v>2959</v>
      </c>
      <c r="L800" t="s">
        <v>2960</v>
      </c>
      <c r="M800" t="s">
        <v>259</v>
      </c>
      <c r="N800" t="s">
        <v>2961</v>
      </c>
      <c r="O800" t="s">
        <v>2962</v>
      </c>
      <c r="P800" t="s">
        <v>262</v>
      </c>
      <c r="Q800" t="s">
        <v>2963</v>
      </c>
      <c r="R800" t="s">
        <v>86</v>
      </c>
      <c r="S800" t="s">
        <v>2964</v>
      </c>
    </row>
    <row r="801" spans="1:19" hidden="1">
      <c r="A801" t="s">
        <v>2990</v>
      </c>
      <c r="B801" s="18" t="s">
        <v>8249</v>
      </c>
      <c r="C801"/>
      <c r="D801"/>
      <c r="E801"/>
      <c r="F801">
        <v>122.57</v>
      </c>
      <c r="G801"/>
      <c r="H801"/>
      <c r="I801"/>
      <c r="J801"/>
      <c r="K801" t="s">
        <v>2988</v>
      </c>
      <c r="L801" t="s">
        <v>2989</v>
      </c>
      <c r="M801" t="s">
        <v>259</v>
      </c>
      <c r="N801" t="s">
        <v>2990</v>
      </c>
      <c r="O801" t="s">
        <v>2991</v>
      </c>
      <c r="P801" t="s">
        <v>262</v>
      </c>
      <c r="Q801" t="s">
        <v>2992</v>
      </c>
      <c r="R801" t="s">
        <v>86</v>
      </c>
      <c r="S801" t="s">
        <v>2993</v>
      </c>
    </row>
    <row r="802" spans="1:19" hidden="1">
      <c r="A802" t="s">
        <v>2267</v>
      </c>
      <c r="B802" s="18" t="s">
        <v>8250</v>
      </c>
      <c r="C802"/>
      <c r="D802"/>
      <c r="E802"/>
      <c r="F802">
        <v>130.96</v>
      </c>
      <c r="G802"/>
      <c r="H802"/>
      <c r="I802"/>
      <c r="J802"/>
      <c r="K802" t="s">
        <v>2265</v>
      </c>
      <c r="L802" t="s">
        <v>2266</v>
      </c>
      <c r="M802" t="s">
        <v>259</v>
      </c>
      <c r="N802" t="s">
        <v>2267</v>
      </c>
      <c r="O802" t="s">
        <v>2268</v>
      </c>
      <c r="P802" t="s">
        <v>262</v>
      </c>
      <c r="Q802" t="s">
        <v>2269</v>
      </c>
      <c r="R802" t="s">
        <v>86</v>
      </c>
      <c r="S802" t="s">
        <v>2270</v>
      </c>
    </row>
    <row r="803" spans="1:19" hidden="1">
      <c r="A803" t="s">
        <v>3271</v>
      </c>
      <c r="B803" s="20" t="s">
        <v>8251</v>
      </c>
      <c r="C803"/>
      <c r="D803"/>
      <c r="E803"/>
      <c r="F803">
        <v>294.97000000000003</v>
      </c>
      <c r="G803"/>
      <c r="H803"/>
      <c r="I803"/>
      <c r="J803"/>
      <c r="K803" t="s">
        <v>3269</v>
      </c>
      <c r="L803" t="s">
        <v>3270</v>
      </c>
      <c r="M803" t="s">
        <v>259</v>
      </c>
      <c r="N803" t="s">
        <v>3271</v>
      </c>
      <c r="O803" t="s">
        <v>3272</v>
      </c>
      <c r="P803" t="s">
        <v>262</v>
      </c>
      <c r="Q803" t="s">
        <v>1816</v>
      </c>
      <c r="R803" t="s">
        <v>86</v>
      </c>
      <c r="S803" t="s">
        <v>3273</v>
      </c>
    </row>
    <row r="804" spans="1:19" hidden="1">
      <c r="A804" t="s">
        <v>3210</v>
      </c>
      <c r="B804" s="18" t="s">
        <v>8252</v>
      </c>
      <c r="C804"/>
      <c r="D804"/>
      <c r="E804"/>
      <c r="F804">
        <v>139.96</v>
      </c>
      <c r="G804"/>
      <c r="H804"/>
      <c r="I804"/>
      <c r="J804"/>
      <c r="K804" t="s">
        <v>3208</v>
      </c>
      <c r="L804" t="s">
        <v>3209</v>
      </c>
      <c r="M804" t="s">
        <v>259</v>
      </c>
      <c r="N804" t="s">
        <v>3210</v>
      </c>
      <c r="O804" t="s">
        <v>3211</v>
      </c>
      <c r="P804" t="s">
        <v>262</v>
      </c>
      <c r="Q804" t="s">
        <v>3212</v>
      </c>
      <c r="R804" t="s">
        <v>86</v>
      </c>
      <c r="S804" t="s">
        <v>3213</v>
      </c>
    </row>
    <row r="805" spans="1:19" hidden="1">
      <c r="A805" t="s">
        <v>3124</v>
      </c>
      <c r="B805" s="18" t="s">
        <v>8253</v>
      </c>
      <c r="C805"/>
      <c r="D805"/>
      <c r="E805"/>
      <c r="F805">
        <v>174.73</v>
      </c>
      <c r="G805"/>
      <c r="H805"/>
      <c r="I805"/>
      <c r="J805"/>
      <c r="K805" t="s">
        <v>3122</v>
      </c>
      <c r="L805" t="s">
        <v>3123</v>
      </c>
      <c r="M805" t="s">
        <v>259</v>
      </c>
      <c r="N805" t="s">
        <v>3124</v>
      </c>
      <c r="O805" t="s">
        <v>3125</v>
      </c>
      <c r="P805" t="s">
        <v>262</v>
      </c>
      <c r="Q805" t="s">
        <v>3126</v>
      </c>
      <c r="R805" t="s">
        <v>86</v>
      </c>
      <c r="S805" t="s">
        <v>3127</v>
      </c>
    </row>
    <row r="806" spans="1:19" hidden="1">
      <c r="A806" t="s">
        <v>2375</v>
      </c>
      <c r="B806" s="18" t="s">
        <v>8254</v>
      </c>
      <c r="C806"/>
      <c r="D806"/>
      <c r="E806"/>
      <c r="F806">
        <v>136.25</v>
      </c>
      <c r="G806"/>
      <c r="H806"/>
      <c r="I806"/>
      <c r="J806"/>
      <c r="K806" t="s">
        <v>2373</v>
      </c>
      <c r="L806" t="s">
        <v>2374</v>
      </c>
      <c r="M806" t="s">
        <v>259</v>
      </c>
      <c r="N806" t="s">
        <v>2375</v>
      </c>
      <c r="O806" t="s">
        <v>2376</v>
      </c>
      <c r="P806" t="s">
        <v>262</v>
      </c>
      <c r="Q806" t="s">
        <v>2377</v>
      </c>
      <c r="R806" t="s">
        <v>86</v>
      </c>
      <c r="S806" t="s">
        <v>2378</v>
      </c>
    </row>
    <row r="807" spans="1:19" hidden="1">
      <c r="A807" t="s">
        <v>3418</v>
      </c>
      <c r="C807"/>
      <c r="D807"/>
      <c r="E807"/>
      <c r="F807"/>
      <c r="G807"/>
      <c r="H807"/>
      <c r="I807"/>
      <c r="J807"/>
      <c r="K807" t="s">
        <v>3416</v>
      </c>
      <c r="L807" t="s">
        <v>3417</v>
      </c>
      <c r="M807" t="s">
        <v>259</v>
      </c>
      <c r="N807" t="s">
        <v>3418</v>
      </c>
      <c r="O807" t="s">
        <v>3419</v>
      </c>
      <c r="P807" t="s">
        <v>262</v>
      </c>
      <c r="Q807" t="s">
        <v>3420</v>
      </c>
      <c r="R807" t="s">
        <v>86</v>
      </c>
      <c r="S807" t="s">
        <v>3421</v>
      </c>
    </row>
    <row r="808" spans="1:19" hidden="1">
      <c r="A808" t="s">
        <v>6036</v>
      </c>
      <c r="B808" t="s">
        <v>8439</v>
      </c>
      <c r="C808"/>
      <c r="D808"/>
      <c r="E808"/>
      <c r="F808">
        <v>533.53</v>
      </c>
      <c r="G808"/>
      <c r="H808"/>
      <c r="I808"/>
      <c r="J808"/>
      <c r="K808" t="s">
        <v>6034</v>
      </c>
      <c r="L808" t="s">
        <v>6035</v>
      </c>
      <c r="M808" t="s">
        <v>259</v>
      </c>
      <c r="N808" t="s">
        <v>6036</v>
      </c>
      <c r="O808" t="s">
        <v>6037</v>
      </c>
      <c r="P808" t="s">
        <v>262</v>
      </c>
      <c r="Q808" t="s">
        <v>6038</v>
      </c>
      <c r="R808" t="s">
        <v>88</v>
      </c>
      <c r="S808" t="s">
        <v>6039</v>
      </c>
    </row>
    <row r="809" spans="1:19" hidden="1">
      <c r="A809" t="s">
        <v>5965</v>
      </c>
      <c r="B809" t="s">
        <v>8440</v>
      </c>
      <c r="C809"/>
      <c r="D809">
        <v>419.6</v>
      </c>
      <c r="E809"/>
      <c r="F809">
        <v>425.97</v>
      </c>
      <c r="G809"/>
      <c r="H809"/>
      <c r="I809"/>
      <c r="J809"/>
      <c r="K809" t="s">
        <v>5963</v>
      </c>
      <c r="L809" t="s">
        <v>5964</v>
      </c>
      <c r="M809" t="s">
        <v>259</v>
      </c>
      <c r="N809" t="s">
        <v>5965</v>
      </c>
      <c r="O809" t="s">
        <v>5966</v>
      </c>
      <c r="P809" t="s">
        <v>262</v>
      </c>
      <c r="Q809" t="s">
        <v>5967</v>
      </c>
      <c r="R809" t="s">
        <v>88</v>
      </c>
      <c r="S809" t="s">
        <v>5968</v>
      </c>
    </row>
    <row r="810" spans="1:19" hidden="1">
      <c r="A810" t="s">
        <v>5849</v>
      </c>
      <c r="B810" t="s">
        <v>8441</v>
      </c>
      <c r="C810"/>
      <c r="D810">
        <v>613.17999999999995</v>
      </c>
      <c r="F810">
        <v>524.13</v>
      </c>
      <c r="G810"/>
      <c r="H810"/>
      <c r="I810"/>
      <c r="J810"/>
      <c r="K810" t="s">
        <v>5847</v>
      </c>
      <c r="L810" t="s">
        <v>5848</v>
      </c>
      <c r="M810" t="s">
        <v>259</v>
      </c>
      <c r="N810" t="s">
        <v>5849</v>
      </c>
      <c r="O810" t="s">
        <v>5850</v>
      </c>
      <c r="P810" t="s">
        <v>262</v>
      </c>
      <c r="Q810" t="s">
        <v>5851</v>
      </c>
      <c r="R810" t="s">
        <v>88</v>
      </c>
      <c r="S810" t="s">
        <v>5852</v>
      </c>
    </row>
    <row r="811" spans="1:19" hidden="1">
      <c r="A811" t="s">
        <v>5861</v>
      </c>
      <c r="B811" t="s">
        <v>8442</v>
      </c>
      <c r="C811"/>
      <c r="D811">
        <v>428</v>
      </c>
      <c r="E811"/>
      <c r="F811">
        <v>464.21</v>
      </c>
      <c r="G811"/>
      <c r="H811"/>
      <c r="I811"/>
      <c r="J811"/>
      <c r="K811" t="s">
        <v>5859</v>
      </c>
      <c r="L811" t="s">
        <v>5860</v>
      </c>
      <c r="M811" t="s">
        <v>259</v>
      </c>
      <c r="N811" t="s">
        <v>5861</v>
      </c>
      <c r="O811" t="s">
        <v>5862</v>
      </c>
      <c r="P811" t="s">
        <v>262</v>
      </c>
      <c r="Q811" t="s">
        <v>5863</v>
      </c>
      <c r="R811" t="s">
        <v>88</v>
      </c>
      <c r="S811" t="s">
        <v>5864</v>
      </c>
    </row>
    <row r="812" spans="1:19" hidden="1">
      <c r="A812" t="s">
        <v>5676</v>
      </c>
      <c r="B812" t="s">
        <v>5676</v>
      </c>
      <c r="C812"/>
      <c r="D812"/>
      <c r="E812"/>
      <c r="F812">
        <v>230.48</v>
      </c>
      <c r="G812"/>
      <c r="H812"/>
      <c r="I812" t="s">
        <v>8285</v>
      </c>
      <c r="J812"/>
      <c r="K812" t="s">
        <v>5674</v>
      </c>
      <c r="L812" t="s">
        <v>5675</v>
      </c>
      <c r="M812" t="s">
        <v>259</v>
      </c>
      <c r="N812" t="s">
        <v>5676</v>
      </c>
      <c r="O812" t="s">
        <v>5677</v>
      </c>
      <c r="P812" t="s">
        <v>262</v>
      </c>
      <c r="Q812" t="s">
        <v>691</v>
      </c>
      <c r="R812" t="s">
        <v>74</v>
      </c>
      <c r="S812" t="s">
        <v>5678</v>
      </c>
    </row>
    <row r="813" spans="1:19" hidden="1">
      <c r="A813" t="s">
        <v>5562</v>
      </c>
      <c r="B813" t="s">
        <v>8286</v>
      </c>
      <c r="C813"/>
      <c r="D813"/>
      <c r="E813"/>
      <c r="F813">
        <v>229.88</v>
      </c>
      <c r="G813"/>
      <c r="H813"/>
      <c r="I813" t="s">
        <v>8285</v>
      </c>
      <c r="J813"/>
      <c r="K813" t="s">
        <v>5560</v>
      </c>
      <c r="L813" t="s">
        <v>5561</v>
      </c>
      <c r="M813" t="s">
        <v>259</v>
      </c>
      <c r="N813" t="s">
        <v>5562</v>
      </c>
      <c r="O813" t="s">
        <v>5563</v>
      </c>
      <c r="P813" t="s">
        <v>262</v>
      </c>
      <c r="Q813" t="s">
        <v>5564</v>
      </c>
      <c r="R813" t="s">
        <v>74</v>
      </c>
      <c r="S813" t="s">
        <v>5565</v>
      </c>
    </row>
    <row r="814" spans="1:19" hidden="1">
      <c r="A814" t="s">
        <v>5573</v>
      </c>
      <c r="B814" t="s">
        <v>8287</v>
      </c>
      <c r="C814"/>
      <c r="D814"/>
      <c r="E814"/>
      <c r="F814">
        <v>305.70999999999998</v>
      </c>
      <c r="G814"/>
      <c r="H814"/>
      <c r="I814" t="s">
        <v>8285</v>
      </c>
      <c r="J814"/>
      <c r="K814" t="s">
        <v>5571</v>
      </c>
      <c r="L814" t="s">
        <v>5572</v>
      </c>
      <c r="M814" t="s">
        <v>259</v>
      </c>
      <c r="N814" t="s">
        <v>5573</v>
      </c>
      <c r="O814" t="s">
        <v>5574</v>
      </c>
      <c r="P814" t="s">
        <v>262</v>
      </c>
      <c r="Q814" t="s">
        <v>5575</v>
      </c>
      <c r="R814" t="s">
        <v>74</v>
      </c>
      <c r="S814" t="s">
        <v>5576</v>
      </c>
    </row>
    <row r="815" spans="1:19" hidden="1">
      <c r="A815" t="s">
        <v>5671</v>
      </c>
      <c r="B815" t="s">
        <v>8292</v>
      </c>
      <c r="C815"/>
      <c r="D815"/>
      <c r="E815"/>
      <c r="F815">
        <v>306.51</v>
      </c>
      <c r="G815"/>
      <c r="H815"/>
      <c r="I815" t="s">
        <v>8285</v>
      </c>
      <c r="J815"/>
      <c r="K815" t="s">
        <v>5669</v>
      </c>
      <c r="L815" t="s">
        <v>5670</v>
      </c>
      <c r="M815" t="s">
        <v>259</v>
      </c>
      <c r="N815" t="s">
        <v>5671</v>
      </c>
      <c r="O815" t="s">
        <v>5672</v>
      </c>
      <c r="P815" t="s">
        <v>262</v>
      </c>
      <c r="Q815" t="s">
        <v>3031</v>
      </c>
      <c r="R815" t="s">
        <v>74</v>
      </c>
      <c r="S815" t="s">
        <v>5673</v>
      </c>
    </row>
    <row r="816" spans="1:19" hidden="1">
      <c r="A816" t="s">
        <v>5746</v>
      </c>
      <c r="B816" t="s">
        <v>8288</v>
      </c>
      <c r="C816"/>
      <c r="D816"/>
      <c r="E816"/>
      <c r="F816">
        <v>167.56</v>
      </c>
      <c r="G816"/>
      <c r="H816"/>
      <c r="I816" t="s">
        <v>8289</v>
      </c>
      <c r="J816"/>
      <c r="K816" t="s">
        <v>5744</v>
      </c>
      <c r="L816" t="s">
        <v>5745</v>
      </c>
      <c r="M816" t="s">
        <v>259</v>
      </c>
      <c r="N816" t="s">
        <v>5746</v>
      </c>
      <c r="O816" t="s">
        <v>5747</v>
      </c>
      <c r="P816" t="s">
        <v>262</v>
      </c>
      <c r="Q816" t="s">
        <v>5748</v>
      </c>
      <c r="R816" t="s">
        <v>74</v>
      </c>
      <c r="S816" t="s">
        <v>5749</v>
      </c>
    </row>
    <row r="817" spans="1:19" hidden="1">
      <c r="A817" t="s">
        <v>5691</v>
      </c>
      <c r="B817" t="s">
        <v>8290</v>
      </c>
      <c r="C817"/>
      <c r="D817"/>
      <c r="E817"/>
      <c r="F817">
        <v>263.5</v>
      </c>
      <c r="G817"/>
      <c r="H817"/>
      <c r="I817" t="s">
        <v>8285</v>
      </c>
      <c r="J817"/>
      <c r="K817" t="s">
        <v>5689</v>
      </c>
      <c r="L817" t="s">
        <v>5690</v>
      </c>
      <c r="M817" t="s">
        <v>259</v>
      </c>
      <c r="N817" t="s">
        <v>5691</v>
      </c>
      <c r="O817" t="s">
        <v>5692</v>
      </c>
      <c r="P817" t="s">
        <v>262</v>
      </c>
      <c r="Q817" t="s">
        <v>5693</v>
      </c>
      <c r="R817" t="s">
        <v>74</v>
      </c>
      <c r="S817" t="s">
        <v>5694</v>
      </c>
    </row>
    <row r="818" spans="1:19" hidden="1">
      <c r="A818" t="s">
        <v>5631</v>
      </c>
      <c r="B818" t="s">
        <v>8291</v>
      </c>
      <c r="C818"/>
      <c r="D818"/>
      <c r="E818"/>
      <c r="F818">
        <v>196.32</v>
      </c>
      <c r="G818"/>
      <c r="H818"/>
      <c r="I818" t="s">
        <v>8285</v>
      </c>
      <c r="J818"/>
      <c r="K818" t="s">
        <v>5629</v>
      </c>
      <c r="L818" t="s">
        <v>5630</v>
      </c>
      <c r="M818" t="s">
        <v>259</v>
      </c>
      <c r="N818" t="s">
        <v>5631</v>
      </c>
      <c r="O818" t="s">
        <v>5632</v>
      </c>
      <c r="P818" t="s">
        <v>262</v>
      </c>
      <c r="Q818" t="s">
        <v>5564</v>
      </c>
      <c r="R818" t="s">
        <v>74</v>
      </c>
      <c r="S818" t="s">
        <v>5633</v>
      </c>
    </row>
    <row r="819" spans="1:19" hidden="1">
      <c r="A819" t="s">
        <v>439</v>
      </c>
      <c r="B819" t="s">
        <v>8329</v>
      </c>
      <c r="C819"/>
      <c r="D819"/>
      <c r="E819"/>
      <c r="F819">
        <v>323.13</v>
      </c>
      <c r="G819"/>
      <c r="H819"/>
      <c r="I819"/>
      <c r="J819"/>
      <c r="K819" t="s">
        <v>437</v>
      </c>
      <c r="L819" t="s">
        <v>438</v>
      </c>
      <c r="M819" t="s">
        <v>259</v>
      </c>
      <c r="N819" t="s">
        <v>439</v>
      </c>
      <c r="O819" t="s">
        <v>440</v>
      </c>
      <c r="P819" t="s">
        <v>262</v>
      </c>
      <c r="Q819" t="s">
        <v>441</v>
      </c>
      <c r="R819" t="s">
        <v>78</v>
      </c>
      <c r="S819" t="s">
        <v>442</v>
      </c>
    </row>
    <row r="820" spans="1:19" hidden="1">
      <c r="A820" t="s">
        <v>401</v>
      </c>
      <c r="B820" t="s">
        <v>8330</v>
      </c>
      <c r="C820"/>
      <c r="D820"/>
      <c r="E820"/>
      <c r="F820">
        <v>301.58999999999997</v>
      </c>
      <c r="G820"/>
      <c r="H820"/>
      <c r="I820"/>
      <c r="J820"/>
      <c r="K820" t="s">
        <v>399</v>
      </c>
      <c r="L820" t="s">
        <v>400</v>
      </c>
      <c r="M820" t="s">
        <v>259</v>
      </c>
      <c r="N820" t="s">
        <v>401</v>
      </c>
      <c r="O820" t="s">
        <v>402</v>
      </c>
      <c r="P820" t="s">
        <v>262</v>
      </c>
      <c r="Q820" t="s">
        <v>292</v>
      </c>
      <c r="R820" t="s">
        <v>78</v>
      </c>
      <c r="S820" t="s">
        <v>293</v>
      </c>
    </row>
    <row r="821" spans="1:19" hidden="1">
      <c r="A821" t="s">
        <v>290</v>
      </c>
      <c r="C821"/>
      <c r="D821"/>
      <c r="E821"/>
      <c r="F821"/>
      <c r="G821"/>
      <c r="H821"/>
      <c r="I821"/>
      <c r="J821"/>
      <c r="K821" t="s">
        <v>288</v>
      </c>
      <c r="L821" t="s">
        <v>289</v>
      </c>
      <c r="M821" t="s">
        <v>259</v>
      </c>
      <c r="N821" t="s">
        <v>290</v>
      </c>
      <c r="O821" t="s">
        <v>291</v>
      </c>
      <c r="P821" t="s">
        <v>262</v>
      </c>
      <c r="Q821" t="s">
        <v>292</v>
      </c>
      <c r="R821" t="s">
        <v>78</v>
      </c>
      <c r="S821" t="s">
        <v>293</v>
      </c>
    </row>
    <row r="822" spans="1:19" hidden="1">
      <c r="A822" t="s">
        <v>427</v>
      </c>
      <c r="B822" t="s">
        <v>8336</v>
      </c>
      <c r="C822"/>
      <c r="D822"/>
      <c r="E822"/>
      <c r="F822">
        <v>356.19</v>
      </c>
      <c r="G822"/>
      <c r="H822"/>
      <c r="I822"/>
      <c r="J822"/>
      <c r="K822" t="s">
        <v>425</v>
      </c>
      <c r="L822" t="s">
        <v>426</v>
      </c>
      <c r="M822" t="s">
        <v>259</v>
      </c>
      <c r="N822" t="s">
        <v>427</v>
      </c>
      <c r="O822" t="s">
        <v>428</v>
      </c>
      <c r="P822" t="s">
        <v>262</v>
      </c>
      <c r="Q822" t="s">
        <v>429</v>
      </c>
      <c r="R822" t="s">
        <v>78</v>
      </c>
      <c r="S822" t="s">
        <v>430</v>
      </c>
    </row>
    <row r="823" spans="1:19" hidden="1">
      <c r="A823" t="s">
        <v>712</v>
      </c>
      <c r="B823" t="s">
        <v>8331</v>
      </c>
      <c r="C823"/>
      <c r="D823"/>
      <c r="E823"/>
      <c r="F823">
        <v>269.51</v>
      </c>
      <c r="G823"/>
      <c r="H823"/>
      <c r="I823"/>
      <c r="J823"/>
      <c r="K823" t="s">
        <v>710</v>
      </c>
      <c r="L823" t="s">
        <v>711</v>
      </c>
      <c r="M823" t="s">
        <v>259</v>
      </c>
      <c r="N823" t="s">
        <v>712</v>
      </c>
      <c r="O823" t="s">
        <v>713</v>
      </c>
      <c r="P823" t="s">
        <v>262</v>
      </c>
      <c r="Q823" t="s">
        <v>714</v>
      </c>
      <c r="R823" t="s">
        <v>78</v>
      </c>
      <c r="S823" t="s">
        <v>715</v>
      </c>
    </row>
    <row r="824" spans="1:19" hidden="1">
      <c r="A824" t="s">
        <v>736</v>
      </c>
      <c r="B824" t="s">
        <v>8335</v>
      </c>
      <c r="C824"/>
      <c r="D824"/>
      <c r="E824"/>
      <c r="F824">
        <v>377.78</v>
      </c>
      <c r="G824"/>
      <c r="H824"/>
      <c r="I824"/>
      <c r="J824"/>
      <c r="K824" t="s">
        <v>734</v>
      </c>
      <c r="L824" t="s">
        <v>735</v>
      </c>
      <c r="M824" t="s">
        <v>259</v>
      </c>
      <c r="N824" t="s">
        <v>736</v>
      </c>
      <c r="O824" t="s">
        <v>737</v>
      </c>
      <c r="P824" t="s">
        <v>262</v>
      </c>
      <c r="Q824" t="s">
        <v>738</v>
      </c>
      <c r="R824" t="s">
        <v>78</v>
      </c>
      <c r="S824" t="s">
        <v>739</v>
      </c>
    </row>
    <row r="825" spans="1:19" hidden="1">
      <c r="A825" t="s">
        <v>677</v>
      </c>
      <c r="B825" t="s">
        <v>8332</v>
      </c>
      <c r="C825"/>
      <c r="D825"/>
      <c r="E825"/>
      <c r="F825">
        <v>300.58999999999997</v>
      </c>
      <c r="G825"/>
      <c r="H825"/>
      <c r="I825"/>
      <c r="J825"/>
      <c r="K825" t="s">
        <v>675</v>
      </c>
      <c r="L825" t="s">
        <v>676</v>
      </c>
      <c r="M825" t="s">
        <v>259</v>
      </c>
      <c r="N825" t="s">
        <v>677</v>
      </c>
      <c r="O825" t="s">
        <v>678</v>
      </c>
      <c r="P825" t="s">
        <v>262</v>
      </c>
      <c r="Q825" t="s">
        <v>679</v>
      </c>
      <c r="R825" t="s">
        <v>78</v>
      </c>
      <c r="S825" t="s">
        <v>680</v>
      </c>
    </row>
    <row r="826" spans="1:19" hidden="1">
      <c r="A826" t="s">
        <v>532</v>
      </c>
      <c r="B826" t="s">
        <v>8333</v>
      </c>
      <c r="C826"/>
      <c r="D826"/>
      <c r="E826"/>
      <c r="F826">
        <v>298.47000000000003</v>
      </c>
      <c r="G826"/>
      <c r="H826"/>
      <c r="I826"/>
      <c r="J826"/>
      <c r="K826" t="s">
        <v>530</v>
      </c>
      <c r="L826" t="s">
        <v>531</v>
      </c>
      <c r="M826" t="s">
        <v>259</v>
      </c>
      <c r="N826" t="s">
        <v>532</v>
      </c>
      <c r="O826" t="s">
        <v>533</v>
      </c>
      <c r="P826" t="s">
        <v>262</v>
      </c>
      <c r="Q826" t="s">
        <v>534</v>
      </c>
      <c r="R826" t="s">
        <v>78</v>
      </c>
      <c r="S826" t="s">
        <v>535</v>
      </c>
    </row>
    <row r="827" spans="1:19" hidden="1">
      <c r="A827" t="s">
        <v>795</v>
      </c>
      <c r="B827" t="s">
        <v>8334</v>
      </c>
      <c r="C827"/>
      <c r="D827"/>
      <c r="E827"/>
      <c r="F827">
        <v>308.67</v>
      </c>
      <c r="G827"/>
      <c r="H827"/>
      <c r="I827"/>
      <c r="J827"/>
      <c r="K827" t="s">
        <v>793</v>
      </c>
      <c r="L827" t="s">
        <v>794</v>
      </c>
      <c r="M827" t="s">
        <v>259</v>
      </c>
      <c r="N827" t="s">
        <v>795</v>
      </c>
      <c r="O827" t="s">
        <v>796</v>
      </c>
      <c r="P827" t="s">
        <v>262</v>
      </c>
      <c r="Q827" t="s">
        <v>797</v>
      </c>
      <c r="R827" t="s">
        <v>78</v>
      </c>
      <c r="S827" t="s">
        <v>798</v>
      </c>
    </row>
    <row r="828" spans="1:19" hidden="1">
      <c r="A828" t="s">
        <v>1188</v>
      </c>
      <c r="B828" t="s">
        <v>8443</v>
      </c>
      <c r="C828"/>
      <c r="D828"/>
      <c r="E828"/>
      <c r="F828">
        <v>219.83</v>
      </c>
      <c r="G828"/>
      <c r="H828"/>
      <c r="I828"/>
      <c r="J828"/>
      <c r="K828" t="s">
        <v>1186</v>
      </c>
      <c r="L828" t="s">
        <v>1187</v>
      </c>
      <c r="M828" t="s">
        <v>259</v>
      </c>
      <c r="N828" t="s">
        <v>1188</v>
      </c>
      <c r="O828" t="s">
        <v>1189</v>
      </c>
      <c r="P828" t="s">
        <v>262</v>
      </c>
      <c r="Q828" t="s">
        <v>1111</v>
      </c>
      <c r="R828" t="s">
        <v>80</v>
      </c>
      <c r="S828" t="s">
        <v>1190</v>
      </c>
    </row>
    <row r="829" spans="1:19" hidden="1">
      <c r="A829" t="s">
        <v>1264</v>
      </c>
      <c r="B829" t="s">
        <v>8444</v>
      </c>
      <c r="C829"/>
      <c r="D829"/>
      <c r="E829"/>
      <c r="F829">
        <v>212.9</v>
      </c>
      <c r="G829"/>
      <c r="H829"/>
      <c r="I829"/>
      <c r="J829"/>
      <c r="K829" t="s">
        <v>1262</v>
      </c>
      <c r="L829" t="s">
        <v>1263</v>
      </c>
      <c r="M829" t="s">
        <v>259</v>
      </c>
      <c r="N829" t="s">
        <v>1264</v>
      </c>
      <c r="O829" t="s">
        <v>1265</v>
      </c>
      <c r="P829" t="s">
        <v>262</v>
      </c>
      <c r="Q829" t="s">
        <v>1266</v>
      </c>
      <c r="R829" t="s">
        <v>80</v>
      </c>
      <c r="S829" t="s">
        <v>1267</v>
      </c>
    </row>
    <row r="830" spans="1:19" hidden="1">
      <c r="A830" t="s">
        <v>1042</v>
      </c>
      <c r="B830" t="s">
        <v>8445</v>
      </c>
      <c r="C830"/>
      <c r="D830"/>
      <c r="E830"/>
      <c r="F830">
        <v>212.9</v>
      </c>
      <c r="G830"/>
      <c r="H830"/>
      <c r="I830"/>
      <c r="J830"/>
      <c r="K830" t="s">
        <v>1040</v>
      </c>
      <c r="L830" t="s">
        <v>1041</v>
      </c>
      <c r="M830" t="s">
        <v>259</v>
      </c>
      <c r="N830" t="s">
        <v>1042</v>
      </c>
      <c r="O830" t="s">
        <v>1043</v>
      </c>
      <c r="P830" t="s">
        <v>262</v>
      </c>
      <c r="Q830" t="s">
        <v>1044</v>
      </c>
      <c r="R830" t="s">
        <v>80</v>
      </c>
      <c r="S830" t="s">
        <v>1045</v>
      </c>
    </row>
    <row r="831" spans="1:19" hidden="1">
      <c r="A831" t="s">
        <v>1246</v>
      </c>
      <c r="C831"/>
      <c r="D831"/>
      <c r="E831"/>
      <c r="F831"/>
      <c r="G831"/>
      <c r="H831"/>
      <c r="I831"/>
      <c r="J831"/>
      <c r="K831" t="s">
        <v>1244</v>
      </c>
      <c r="L831" t="s">
        <v>1245</v>
      </c>
      <c r="M831" t="s">
        <v>259</v>
      </c>
      <c r="N831" t="s">
        <v>1246</v>
      </c>
      <c r="O831" t="s">
        <v>1247</v>
      </c>
      <c r="P831" t="s">
        <v>262</v>
      </c>
      <c r="Q831" t="s">
        <v>1248</v>
      </c>
      <c r="R831" t="s">
        <v>80</v>
      </c>
      <c r="S831" t="s">
        <v>1249</v>
      </c>
    </row>
    <row r="832" spans="1:19" hidden="1">
      <c r="A832" t="s">
        <v>944</v>
      </c>
      <c r="B832" t="s">
        <v>8446</v>
      </c>
      <c r="C832"/>
      <c r="D832"/>
      <c r="E832"/>
      <c r="F832">
        <v>219.83</v>
      </c>
      <c r="G832"/>
      <c r="H832"/>
      <c r="I832"/>
      <c r="J832"/>
      <c r="K832" t="s">
        <v>942</v>
      </c>
      <c r="L832" t="s">
        <v>943</v>
      </c>
      <c r="M832" t="s">
        <v>259</v>
      </c>
      <c r="N832" t="s">
        <v>944</v>
      </c>
      <c r="O832" t="s">
        <v>945</v>
      </c>
      <c r="P832" t="s">
        <v>262</v>
      </c>
      <c r="Q832" t="s">
        <v>893</v>
      </c>
      <c r="R832" t="s">
        <v>80</v>
      </c>
      <c r="S832" t="s">
        <v>946</v>
      </c>
    </row>
    <row r="833" spans="1:19" hidden="1">
      <c r="A833" t="s">
        <v>1036</v>
      </c>
      <c r="B833" t="s">
        <v>8462</v>
      </c>
      <c r="C833"/>
      <c r="D833"/>
      <c r="E833"/>
      <c r="F833">
        <v>212.9</v>
      </c>
      <c r="G833"/>
      <c r="H833"/>
      <c r="I833"/>
      <c r="J833"/>
      <c r="K833" t="s">
        <v>1034</v>
      </c>
      <c r="L833" t="s">
        <v>1035</v>
      </c>
      <c r="M833" t="s">
        <v>259</v>
      </c>
      <c r="N833" t="s">
        <v>1036</v>
      </c>
      <c r="O833" t="s">
        <v>1037</v>
      </c>
      <c r="P833" t="s">
        <v>262</v>
      </c>
      <c r="Q833" t="s">
        <v>1038</v>
      </c>
      <c r="R833" t="s">
        <v>80</v>
      </c>
      <c r="S833" t="s">
        <v>1039</v>
      </c>
    </row>
    <row r="834" spans="1:19" hidden="1">
      <c r="A834" t="s">
        <v>846</v>
      </c>
      <c r="B834" t="s">
        <v>8447</v>
      </c>
      <c r="C834"/>
      <c r="D834"/>
      <c r="E834"/>
      <c r="F834">
        <v>212.9</v>
      </c>
      <c r="G834"/>
      <c r="H834"/>
      <c r="I834"/>
      <c r="J834"/>
      <c r="K834" t="s">
        <v>844</v>
      </c>
      <c r="L834" t="s">
        <v>845</v>
      </c>
      <c r="M834" t="s">
        <v>259</v>
      </c>
      <c r="N834" t="s">
        <v>846</v>
      </c>
      <c r="O834" t="s">
        <v>847</v>
      </c>
      <c r="P834" t="s">
        <v>262</v>
      </c>
      <c r="Q834" t="s">
        <v>848</v>
      </c>
      <c r="R834" t="s">
        <v>80</v>
      </c>
      <c r="S834" t="s">
        <v>849</v>
      </c>
    </row>
    <row r="835" spans="1:19" hidden="1">
      <c r="A835" t="s">
        <v>1363</v>
      </c>
      <c r="B835" t="s">
        <v>8448</v>
      </c>
      <c r="C835"/>
      <c r="D835"/>
      <c r="E835"/>
      <c r="F835">
        <v>219.83</v>
      </c>
      <c r="G835"/>
      <c r="H835"/>
      <c r="I835"/>
      <c r="J835"/>
      <c r="K835" t="s">
        <v>1361</v>
      </c>
      <c r="L835" t="s">
        <v>1362</v>
      </c>
      <c r="M835" t="s">
        <v>259</v>
      </c>
      <c r="N835" t="s">
        <v>1363</v>
      </c>
      <c r="O835" t="s">
        <v>1364</v>
      </c>
      <c r="P835" t="s">
        <v>262</v>
      </c>
      <c r="Q835" t="s">
        <v>1365</v>
      </c>
      <c r="R835" t="s">
        <v>80</v>
      </c>
      <c r="S835" t="s">
        <v>1366</v>
      </c>
    </row>
    <row r="836" spans="1:19" hidden="1">
      <c r="A836" t="s">
        <v>1282</v>
      </c>
      <c r="B836" t="s">
        <v>8463</v>
      </c>
      <c r="C836"/>
      <c r="D836"/>
      <c r="E836"/>
      <c r="F836">
        <v>212.9</v>
      </c>
      <c r="G836"/>
      <c r="H836"/>
      <c r="I836"/>
      <c r="J836"/>
      <c r="K836" t="s">
        <v>1280</v>
      </c>
      <c r="L836" t="s">
        <v>1281</v>
      </c>
      <c r="M836" t="s">
        <v>259</v>
      </c>
      <c r="N836" t="s">
        <v>1282</v>
      </c>
      <c r="O836" t="s">
        <v>1283</v>
      </c>
      <c r="P836" t="s">
        <v>262</v>
      </c>
      <c r="Q836" t="s">
        <v>1095</v>
      </c>
      <c r="R836" t="s">
        <v>80</v>
      </c>
      <c r="S836" t="s">
        <v>1284</v>
      </c>
    </row>
    <row r="837" spans="1:19" hidden="1">
      <c r="A837" t="s">
        <v>1109</v>
      </c>
      <c r="B837" t="s">
        <v>8449</v>
      </c>
      <c r="C837"/>
      <c r="D837"/>
      <c r="E837"/>
      <c r="F837">
        <v>219.83</v>
      </c>
      <c r="G837"/>
      <c r="H837"/>
      <c r="I837"/>
      <c r="J837"/>
      <c r="K837" t="s">
        <v>1107</v>
      </c>
      <c r="L837" t="s">
        <v>1108</v>
      </c>
      <c r="M837" t="s">
        <v>259</v>
      </c>
      <c r="N837" t="s">
        <v>1109</v>
      </c>
      <c r="O837" t="s">
        <v>1110</v>
      </c>
      <c r="P837" t="s">
        <v>262</v>
      </c>
      <c r="Q837" t="s">
        <v>1111</v>
      </c>
      <c r="R837" t="s">
        <v>80</v>
      </c>
      <c r="S837" t="s">
        <v>1112</v>
      </c>
    </row>
    <row r="838" spans="1:19" hidden="1">
      <c r="A838" t="s">
        <v>1287</v>
      </c>
      <c r="B838" t="s">
        <v>8450</v>
      </c>
      <c r="C838"/>
      <c r="D838"/>
      <c r="E838"/>
      <c r="F838">
        <v>212.9</v>
      </c>
      <c r="G838"/>
      <c r="H838"/>
      <c r="I838"/>
      <c r="J838"/>
      <c r="K838" t="s">
        <v>1285</v>
      </c>
      <c r="L838" t="s">
        <v>1286</v>
      </c>
      <c r="M838" t="s">
        <v>259</v>
      </c>
      <c r="N838" t="s">
        <v>1287</v>
      </c>
      <c r="O838" t="s">
        <v>1288</v>
      </c>
      <c r="P838" t="s">
        <v>262</v>
      </c>
      <c r="Q838" t="s">
        <v>1289</v>
      </c>
      <c r="R838" t="s">
        <v>80</v>
      </c>
      <c r="S838" t="s">
        <v>1290</v>
      </c>
    </row>
    <row r="839" spans="1:19" hidden="1">
      <c r="A839" t="s">
        <v>1013</v>
      </c>
      <c r="B839" t="s">
        <v>8451</v>
      </c>
      <c r="C839"/>
      <c r="D839"/>
      <c r="E839"/>
      <c r="F839">
        <v>219.83</v>
      </c>
      <c r="G839"/>
      <c r="H839"/>
      <c r="I839"/>
      <c r="J839"/>
      <c r="K839" t="s">
        <v>1011</v>
      </c>
      <c r="L839" t="s">
        <v>1012</v>
      </c>
      <c r="M839" t="s">
        <v>259</v>
      </c>
      <c r="N839" t="s">
        <v>1013</v>
      </c>
      <c r="O839" t="s">
        <v>1014</v>
      </c>
      <c r="P839" t="s">
        <v>262</v>
      </c>
      <c r="Q839" t="s">
        <v>505</v>
      </c>
      <c r="R839" t="s">
        <v>80</v>
      </c>
      <c r="S839" t="s">
        <v>1015</v>
      </c>
    </row>
    <row r="840" spans="1:19" hidden="1">
      <c r="A840" t="s">
        <v>891</v>
      </c>
      <c r="B840" t="s">
        <v>8452</v>
      </c>
      <c r="C840"/>
      <c r="D840"/>
      <c r="E840"/>
      <c r="F840">
        <v>219.83</v>
      </c>
      <c r="G840"/>
      <c r="H840"/>
      <c r="I840"/>
      <c r="J840"/>
      <c r="K840" t="s">
        <v>889</v>
      </c>
      <c r="L840" t="s">
        <v>890</v>
      </c>
      <c r="M840" t="s">
        <v>259</v>
      </c>
      <c r="N840" t="s">
        <v>891</v>
      </c>
      <c r="O840" t="s">
        <v>892</v>
      </c>
      <c r="P840" t="s">
        <v>262</v>
      </c>
      <c r="Q840" t="s">
        <v>893</v>
      </c>
      <c r="R840" t="s">
        <v>80</v>
      </c>
      <c r="S840" t="s">
        <v>894</v>
      </c>
    </row>
    <row r="841" spans="1:19" hidden="1">
      <c r="A841" t="s">
        <v>1212</v>
      </c>
      <c r="B841" t="s">
        <v>8453</v>
      </c>
      <c r="C841"/>
      <c r="D841"/>
      <c r="E841"/>
      <c r="F841">
        <v>219.83</v>
      </c>
      <c r="G841"/>
      <c r="H841"/>
      <c r="I841"/>
      <c r="J841"/>
      <c r="K841" t="s">
        <v>1210</v>
      </c>
      <c r="L841" t="s">
        <v>1211</v>
      </c>
      <c r="M841" t="s">
        <v>259</v>
      </c>
      <c r="N841" t="s">
        <v>1212</v>
      </c>
      <c r="O841" t="s">
        <v>1213</v>
      </c>
      <c r="P841" t="s">
        <v>262</v>
      </c>
      <c r="Q841" t="s">
        <v>1214</v>
      </c>
      <c r="R841" t="s">
        <v>80</v>
      </c>
      <c r="S841" t="s">
        <v>1215</v>
      </c>
    </row>
    <row r="842" spans="1:19" hidden="1">
      <c r="A842" t="s">
        <v>1093</v>
      </c>
      <c r="B842" t="s">
        <v>8454</v>
      </c>
      <c r="C842"/>
      <c r="D842"/>
      <c r="E842"/>
      <c r="F842">
        <v>212.9</v>
      </c>
      <c r="G842"/>
      <c r="H842"/>
      <c r="I842"/>
      <c r="J842"/>
      <c r="K842" t="s">
        <v>1091</v>
      </c>
      <c r="L842" t="s">
        <v>1092</v>
      </c>
      <c r="M842" t="s">
        <v>259</v>
      </c>
      <c r="N842" t="s">
        <v>1093</v>
      </c>
      <c r="O842" t="s">
        <v>1094</v>
      </c>
      <c r="P842" t="s">
        <v>262</v>
      </c>
      <c r="Q842" t="s">
        <v>1095</v>
      </c>
      <c r="R842" t="s">
        <v>80</v>
      </c>
      <c r="S842" t="s">
        <v>1096</v>
      </c>
    </row>
    <row r="843" spans="1:19" hidden="1">
      <c r="A843" t="s">
        <v>1418</v>
      </c>
      <c r="C843"/>
      <c r="D843"/>
      <c r="E843"/>
      <c r="F843"/>
      <c r="G843"/>
      <c r="H843"/>
      <c r="I843"/>
      <c r="J843"/>
      <c r="K843" t="s">
        <v>1416</v>
      </c>
      <c r="L843" t="s">
        <v>1417</v>
      </c>
      <c r="M843" t="s">
        <v>259</v>
      </c>
      <c r="N843" t="s">
        <v>1418</v>
      </c>
      <c r="O843" t="s">
        <v>1419</v>
      </c>
      <c r="P843" t="s">
        <v>262</v>
      </c>
      <c r="Q843" t="s">
        <v>1044</v>
      </c>
      <c r="R843" t="s">
        <v>80</v>
      </c>
      <c r="S843" t="s">
        <v>1045</v>
      </c>
    </row>
    <row r="844" spans="1:19" hidden="1">
      <c r="A844" t="s">
        <v>1048</v>
      </c>
      <c r="B844" t="s">
        <v>8455</v>
      </c>
      <c r="C844"/>
      <c r="D844"/>
      <c r="E844"/>
      <c r="F844">
        <v>219.83</v>
      </c>
      <c r="G844"/>
      <c r="H844"/>
      <c r="I844"/>
      <c r="J844"/>
      <c r="K844" t="s">
        <v>1046</v>
      </c>
      <c r="L844" t="s">
        <v>1047</v>
      </c>
      <c r="M844" t="s">
        <v>259</v>
      </c>
      <c r="N844" t="s">
        <v>1048</v>
      </c>
      <c r="O844" t="s">
        <v>1049</v>
      </c>
      <c r="P844" t="s">
        <v>262</v>
      </c>
      <c r="Q844" t="s">
        <v>1050</v>
      </c>
      <c r="R844" t="s">
        <v>80</v>
      </c>
      <c r="S844" t="s">
        <v>1051</v>
      </c>
    </row>
    <row r="845" spans="1:19" hidden="1">
      <c r="A845" t="s">
        <v>1299</v>
      </c>
      <c r="B845" t="s">
        <v>8456</v>
      </c>
      <c r="C845"/>
      <c r="D845"/>
      <c r="E845"/>
      <c r="F845">
        <v>212.9</v>
      </c>
      <c r="G845"/>
      <c r="H845"/>
      <c r="I845"/>
      <c r="J845"/>
      <c r="K845" t="s">
        <v>1297</v>
      </c>
      <c r="L845" t="s">
        <v>1298</v>
      </c>
      <c r="M845" t="s">
        <v>259</v>
      </c>
      <c r="N845" t="s">
        <v>1299</v>
      </c>
      <c r="O845" t="s">
        <v>1300</v>
      </c>
      <c r="P845" t="s">
        <v>262</v>
      </c>
      <c r="Q845" t="s">
        <v>1044</v>
      </c>
      <c r="R845" t="s">
        <v>80</v>
      </c>
      <c r="S845" t="s">
        <v>1045</v>
      </c>
    </row>
    <row r="846" spans="1:19" hidden="1">
      <c r="A846" t="s">
        <v>1433</v>
      </c>
      <c r="B846" t="s">
        <v>8457</v>
      </c>
      <c r="C846"/>
      <c r="D846"/>
      <c r="E846"/>
      <c r="F846">
        <v>219.83</v>
      </c>
      <c r="G846"/>
      <c r="H846"/>
      <c r="I846"/>
      <c r="J846"/>
      <c r="K846" t="s">
        <v>1431</v>
      </c>
      <c r="L846" t="s">
        <v>1432</v>
      </c>
      <c r="M846" t="s">
        <v>259</v>
      </c>
      <c r="N846" t="s">
        <v>1433</v>
      </c>
      <c r="O846" t="s">
        <v>1434</v>
      </c>
      <c r="P846" t="s">
        <v>262</v>
      </c>
      <c r="Q846" t="s">
        <v>893</v>
      </c>
      <c r="R846" t="s">
        <v>80</v>
      </c>
      <c r="S846" t="s">
        <v>1435</v>
      </c>
    </row>
    <row r="847" spans="1:19" hidden="1">
      <c r="A847" t="s">
        <v>1398</v>
      </c>
      <c r="B847" t="s">
        <v>8458</v>
      </c>
      <c r="C847"/>
      <c r="D847"/>
      <c r="E847"/>
      <c r="F847">
        <v>219.83</v>
      </c>
      <c r="G847"/>
      <c r="H847"/>
      <c r="I847"/>
      <c r="J847"/>
      <c r="K847" t="s">
        <v>1396</v>
      </c>
      <c r="L847" t="s">
        <v>1397</v>
      </c>
      <c r="M847" t="s">
        <v>259</v>
      </c>
      <c r="N847" t="s">
        <v>1398</v>
      </c>
      <c r="O847" t="s">
        <v>1399</v>
      </c>
      <c r="P847" t="s">
        <v>262</v>
      </c>
      <c r="Q847" t="s">
        <v>893</v>
      </c>
      <c r="R847" t="s">
        <v>80</v>
      </c>
      <c r="S847" t="s">
        <v>1400</v>
      </c>
    </row>
    <row r="848" spans="1:19" hidden="1">
      <c r="A848" t="s">
        <v>979</v>
      </c>
      <c r="B848" t="s">
        <v>8459</v>
      </c>
      <c r="C848"/>
      <c r="D848"/>
      <c r="E848"/>
      <c r="F848">
        <v>212.9</v>
      </c>
      <c r="G848"/>
      <c r="H848"/>
      <c r="I848"/>
      <c r="J848"/>
      <c r="K848" t="s">
        <v>977</v>
      </c>
      <c r="L848" t="s">
        <v>978</v>
      </c>
      <c r="M848" t="s">
        <v>259</v>
      </c>
      <c r="N848" t="s">
        <v>979</v>
      </c>
      <c r="O848" t="s">
        <v>980</v>
      </c>
      <c r="P848" t="s">
        <v>262</v>
      </c>
      <c r="Q848" t="s">
        <v>981</v>
      </c>
      <c r="R848" t="s">
        <v>80</v>
      </c>
      <c r="S848" t="s">
        <v>982</v>
      </c>
    </row>
    <row r="849" spans="1:19" hidden="1">
      <c r="A849" t="s">
        <v>1258</v>
      </c>
      <c r="B849" t="s">
        <v>8460</v>
      </c>
      <c r="C849"/>
      <c r="D849"/>
      <c r="E849"/>
      <c r="F849">
        <v>212.9</v>
      </c>
      <c r="G849"/>
      <c r="H849"/>
      <c r="I849"/>
      <c r="J849"/>
      <c r="K849" t="s">
        <v>1256</v>
      </c>
      <c r="L849" t="s">
        <v>1257</v>
      </c>
      <c r="M849" t="s">
        <v>259</v>
      </c>
      <c r="N849" t="s">
        <v>1258</v>
      </c>
      <c r="O849" t="s">
        <v>1259</v>
      </c>
      <c r="P849" t="s">
        <v>262</v>
      </c>
      <c r="Q849" t="s">
        <v>1260</v>
      </c>
      <c r="R849" t="s">
        <v>80</v>
      </c>
      <c r="S849" t="s">
        <v>1261</v>
      </c>
    </row>
    <row r="850" spans="1:19" hidden="1">
      <c r="A850" t="s">
        <v>1054</v>
      </c>
      <c r="B850" t="s">
        <v>8461</v>
      </c>
      <c r="C850"/>
      <c r="D850"/>
      <c r="E850"/>
      <c r="F850">
        <v>219.83</v>
      </c>
      <c r="G850"/>
      <c r="H850"/>
      <c r="I850"/>
      <c r="J850"/>
      <c r="K850" t="s">
        <v>1052</v>
      </c>
      <c r="L850" t="s">
        <v>1053</v>
      </c>
      <c r="M850" t="s">
        <v>259</v>
      </c>
      <c r="N850" t="s">
        <v>1054</v>
      </c>
      <c r="O850" t="s">
        <v>1055</v>
      </c>
      <c r="P850" t="s">
        <v>262</v>
      </c>
      <c r="Q850" t="s">
        <v>1056</v>
      </c>
      <c r="R850" t="s">
        <v>80</v>
      </c>
      <c r="S850" t="s">
        <v>1057</v>
      </c>
    </row>
    <row r="851" spans="1:19">
      <c r="A851" t="s">
        <v>4772</v>
      </c>
      <c r="B851" t="s">
        <v>8311</v>
      </c>
      <c r="C851">
        <v>217.49</v>
      </c>
      <c r="D851">
        <v>250.23</v>
      </c>
      <c r="E851">
        <v>217.49</v>
      </c>
      <c r="F851"/>
      <c r="G851"/>
      <c r="H851"/>
      <c r="I851"/>
      <c r="J851"/>
      <c r="K851" t="s">
        <v>4770</v>
      </c>
      <c r="L851" t="s">
        <v>4771</v>
      </c>
      <c r="M851" t="s">
        <v>259</v>
      </c>
      <c r="N851" t="s">
        <v>4772</v>
      </c>
      <c r="O851" t="s">
        <v>4773</v>
      </c>
      <c r="P851" t="s">
        <v>262</v>
      </c>
      <c r="Q851" t="s">
        <v>4564</v>
      </c>
      <c r="R851" t="s">
        <v>82</v>
      </c>
      <c r="S851" t="s">
        <v>4774</v>
      </c>
    </row>
    <row r="852" spans="1:19">
      <c r="A852" t="s">
        <v>5277</v>
      </c>
      <c r="C852">
        <v>217.49</v>
      </c>
      <c r="D852"/>
      <c r="E852">
        <v>217.49</v>
      </c>
      <c r="F852"/>
      <c r="G852"/>
      <c r="H852"/>
      <c r="I852"/>
      <c r="J852"/>
      <c r="K852" t="s">
        <v>5275</v>
      </c>
      <c r="L852" t="s">
        <v>5276</v>
      </c>
      <c r="M852" t="s">
        <v>259</v>
      </c>
      <c r="N852" t="s">
        <v>5277</v>
      </c>
      <c r="O852" t="s">
        <v>5278</v>
      </c>
      <c r="P852" t="s">
        <v>262</v>
      </c>
      <c r="Q852" t="s">
        <v>5038</v>
      </c>
      <c r="R852" t="s">
        <v>82</v>
      </c>
      <c r="S852" t="s">
        <v>5039</v>
      </c>
    </row>
    <row r="853" spans="1:19">
      <c r="A853" t="s">
        <v>4586</v>
      </c>
      <c r="B853" t="s">
        <v>8314</v>
      </c>
      <c r="C853">
        <v>250.77</v>
      </c>
      <c r="D853">
        <v>250.77</v>
      </c>
      <c r="E853">
        <v>250.77</v>
      </c>
      <c r="F853"/>
      <c r="G853"/>
      <c r="H853"/>
      <c r="I853"/>
      <c r="J853"/>
      <c r="K853" t="s">
        <v>4584</v>
      </c>
      <c r="L853" t="s">
        <v>4585</v>
      </c>
      <c r="M853" t="s">
        <v>259</v>
      </c>
      <c r="N853" t="s">
        <v>4586</v>
      </c>
      <c r="O853" t="s">
        <v>4587</v>
      </c>
      <c r="P853" t="s">
        <v>262</v>
      </c>
      <c r="Q853" t="s">
        <v>4588</v>
      </c>
      <c r="R853" t="s">
        <v>82</v>
      </c>
      <c r="S853" t="s">
        <v>4589</v>
      </c>
    </row>
    <row r="854" spans="1:19">
      <c r="A854" t="s">
        <v>5149</v>
      </c>
      <c r="B854" t="s">
        <v>8315</v>
      </c>
      <c r="C854">
        <v>217.49</v>
      </c>
      <c r="D854"/>
      <c r="E854">
        <v>217.49</v>
      </c>
      <c r="F854"/>
      <c r="G854"/>
      <c r="H854"/>
      <c r="I854"/>
      <c r="J854"/>
      <c r="K854" t="s">
        <v>5147</v>
      </c>
      <c r="L854" t="s">
        <v>5148</v>
      </c>
      <c r="M854" t="s">
        <v>259</v>
      </c>
      <c r="N854" t="s">
        <v>5149</v>
      </c>
      <c r="O854" t="s">
        <v>5150</v>
      </c>
      <c r="P854" t="s">
        <v>262</v>
      </c>
      <c r="Q854" t="s">
        <v>5151</v>
      </c>
      <c r="R854" t="s">
        <v>82</v>
      </c>
      <c r="S854" t="s">
        <v>5152</v>
      </c>
    </row>
    <row r="855" spans="1:19">
      <c r="A855" t="s">
        <v>4580</v>
      </c>
      <c r="B855" t="s">
        <v>8316</v>
      </c>
      <c r="C855">
        <v>217.49</v>
      </c>
      <c r="D855">
        <v>250.23</v>
      </c>
      <c r="E855">
        <v>217.49</v>
      </c>
      <c r="F855"/>
      <c r="G855"/>
      <c r="H855"/>
      <c r="I855"/>
      <c r="J855"/>
      <c r="K855" t="s">
        <v>4578</v>
      </c>
      <c r="L855" t="s">
        <v>4579</v>
      </c>
      <c r="M855" t="s">
        <v>259</v>
      </c>
      <c r="N855" t="s">
        <v>4580</v>
      </c>
      <c r="O855" t="s">
        <v>4581</v>
      </c>
      <c r="P855" t="s">
        <v>262</v>
      </c>
      <c r="Q855" t="s">
        <v>4582</v>
      </c>
      <c r="R855" t="s">
        <v>82</v>
      </c>
      <c r="S855" t="s">
        <v>4583</v>
      </c>
    </row>
    <row r="856" spans="1:19">
      <c r="A856" t="s">
        <v>4562</v>
      </c>
      <c r="B856" t="s">
        <v>8317</v>
      </c>
      <c r="C856">
        <v>217.49</v>
      </c>
      <c r="D856">
        <v>250.23</v>
      </c>
      <c r="E856">
        <v>217.49</v>
      </c>
      <c r="F856"/>
      <c r="G856"/>
      <c r="H856"/>
      <c r="I856"/>
      <c r="J856"/>
      <c r="K856" t="s">
        <v>4560</v>
      </c>
      <c r="L856" t="s">
        <v>4561</v>
      </c>
      <c r="M856" t="s">
        <v>259</v>
      </c>
      <c r="N856" t="s">
        <v>4562</v>
      </c>
      <c r="O856" t="s">
        <v>4563</v>
      </c>
      <c r="P856" t="s">
        <v>262</v>
      </c>
      <c r="Q856" t="s">
        <v>4564</v>
      </c>
      <c r="R856" t="s">
        <v>82</v>
      </c>
      <c r="S856" t="s">
        <v>4565</v>
      </c>
    </row>
    <row r="857" spans="1:19">
      <c r="A857" t="s">
        <v>4979</v>
      </c>
      <c r="B857" t="s">
        <v>8318</v>
      </c>
      <c r="C857">
        <v>217.49</v>
      </c>
      <c r="D857">
        <v>250.23</v>
      </c>
      <c r="E857">
        <v>217.49</v>
      </c>
      <c r="F857"/>
      <c r="G857"/>
      <c r="H857"/>
      <c r="I857"/>
      <c r="J857" t="s">
        <v>12</v>
      </c>
      <c r="K857" t="s">
        <v>4977</v>
      </c>
      <c r="L857" t="s">
        <v>4978</v>
      </c>
      <c r="M857" t="s">
        <v>259</v>
      </c>
      <c r="N857" t="s">
        <v>4979</v>
      </c>
      <c r="O857" t="s">
        <v>4980</v>
      </c>
      <c r="P857" t="s">
        <v>262</v>
      </c>
      <c r="Q857" t="s">
        <v>4564</v>
      </c>
      <c r="R857" t="s">
        <v>82</v>
      </c>
      <c r="S857" t="s">
        <v>4981</v>
      </c>
    </row>
    <row r="858" spans="1:19">
      <c r="A858" t="s">
        <v>5143</v>
      </c>
      <c r="B858" t="s">
        <v>8319</v>
      </c>
      <c r="C858">
        <v>280.83</v>
      </c>
      <c r="D858">
        <v>280.83</v>
      </c>
      <c r="E858">
        <v>280.83</v>
      </c>
      <c r="F858"/>
      <c r="G858"/>
      <c r="H858"/>
      <c r="I858"/>
      <c r="J858"/>
      <c r="K858" t="s">
        <v>5141</v>
      </c>
      <c r="L858" t="s">
        <v>5142</v>
      </c>
      <c r="M858" t="s">
        <v>259</v>
      </c>
      <c r="N858" t="s">
        <v>5143</v>
      </c>
      <c r="O858" t="s">
        <v>5144</v>
      </c>
      <c r="P858" t="s">
        <v>262</v>
      </c>
      <c r="Q858" t="s">
        <v>5145</v>
      </c>
      <c r="R858" t="s">
        <v>82</v>
      </c>
      <c r="S858" t="s">
        <v>5146</v>
      </c>
    </row>
    <row r="859" spans="1:19">
      <c r="A859" t="s">
        <v>4726</v>
      </c>
      <c r="B859" t="s">
        <v>8320</v>
      </c>
      <c r="C859">
        <v>217.49</v>
      </c>
      <c r="D859">
        <v>250.23</v>
      </c>
      <c r="E859">
        <v>217.49</v>
      </c>
      <c r="F859"/>
      <c r="G859"/>
      <c r="H859"/>
      <c r="I859"/>
      <c r="J859"/>
      <c r="K859" t="s">
        <v>4724</v>
      </c>
      <c r="L859" t="s">
        <v>4725</v>
      </c>
      <c r="M859" t="s">
        <v>259</v>
      </c>
      <c r="N859" t="s">
        <v>4726</v>
      </c>
      <c r="O859" t="s">
        <v>4727</v>
      </c>
      <c r="P859" t="s">
        <v>262</v>
      </c>
      <c r="Q859" t="s">
        <v>4728</v>
      </c>
      <c r="R859" t="s">
        <v>82</v>
      </c>
      <c r="S859" t="s">
        <v>4729</v>
      </c>
    </row>
    <row r="860" spans="1:19">
      <c r="A860" t="s">
        <v>5036</v>
      </c>
      <c r="B860" t="s">
        <v>8321</v>
      </c>
      <c r="C860">
        <v>217.49</v>
      </c>
      <c r="D860">
        <v>250.23</v>
      </c>
      <c r="E860">
        <v>217.49</v>
      </c>
      <c r="F860"/>
      <c r="G860"/>
      <c r="H860"/>
      <c r="I860"/>
      <c r="J860"/>
      <c r="K860" t="s">
        <v>5034</v>
      </c>
      <c r="L860" t="s">
        <v>5035</v>
      </c>
      <c r="M860" t="s">
        <v>259</v>
      </c>
      <c r="N860" t="s">
        <v>5036</v>
      </c>
      <c r="O860" t="s">
        <v>5037</v>
      </c>
      <c r="P860" t="s">
        <v>262</v>
      </c>
      <c r="Q860" t="s">
        <v>5038</v>
      </c>
      <c r="R860" t="s">
        <v>82</v>
      </c>
      <c r="S860" t="s">
        <v>5039</v>
      </c>
    </row>
    <row r="861" spans="1:19">
      <c r="A861" t="s">
        <v>4592</v>
      </c>
      <c r="B861" t="s">
        <v>8322</v>
      </c>
      <c r="C861">
        <v>217.49</v>
      </c>
      <c r="D861">
        <v>250.23</v>
      </c>
      <c r="E861">
        <v>217.49</v>
      </c>
      <c r="F861"/>
      <c r="G861"/>
      <c r="H861"/>
      <c r="I861"/>
      <c r="J861"/>
      <c r="K861" t="s">
        <v>4590</v>
      </c>
      <c r="L861" t="s">
        <v>4591</v>
      </c>
      <c r="M861" t="s">
        <v>259</v>
      </c>
      <c r="N861" t="s">
        <v>4592</v>
      </c>
      <c r="O861" t="s">
        <v>4593</v>
      </c>
      <c r="P861" t="s">
        <v>262</v>
      </c>
      <c r="Q861" t="s">
        <v>4594</v>
      </c>
      <c r="R861" t="s">
        <v>82</v>
      </c>
      <c r="S861" t="s">
        <v>4595</v>
      </c>
    </row>
    <row r="862" spans="1:19">
      <c r="A862" t="s">
        <v>5105</v>
      </c>
      <c r="B862" t="s">
        <v>8323</v>
      </c>
      <c r="C862">
        <v>217.49</v>
      </c>
      <c r="D862">
        <v>250.23</v>
      </c>
      <c r="E862">
        <v>217.49</v>
      </c>
      <c r="F862"/>
      <c r="G862"/>
      <c r="H862"/>
      <c r="I862"/>
      <c r="J862"/>
      <c r="K862" t="s">
        <v>5103</v>
      </c>
      <c r="L862" t="s">
        <v>5104</v>
      </c>
      <c r="M862" t="s">
        <v>259</v>
      </c>
      <c r="N862" t="s">
        <v>5105</v>
      </c>
      <c r="O862" t="s">
        <v>5106</v>
      </c>
      <c r="P862" t="s">
        <v>262</v>
      </c>
      <c r="Q862" t="s">
        <v>5061</v>
      </c>
      <c r="R862" t="s">
        <v>82</v>
      </c>
      <c r="S862" t="s">
        <v>5062</v>
      </c>
    </row>
    <row r="863" spans="1:19">
      <c r="A863" t="s">
        <v>4574</v>
      </c>
      <c r="B863" t="s">
        <v>8324</v>
      </c>
      <c r="C863">
        <v>237.63</v>
      </c>
      <c r="D863">
        <v>250.23</v>
      </c>
      <c r="E863">
        <v>237.63</v>
      </c>
      <c r="F863"/>
      <c r="G863"/>
      <c r="H863"/>
      <c r="I863"/>
      <c r="J863"/>
      <c r="K863" t="s">
        <v>4572</v>
      </c>
      <c r="L863" t="s">
        <v>4573</v>
      </c>
      <c r="M863" t="s">
        <v>259</v>
      </c>
      <c r="N863" t="s">
        <v>4574</v>
      </c>
      <c r="O863" t="s">
        <v>4575</v>
      </c>
      <c r="P863" t="s">
        <v>262</v>
      </c>
      <c r="Q863" t="s">
        <v>4576</v>
      </c>
      <c r="R863" t="s">
        <v>82</v>
      </c>
      <c r="S863" t="s">
        <v>4577</v>
      </c>
    </row>
    <row r="864" spans="1:19">
      <c r="A864" t="s">
        <v>4568</v>
      </c>
      <c r="B864" t="s">
        <v>8325</v>
      </c>
      <c r="C864">
        <v>217.49</v>
      </c>
      <c r="D864">
        <v>250.23</v>
      </c>
      <c r="E864">
        <v>217.49</v>
      </c>
      <c r="F864"/>
      <c r="G864"/>
      <c r="H864"/>
      <c r="I864"/>
      <c r="J864"/>
      <c r="K864" t="s">
        <v>4566</v>
      </c>
      <c r="L864" t="s">
        <v>4567</v>
      </c>
      <c r="M864" t="s">
        <v>259</v>
      </c>
      <c r="N864" t="s">
        <v>4568</v>
      </c>
      <c r="O864" t="s">
        <v>4569</v>
      </c>
      <c r="P864" t="s">
        <v>262</v>
      </c>
      <c r="Q864" t="s">
        <v>4570</v>
      </c>
      <c r="R864" t="s">
        <v>82</v>
      </c>
      <c r="S864" t="s">
        <v>4571</v>
      </c>
    </row>
    <row r="865" spans="1:19">
      <c r="A865" t="s">
        <v>5059</v>
      </c>
      <c r="B865" t="s">
        <v>8326</v>
      </c>
      <c r="C865">
        <v>217.49</v>
      </c>
      <c r="D865"/>
      <c r="E865">
        <v>217.49</v>
      </c>
      <c r="F865"/>
      <c r="G865"/>
      <c r="H865"/>
      <c r="I865"/>
      <c r="J865"/>
      <c r="K865" t="s">
        <v>5057</v>
      </c>
      <c r="L865" t="s">
        <v>5058</v>
      </c>
      <c r="M865" t="s">
        <v>259</v>
      </c>
      <c r="N865" t="s">
        <v>5059</v>
      </c>
      <c r="O865" t="s">
        <v>5060</v>
      </c>
      <c r="P865" t="s">
        <v>262</v>
      </c>
      <c r="Q865" t="s">
        <v>5061</v>
      </c>
      <c r="R865" t="s">
        <v>82</v>
      </c>
      <c r="S865" t="s">
        <v>5062</v>
      </c>
    </row>
    <row r="866" spans="1:19">
      <c r="A866" t="s">
        <v>5335</v>
      </c>
      <c r="B866" t="s">
        <v>8327</v>
      </c>
      <c r="C866"/>
      <c r="D866"/>
      <c r="E866"/>
      <c r="F866"/>
      <c r="G866"/>
      <c r="H866"/>
      <c r="I866"/>
      <c r="J866" t="s">
        <v>12</v>
      </c>
      <c r="K866" t="s">
        <v>5333</v>
      </c>
      <c r="L866" t="s">
        <v>5334</v>
      </c>
      <c r="M866" t="s">
        <v>259</v>
      </c>
      <c r="N866" t="s">
        <v>5335</v>
      </c>
      <c r="O866" t="s">
        <v>5336</v>
      </c>
      <c r="P866" t="s">
        <v>262</v>
      </c>
      <c r="Q866" t="s">
        <v>5337</v>
      </c>
      <c r="R866" t="s">
        <v>82</v>
      </c>
      <c r="S866" t="s">
        <v>5338</v>
      </c>
    </row>
    <row r="867" spans="1:19" hidden="1">
      <c r="A867" t="s">
        <v>6556</v>
      </c>
      <c r="C867"/>
      <c r="D867"/>
      <c r="E867"/>
      <c r="F867"/>
      <c r="G867"/>
      <c r="H867"/>
      <c r="I867"/>
      <c r="J867"/>
      <c r="K867" t="s">
        <v>6554</v>
      </c>
      <c r="L867" t="s">
        <v>6555</v>
      </c>
      <c r="M867" t="s">
        <v>259</v>
      </c>
      <c r="N867" t="s">
        <v>6556</v>
      </c>
      <c r="O867" t="s">
        <v>6557</v>
      </c>
      <c r="P867" t="s">
        <v>262</v>
      </c>
      <c r="Q867" t="s">
        <v>6558</v>
      </c>
      <c r="R867" t="s">
        <v>76</v>
      </c>
      <c r="S867" t="s">
        <v>6559</v>
      </c>
    </row>
    <row r="868" spans="1:19" hidden="1">
      <c r="A868" t="s">
        <v>7327</v>
      </c>
      <c r="C868"/>
      <c r="D868"/>
      <c r="E868"/>
      <c r="F868"/>
      <c r="G868"/>
      <c r="H868"/>
      <c r="I868"/>
      <c r="J868"/>
      <c r="K868" t="s">
        <v>7325</v>
      </c>
      <c r="L868" t="s">
        <v>7326</v>
      </c>
      <c r="M868" t="s">
        <v>259</v>
      </c>
      <c r="N868" t="s">
        <v>7327</v>
      </c>
      <c r="O868" t="s">
        <v>7328</v>
      </c>
      <c r="P868" t="s">
        <v>262</v>
      </c>
      <c r="Q868" t="s">
        <v>6990</v>
      </c>
      <c r="R868" t="s">
        <v>76</v>
      </c>
      <c r="S868" t="s">
        <v>7329</v>
      </c>
    </row>
    <row r="869" spans="1:19" hidden="1">
      <c r="A869" t="s">
        <v>6988</v>
      </c>
      <c r="C869"/>
      <c r="D869"/>
      <c r="E869"/>
      <c r="F869"/>
      <c r="G869"/>
      <c r="H869"/>
      <c r="I869"/>
      <c r="J869"/>
      <c r="K869" t="s">
        <v>6986</v>
      </c>
      <c r="L869" t="s">
        <v>6987</v>
      </c>
      <c r="M869" t="s">
        <v>259</v>
      </c>
      <c r="N869" t="s">
        <v>6988</v>
      </c>
      <c r="O869" t="s">
        <v>6989</v>
      </c>
      <c r="P869" t="s">
        <v>262</v>
      </c>
      <c r="Q869" t="s">
        <v>6990</v>
      </c>
      <c r="R869" t="s">
        <v>76</v>
      </c>
      <c r="S869" t="s">
        <v>6991</v>
      </c>
    </row>
    <row r="870" spans="1:19" hidden="1">
      <c r="A870" t="s">
        <v>7233</v>
      </c>
      <c r="C870"/>
      <c r="D870"/>
      <c r="E870"/>
      <c r="F870"/>
      <c r="G870"/>
      <c r="H870"/>
      <c r="I870"/>
      <c r="J870"/>
      <c r="K870" t="s">
        <v>7231</v>
      </c>
      <c r="L870" t="s">
        <v>7232</v>
      </c>
      <c r="M870" t="s">
        <v>259</v>
      </c>
      <c r="N870" t="s">
        <v>7233</v>
      </c>
      <c r="O870" t="s">
        <v>7234</v>
      </c>
      <c r="P870" t="s">
        <v>262</v>
      </c>
      <c r="Q870" t="s">
        <v>7235</v>
      </c>
      <c r="R870" t="s">
        <v>76</v>
      </c>
      <c r="S870" t="s">
        <v>7236</v>
      </c>
    </row>
    <row r="871" spans="1:19" hidden="1">
      <c r="A871" t="s">
        <v>6424</v>
      </c>
      <c r="C871"/>
      <c r="D871"/>
      <c r="E871"/>
      <c r="F871"/>
      <c r="G871"/>
      <c r="H871"/>
      <c r="I871"/>
      <c r="J871"/>
      <c r="K871" t="s">
        <v>6422</v>
      </c>
      <c r="L871" t="s">
        <v>6423</v>
      </c>
      <c r="M871" t="s">
        <v>259</v>
      </c>
      <c r="N871" t="s">
        <v>6424</v>
      </c>
      <c r="O871" t="s">
        <v>6425</v>
      </c>
      <c r="P871" t="s">
        <v>262</v>
      </c>
      <c r="Q871" t="s">
        <v>6426</v>
      </c>
      <c r="R871" t="s">
        <v>76</v>
      </c>
      <c r="S871" t="s">
        <v>6427</v>
      </c>
    </row>
    <row r="872" spans="1:19" hidden="1">
      <c r="A872" t="s">
        <v>6998</v>
      </c>
      <c r="C872"/>
      <c r="D872"/>
      <c r="E872"/>
      <c r="F872"/>
      <c r="G872"/>
      <c r="H872"/>
      <c r="I872"/>
      <c r="J872"/>
      <c r="K872" t="s">
        <v>6996</v>
      </c>
      <c r="L872" t="s">
        <v>6997</v>
      </c>
      <c r="M872" t="s">
        <v>259</v>
      </c>
      <c r="N872" t="s">
        <v>6998</v>
      </c>
      <c r="O872" t="s">
        <v>6999</v>
      </c>
      <c r="P872" t="s">
        <v>262</v>
      </c>
      <c r="Q872" t="s">
        <v>6558</v>
      </c>
      <c r="R872" t="s">
        <v>76</v>
      </c>
      <c r="S872" t="s">
        <v>7000</v>
      </c>
    </row>
    <row r="873" spans="1:19" hidden="1">
      <c r="A873" t="s">
        <v>7366</v>
      </c>
      <c r="C873"/>
      <c r="D873"/>
      <c r="E873"/>
      <c r="F873"/>
      <c r="G873"/>
      <c r="H873"/>
      <c r="I873"/>
      <c r="J873"/>
      <c r="K873" t="s">
        <v>7364</v>
      </c>
      <c r="L873" t="s">
        <v>7365</v>
      </c>
      <c r="M873" t="s">
        <v>259</v>
      </c>
      <c r="N873" t="s">
        <v>7366</v>
      </c>
      <c r="O873" t="s">
        <v>7367</v>
      </c>
      <c r="P873" t="s">
        <v>262</v>
      </c>
      <c r="Q873" t="s">
        <v>7368</v>
      </c>
      <c r="R873" t="s">
        <v>76</v>
      </c>
      <c r="S873" t="s">
        <v>7369</v>
      </c>
    </row>
    <row r="874" spans="1:19" hidden="1">
      <c r="A874" t="s">
        <v>1160</v>
      </c>
      <c r="B874" t="s">
        <v>8348</v>
      </c>
      <c r="C874"/>
      <c r="D874"/>
      <c r="E874"/>
      <c r="F874">
        <v>157.55000000000001</v>
      </c>
      <c r="G874"/>
      <c r="H874"/>
      <c r="I874" t="s">
        <v>8289</v>
      </c>
      <c r="J874"/>
      <c r="K874" t="s">
        <v>1158</v>
      </c>
      <c r="L874" t="s">
        <v>1159</v>
      </c>
      <c r="M874" t="s">
        <v>259</v>
      </c>
      <c r="N874" t="s">
        <v>1160</v>
      </c>
      <c r="O874" t="s">
        <v>1161</v>
      </c>
      <c r="P874" t="s">
        <v>262</v>
      </c>
      <c r="Q874" t="s">
        <v>899</v>
      </c>
      <c r="R874" t="s">
        <v>84</v>
      </c>
      <c r="S874" t="s">
        <v>1162</v>
      </c>
    </row>
    <row r="875" spans="1:19" hidden="1">
      <c r="A875" t="s">
        <v>1403</v>
      </c>
      <c r="B875" t="s">
        <v>1403</v>
      </c>
      <c r="C875"/>
      <c r="D875"/>
      <c r="E875"/>
      <c r="F875">
        <v>399.47</v>
      </c>
      <c r="G875"/>
      <c r="H875"/>
      <c r="I875" t="s">
        <v>8289</v>
      </c>
      <c r="J875"/>
      <c r="K875" t="s">
        <v>1401</v>
      </c>
      <c r="L875" t="s">
        <v>1402</v>
      </c>
      <c r="M875" t="s">
        <v>259</v>
      </c>
      <c r="N875" t="s">
        <v>1403</v>
      </c>
      <c r="O875" t="s">
        <v>1404</v>
      </c>
      <c r="P875" t="s">
        <v>262</v>
      </c>
      <c r="Q875" t="s">
        <v>83</v>
      </c>
      <c r="R875" t="s">
        <v>84</v>
      </c>
      <c r="S875" t="s">
        <v>1062</v>
      </c>
    </row>
    <row r="876" spans="1:19" hidden="1">
      <c r="A876" t="s">
        <v>1293</v>
      </c>
      <c r="B876" t="s">
        <v>8350</v>
      </c>
      <c r="C876"/>
      <c r="D876"/>
      <c r="E876"/>
      <c r="F876">
        <v>246.05</v>
      </c>
      <c r="G876"/>
      <c r="H876"/>
      <c r="I876" t="s">
        <v>8289</v>
      </c>
      <c r="J876"/>
      <c r="K876" t="s">
        <v>1291</v>
      </c>
      <c r="L876" t="s">
        <v>1292</v>
      </c>
      <c r="M876" t="s">
        <v>259</v>
      </c>
      <c r="N876" t="s">
        <v>1293</v>
      </c>
      <c r="O876" t="s">
        <v>1294</v>
      </c>
      <c r="P876" t="s">
        <v>262</v>
      </c>
      <c r="Q876" t="s">
        <v>1295</v>
      </c>
      <c r="R876" t="s">
        <v>84</v>
      </c>
      <c r="S876" t="s">
        <v>1296</v>
      </c>
    </row>
    <row r="877" spans="1:19" hidden="1">
      <c r="A877" t="s">
        <v>1177</v>
      </c>
      <c r="B877" t="s">
        <v>8351</v>
      </c>
      <c r="C877"/>
      <c r="D877"/>
      <c r="E877"/>
      <c r="F877">
        <v>205.22</v>
      </c>
      <c r="G877"/>
      <c r="H877"/>
      <c r="I877" t="s">
        <v>8289</v>
      </c>
      <c r="J877"/>
      <c r="K877" t="s">
        <v>1175</v>
      </c>
      <c r="L877" t="s">
        <v>1176</v>
      </c>
      <c r="M877" t="s">
        <v>259</v>
      </c>
      <c r="N877" t="s">
        <v>1177</v>
      </c>
      <c r="O877" t="s">
        <v>1178</v>
      </c>
      <c r="P877" t="s">
        <v>262</v>
      </c>
      <c r="Q877" t="s">
        <v>1009</v>
      </c>
      <c r="R877" t="s">
        <v>84</v>
      </c>
      <c r="S877" t="s">
        <v>1179</v>
      </c>
    </row>
    <row r="878" spans="1:19" hidden="1">
      <c r="A878" t="s">
        <v>1002</v>
      </c>
      <c r="B878" t="s">
        <v>1002</v>
      </c>
      <c r="C878"/>
      <c r="D878"/>
      <c r="E878"/>
      <c r="F878">
        <v>289.74</v>
      </c>
      <c r="G878"/>
      <c r="H878"/>
      <c r="I878" t="s">
        <v>8289</v>
      </c>
      <c r="J878"/>
      <c r="K878" t="s">
        <v>1000</v>
      </c>
      <c r="L878" t="s">
        <v>1001</v>
      </c>
      <c r="M878" t="s">
        <v>259</v>
      </c>
      <c r="N878" t="s">
        <v>1002</v>
      </c>
      <c r="O878" t="s">
        <v>1003</v>
      </c>
      <c r="P878" t="s">
        <v>262</v>
      </c>
      <c r="Q878" t="s">
        <v>83</v>
      </c>
      <c r="R878" t="s">
        <v>84</v>
      </c>
      <c r="S878" t="s">
        <v>1004</v>
      </c>
    </row>
    <row r="879" spans="1:19" hidden="1">
      <c r="A879" t="s">
        <v>1207</v>
      </c>
      <c r="C879"/>
      <c r="D879"/>
      <c r="E879"/>
      <c r="F879"/>
      <c r="G879"/>
      <c r="H879"/>
      <c r="I879" t="s">
        <v>8289</v>
      </c>
      <c r="J879"/>
      <c r="K879" t="s">
        <v>1205</v>
      </c>
      <c r="L879" t="s">
        <v>1206</v>
      </c>
      <c r="M879" t="s">
        <v>259</v>
      </c>
      <c r="N879" t="s">
        <v>1207</v>
      </c>
      <c r="O879" t="s">
        <v>1208</v>
      </c>
      <c r="P879" t="s">
        <v>262</v>
      </c>
      <c r="Q879" t="s">
        <v>957</v>
      </c>
      <c r="R879" t="s">
        <v>84</v>
      </c>
      <c r="S879" t="s">
        <v>1209</v>
      </c>
    </row>
    <row r="880" spans="1:19" hidden="1">
      <c r="A880" t="s">
        <v>1202</v>
      </c>
      <c r="B880" t="s">
        <v>8352</v>
      </c>
      <c r="C880"/>
      <c r="D880"/>
      <c r="E880"/>
      <c r="F880">
        <v>239.59</v>
      </c>
      <c r="G880"/>
      <c r="H880"/>
      <c r="I880" t="s">
        <v>8289</v>
      </c>
      <c r="J880"/>
      <c r="K880" t="s">
        <v>1200</v>
      </c>
      <c r="L880" t="s">
        <v>1201</v>
      </c>
      <c r="M880" t="s">
        <v>259</v>
      </c>
      <c r="N880" t="s">
        <v>1202</v>
      </c>
      <c r="O880" t="s">
        <v>1203</v>
      </c>
      <c r="P880" t="s">
        <v>262</v>
      </c>
      <c r="Q880" t="s">
        <v>957</v>
      </c>
      <c r="R880" t="s">
        <v>84</v>
      </c>
      <c r="S880" t="s">
        <v>1204</v>
      </c>
    </row>
    <row r="881" spans="1:19" hidden="1">
      <c r="A881" t="s">
        <v>1149</v>
      </c>
      <c r="B881" t="s">
        <v>8353</v>
      </c>
      <c r="C881"/>
      <c r="D881"/>
      <c r="E881"/>
      <c r="F881">
        <v>212.25</v>
      </c>
      <c r="G881"/>
      <c r="H881"/>
      <c r="I881" t="s">
        <v>8289</v>
      </c>
      <c r="J881"/>
      <c r="K881" t="s">
        <v>1147</v>
      </c>
      <c r="L881" t="s">
        <v>1148</v>
      </c>
      <c r="M881" t="s">
        <v>259</v>
      </c>
      <c r="N881" t="s">
        <v>1149</v>
      </c>
      <c r="O881" t="s">
        <v>1150</v>
      </c>
      <c r="P881" t="s">
        <v>262</v>
      </c>
      <c r="Q881" t="s">
        <v>1009</v>
      </c>
      <c r="R881" t="s">
        <v>84</v>
      </c>
      <c r="S881" t="s">
        <v>1151</v>
      </c>
    </row>
    <row r="882" spans="1:19" hidden="1">
      <c r="A882" t="s">
        <v>1144</v>
      </c>
      <c r="B882" t="s">
        <v>8354</v>
      </c>
      <c r="C882"/>
      <c r="D882"/>
      <c r="E882"/>
      <c r="F882">
        <v>232.62</v>
      </c>
      <c r="G882"/>
      <c r="H882"/>
      <c r="I882" t="s">
        <v>8289</v>
      </c>
      <c r="J882"/>
      <c r="K882" t="s">
        <v>1142</v>
      </c>
      <c r="L882" t="s">
        <v>1143</v>
      </c>
      <c r="M882" t="s">
        <v>259</v>
      </c>
      <c r="N882" t="s">
        <v>1144</v>
      </c>
      <c r="O882" t="s">
        <v>1145</v>
      </c>
      <c r="P882" t="s">
        <v>262</v>
      </c>
      <c r="Q882" t="s">
        <v>1009</v>
      </c>
      <c r="R882" t="s">
        <v>84</v>
      </c>
      <c r="S882" t="s">
        <v>1146</v>
      </c>
    </row>
    <row r="883" spans="1:19" hidden="1">
      <c r="A883" t="s">
        <v>841</v>
      </c>
      <c r="B883" t="s">
        <v>841</v>
      </c>
      <c r="C883"/>
      <c r="D883"/>
      <c r="E883"/>
      <c r="F883">
        <v>229.57</v>
      </c>
      <c r="G883"/>
      <c r="H883"/>
      <c r="I883" t="s">
        <v>8289</v>
      </c>
      <c r="J883"/>
      <c r="K883" t="s">
        <v>839</v>
      </c>
      <c r="L883" t="s">
        <v>840</v>
      </c>
      <c r="M883" t="s">
        <v>259</v>
      </c>
      <c r="N883" t="s">
        <v>841</v>
      </c>
      <c r="O883" t="s">
        <v>842</v>
      </c>
      <c r="P883" t="s">
        <v>262</v>
      </c>
      <c r="Q883" t="s">
        <v>83</v>
      </c>
      <c r="R883" t="s">
        <v>84</v>
      </c>
      <c r="S883" t="s">
        <v>843</v>
      </c>
    </row>
    <row r="884" spans="1:19" hidden="1">
      <c r="A884" t="s">
        <v>1060</v>
      </c>
      <c r="B884" t="s">
        <v>8355</v>
      </c>
      <c r="C884"/>
      <c r="D884"/>
      <c r="E884"/>
      <c r="F884">
        <v>241.16</v>
      </c>
      <c r="G884"/>
      <c r="H884"/>
      <c r="I884" t="s">
        <v>8289</v>
      </c>
      <c r="J884"/>
      <c r="K884" t="s">
        <v>1058</v>
      </c>
      <c r="L884" t="s">
        <v>1059</v>
      </c>
      <c r="M884" t="s">
        <v>259</v>
      </c>
      <c r="N884" t="s">
        <v>1060</v>
      </c>
      <c r="O884" t="s">
        <v>1061</v>
      </c>
      <c r="P884" t="s">
        <v>262</v>
      </c>
      <c r="Q884" t="s">
        <v>83</v>
      </c>
      <c r="R884" t="s">
        <v>84</v>
      </c>
      <c r="S884" t="s">
        <v>1062</v>
      </c>
    </row>
    <row r="885" spans="1:19" hidden="1">
      <c r="A885" t="s">
        <v>1223</v>
      </c>
      <c r="B885" t="s">
        <v>8357</v>
      </c>
      <c r="C885"/>
      <c r="D885"/>
      <c r="E885"/>
      <c r="F885">
        <v>148.87</v>
      </c>
      <c r="G885"/>
      <c r="H885"/>
      <c r="I885" t="s">
        <v>8289</v>
      </c>
      <c r="J885"/>
      <c r="K885" t="s">
        <v>1221</v>
      </c>
      <c r="L885" t="s">
        <v>1222</v>
      </c>
      <c r="M885" t="s">
        <v>259</v>
      </c>
      <c r="N885" t="s">
        <v>1223</v>
      </c>
      <c r="O885" t="s">
        <v>1224</v>
      </c>
      <c r="P885" t="s">
        <v>262</v>
      </c>
      <c r="Q885" t="s">
        <v>837</v>
      </c>
      <c r="R885" t="s">
        <v>84</v>
      </c>
      <c r="S885" t="s">
        <v>1225</v>
      </c>
    </row>
    <row r="886" spans="1:19" hidden="1">
      <c r="A886" t="s">
        <v>1303</v>
      </c>
      <c r="C886"/>
      <c r="D886"/>
      <c r="E886"/>
      <c r="F886"/>
      <c r="G886"/>
      <c r="H886"/>
      <c r="I886" t="s">
        <v>8289</v>
      </c>
      <c r="J886"/>
      <c r="K886" t="s">
        <v>1301</v>
      </c>
      <c r="L886" t="s">
        <v>1302</v>
      </c>
      <c r="M886" t="s">
        <v>259</v>
      </c>
      <c r="N886" t="s">
        <v>1303</v>
      </c>
      <c r="O886" t="s">
        <v>1304</v>
      </c>
      <c r="P886" t="s">
        <v>262</v>
      </c>
      <c r="Q886" t="s">
        <v>1295</v>
      </c>
      <c r="R886" t="s">
        <v>84</v>
      </c>
      <c r="S886" t="s">
        <v>1305</v>
      </c>
    </row>
    <row r="887" spans="1:19" hidden="1">
      <c r="A887" t="s">
        <v>1388</v>
      </c>
      <c r="B887" t="s">
        <v>8358</v>
      </c>
      <c r="C887"/>
      <c r="D887"/>
      <c r="E887"/>
      <c r="F887">
        <v>239.95</v>
      </c>
      <c r="G887"/>
      <c r="H887"/>
      <c r="I887" t="s">
        <v>8289</v>
      </c>
      <c r="J887"/>
      <c r="K887" t="s">
        <v>1386</v>
      </c>
      <c r="L887" t="s">
        <v>1387</v>
      </c>
      <c r="M887" t="s">
        <v>259</v>
      </c>
      <c r="N887" t="s">
        <v>1388</v>
      </c>
      <c r="O887" t="s">
        <v>1389</v>
      </c>
      <c r="P887" t="s">
        <v>262</v>
      </c>
      <c r="Q887" t="s">
        <v>1009</v>
      </c>
      <c r="R887" t="s">
        <v>84</v>
      </c>
      <c r="S887" t="s">
        <v>1390</v>
      </c>
    </row>
    <row r="888" spans="1:19" hidden="1">
      <c r="A888" t="s">
        <v>1393</v>
      </c>
      <c r="B888" t="s">
        <v>8359</v>
      </c>
      <c r="C888"/>
      <c r="D888"/>
      <c r="E888"/>
      <c r="F888">
        <v>324.51</v>
      </c>
      <c r="G888"/>
      <c r="H888"/>
      <c r="I888" t="s">
        <v>8289</v>
      </c>
      <c r="J888"/>
      <c r="K888" t="s">
        <v>1391</v>
      </c>
      <c r="L888" t="s">
        <v>1392</v>
      </c>
      <c r="M888" t="s">
        <v>259</v>
      </c>
      <c r="N888" t="s">
        <v>1393</v>
      </c>
      <c r="O888" t="s">
        <v>1394</v>
      </c>
      <c r="P888" t="s">
        <v>262</v>
      </c>
      <c r="Q888" t="s">
        <v>83</v>
      </c>
      <c r="R888" t="s">
        <v>84</v>
      </c>
      <c r="S888" t="s">
        <v>1395</v>
      </c>
    </row>
    <row r="889" spans="1:19" hidden="1">
      <c r="A889" t="s">
        <v>1099</v>
      </c>
      <c r="B889" t="s">
        <v>8360</v>
      </c>
      <c r="C889"/>
      <c r="D889"/>
      <c r="E889"/>
      <c r="F889">
        <v>279.82</v>
      </c>
      <c r="G889"/>
      <c r="H889"/>
      <c r="I889" t="s">
        <v>8289</v>
      </c>
      <c r="J889"/>
      <c r="K889" t="s">
        <v>1097</v>
      </c>
      <c r="L889" t="s">
        <v>1098</v>
      </c>
      <c r="M889" t="s">
        <v>259</v>
      </c>
      <c r="N889" t="s">
        <v>1099</v>
      </c>
      <c r="O889" t="s">
        <v>1100</v>
      </c>
      <c r="P889" t="s">
        <v>262</v>
      </c>
      <c r="Q889" t="s">
        <v>83</v>
      </c>
      <c r="R889" t="s">
        <v>84</v>
      </c>
      <c r="S889" t="s">
        <v>1101</v>
      </c>
    </row>
    <row r="890" spans="1:19" hidden="1">
      <c r="A890" t="s">
        <v>903</v>
      </c>
      <c r="B890" t="s">
        <v>903</v>
      </c>
      <c r="C890"/>
      <c r="D890"/>
      <c r="E890"/>
      <c r="F890">
        <v>217.92</v>
      </c>
      <c r="G890"/>
      <c r="H890"/>
      <c r="I890" t="s">
        <v>8289</v>
      </c>
      <c r="J890"/>
      <c r="K890" t="s">
        <v>901</v>
      </c>
      <c r="L890" t="s">
        <v>902</v>
      </c>
      <c r="M890" t="s">
        <v>259</v>
      </c>
      <c r="N890" t="s">
        <v>903</v>
      </c>
      <c r="O890" t="s">
        <v>904</v>
      </c>
      <c r="P890" t="s">
        <v>262</v>
      </c>
      <c r="Q890" t="s">
        <v>905</v>
      </c>
      <c r="R890" t="s">
        <v>84</v>
      </c>
      <c r="S890" t="s">
        <v>906</v>
      </c>
    </row>
    <row r="891" spans="1:19" hidden="1">
      <c r="A891" t="s">
        <v>1104</v>
      </c>
      <c r="B891" t="s">
        <v>8361</v>
      </c>
      <c r="C891"/>
      <c r="D891"/>
      <c r="E891"/>
      <c r="F891">
        <v>205.08</v>
      </c>
      <c r="G891"/>
      <c r="H891"/>
      <c r="I891" t="s">
        <v>8289</v>
      </c>
      <c r="J891"/>
      <c r="K891" t="s">
        <v>1102</v>
      </c>
      <c r="L891" t="s">
        <v>1103</v>
      </c>
      <c r="M891" t="s">
        <v>259</v>
      </c>
      <c r="N891" t="s">
        <v>1104</v>
      </c>
      <c r="O891" t="s">
        <v>1105</v>
      </c>
      <c r="P891" t="s">
        <v>262</v>
      </c>
      <c r="Q891" t="s">
        <v>83</v>
      </c>
      <c r="R891" t="s">
        <v>84</v>
      </c>
      <c r="S891" t="s">
        <v>1106</v>
      </c>
    </row>
    <row r="892" spans="1:19" hidden="1">
      <c r="A892" t="s">
        <v>1276</v>
      </c>
      <c r="C892"/>
      <c r="D892"/>
      <c r="E892"/>
      <c r="F892"/>
      <c r="G892"/>
      <c r="H892"/>
      <c r="I892" t="s">
        <v>8289</v>
      </c>
      <c r="J892"/>
      <c r="K892" t="s">
        <v>1274</v>
      </c>
      <c r="L892" t="s">
        <v>1275</v>
      </c>
      <c r="M892" t="s">
        <v>259</v>
      </c>
      <c r="N892" t="s">
        <v>1276</v>
      </c>
      <c r="O892" t="s">
        <v>1277</v>
      </c>
      <c r="P892" t="s">
        <v>262</v>
      </c>
      <c r="Q892" t="s">
        <v>1278</v>
      </c>
      <c r="R892" t="s">
        <v>84</v>
      </c>
      <c r="S892" t="s">
        <v>1279</v>
      </c>
    </row>
    <row r="893" spans="1:19" hidden="1">
      <c r="A893" t="s">
        <v>881</v>
      </c>
      <c r="B893" t="s">
        <v>8364</v>
      </c>
      <c r="C893"/>
      <c r="D893"/>
      <c r="E893"/>
      <c r="F893">
        <v>221.76</v>
      </c>
      <c r="G893"/>
      <c r="H893"/>
      <c r="I893" t="s">
        <v>8289</v>
      </c>
      <c r="J893"/>
      <c r="K893" t="s">
        <v>879</v>
      </c>
      <c r="L893" t="s">
        <v>880</v>
      </c>
      <c r="M893" t="s">
        <v>259</v>
      </c>
      <c r="N893" t="s">
        <v>881</v>
      </c>
      <c r="O893" t="s">
        <v>882</v>
      </c>
      <c r="P893" t="s">
        <v>262</v>
      </c>
      <c r="Q893" t="s">
        <v>83</v>
      </c>
      <c r="R893" t="s">
        <v>84</v>
      </c>
      <c r="S893" t="s">
        <v>883</v>
      </c>
    </row>
    <row r="894" spans="1:19" hidden="1">
      <c r="A894" t="s">
        <v>1346</v>
      </c>
      <c r="C894"/>
      <c r="D894"/>
      <c r="E894"/>
      <c r="F894"/>
      <c r="G894"/>
      <c r="H894"/>
      <c r="I894" t="s">
        <v>8289</v>
      </c>
      <c r="J894"/>
      <c r="K894" t="s">
        <v>1344</v>
      </c>
      <c r="L894" t="s">
        <v>1345</v>
      </c>
      <c r="M894" t="s">
        <v>259</v>
      </c>
      <c r="N894" t="s">
        <v>1346</v>
      </c>
      <c r="O894" t="s">
        <v>1347</v>
      </c>
      <c r="P894" t="s">
        <v>262</v>
      </c>
      <c r="Q894" t="s">
        <v>1348</v>
      </c>
      <c r="R894" t="s">
        <v>84</v>
      </c>
      <c r="S894" t="s">
        <v>1349</v>
      </c>
    </row>
    <row r="895" spans="1:19" hidden="1">
      <c r="A895" t="s">
        <v>1352</v>
      </c>
      <c r="C895"/>
      <c r="D895"/>
      <c r="E895"/>
      <c r="F895"/>
      <c r="G895"/>
      <c r="H895"/>
      <c r="I895" t="s">
        <v>8289</v>
      </c>
      <c r="J895"/>
      <c r="K895" t="s">
        <v>1350</v>
      </c>
      <c r="L895" t="s">
        <v>1351</v>
      </c>
      <c r="M895" t="s">
        <v>259</v>
      </c>
      <c r="N895" t="s">
        <v>1352</v>
      </c>
      <c r="O895" t="s">
        <v>1353</v>
      </c>
      <c r="P895" t="s">
        <v>262</v>
      </c>
      <c r="Q895" t="s">
        <v>1009</v>
      </c>
      <c r="R895" t="s">
        <v>84</v>
      </c>
      <c r="S895" t="s">
        <v>1354</v>
      </c>
    </row>
    <row r="896" spans="1:19" hidden="1">
      <c r="A896" t="s">
        <v>1334</v>
      </c>
      <c r="B896" t="s">
        <v>8363</v>
      </c>
      <c r="C896"/>
      <c r="D896"/>
      <c r="E896"/>
      <c r="F896">
        <v>224.57</v>
      </c>
      <c r="G896"/>
      <c r="H896"/>
      <c r="I896" t="s">
        <v>8289</v>
      </c>
      <c r="J896"/>
      <c r="K896" t="s">
        <v>1332</v>
      </c>
      <c r="L896" t="s">
        <v>1333</v>
      </c>
      <c r="M896" t="s">
        <v>259</v>
      </c>
      <c r="N896" t="s">
        <v>1334</v>
      </c>
      <c r="O896" t="s">
        <v>1335</v>
      </c>
      <c r="P896" t="s">
        <v>262</v>
      </c>
      <c r="Q896" t="s">
        <v>1336</v>
      </c>
      <c r="R896" t="s">
        <v>84</v>
      </c>
      <c r="S896" t="s">
        <v>1337</v>
      </c>
    </row>
    <row r="897" spans="1:19" hidden="1">
      <c r="A897" t="s">
        <v>1018</v>
      </c>
      <c r="B897" t="s">
        <v>8362</v>
      </c>
      <c r="C897"/>
      <c r="D897"/>
      <c r="E897"/>
      <c r="F897">
        <v>150.47999999999999</v>
      </c>
      <c r="G897"/>
      <c r="H897"/>
      <c r="I897" t="s">
        <v>8289</v>
      </c>
      <c r="J897"/>
      <c r="K897" t="s">
        <v>1016</v>
      </c>
      <c r="L897" t="s">
        <v>1017</v>
      </c>
      <c r="M897" t="s">
        <v>259</v>
      </c>
      <c r="N897" t="s">
        <v>1018</v>
      </c>
      <c r="O897" t="s">
        <v>1019</v>
      </c>
      <c r="P897" t="s">
        <v>262</v>
      </c>
      <c r="Q897" t="s">
        <v>1020</v>
      </c>
      <c r="R897" t="s">
        <v>84</v>
      </c>
      <c r="S897" t="s">
        <v>1021</v>
      </c>
    </row>
    <row r="898" spans="1:19" hidden="1">
      <c r="A898" t="s">
        <v>1270</v>
      </c>
      <c r="B898" t="s">
        <v>8365</v>
      </c>
      <c r="C898"/>
      <c r="D898"/>
      <c r="E898"/>
      <c r="F898">
        <v>175.02</v>
      </c>
      <c r="G898"/>
      <c r="H898"/>
      <c r="I898" t="s">
        <v>8289</v>
      </c>
      <c r="J898"/>
      <c r="K898" t="s">
        <v>1268</v>
      </c>
      <c r="L898" t="s">
        <v>1269</v>
      </c>
      <c r="M898" t="s">
        <v>259</v>
      </c>
      <c r="N898" t="s">
        <v>1270</v>
      </c>
      <c r="O898" t="s">
        <v>1271</v>
      </c>
      <c r="P898" t="s">
        <v>262</v>
      </c>
      <c r="Q898" t="s">
        <v>1272</v>
      </c>
      <c r="R898" t="s">
        <v>84</v>
      </c>
      <c r="S898" t="s">
        <v>1273</v>
      </c>
    </row>
    <row r="899" spans="1:19" hidden="1">
      <c r="A899" t="s">
        <v>1313</v>
      </c>
      <c r="B899" t="s">
        <v>8366</v>
      </c>
      <c r="C899"/>
      <c r="D899"/>
      <c r="E899"/>
      <c r="F899">
        <v>267.20999999999998</v>
      </c>
      <c r="G899"/>
      <c r="H899"/>
      <c r="I899" t="s">
        <v>8289</v>
      </c>
      <c r="J899"/>
      <c r="K899" t="s">
        <v>1311</v>
      </c>
      <c r="L899" t="s">
        <v>1312</v>
      </c>
      <c r="M899" t="s">
        <v>259</v>
      </c>
      <c r="N899" t="s">
        <v>1313</v>
      </c>
      <c r="O899" t="s">
        <v>1314</v>
      </c>
      <c r="P899" t="s">
        <v>262</v>
      </c>
      <c r="Q899" t="s">
        <v>1009</v>
      </c>
      <c r="R899" t="s">
        <v>84</v>
      </c>
      <c r="S899" t="s">
        <v>1315</v>
      </c>
    </row>
    <row r="900" spans="1:19" hidden="1">
      <c r="A900" t="s">
        <v>858</v>
      </c>
      <c r="B900" t="s">
        <v>8367</v>
      </c>
      <c r="C900"/>
      <c r="D900"/>
      <c r="E900"/>
      <c r="F900">
        <v>224.33</v>
      </c>
      <c r="G900"/>
      <c r="H900"/>
      <c r="I900" t="s">
        <v>8289</v>
      </c>
      <c r="J900"/>
      <c r="K900" t="s">
        <v>856</v>
      </c>
      <c r="L900" t="s">
        <v>857</v>
      </c>
      <c r="M900" t="s">
        <v>259</v>
      </c>
      <c r="N900" t="s">
        <v>858</v>
      </c>
      <c r="O900" t="s">
        <v>859</v>
      </c>
      <c r="P900" t="s">
        <v>262</v>
      </c>
      <c r="Q900" t="s">
        <v>83</v>
      </c>
      <c r="R900" t="s">
        <v>84</v>
      </c>
      <c r="S900" t="s">
        <v>860</v>
      </c>
    </row>
    <row r="901" spans="1:19" hidden="1">
      <c r="A901" t="s">
        <v>1374</v>
      </c>
      <c r="B901" t="s">
        <v>8368</v>
      </c>
      <c r="C901"/>
      <c r="D901"/>
      <c r="E901"/>
      <c r="F901">
        <v>250.71</v>
      </c>
      <c r="G901"/>
      <c r="H901"/>
      <c r="I901" t="s">
        <v>8289</v>
      </c>
      <c r="J901"/>
      <c r="K901" t="s">
        <v>1372</v>
      </c>
      <c r="L901" t="s">
        <v>1373</v>
      </c>
      <c r="M901" t="s">
        <v>259</v>
      </c>
      <c r="N901" t="s">
        <v>1374</v>
      </c>
      <c r="O901" t="s">
        <v>1375</v>
      </c>
      <c r="P901" t="s">
        <v>262</v>
      </c>
      <c r="Q901" t="s">
        <v>1009</v>
      </c>
      <c r="R901" t="s">
        <v>84</v>
      </c>
      <c r="S901" t="s">
        <v>1376</v>
      </c>
    </row>
    <row r="902" spans="1:19" hidden="1">
      <c r="A902" t="s">
        <v>1115</v>
      </c>
      <c r="B902" t="s">
        <v>1115</v>
      </c>
      <c r="C902"/>
      <c r="D902"/>
      <c r="E902"/>
      <c r="F902">
        <v>153.13</v>
      </c>
      <c r="G902"/>
      <c r="H902"/>
      <c r="I902" t="s">
        <v>8289</v>
      </c>
      <c r="J902"/>
      <c r="K902" t="s">
        <v>1113</v>
      </c>
      <c r="L902" t="s">
        <v>1114</v>
      </c>
      <c r="M902" t="s">
        <v>259</v>
      </c>
      <c r="N902" t="s">
        <v>1115</v>
      </c>
      <c r="O902" t="s">
        <v>1116</v>
      </c>
      <c r="P902" t="s">
        <v>262</v>
      </c>
      <c r="Q902" t="s">
        <v>1117</v>
      </c>
      <c r="R902" t="s">
        <v>84</v>
      </c>
      <c r="S902" t="s">
        <v>1118</v>
      </c>
    </row>
    <row r="903" spans="1:19" hidden="1">
      <c r="A903" t="s">
        <v>1379</v>
      </c>
      <c r="B903" t="s">
        <v>8369</v>
      </c>
      <c r="C903"/>
      <c r="D903"/>
      <c r="E903"/>
      <c r="F903">
        <v>155.38</v>
      </c>
      <c r="G903"/>
      <c r="H903"/>
      <c r="I903" t="s">
        <v>8289</v>
      </c>
      <c r="J903"/>
      <c r="K903" t="s">
        <v>1377</v>
      </c>
      <c r="L903" t="s">
        <v>1378</v>
      </c>
      <c r="M903" t="s">
        <v>259</v>
      </c>
      <c r="N903" t="s">
        <v>1379</v>
      </c>
      <c r="O903" t="s">
        <v>1380</v>
      </c>
      <c r="P903" t="s">
        <v>262</v>
      </c>
      <c r="Q903" t="s">
        <v>837</v>
      </c>
      <c r="R903" t="s">
        <v>84</v>
      </c>
      <c r="S903" t="s">
        <v>1381</v>
      </c>
    </row>
    <row r="904" spans="1:19" hidden="1">
      <c r="A904" t="s">
        <v>1171</v>
      </c>
      <c r="B904" t="s">
        <v>8370</v>
      </c>
      <c r="C904"/>
      <c r="D904"/>
      <c r="E904"/>
      <c r="F904">
        <v>246.24</v>
      </c>
      <c r="G904"/>
      <c r="H904"/>
      <c r="I904" t="s">
        <v>8289</v>
      </c>
      <c r="J904"/>
      <c r="K904" t="s">
        <v>1169</v>
      </c>
      <c r="L904" t="s">
        <v>1170</v>
      </c>
      <c r="M904" t="s">
        <v>259</v>
      </c>
      <c r="N904" t="s">
        <v>1171</v>
      </c>
      <c r="O904" t="s">
        <v>1172</v>
      </c>
      <c r="P904" t="s">
        <v>262</v>
      </c>
      <c r="Q904" t="s">
        <v>1173</v>
      </c>
      <c r="R904" t="s">
        <v>84</v>
      </c>
      <c r="S904" t="s">
        <v>1174</v>
      </c>
    </row>
    <row r="905" spans="1:19" hidden="1">
      <c r="A905" t="s">
        <v>1324</v>
      </c>
      <c r="C905"/>
      <c r="D905"/>
      <c r="E905"/>
      <c r="F905"/>
      <c r="G905"/>
      <c r="H905"/>
      <c r="I905" t="s">
        <v>8289</v>
      </c>
      <c r="J905"/>
      <c r="K905" t="s">
        <v>1322</v>
      </c>
      <c r="L905" t="s">
        <v>1323</v>
      </c>
      <c r="M905" t="s">
        <v>259</v>
      </c>
      <c r="N905" t="s">
        <v>1324</v>
      </c>
      <c r="O905" t="s">
        <v>1325</v>
      </c>
      <c r="P905" t="s">
        <v>262</v>
      </c>
      <c r="Q905" t="s">
        <v>957</v>
      </c>
      <c r="R905" t="s">
        <v>84</v>
      </c>
      <c r="S905" t="s">
        <v>1195</v>
      </c>
    </row>
    <row r="906" spans="1:19" hidden="1">
      <c r="A906" t="s">
        <v>955</v>
      </c>
      <c r="C906"/>
      <c r="D906"/>
      <c r="E906"/>
      <c r="F906"/>
      <c r="G906"/>
      <c r="H906"/>
      <c r="I906" t="s">
        <v>8289</v>
      </c>
      <c r="J906"/>
      <c r="K906" t="s">
        <v>953</v>
      </c>
      <c r="L906" t="s">
        <v>954</v>
      </c>
      <c r="M906" t="s">
        <v>259</v>
      </c>
      <c r="N906" t="s">
        <v>955</v>
      </c>
      <c r="O906" t="s">
        <v>956</v>
      </c>
      <c r="P906" t="s">
        <v>262</v>
      </c>
      <c r="Q906" t="s">
        <v>957</v>
      </c>
      <c r="R906" t="s">
        <v>84</v>
      </c>
      <c r="S906" t="s">
        <v>958</v>
      </c>
    </row>
    <row r="907" spans="1:19" hidden="1">
      <c r="A907" t="s">
        <v>1088</v>
      </c>
      <c r="B907" t="s">
        <v>1088</v>
      </c>
      <c r="C907"/>
      <c r="D907"/>
      <c r="E907"/>
      <c r="F907">
        <v>235.82</v>
      </c>
      <c r="G907"/>
      <c r="H907"/>
      <c r="I907" t="s">
        <v>8289</v>
      </c>
      <c r="J907"/>
      <c r="K907" t="s">
        <v>1086</v>
      </c>
      <c r="L907" t="s">
        <v>1087</v>
      </c>
      <c r="M907" t="s">
        <v>259</v>
      </c>
      <c r="N907" t="s">
        <v>1088</v>
      </c>
      <c r="O907" t="s">
        <v>1089</v>
      </c>
      <c r="P907" t="s">
        <v>262</v>
      </c>
      <c r="Q907" t="s">
        <v>957</v>
      </c>
      <c r="R907" t="s">
        <v>84</v>
      </c>
      <c r="S907" t="s">
        <v>1090</v>
      </c>
    </row>
    <row r="908" spans="1:19" hidden="1">
      <c r="A908" t="s">
        <v>897</v>
      </c>
      <c r="C908"/>
      <c r="D908"/>
      <c r="E908"/>
      <c r="F908"/>
      <c r="G908"/>
      <c r="H908"/>
      <c r="I908" t="s">
        <v>8289</v>
      </c>
      <c r="J908"/>
      <c r="K908" t="s">
        <v>895</v>
      </c>
      <c r="L908" t="s">
        <v>896</v>
      </c>
      <c r="M908" t="s">
        <v>259</v>
      </c>
      <c r="N908" t="s">
        <v>897</v>
      </c>
      <c r="O908" t="s">
        <v>898</v>
      </c>
      <c r="P908" t="s">
        <v>262</v>
      </c>
      <c r="Q908" t="s">
        <v>899</v>
      </c>
      <c r="R908" t="s">
        <v>84</v>
      </c>
      <c r="S908" t="s">
        <v>900</v>
      </c>
    </row>
    <row r="909" spans="1:19" hidden="1">
      <c r="A909" t="s">
        <v>1070</v>
      </c>
      <c r="B909" t="s">
        <v>8371</v>
      </c>
      <c r="C909"/>
      <c r="D909"/>
      <c r="E909"/>
      <c r="F909">
        <v>196.16</v>
      </c>
      <c r="G909"/>
      <c r="H909"/>
      <c r="I909" t="s">
        <v>8289</v>
      </c>
      <c r="J909"/>
      <c r="K909" t="s">
        <v>1068</v>
      </c>
      <c r="L909" t="s">
        <v>1069</v>
      </c>
      <c r="M909" t="s">
        <v>259</v>
      </c>
      <c r="N909" t="s">
        <v>1070</v>
      </c>
      <c r="O909" t="s">
        <v>1071</v>
      </c>
      <c r="P909" t="s">
        <v>262</v>
      </c>
      <c r="Q909" t="s">
        <v>1072</v>
      </c>
      <c r="R909" t="s">
        <v>84</v>
      </c>
      <c r="S909" t="s">
        <v>1073</v>
      </c>
    </row>
    <row r="910" spans="1:19" hidden="1">
      <c r="A910" t="s">
        <v>835</v>
      </c>
      <c r="B910" t="s">
        <v>8372</v>
      </c>
      <c r="C910"/>
      <c r="D910"/>
      <c r="E910"/>
      <c r="F910">
        <v>144.41</v>
      </c>
      <c r="G910"/>
      <c r="H910"/>
      <c r="I910" t="s">
        <v>8289</v>
      </c>
      <c r="J910"/>
      <c r="K910" t="s">
        <v>833</v>
      </c>
      <c r="L910" t="s">
        <v>834</v>
      </c>
      <c r="M910" t="s">
        <v>259</v>
      </c>
      <c r="N910" t="s">
        <v>835</v>
      </c>
      <c r="O910" t="s">
        <v>836</v>
      </c>
      <c r="P910" t="s">
        <v>262</v>
      </c>
      <c r="Q910" t="s">
        <v>837</v>
      </c>
      <c r="R910" t="s">
        <v>84</v>
      </c>
      <c r="S910" t="s">
        <v>838</v>
      </c>
    </row>
    <row r="911" spans="1:19" hidden="1">
      <c r="A911" t="s">
        <v>1369</v>
      </c>
      <c r="C911"/>
      <c r="D911"/>
      <c r="E911"/>
      <c r="F911"/>
      <c r="G911"/>
      <c r="H911"/>
      <c r="I911" t="s">
        <v>8289</v>
      </c>
      <c r="J911"/>
      <c r="K911" t="s">
        <v>1367</v>
      </c>
      <c r="L911" t="s">
        <v>1368</v>
      </c>
      <c r="M911" t="s">
        <v>259</v>
      </c>
      <c r="N911" t="s">
        <v>1369</v>
      </c>
      <c r="O911" t="s">
        <v>1370</v>
      </c>
      <c r="P911" t="s">
        <v>262</v>
      </c>
      <c r="Q911" t="s">
        <v>83</v>
      </c>
      <c r="R911" t="s">
        <v>84</v>
      </c>
      <c r="S911" t="s">
        <v>1371</v>
      </c>
    </row>
    <row r="912" spans="1:19" hidden="1">
      <c r="A912" t="s">
        <v>1328</v>
      </c>
      <c r="B912" t="s">
        <v>8373</v>
      </c>
      <c r="C912"/>
      <c r="D912"/>
      <c r="E912"/>
      <c r="F912">
        <v>158.44999999999999</v>
      </c>
      <c r="G912"/>
      <c r="H912"/>
      <c r="I912" t="s">
        <v>8289</v>
      </c>
      <c r="J912"/>
      <c r="K912" t="s">
        <v>1326</v>
      </c>
      <c r="L912" t="s">
        <v>1327</v>
      </c>
      <c r="M912" t="s">
        <v>259</v>
      </c>
      <c r="N912" t="s">
        <v>1328</v>
      </c>
      <c r="O912" t="s">
        <v>1329</v>
      </c>
      <c r="P912" t="s">
        <v>262</v>
      </c>
      <c r="Q912" t="s">
        <v>1330</v>
      </c>
      <c r="R912" t="s">
        <v>84</v>
      </c>
      <c r="S912" t="s">
        <v>1331</v>
      </c>
    </row>
    <row r="913" spans="1:19" hidden="1">
      <c r="A913" t="s">
        <v>961</v>
      </c>
      <c r="B913" t="s">
        <v>8374</v>
      </c>
      <c r="C913"/>
      <c r="D913"/>
      <c r="E913"/>
      <c r="F913">
        <v>133.05000000000001</v>
      </c>
      <c r="G913"/>
      <c r="H913"/>
      <c r="I913" t="s">
        <v>8289</v>
      </c>
      <c r="J913"/>
      <c r="K913" t="s">
        <v>959</v>
      </c>
      <c r="L913" t="s">
        <v>960</v>
      </c>
      <c r="M913" t="s">
        <v>259</v>
      </c>
      <c r="N913" t="s">
        <v>961</v>
      </c>
      <c r="O913" t="s">
        <v>962</v>
      </c>
      <c r="P913" t="s">
        <v>262</v>
      </c>
      <c r="Q913" t="s">
        <v>963</v>
      </c>
      <c r="R913" t="s">
        <v>84</v>
      </c>
      <c r="S913" t="s">
        <v>964</v>
      </c>
    </row>
    <row r="914" spans="1:19" hidden="1">
      <c r="A914" t="s">
        <v>875</v>
      </c>
      <c r="B914" t="s">
        <v>8375</v>
      </c>
      <c r="C914"/>
      <c r="D914"/>
      <c r="E914"/>
      <c r="F914">
        <v>168.38</v>
      </c>
      <c r="G914"/>
      <c r="H914"/>
      <c r="I914" t="s">
        <v>8289</v>
      </c>
      <c r="J914"/>
      <c r="K914" t="s">
        <v>873</v>
      </c>
      <c r="L914" t="s">
        <v>874</v>
      </c>
      <c r="M914" t="s">
        <v>259</v>
      </c>
      <c r="N914" t="s">
        <v>875</v>
      </c>
      <c r="O914" t="s">
        <v>876</v>
      </c>
      <c r="P914" t="s">
        <v>262</v>
      </c>
      <c r="Q914" t="s">
        <v>877</v>
      </c>
      <c r="R914" t="s">
        <v>84</v>
      </c>
      <c r="S914" t="s">
        <v>878</v>
      </c>
    </row>
    <row r="915" spans="1:19" hidden="1">
      <c r="A915" t="s">
        <v>1082</v>
      </c>
      <c r="B915" t="s">
        <v>8376</v>
      </c>
      <c r="C915"/>
      <c r="D915"/>
      <c r="E915"/>
      <c r="F915">
        <v>222.57</v>
      </c>
      <c r="G915"/>
      <c r="H915"/>
      <c r="I915" t="s">
        <v>8289</v>
      </c>
      <c r="J915"/>
      <c r="K915" t="s">
        <v>1080</v>
      </c>
      <c r="L915" t="s">
        <v>1081</v>
      </c>
      <c r="M915" t="s">
        <v>259</v>
      </c>
      <c r="N915" t="s">
        <v>1082</v>
      </c>
      <c r="O915" t="s">
        <v>1083</v>
      </c>
      <c r="P915" t="s">
        <v>262</v>
      </c>
      <c r="Q915" t="s">
        <v>1084</v>
      </c>
      <c r="R915" t="s">
        <v>84</v>
      </c>
      <c r="S915" t="s">
        <v>1085</v>
      </c>
    </row>
    <row r="916" spans="1:19" hidden="1">
      <c r="A916" t="s">
        <v>1007</v>
      </c>
      <c r="B916" t="s">
        <v>8377</v>
      </c>
      <c r="C916"/>
      <c r="D916"/>
      <c r="E916"/>
      <c r="F916">
        <v>235.5</v>
      </c>
      <c r="G916"/>
      <c r="H916"/>
      <c r="I916" t="s">
        <v>8289</v>
      </c>
      <c r="J916"/>
      <c r="K916" t="s">
        <v>1005</v>
      </c>
      <c r="L916" t="s">
        <v>1006</v>
      </c>
      <c r="M916" t="s">
        <v>259</v>
      </c>
      <c r="N916" t="s">
        <v>1007</v>
      </c>
      <c r="O916" t="s">
        <v>1008</v>
      </c>
      <c r="P916" t="s">
        <v>262</v>
      </c>
      <c r="Q916" t="s">
        <v>1009</v>
      </c>
      <c r="R916" t="s">
        <v>84</v>
      </c>
      <c r="S916" t="s">
        <v>1010</v>
      </c>
    </row>
    <row r="917" spans="1:19" hidden="1">
      <c r="A917" t="s">
        <v>1218</v>
      </c>
      <c r="B917" t="s">
        <v>8378</v>
      </c>
      <c r="C917"/>
      <c r="D917"/>
      <c r="E917"/>
      <c r="F917">
        <v>246.71</v>
      </c>
      <c r="G917"/>
      <c r="H917"/>
      <c r="I917" t="s">
        <v>8289</v>
      </c>
      <c r="J917"/>
      <c r="K917" t="s">
        <v>1216</v>
      </c>
      <c r="L917" t="s">
        <v>1217</v>
      </c>
      <c r="M917" t="s">
        <v>259</v>
      </c>
      <c r="N917" t="s">
        <v>1218</v>
      </c>
      <c r="O917" t="s">
        <v>1219</v>
      </c>
      <c r="P917" t="s">
        <v>262</v>
      </c>
      <c r="Q917" t="s">
        <v>83</v>
      </c>
      <c r="R917" t="s">
        <v>84</v>
      </c>
      <c r="S917" t="s">
        <v>1220</v>
      </c>
    </row>
    <row r="918" spans="1:19" hidden="1">
      <c r="A918" t="s">
        <v>1252</v>
      </c>
      <c r="B918" t="s">
        <v>1252</v>
      </c>
      <c r="C918"/>
      <c r="D918"/>
      <c r="E918"/>
      <c r="F918">
        <v>223.65</v>
      </c>
      <c r="G918"/>
      <c r="H918"/>
      <c r="I918" t="s">
        <v>8289</v>
      </c>
      <c r="J918"/>
      <c r="K918" t="s">
        <v>1250</v>
      </c>
      <c r="L918" t="s">
        <v>1251</v>
      </c>
      <c r="M918" t="s">
        <v>259</v>
      </c>
      <c r="N918" t="s">
        <v>1252</v>
      </c>
      <c r="O918" t="s">
        <v>1253</v>
      </c>
      <c r="P918" t="s">
        <v>262</v>
      </c>
      <c r="Q918" t="s">
        <v>1254</v>
      </c>
      <c r="R918" t="s">
        <v>84</v>
      </c>
      <c r="S918" t="s">
        <v>1255</v>
      </c>
    </row>
    <row r="919" spans="1:19" hidden="1">
      <c r="A919" t="s">
        <v>1428</v>
      </c>
      <c r="C919"/>
      <c r="D919"/>
      <c r="E919"/>
      <c r="F919"/>
      <c r="G919"/>
      <c r="H919"/>
      <c r="I919" t="s">
        <v>8289</v>
      </c>
      <c r="J919"/>
      <c r="K919" t="s">
        <v>1426</v>
      </c>
      <c r="L919" t="s">
        <v>1427</v>
      </c>
      <c r="M919" t="s">
        <v>259</v>
      </c>
      <c r="N919" t="s">
        <v>1428</v>
      </c>
      <c r="O919" t="s">
        <v>1429</v>
      </c>
      <c r="P919" t="s">
        <v>262</v>
      </c>
      <c r="Q919" t="s">
        <v>899</v>
      </c>
      <c r="R919" t="s">
        <v>84</v>
      </c>
      <c r="S919" t="s">
        <v>1430</v>
      </c>
    </row>
    <row r="920" spans="1:19" hidden="1">
      <c r="A920" t="s">
        <v>1121</v>
      </c>
      <c r="B920" t="s">
        <v>8379</v>
      </c>
      <c r="C920"/>
      <c r="D920"/>
      <c r="E920"/>
      <c r="F920">
        <v>146.08000000000001</v>
      </c>
      <c r="G920"/>
      <c r="H920"/>
      <c r="I920" t="s">
        <v>8289</v>
      </c>
      <c r="J920"/>
      <c r="K920" t="s">
        <v>1119</v>
      </c>
      <c r="L920" t="s">
        <v>1120</v>
      </c>
      <c r="M920" t="s">
        <v>259</v>
      </c>
      <c r="N920" t="s">
        <v>1121</v>
      </c>
      <c r="O920" t="s">
        <v>1122</v>
      </c>
      <c r="P920" t="s">
        <v>262</v>
      </c>
      <c r="Q920" t="s">
        <v>1123</v>
      </c>
      <c r="R920" t="s">
        <v>84</v>
      </c>
      <c r="S920" t="s">
        <v>1124</v>
      </c>
    </row>
    <row r="921" spans="1:19" hidden="1">
      <c r="A921" t="s">
        <v>997</v>
      </c>
      <c r="B921" t="s">
        <v>8380</v>
      </c>
      <c r="C921"/>
      <c r="D921"/>
      <c r="E921"/>
      <c r="F921">
        <v>283.43</v>
      </c>
      <c r="G921"/>
      <c r="H921"/>
      <c r="I921" t="s">
        <v>8289</v>
      </c>
      <c r="J921"/>
      <c r="K921" t="s">
        <v>995</v>
      </c>
      <c r="L921" t="s">
        <v>996</v>
      </c>
      <c r="M921" t="s">
        <v>259</v>
      </c>
      <c r="N921" t="s">
        <v>997</v>
      </c>
      <c r="O921" t="s">
        <v>998</v>
      </c>
      <c r="P921" t="s">
        <v>262</v>
      </c>
      <c r="Q921" t="s">
        <v>83</v>
      </c>
      <c r="R921" t="s">
        <v>84</v>
      </c>
      <c r="S921" t="s">
        <v>999</v>
      </c>
    </row>
    <row r="922" spans="1:19" hidden="1">
      <c r="A922" t="s">
        <v>1340</v>
      </c>
      <c r="B922" t="s">
        <v>8381</v>
      </c>
      <c r="C922"/>
      <c r="D922"/>
      <c r="E922"/>
      <c r="F922">
        <v>156.49</v>
      </c>
      <c r="G922"/>
      <c r="H922"/>
      <c r="I922" t="s">
        <v>8289</v>
      </c>
      <c r="J922"/>
      <c r="K922" t="s">
        <v>1338</v>
      </c>
      <c r="L922" t="s">
        <v>1339</v>
      </c>
      <c r="M922" t="s">
        <v>259</v>
      </c>
      <c r="N922" t="s">
        <v>1340</v>
      </c>
      <c r="O922" t="s">
        <v>1341</v>
      </c>
      <c r="P922" t="s">
        <v>262</v>
      </c>
      <c r="Q922" t="s">
        <v>1342</v>
      </c>
      <c r="R922" t="s">
        <v>84</v>
      </c>
      <c r="S922" t="s">
        <v>1343</v>
      </c>
    </row>
    <row r="923" spans="1:19" hidden="1">
      <c r="A923" t="s">
        <v>1076</v>
      </c>
      <c r="B923" t="s">
        <v>8382</v>
      </c>
      <c r="C923"/>
      <c r="D923"/>
      <c r="E923"/>
      <c r="F923">
        <v>280.06</v>
      </c>
      <c r="G923"/>
      <c r="H923"/>
      <c r="I923" t="s">
        <v>8289</v>
      </c>
      <c r="J923"/>
      <c r="K923" t="s">
        <v>1074</v>
      </c>
      <c r="L923" t="s">
        <v>1075</v>
      </c>
      <c r="M923" t="s">
        <v>259</v>
      </c>
      <c r="N923" t="s">
        <v>1076</v>
      </c>
      <c r="O923" t="s">
        <v>1077</v>
      </c>
      <c r="P923" t="s">
        <v>262</v>
      </c>
      <c r="Q923" t="s">
        <v>1078</v>
      </c>
      <c r="R923" t="s">
        <v>84</v>
      </c>
      <c r="S923" t="s">
        <v>1079</v>
      </c>
    </row>
    <row r="924" spans="1:19" hidden="1">
      <c r="A924" t="s">
        <v>1133</v>
      </c>
      <c r="C924"/>
      <c r="D924"/>
      <c r="E924"/>
      <c r="F924"/>
      <c r="G924"/>
      <c r="H924"/>
      <c r="I924" t="s">
        <v>8289</v>
      </c>
      <c r="J924"/>
      <c r="K924" t="s">
        <v>1131</v>
      </c>
      <c r="L924" t="s">
        <v>1132</v>
      </c>
      <c r="M924" t="s">
        <v>259</v>
      </c>
      <c r="N924" t="s">
        <v>1133</v>
      </c>
      <c r="O924" t="s">
        <v>1134</v>
      </c>
      <c r="P924" t="s">
        <v>262</v>
      </c>
      <c r="Q924" t="s">
        <v>1009</v>
      </c>
      <c r="R924" t="s">
        <v>84</v>
      </c>
      <c r="S924" t="s">
        <v>1135</v>
      </c>
    </row>
    <row r="925" spans="1:19" hidden="1">
      <c r="A925" t="s">
        <v>869</v>
      </c>
      <c r="B925" t="s">
        <v>8383</v>
      </c>
      <c r="C925"/>
      <c r="D925"/>
      <c r="E925"/>
      <c r="F925">
        <v>146.81</v>
      </c>
      <c r="G925"/>
      <c r="H925"/>
      <c r="I925" t="s">
        <v>8289</v>
      </c>
      <c r="J925"/>
      <c r="K925" t="s">
        <v>867</v>
      </c>
      <c r="L925" t="s">
        <v>868</v>
      </c>
      <c r="M925" t="s">
        <v>259</v>
      </c>
      <c r="N925" t="s">
        <v>869</v>
      </c>
      <c r="O925" t="s">
        <v>870</v>
      </c>
      <c r="P925" t="s">
        <v>262</v>
      </c>
      <c r="Q925" t="s">
        <v>871</v>
      </c>
      <c r="R925" t="s">
        <v>84</v>
      </c>
      <c r="S925" t="s">
        <v>872</v>
      </c>
    </row>
    <row r="926" spans="1:19" hidden="1">
      <c r="A926" t="s">
        <v>1357</v>
      </c>
      <c r="B926" t="s">
        <v>8384</v>
      </c>
      <c r="C926"/>
      <c r="D926"/>
      <c r="E926"/>
      <c r="F926">
        <v>219.79</v>
      </c>
      <c r="G926"/>
      <c r="H926"/>
      <c r="I926" t="s">
        <v>8289</v>
      </c>
      <c r="J926"/>
      <c r="K926" t="s">
        <v>1355</v>
      </c>
      <c r="L926" t="s">
        <v>1356</v>
      </c>
      <c r="M926" t="s">
        <v>259</v>
      </c>
      <c r="N926" t="s">
        <v>1357</v>
      </c>
      <c r="O926" t="s">
        <v>1358</v>
      </c>
      <c r="P926" t="s">
        <v>262</v>
      </c>
      <c r="Q926" t="s">
        <v>1359</v>
      </c>
      <c r="R926" t="s">
        <v>84</v>
      </c>
      <c r="S926" t="s">
        <v>1360</v>
      </c>
    </row>
    <row r="927" spans="1:19" hidden="1">
      <c r="A927" t="s">
        <v>1240</v>
      </c>
      <c r="B927" t="s">
        <v>1240</v>
      </c>
      <c r="C927"/>
      <c r="D927"/>
      <c r="E927"/>
      <c r="F927">
        <v>274.68</v>
      </c>
      <c r="G927"/>
      <c r="H927"/>
      <c r="I927" t="s">
        <v>8289</v>
      </c>
      <c r="J927"/>
      <c r="K927" t="s">
        <v>1238</v>
      </c>
      <c r="L927" t="s">
        <v>1239</v>
      </c>
      <c r="M927" t="s">
        <v>259</v>
      </c>
      <c r="N927" t="s">
        <v>1240</v>
      </c>
      <c r="O927" t="s">
        <v>1241</v>
      </c>
      <c r="P927" t="s">
        <v>262</v>
      </c>
      <c r="Q927" t="s">
        <v>1242</v>
      </c>
      <c r="R927" t="s">
        <v>84</v>
      </c>
      <c r="S927" t="s">
        <v>1243</v>
      </c>
    </row>
    <row r="928" spans="1:19" hidden="1">
      <c r="A928" t="s">
        <v>1198</v>
      </c>
      <c r="B928" t="s">
        <v>1198</v>
      </c>
      <c r="C928"/>
      <c r="D928"/>
      <c r="E928"/>
      <c r="F928">
        <v>222.5</v>
      </c>
      <c r="G928"/>
      <c r="H928"/>
      <c r="I928" t="s">
        <v>8289</v>
      </c>
      <c r="J928"/>
      <c r="K928" t="s">
        <v>1196</v>
      </c>
      <c r="L928" t="s">
        <v>1197</v>
      </c>
      <c r="M928" t="s">
        <v>259</v>
      </c>
      <c r="N928" t="s">
        <v>1198</v>
      </c>
      <c r="O928" t="s">
        <v>1199</v>
      </c>
      <c r="P928" t="s">
        <v>262</v>
      </c>
      <c r="Q928" t="s">
        <v>83</v>
      </c>
      <c r="R928" t="s">
        <v>84</v>
      </c>
      <c r="S928" t="s">
        <v>883</v>
      </c>
    </row>
    <row r="929" spans="1:19" hidden="1">
      <c r="A929" t="s">
        <v>1384</v>
      </c>
      <c r="B929" t="s">
        <v>8385</v>
      </c>
      <c r="C929"/>
      <c r="D929"/>
      <c r="E929"/>
      <c r="F929">
        <v>254.33</v>
      </c>
      <c r="G929"/>
      <c r="H929"/>
      <c r="I929" t="s">
        <v>8289</v>
      </c>
      <c r="J929"/>
      <c r="K929" t="s">
        <v>1382</v>
      </c>
      <c r="L929" t="s">
        <v>1383</v>
      </c>
      <c r="M929" t="s">
        <v>259</v>
      </c>
      <c r="N929" t="s">
        <v>1384</v>
      </c>
      <c r="O929" t="s">
        <v>1385</v>
      </c>
      <c r="P929" t="s">
        <v>262</v>
      </c>
      <c r="Q929" t="s">
        <v>957</v>
      </c>
      <c r="R929" t="s">
        <v>84</v>
      </c>
      <c r="S929" t="s">
        <v>1209</v>
      </c>
    </row>
    <row r="930" spans="1:19" hidden="1">
      <c r="A930" t="s">
        <v>1138</v>
      </c>
      <c r="B930" t="s">
        <v>8386</v>
      </c>
      <c r="C930"/>
      <c r="D930"/>
      <c r="E930"/>
      <c r="F930">
        <v>152.94</v>
      </c>
      <c r="G930"/>
      <c r="H930"/>
      <c r="I930" t="s">
        <v>8289</v>
      </c>
      <c r="J930"/>
      <c r="K930" t="s">
        <v>1136</v>
      </c>
      <c r="L930" t="s">
        <v>1137</v>
      </c>
      <c r="M930" t="s">
        <v>259</v>
      </c>
      <c r="N930" t="s">
        <v>1138</v>
      </c>
      <c r="O930" t="s">
        <v>1139</v>
      </c>
      <c r="P930" t="s">
        <v>262</v>
      </c>
      <c r="Q930" t="s">
        <v>1140</v>
      </c>
      <c r="R930" t="s">
        <v>84</v>
      </c>
      <c r="S930" t="s">
        <v>1141</v>
      </c>
    </row>
    <row r="931" spans="1:19" hidden="1">
      <c r="A931" t="s">
        <v>1308</v>
      </c>
      <c r="B931" t="s">
        <v>8387</v>
      </c>
      <c r="C931"/>
      <c r="D931"/>
      <c r="E931"/>
      <c r="F931">
        <v>262.54000000000002</v>
      </c>
      <c r="G931"/>
      <c r="H931"/>
      <c r="I931" t="s">
        <v>8289</v>
      </c>
      <c r="J931"/>
      <c r="K931" t="s">
        <v>1306</v>
      </c>
      <c r="L931" t="s">
        <v>1307</v>
      </c>
      <c r="M931" t="s">
        <v>259</v>
      </c>
      <c r="N931" t="s">
        <v>1308</v>
      </c>
      <c r="O931" t="s">
        <v>1309</v>
      </c>
      <c r="P931" t="s">
        <v>262</v>
      </c>
      <c r="Q931" t="s">
        <v>83</v>
      </c>
      <c r="R931" t="s">
        <v>84</v>
      </c>
      <c r="S931" t="s">
        <v>1310</v>
      </c>
    </row>
    <row r="932" spans="1:19" hidden="1">
      <c r="A932" t="s">
        <v>1422</v>
      </c>
      <c r="B932" t="s">
        <v>8388</v>
      </c>
      <c r="C932"/>
      <c r="D932"/>
      <c r="E932"/>
      <c r="F932">
        <v>182.01</v>
      </c>
      <c r="G932"/>
      <c r="H932"/>
      <c r="I932" t="s">
        <v>8289</v>
      </c>
      <c r="J932"/>
      <c r="K932" t="s">
        <v>1420</v>
      </c>
      <c r="L932" t="s">
        <v>1421</v>
      </c>
      <c r="M932" t="s">
        <v>259</v>
      </c>
      <c r="N932" t="s">
        <v>1422</v>
      </c>
      <c r="O932" t="s">
        <v>1423</v>
      </c>
      <c r="P932" t="s">
        <v>262</v>
      </c>
      <c r="Q932" t="s">
        <v>1424</v>
      </c>
      <c r="R932" t="s">
        <v>84</v>
      </c>
      <c r="S932" t="s">
        <v>1425</v>
      </c>
    </row>
    <row r="933" spans="1:19" hidden="1">
      <c r="A933" t="s">
        <v>1193</v>
      </c>
      <c r="B933" t="s">
        <v>8389</v>
      </c>
      <c r="C933"/>
      <c r="D933"/>
      <c r="E933"/>
      <c r="F933">
        <v>252.48</v>
      </c>
      <c r="G933"/>
      <c r="H933"/>
      <c r="I933" t="s">
        <v>8289</v>
      </c>
      <c r="J933"/>
      <c r="K933" t="s">
        <v>1191</v>
      </c>
      <c r="L933" t="s">
        <v>1192</v>
      </c>
      <c r="M933" t="s">
        <v>259</v>
      </c>
      <c r="N933" t="s">
        <v>1193</v>
      </c>
      <c r="O933" t="s">
        <v>1194</v>
      </c>
      <c r="P933" t="s">
        <v>262</v>
      </c>
      <c r="Q933" t="s">
        <v>957</v>
      </c>
      <c r="R933" t="s">
        <v>84</v>
      </c>
      <c r="S933" t="s">
        <v>1195</v>
      </c>
    </row>
    <row r="934" spans="1:19" hidden="1">
      <c r="A934" t="s">
        <v>1407</v>
      </c>
      <c r="B934" t="s">
        <v>8390</v>
      </c>
      <c r="C934"/>
      <c r="D934"/>
      <c r="E934"/>
      <c r="F934">
        <v>228.87</v>
      </c>
      <c r="G934"/>
      <c r="H934"/>
      <c r="I934" t="s">
        <v>8289</v>
      </c>
      <c r="J934"/>
      <c r="K934" t="s">
        <v>1405</v>
      </c>
      <c r="L934" t="s">
        <v>1406</v>
      </c>
      <c r="M934" t="s">
        <v>259</v>
      </c>
      <c r="N934" t="s">
        <v>1407</v>
      </c>
      <c r="O934" t="s">
        <v>1408</v>
      </c>
      <c r="P934" t="s">
        <v>262</v>
      </c>
      <c r="Q934" t="s">
        <v>957</v>
      </c>
      <c r="R934" t="s">
        <v>84</v>
      </c>
      <c r="S934" t="s">
        <v>1409</v>
      </c>
    </row>
    <row r="935" spans="1:19" hidden="1">
      <c r="A935" t="s">
        <v>852</v>
      </c>
      <c r="B935" t="s">
        <v>8391</v>
      </c>
      <c r="C935"/>
      <c r="D935"/>
      <c r="E935"/>
      <c r="F935">
        <v>147.97</v>
      </c>
      <c r="G935"/>
      <c r="H935"/>
      <c r="I935" t="s">
        <v>8289</v>
      </c>
      <c r="J935"/>
      <c r="K935" t="s">
        <v>850</v>
      </c>
      <c r="L935" t="s">
        <v>851</v>
      </c>
      <c r="M935" t="s">
        <v>259</v>
      </c>
      <c r="N935" t="s">
        <v>852</v>
      </c>
      <c r="O935" t="s">
        <v>853</v>
      </c>
      <c r="P935" t="s">
        <v>262</v>
      </c>
      <c r="Q935" t="s">
        <v>854</v>
      </c>
      <c r="R935" t="s">
        <v>84</v>
      </c>
      <c r="S935" t="s">
        <v>855</v>
      </c>
    </row>
    <row r="936" spans="1:19" hidden="1">
      <c r="A936" t="s">
        <v>886</v>
      </c>
      <c r="B936" t="s">
        <v>8392</v>
      </c>
      <c r="C936"/>
      <c r="D936"/>
      <c r="E936"/>
      <c r="F936">
        <v>260.57</v>
      </c>
      <c r="G936"/>
      <c r="H936"/>
      <c r="I936" t="s">
        <v>8289</v>
      </c>
      <c r="J936"/>
      <c r="K936" t="s">
        <v>884</v>
      </c>
      <c r="L936" t="s">
        <v>885</v>
      </c>
      <c r="M936" t="s">
        <v>259</v>
      </c>
      <c r="N936" t="s">
        <v>886</v>
      </c>
      <c r="O936" t="s">
        <v>887</v>
      </c>
      <c r="P936" t="s">
        <v>262</v>
      </c>
      <c r="Q936" t="s">
        <v>83</v>
      </c>
      <c r="R936" t="s">
        <v>84</v>
      </c>
      <c r="S936" t="s">
        <v>888</v>
      </c>
    </row>
    <row r="937" spans="1:19" hidden="1">
      <c r="A937" t="s">
        <v>4241</v>
      </c>
      <c r="B937" t="s">
        <v>8897</v>
      </c>
      <c r="C937"/>
      <c r="D937"/>
      <c r="E937"/>
      <c r="G937">
        <v>144.27000000000001</v>
      </c>
      <c r="H937">
        <v>157.5</v>
      </c>
      <c r="I937"/>
      <c r="J937"/>
      <c r="K937" t="s">
        <v>4239</v>
      </c>
      <c r="L937" t="s">
        <v>4240</v>
      </c>
      <c r="M937" t="s">
        <v>259</v>
      </c>
      <c r="N937" t="s">
        <v>4241</v>
      </c>
      <c r="O937" t="s">
        <v>4242</v>
      </c>
      <c r="P937" t="s">
        <v>262</v>
      </c>
      <c r="Q937" t="s">
        <v>4092</v>
      </c>
      <c r="R937" t="s">
        <v>90</v>
      </c>
      <c r="S937" t="s">
        <v>4243</v>
      </c>
    </row>
    <row r="938" spans="1:19" hidden="1">
      <c r="A938" t="s">
        <v>4090</v>
      </c>
      <c r="B938" t="s">
        <v>8898</v>
      </c>
      <c r="C938"/>
      <c r="D938"/>
      <c r="E938"/>
      <c r="F938"/>
      <c r="G938">
        <v>144.27000000000001</v>
      </c>
      <c r="H938">
        <v>157.55000000000001</v>
      </c>
      <c r="I938"/>
      <c r="J938"/>
      <c r="K938" t="s">
        <v>4088</v>
      </c>
      <c r="L938" t="s">
        <v>4089</v>
      </c>
      <c r="M938" t="s">
        <v>259</v>
      </c>
      <c r="N938" t="s">
        <v>4090</v>
      </c>
      <c r="O938" t="s">
        <v>4091</v>
      </c>
      <c r="P938" t="s">
        <v>262</v>
      </c>
      <c r="Q938" t="s">
        <v>4092</v>
      </c>
      <c r="R938" t="s">
        <v>90</v>
      </c>
      <c r="S938" t="s">
        <v>4093</v>
      </c>
    </row>
    <row r="939" spans="1:19" hidden="1">
      <c r="A939" t="s">
        <v>3956</v>
      </c>
      <c r="B939" t="s">
        <v>8899</v>
      </c>
      <c r="C939"/>
      <c r="D939"/>
      <c r="E939"/>
      <c r="F939"/>
      <c r="G939">
        <v>128.84</v>
      </c>
      <c r="H939">
        <v>166.48</v>
      </c>
      <c r="I939"/>
      <c r="J939"/>
      <c r="K939" t="s">
        <v>3954</v>
      </c>
      <c r="L939" t="s">
        <v>3955</v>
      </c>
      <c r="M939" t="s">
        <v>259</v>
      </c>
      <c r="N939" t="s">
        <v>3956</v>
      </c>
      <c r="O939" t="s">
        <v>3957</v>
      </c>
      <c r="P939" t="s">
        <v>262</v>
      </c>
      <c r="Q939" t="s">
        <v>3958</v>
      </c>
      <c r="R939" t="s">
        <v>90</v>
      </c>
      <c r="S939" t="s">
        <v>3959</v>
      </c>
    </row>
    <row r="940" spans="1:19" hidden="1">
      <c r="A940" t="s">
        <v>3707</v>
      </c>
      <c r="B940" t="s">
        <v>8900</v>
      </c>
      <c r="C940"/>
      <c r="D940"/>
      <c r="E940"/>
      <c r="F940"/>
      <c r="G940">
        <v>144.27000000000001</v>
      </c>
      <c r="H940">
        <v>153.93</v>
      </c>
      <c r="I940"/>
      <c r="J940"/>
      <c r="K940" t="s">
        <v>3705</v>
      </c>
      <c r="L940" t="s">
        <v>3706</v>
      </c>
      <c r="M940" t="s">
        <v>259</v>
      </c>
      <c r="N940" t="s">
        <v>3707</v>
      </c>
      <c r="O940" t="s">
        <v>3708</v>
      </c>
      <c r="P940" t="s">
        <v>262</v>
      </c>
      <c r="Q940" t="s">
        <v>3534</v>
      </c>
      <c r="R940" t="s">
        <v>90</v>
      </c>
      <c r="S940" t="s">
        <v>3709</v>
      </c>
    </row>
    <row r="941" spans="1:19" hidden="1">
      <c r="A941" t="s">
        <v>4224</v>
      </c>
      <c r="B941" t="s">
        <v>8901</v>
      </c>
      <c r="C941"/>
      <c r="D941"/>
      <c r="E941"/>
      <c r="F941"/>
      <c r="G941">
        <v>143.75</v>
      </c>
      <c r="H941">
        <v>144.27000000000001</v>
      </c>
      <c r="I941"/>
      <c r="J941"/>
      <c r="K941" t="s">
        <v>4222</v>
      </c>
      <c r="L941" t="s">
        <v>4223</v>
      </c>
      <c r="M941" t="s">
        <v>259</v>
      </c>
      <c r="N941" t="s">
        <v>4224</v>
      </c>
      <c r="O941" t="s">
        <v>4225</v>
      </c>
      <c r="P941" t="s">
        <v>262</v>
      </c>
      <c r="Q941" t="s">
        <v>4226</v>
      </c>
      <c r="R941" t="s">
        <v>90</v>
      </c>
      <c r="S941" t="s">
        <v>4227</v>
      </c>
    </row>
    <row r="942" spans="1:19" hidden="1">
      <c r="A942" t="s">
        <v>4332</v>
      </c>
      <c r="B942" t="s">
        <v>8902</v>
      </c>
      <c r="C942"/>
      <c r="D942"/>
      <c r="E942"/>
      <c r="F942"/>
      <c r="G942">
        <v>132.09</v>
      </c>
      <c r="H942">
        <v>150.62</v>
      </c>
      <c r="I942"/>
      <c r="J942"/>
      <c r="K942" t="s">
        <v>4330</v>
      </c>
      <c r="L942" t="s">
        <v>4331</v>
      </c>
      <c r="M942" t="s">
        <v>259</v>
      </c>
      <c r="N942" t="s">
        <v>4332</v>
      </c>
      <c r="O942" t="s">
        <v>4333</v>
      </c>
      <c r="P942" t="s">
        <v>262</v>
      </c>
      <c r="Q942" t="s">
        <v>3645</v>
      </c>
      <c r="R942" t="s">
        <v>90</v>
      </c>
      <c r="S942" t="s">
        <v>3646</v>
      </c>
    </row>
    <row r="943" spans="1:19" hidden="1">
      <c r="A943" t="s">
        <v>3643</v>
      </c>
      <c r="B943" t="s">
        <v>8903</v>
      </c>
      <c r="C943"/>
      <c r="D943"/>
      <c r="E943"/>
      <c r="F943"/>
      <c r="G943"/>
      <c r="H943"/>
      <c r="I943"/>
      <c r="J943"/>
      <c r="K943" t="s">
        <v>3641</v>
      </c>
      <c r="L943" t="s">
        <v>3642</v>
      </c>
      <c r="M943" t="s">
        <v>259</v>
      </c>
      <c r="N943" t="s">
        <v>3643</v>
      </c>
      <c r="O943" t="s">
        <v>3644</v>
      </c>
      <c r="P943" t="s">
        <v>262</v>
      </c>
      <c r="Q943" t="s">
        <v>3645</v>
      </c>
      <c r="R943" t="s">
        <v>90</v>
      </c>
      <c r="S943" t="s">
        <v>3646</v>
      </c>
    </row>
    <row r="944" spans="1:19" hidden="1">
      <c r="A944" t="s">
        <v>4246</v>
      </c>
      <c r="B944" t="s">
        <v>8896</v>
      </c>
      <c r="C944"/>
      <c r="D944"/>
      <c r="E944"/>
      <c r="G944">
        <v>144.27000000000001</v>
      </c>
      <c r="H944">
        <v>157.27000000000001</v>
      </c>
      <c r="I944"/>
      <c r="J944"/>
      <c r="K944" t="s">
        <v>4244</v>
      </c>
      <c r="L944" t="s">
        <v>4245</v>
      </c>
      <c r="M944" t="s">
        <v>259</v>
      </c>
      <c r="N944" t="s">
        <v>4246</v>
      </c>
      <c r="O944" t="s">
        <v>4247</v>
      </c>
      <c r="P944" t="s">
        <v>262</v>
      </c>
      <c r="Q944" t="s">
        <v>3645</v>
      </c>
      <c r="R944" t="s">
        <v>90</v>
      </c>
      <c r="S944" t="s">
        <v>4248</v>
      </c>
    </row>
    <row r="945" spans="1:19" hidden="1">
      <c r="A945" t="s">
        <v>4294</v>
      </c>
      <c r="B945" t="s">
        <v>8918</v>
      </c>
      <c r="C945"/>
      <c r="D945"/>
      <c r="E945"/>
      <c r="F945"/>
      <c r="G945">
        <v>144.27000000000001</v>
      </c>
      <c r="H945"/>
      <c r="I945"/>
      <c r="J945"/>
      <c r="K945" t="s">
        <v>4292</v>
      </c>
      <c r="L945" t="s">
        <v>4293</v>
      </c>
      <c r="M945" t="s">
        <v>259</v>
      </c>
      <c r="N945" t="s">
        <v>4294</v>
      </c>
      <c r="O945" t="s">
        <v>4295</v>
      </c>
      <c r="P945" t="s">
        <v>262</v>
      </c>
      <c r="Q945" t="s">
        <v>3534</v>
      </c>
      <c r="R945" t="s">
        <v>90</v>
      </c>
      <c r="S945" t="s">
        <v>4296</v>
      </c>
    </row>
    <row r="946" spans="1:19" hidden="1">
      <c r="A946" t="s">
        <v>4119</v>
      </c>
      <c r="B946" t="s">
        <v>8904</v>
      </c>
      <c r="C946"/>
      <c r="D946"/>
      <c r="E946"/>
      <c r="F946"/>
      <c r="G946">
        <v>127.6</v>
      </c>
      <c r="H946">
        <v>164.27</v>
      </c>
      <c r="I946"/>
      <c r="J946"/>
      <c r="K946" t="s">
        <v>4117</v>
      </c>
      <c r="L946" t="s">
        <v>4118</v>
      </c>
      <c r="M946" t="s">
        <v>259</v>
      </c>
      <c r="N946" t="s">
        <v>4119</v>
      </c>
      <c r="O946" t="s">
        <v>4120</v>
      </c>
      <c r="P946" t="s">
        <v>262</v>
      </c>
      <c r="Q946" t="s">
        <v>3031</v>
      </c>
      <c r="R946" t="s">
        <v>90</v>
      </c>
      <c r="S946" t="s">
        <v>4121</v>
      </c>
    </row>
    <row r="947" spans="1:19" hidden="1">
      <c r="A947" t="s">
        <v>4050</v>
      </c>
      <c r="B947" t="s">
        <v>8905</v>
      </c>
      <c r="C947"/>
      <c r="D947"/>
      <c r="E947"/>
      <c r="F947"/>
      <c r="G947">
        <v>128.68</v>
      </c>
      <c r="H947">
        <v>130.58000000000001</v>
      </c>
      <c r="I947"/>
      <c r="J947"/>
      <c r="K947" t="s">
        <v>4048</v>
      </c>
      <c r="L947" t="s">
        <v>4049</v>
      </c>
      <c r="M947" t="s">
        <v>259</v>
      </c>
      <c r="N947" t="s">
        <v>4050</v>
      </c>
      <c r="O947" t="s">
        <v>4051</v>
      </c>
      <c r="P947" t="s">
        <v>262</v>
      </c>
      <c r="Q947" t="s">
        <v>4052</v>
      </c>
      <c r="R947" t="s">
        <v>90</v>
      </c>
      <c r="S947" t="s">
        <v>4053</v>
      </c>
    </row>
    <row r="948" spans="1:19" hidden="1">
      <c r="A948" t="s">
        <v>3864</v>
      </c>
      <c r="B948" t="s">
        <v>8906</v>
      </c>
      <c r="C948"/>
      <c r="D948"/>
      <c r="E948"/>
      <c r="F948"/>
      <c r="G948">
        <v>128.68</v>
      </c>
      <c r="H948">
        <v>130.58000000000001</v>
      </c>
      <c r="I948"/>
      <c r="J948"/>
      <c r="K948" t="s">
        <v>3862</v>
      </c>
      <c r="L948" t="s">
        <v>3863</v>
      </c>
      <c r="M948" t="s">
        <v>259</v>
      </c>
      <c r="N948" t="s">
        <v>3864</v>
      </c>
      <c r="O948" t="s">
        <v>3865</v>
      </c>
      <c r="P948" t="s">
        <v>262</v>
      </c>
      <c r="Q948" t="s">
        <v>3866</v>
      </c>
      <c r="R948" t="s">
        <v>90</v>
      </c>
      <c r="S948" t="s">
        <v>3867</v>
      </c>
    </row>
    <row r="949" spans="1:19" hidden="1">
      <c r="A949" t="s">
        <v>3560</v>
      </c>
      <c r="B949" t="s">
        <v>8907</v>
      </c>
      <c r="C949"/>
      <c r="D949"/>
      <c r="E949"/>
      <c r="F949">
        <v>127.86</v>
      </c>
      <c r="G949"/>
      <c r="H949"/>
      <c r="I949"/>
      <c r="J949"/>
      <c r="K949" t="s">
        <v>3558</v>
      </c>
      <c r="L949" t="s">
        <v>3559</v>
      </c>
      <c r="M949" t="s">
        <v>259</v>
      </c>
      <c r="N949" t="s">
        <v>3560</v>
      </c>
      <c r="O949" t="s">
        <v>3561</v>
      </c>
      <c r="P949" t="s">
        <v>262</v>
      </c>
      <c r="Q949" t="s">
        <v>3562</v>
      </c>
      <c r="R949" t="s">
        <v>90</v>
      </c>
      <c r="S949" t="s">
        <v>3563</v>
      </c>
    </row>
    <row r="950" spans="1:19" hidden="1">
      <c r="A950" t="s">
        <v>4368</v>
      </c>
      <c r="B950" t="s">
        <v>8908</v>
      </c>
      <c r="C950"/>
      <c r="D950"/>
      <c r="E950"/>
      <c r="F950">
        <v>128.68</v>
      </c>
      <c r="G950"/>
      <c r="H950"/>
      <c r="I950"/>
      <c r="J950"/>
      <c r="K950" t="s">
        <v>4366</v>
      </c>
      <c r="L950" t="s">
        <v>4367</v>
      </c>
      <c r="M950" t="s">
        <v>259</v>
      </c>
      <c r="N950" t="s">
        <v>4368</v>
      </c>
      <c r="O950" t="s">
        <v>4369</v>
      </c>
      <c r="P950" t="s">
        <v>262</v>
      </c>
      <c r="Q950" t="s">
        <v>4370</v>
      </c>
      <c r="R950" t="s">
        <v>90</v>
      </c>
      <c r="S950" t="s">
        <v>4371</v>
      </c>
    </row>
    <row r="951" spans="1:19" hidden="1">
      <c r="A951" t="s">
        <v>4197</v>
      </c>
      <c r="B951" t="s">
        <v>8909</v>
      </c>
      <c r="C951"/>
      <c r="D951"/>
      <c r="E951"/>
      <c r="F951">
        <v>144.27000000000001</v>
      </c>
      <c r="G951"/>
      <c r="H951"/>
      <c r="I951"/>
      <c r="J951"/>
      <c r="K951" t="s">
        <v>4195</v>
      </c>
      <c r="L951" t="s">
        <v>4196</v>
      </c>
      <c r="M951" t="s">
        <v>259</v>
      </c>
      <c r="N951" t="s">
        <v>4197</v>
      </c>
      <c r="O951" t="s">
        <v>4198</v>
      </c>
      <c r="P951" t="s">
        <v>262</v>
      </c>
      <c r="Q951" t="s">
        <v>4199</v>
      </c>
      <c r="R951" t="s">
        <v>90</v>
      </c>
      <c r="S951" t="s">
        <v>4200</v>
      </c>
    </row>
    <row r="952" spans="1:19" hidden="1">
      <c r="A952" t="s">
        <v>4403</v>
      </c>
      <c r="B952" t="s">
        <v>8910</v>
      </c>
      <c r="C952"/>
      <c r="D952"/>
      <c r="E952"/>
      <c r="F952">
        <v>128.68</v>
      </c>
      <c r="G952"/>
      <c r="H952"/>
      <c r="I952"/>
      <c r="J952"/>
      <c r="K952" t="s">
        <v>4401</v>
      </c>
      <c r="L952" t="s">
        <v>4402</v>
      </c>
      <c r="M952" t="s">
        <v>259</v>
      </c>
      <c r="N952" t="s">
        <v>4403</v>
      </c>
      <c r="O952" t="s">
        <v>4404</v>
      </c>
      <c r="P952" t="s">
        <v>262</v>
      </c>
      <c r="Q952" t="s">
        <v>1056</v>
      </c>
      <c r="R952" t="s">
        <v>90</v>
      </c>
      <c r="S952" t="s">
        <v>4405</v>
      </c>
    </row>
    <row r="953" spans="1:19" hidden="1">
      <c r="A953" t="s">
        <v>4431</v>
      </c>
      <c r="B953" t="s">
        <v>8911</v>
      </c>
      <c r="C953"/>
      <c r="D953"/>
      <c r="E953"/>
      <c r="F953"/>
      <c r="G953">
        <v>127.39</v>
      </c>
      <c r="H953">
        <v>144.27000000000001</v>
      </c>
      <c r="I953"/>
      <c r="J953"/>
      <c r="K953" t="s">
        <v>4429</v>
      </c>
      <c r="L953" t="s">
        <v>4430</v>
      </c>
      <c r="M953" t="s">
        <v>259</v>
      </c>
      <c r="N953" t="s">
        <v>4431</v>
      </c>
      <c r="O953" t="s">
        <v>4432</v>
      </c>
      <c r="P953" t="s">
        <v>262</v>
      </c>
      <c r="Q953" t="s">
        <v>1885</v>
      </c>
      <c r="R953" t="s">
        <v>90</v>
      </c>
      <c r="S953" t="s">
        <v>4433</v>
      </c>
    </row>
    <row r="954" spans="1:19" hidden="1">
      <c r="A954" t="s">
        <v>4379</v>
      </c>
      <c r="B954" t="s">
        <v>8912</v>
      </c>
      <c r="C954"/>
      <c r="D954"/>
      <c r="E954"/>
      <c r="F954"/>
      <c r="G954">
        <v>144.27000000000001</v>
      </c>
      <c r="H954">
        <v>178.45</v>
      </c>
      <c r="I954"/>
      <c r="J954"/>
      <c r="K954" t="s">
        <v>4377</v>
      </c>
      <c r="L954" t="s">
        <v>4378</v>
      </c>
      <c r="M954" t="s">
        <v>259</v>
      </c>
      <c r="N954" t="s">
        <v>4379</v>
      </c>
      <c r="O954" t="s">
        <v>4380</v>
      </c>
      <c r="P954" t="s">
        <v>4381</v>
      </c>
      <c r="Q954" t="s">
        <v>4199</v>
      </c>
      <c r="R954" t="s">
        <v>90</v>
      </c>
      <c r="S954" t="s">
        <v>4382</v>
      </c>
    </row>
    <row r="955" spans="1:19" hidden="1">
      <c r="A955" t="s">
        <v>4397</v>
      </c>
      <c r="B955" t="s">
        <v>8913</v>
      </c>
      <c r="C955"/>
      <c r="D955"/>
      <c r="E955"/>
      <c r="F955">
        <v>128.68</v>
      </c>
      <c r="G955"/>
      <c r="H955"/>
      <c r="I955"/>
      <c r="J955"/>
      <c r="K955" t="s">
        <v>4395</v>
      </c>
      <c r="L955" t="s">
        <v>4396</v>
      </c>
      <c r="M955" t="s">
        <v>259</v>
      </c>
      <c r="N955" t="s">
        <v>4397</v>
      </c>
      <c r="O955" t="s">
        <v>4398</v>
      </c>
      <c r="P955" t="s">
        <v>262</v>
      </c>
      <c r="Q955" t="s">
        <v>4399</v>
      </c>
      <c r="R955" t="s">
        <v>90</v>
      </c>
      <c r="S955" t="s">
        <v>4400</v>
      </c>
    </row>
    <row r="956" spans="1:19" hidden="1">
      <c r="A956" t="s">
        <v>4214</v>
      </c>
      <c r="B956" t="s">
        <v>8914</v>
      </c>
      <c r="C956"/>
      <c r="D956"/>
      <c r="E956"/>
      <c r="F956">
        <v>144.27000000000001</v>
      </c>
      <c r="G956"/>
      <c r="H956"/>
      <c r="I956"/>
      <c r="J956"/>
      <c r="K956" t="s">
        <v>4212</v>
      </c>
      <c r="L956" t="s">
        <v>4213</v>
      </c>
      <c r="M956" t="s">
        <v>259</v>
      </c>
      <c r="N956" t="s">
        <v>4214</v>
      </c>
      <c r="O956" t="s">
        <v>4215</v>
      </c>
      <c r="P956" t="s">
        <v>262</v>
      </c>
      <c r="Q956" t="s">
        <v>3300</v>
      </c>
      <c r="R956" t="s">
        <v>90</v>
      </c>
      <c r="S956" t="s">
        <v>4216</v>
      </c>
    </row>
    <row r="957" spans="1:19" hidden="1">
      <c r="A957" t="s">
        <v>4436</v>
      </c>
      <c r="B957" t="s">
        <v>8915</v>
      </c>
      <c r="C957"/>
      <c r="D957"/>
      <c r="E957"/>
      <c r="F957">
        <v>128.68</v>
      </c>
      <c r="G957"/>
      <c r="H957"/>
      <c r="I957"/>
      <c r="J957"/>
      <c r="K957" t="s">
        <v>4434</v>
      </c>
      <c r="L957" t="s">
        <v>4435</v>
      </c>
      <c r="M957" t="s">
        <v>259</v>
      </c>
      <c r="N957" t="s">
        <v>4436</v>
      </c>
      <c r="O957" t="s">
        <v>4437</v>
      </c>
      <c r="P957" t="s">
        <v>262</v>
      </c>
      <c r="Q957" t="s">
        <v>4438</v>
      </c>
      <c r="R957" t="s">
        <v>90</v>
      </c>
      <c r="S957" t="s">
        <v>4439</v>
      </c>
    </row>
    <row r="958" spans="1:19" hidden="1">
      <c r="A958" t="s">
        <v>3538</v>
      </c>
      <c r="B958" t="s">
        <v>8916</v>
      </c>
      <c r="C958"/>
      <c r="D958"/>
      <c r="E958"/>
      <c r="F958"/>
      <c r="G958">
        <v>77.97</v>
      </c>
      <c r="H958">
        <v>130.59</v>
      </c>
      <c r="I958"/>
      <c r="J958"/>
      <c r="K958" t="s">
        <v>3536</v>
      </c>
      <c r="L958" t="s">
        <v>3537</v>
      </c>
      <c r="M958" t="s">
        <v>259</v>
      </c>
      <c r="N958" t="s">
        <v>3538</v>
      </c>
      <c r="O958" t="s">
        <v>3539</v>
      </c>
      <c r="P958" t="s">
        <v>262</v>
      </c>
      <c r="Q958" t="s">
        <v>2568</v>
      </c>
      <c r="R958" t="s">
        <v>90</v>
      </c>
      <c r="S958" t="s">
        <v>3540</v>
      </c>
    </row>
    <row r="959" spans="1:19" hidden="1">
      <c r="A959" t="s">
        <v>4418</v>
      </c>
      <c r="B959" t="s">
        <v>8921</v>
      </c>
      <c r="C959"/>
      <c r="D959"/>
      <c r="E959"/>
      <c r="F959"/>
      <c r="G959">
        <v>112.7</v>
      </c>
      <c r="H959">
        <v>128.68</v>
      </c>
      <c r="I959"/>
      <c r="J959"/>
      <c r="K959" t="s">
        <v>4416</v>
      </c>
      <c r="L959" t="s">
        <v>4417</v>
      </c>
      <c r="M959" t="s">
        <v>259</v>
      </c>
      <c r="N959" t="s">
        <v>4418</v>
      </c>
      <c r="O959" t="s">
        <v>4419</v>
      </c>
      <c r="P959" t="s">
        <v>262</v>
      </c>
      <c r="Q959" t="s">
        <v>4399</v>
      </c>
      <c r="R959" t="s">
        <v>90</v>
      </c>
      <c r="S959" t="s">
        <v>4400</v>
      </c>
    </row>
    <row r="960" spans="1:19" hidden="1">
      <c r="A960" t="s">
        <v>3654</v>
      </c>
      <c r="B960" t="s">
        <v>8946</v>
      </c>
      <c r="C960"/>
      <c r="D960"/>
      <c r="E960"/>
      <c r="F960"/>
      <c r="G960">
        <v>128.68</v>
      </c>
      <c r="H960">
        <v>145.15</v>
      </c>
      <c r="I960"/>
      <c r="J960"/>
      <c r="K960" t="s">
        <v>3652</v>
      </c>
      <c r="L960" t="s">
        <v>3653</v>
      </c>
      <c r="M960" t="s">
        <v>259</v>
      </c>
      <c r="N960" t="s">
        <v>3654</v>
      </c>
      <c r="O960" t="s">
        <v>3655</v>
      </c>
      <c r="P960" t="s">
        <v>262</v>
      </c>
      <c r="Q960" t="s">
        <v>3656</v>
      </c>
      <c r="R960" t="s">
        <v>90</v>
      </c>
      <c r="S960" t="s">
        <v>3657</v>
      </c>
    </row>
    <row r="961" spans="1:19" hidden="1">
      <c r="A961" t="s">
        <v>3566</v>
      </c>
      <c r="B961" t="s">
        <v>8923</v>
      </c>
      <c r="C961"/>
      <c r="D961"/>
      <c r="E961"/>
      <c r="F961"/>
      <c r="G961">
        <v>88.77</v>
      </c>
      <c r="H961">
        <v>161.88999999999999</v>
      </c>
      <c r="I961"/>
      <c r="J961"/>
      <c r="K961" t="s">
        <v>3564</v>
      </c>
      <c r="L961" t="s">
        <v>3565</v>
      </c>
      <c r="M961" t="s">
        <v>259</v>
      </c>
      <c r="N961" t="s">
        <v>3566</v>
      </c>
      <c r="O961" t="s">
        <v>3567</v>
      </c>
      <c r="P961" t="s">
        <v>262</v>
      </c>
      <c r="Q961" t="s">
        <v>3568</v>
      </c>
      <c r="R961" t="s">
        <v>90</v>
      </c>
      <c r="S961" t="s">
        <v>3569</v>
      </c>
    </row>
    <row r="962" spans="1:19" hidden="1">
      <c r="A962" t="s">
        <v>3735</v>
      </c>
      <c r="B962" t="s">
        <v>8945</v>
      </c>
      <c r="C962"/>
      <c r="D962"/>
      <c r="E962"/>
      <c r="F962">
        <v>144.27000000000001</v>
      </c>
      <c r="G962"/>
      <c r="H962"/>
      <c r="I962"/>
      <c r="J962"/>
      <c r="K962" t="s">
        <v>3733</v>
      </c>
      <c r="L962" t="s">
        <v>3734</v>
      </c>
      <c r="M962" t="s">
        <v>259</v>
      </c>
      <c r="N962" t="s">
        <v>3735</v>
      </c>
      <c r="O962" t="s">
        <v>3736</v>
      </c>
      <c r="P962" t="s">
        <v>262</v>
      </c>
      <c r="Q962" t="s">
        <v>3031</v>
      </c>
      <c r="R962" t="s">
        <v>90</v>
      </c>
      <c r="S962" t="s">
        <v>3737</v>
      </c>
    </row>
    <row r="963" spans="1:19" hidden="1">
      <c r="A963" t="s">
        <v>4463</v>
      </c>
      <c r="B963" t="s">
        <v>8928</v>
      </c>
      <c r="C963"/>
      <c r="D963"/>
      <c r="E963"/>
      <c r="F963">
        <v>128.68</v>
      </c>
      <c r="G963"/>
      <c r="H963"/>
      <c r="I963"/>
      <c r="J963"/>
      <c r="K963" t="s">
        <v>4461</v>
      </c>
      <c r="L963" t="s">
        <v>4462</v>
      </c>
      <c r="M963" t="s">
        <v>259</v>
      </c>
      <c r="N963" t="s">
        <v>4463</v>
      </c>
      <c r="O963" t="s">
        <v>4464</v>
      </c>
      <c r="P963" t="s">
        <v>262</v>
      </c>
      <c r="Q963" t="s">
        <v>4465</v>
      </c>
      <c r="R963" t="s">
        <v>90</v>
      </c>
      <c r="S963" t="s">
        <v>4466</v>
      </c>
    </row>
    <row r="964" spans="1:19" hidden="1">
      <c r="A964" t="s">
        <v>3812</v>
      </c>
      <c r="B964" t="s">
        <v>8925</v>
      </c>
      <c r="C964"/>
      <c r="D964"/>
      <c r="E964"/>
      <c r="F964"/>
      <c r="G964">
        <v>121.94</v>
      </c>
      <c r="H964">
        <v>144.27000000000001</v>
      </c>
      <c r="I964"/>
      <c r="J964"/>
      <c r="K964" t="s">
        <v>3810</v>
      </c>
      <c r="L964" t="s">
        <v>3811</v>
      </c>
      <c r="M964" t="s">
        <v>259</v>
      </c>
      <c r="N964" t="s">
        <v>3812</v>
      </c>
      <c r="O964" t="s">
        <v>3813</v>
      </c>
      <c r="P964" t="s">
        <v>262</v>
      </c>
      <c r="Q964" t="s">
        <v>3814</v>
      </c>
      <c r="R964" t="s">
        <v>90</v>
      </c>
      <c r="S964" t="s">
        <v>3815</v>
      </c>
    </row>
    <row r="965" spans="1:19" hidden="1">
      <c r="A965" t="s">
        <v>3660</v>
      </c>
      <c r="B965" t="s">
        <v>8922</v>
      </c>
      <c r="C965"/>
      <c r="D965"/>
      <c r="E965"/>
      <c r="F965"/>
      <c r="G965">
        <v>98.64</v>
      </c>
      <c r="H965">
        <v>151.08000000000001</v>
      </c>
      <c r="I965"/>
      <c r="J965"/>
      <c r="K965" t="s">
        <v>3658</v>
      </c>
      <c r="L965" t="s">
        <v>3659</v>
      </c>
      <c r="M965" t="s">
        <v>259</v>
      </c>
      <c r="N965" t="s">
        <v>3660</v>
      </c>
      <c r="O965" t="s">
        <v>3661</v>
      </c>
      <c r="P965" t="s">
        <v>262</v>
      </c>
      <c r="Q965" t="s">
        <v>3662</v>
      </c>
      <c r="R965" t="s">
        <v>90</v>
      </c>
      <c r="S965" t="s">
        <v>3663</v>
      </c>
    </row>
    <row r="966" spans="1:19" hidden="1">
      <c r="A966" t="s">
        <v>4469</v>
      </c>
      <c r="B966" t="s">
        <v>8931</v>
      </c>
      <c r="C966"/>
      <c r="D966"/>
      <c r="E966"/>
      <c r="F966">
        <v>128.68</v>
      </c>
      <c r="G966"/>
      <c r="H966"/>
      <c r="I966"/>
      <c r="J966"/>
      <c r="K966" t="s">
        <v>4467</v>
      </c>
      <c r="L966" t="s">
        <v>4468</v>
      </c>
      <c r="M966" t="s">
        <v>259</v>
      </c>
      <c r="N966" t="s">
        <v>4469</v>
      </c>
      <c r="O966" t="s">
        <v>4470</v>
      </c>
      <c r="P966" t="s">
        <v>262</v>
      </c>
      <c r="Q966" t="s">
        <v>1072</v>
      </c>
      <c r="R966" t="s">
        <v>90</v>
      </c>
      <c r="S966" t="s">
        <v>4471</v>
      </c>
    </row>
    <row r="967" spans="1:19" hidden="1">
      <c r="A967" t="s">
        <v>3886</v>
      </c>
      <c r="B967" t="s">
        <v>8944</v>
      </c>
      <c r="C967"/>
      <c r="D967"/>
      <c r="E967"/>
      <c r="F967"/>
      <c r="G967">
        <v>141.30000000000001</v>
      </c>
      <c r="H967">
        <v>145.43</v>
      </c>
      <c r="I967"/>
      <c r="J967"/>
      <c r="K967" t="s">
        <v>3884</v>
      </c>
      <c r="L967" t="s">
        <v>3885</v>
      </c>
      <c r="M967" t="s">
        <v>259</v>
      </c>
      <c r="N967" t="s">
        <v>3886</v>
      </c>
      <c r="O967" t="s">
        <v>3887</v>
      </c>
      <c r="P967" t="s">
        <v>262</v>
      </c>
      <c r="Q967" t="s">
        <v>1140</v>
      </c>
      <c r="R967" t="s">
        <v>90</v>
      </c>
      <c r="S967" t="s">
        <v>3888</v>
      </c>
    </row>
    <row r="968" spans="1:19" hidden="1">
      <c r="A968" t="s">
        <v>4203</v>
      </c>
      <c r="B968" t="s">
        <v>8932</v>
      </c>
      <c r="C968"/>
      <c r="D968"/>
      <c r="E968"/>
      <c r="F968"/>
      <c r="G968">
        <v>123.99</v>
      </c>
      <c r="H968">
        <v>144.27000000000001</v>
      </c>
      <c r="I968"/>
      <c r="J968"/>
      <c r="K968" t="s">
        <v>4201</v>
      </c>
      <c r="L968" t="s">
        <v>4202</v>
      </c>
      <c r="M968" t="s">
        <v>259</v>
      </c>
      <c r="N968" t="s">
        <v>4203</v>
      </c>
      <c r="O968" t="s">
        <v>4204</v>
      </c>
      <c r="P968" t="s">
        <v>262</v>
      </c>
      <c r="Q968" t="s">
        <v>4205</v>
      </c>
      <c r="R968" t="s">
        <v>90</v>
      </c>
      <c r="S968" t="s">
        <v>4206</v>
      </c>
    </row>
    <row r="969" spans="1:19" hidden="1">
      <c r="A969" t="s">
        <v>4219</v>
      </c>
      <c r="B969" t="s">
        <v>8929</v>
      </c>
      <c r="C969"/>
      <c r="D969"/>
      <c r="E969"/>
      <c r="F969"/>
      <c r="G969">
        <v>133.16999999999999</v>
      </c>
      <c r="H969">
        <v>175.24</v>
      </c>
      <c r="I969"/>
      <c r="J969"/>
      <c r="K969" t="s">
        <v>4217</v>
      </c>
      <c r="L969" t="s">
        <v>4218</v>
      </c>
      <c r="M969" t="s">
        <v>259</v>
      </c>
      <c r="N969" t="s">
        <v>4219</v>
      </c>
      <c r="O969" t="s">
        <v>4220</v>
      </c>
      <c r="P969" t="s">
        <v>262</v>
      </c>
      <c r="Q969" t="s">
        <v>3031</v>
      </c>
      <c r="R969" t="s">
        <v>90</v>
      </c>
      <c r="S969" t="s">
        <v>4221</v>
      </c>
    </row>
    <row r="970" spans="1:19" hidden="1">
      <c r="A970" t="s">
        <v>4480</v>
      </c>
      <c r="B970" t="s">
        <v>8930</v>
      </c>
      <c r="C970"/>
      <c r="D970"/>
      <c r="E970"/>
      <c r="F970">
        <v>144.27000000000001</v>
      </c>
      <c r="G970"/>
      <c r="H970"/>
      <c r="I970"/>
      <c r="J970"/>
      <c r="K970" t="s">
        <v>4478</v>
      </c>
      <c r="L970" t="s">
        <v>4479</v>
      </c>
      <c r="M970" t="s">
        <v>259</v>
      </c>
      <c r="N970" t="s">
        <v>4480</v>
      </c>
      <c r="O970" t="s">
        <v>4481</v>
      </c>
      <c r="P970" t="s">
        <v>262</v>
      </c>
      <c r="Q970" t="s">
        <v>322</v>
      </c>
      <c r="R970" t="s">
        <v>90</v>
      </c>
      <c r="S970" t="s">
        <v>4482</v>
      </c>
    </row>
    <row r="971" spans="1:19" hidden="1">
      <c r="A971" t="s">
        <v>4517</v>
      </c>
      <c r="B971" t="s">
        <v>8943</v>
      </c>
      <c r="C971"/>
      <c r="D971"/>
      <c r="E971"/>
      <c r="F971">
        <v>144.27000000000001</v>
      </c>
      <c r="G971"/>
      <c r="H971"/>
      <c r="I971"/>
      <c r="J971"/>
      <c r="K971" t="s">
        <v>4515</v>
      </c>
      <c r="L971" t="s">
        <v>4516</v>
      </c>
      <c r="M971" t="s">
        <v>259</v>
      </c>
      <c r="N971" t="s">
        <v>4517</v>
      </c>
      <c r="O971" t="s">
        <v>4518</v>
      </c>
      <c r="P971" t="s">
        <v>262</v>
      </c>
      <c r="Q971" t="s">
        <v>4519</v>
      </c>
      <c r="R971" t="s">
        <v>90</v>
      </c>
      <c r="S971" t="s">
        <v>4520</v>
      </c>
    </row>
    <row r="972" spans="1:19" hidden="1">
      <c r="A972" t="s">
        <v>3990</v>
      </c>
      <c r="B972" t="s">
        <v>8917</v>
      </c>
      <c r="C972"/>
      <c r="D972"/>
      <c r="E972"/>
      <c r="F972"/>
      <c r="G972">
        <v>128.68</v>
      </c>
      <c r="H972">
        <v>144.27000000000001</v>
      </c>
      <c r="I972"/>
      <c r="J972"/>
      <c r="K972" t="s">
        <v>3988</v>
      </c>
      <c r="L972" t="s">
        <v>3989</v>
      </c>
      <c r="M972" t="s">
        <v>259</v>
      </c>
      <c r="N972" t="s">
        <v>3990</v>
      </c>
      <c r="O972" t="s">
        <v>3991</v>
      </c>
      <c r="P972" t="s">
        <v>262</v>
      </c>
      <c r="Q972" t="s">
        <v>3992</v>
      </c>
      <c r="R972" t="s">
        <v>90</v>
      </c>
      <c r="S972" t="s">
        <v>3993</v>
      </c>
    </row>
    <row r="973" spans="1:19" hidden="1">
      <c r="A973" t="s">
        <v>4523</v>
      </c>
      <c r="B973" t="s">
        <v>8942</v>
      </c>
      <c r="C973"/>
      <c r="D973"/>
      <c r="E973"/>
      <c r="F973">
        <v>144.27000000000001</v>
      </c>
      <c r="G973"/>
      <c r="H973"/>
      <c r="I973"/>
      <c r="J973"/>
      <c r="K973" t="s">
        <v>4521</v>
      </c>
      <c r="L973" t="s">
        <v>4522</v>
      </c>
      <c r="M973" t="s">
        <v>259</v>
      </c>
      <c r="N973" t="s">
        <v>4523</v>
      </c>
      <c r="O973" t="s">
        <v>4524</v>
      </c>
      <c r="P973" t="s">
        <v>262</v>
      </c>
      <c r="Q973" t="s">
        <v>1140</v>
      </c>
      <c r="R973" t="s">
        <v>90</v>
      </c>
      <c r="S973" t="s">
        <v>4525</v>
      </c>
    </row>
    <row r="974" spans="1:19" hidden="1">
      <c r="A974" t="s">
        <v>3696</v>
      </c>
      <c r="B974" t="s">
        <v>8920</v>
      </c>
      <c r="C974"/>
      <c r="D974"/>
      <c r="E974"/>
      <c r="F974"/>
      <c r="G974">
        <v>84.7</v>
      </c>
      <c r="H974">
        <v>144.27000000000001</v>
      </c>
      <c r="I974"/>
      <c r="J974"/>
      <c r="K974" t="s">
        <v>3694</v>
      </c>
      <c r="L974" t="s">
        <v>3695</v>
      </c>
      <c r="M974" t="s">
        <v>259</v>
      </c>
      <c r="N974" t="s">
        <v>3696</v>
      </c>
      <c r="O974" t="s">
        <v>3697</v>
      </c>
      <c r="P974" t="s">
        <v>262</v>
      </c>
      <c r="Q974" t="s">
        <v>3698</v>
      </c>
      <c r="R974" t="s">
        <v>90</v>
      </c>
      <c r="S974" t="s">
        <v>3699</v>
      </c>
    </row>
    <row r="975" spans="1:19" hidden="1">
      <c r="A975" t="s">
        <v>3555</v>
      </c>
      <c r="B975" t="s">
        <v>8941</v>
      </c>
      <c r="G975" s="17">
        <v>133.43</v>
      </c>
      <c r="H975" s="17">
        <v>159.56</v>
      </c>
      <c r="I975"/>
      <c r="J975"/>
      <c r="K975" t="s">
        <v>3553</v>
      </c>
      <c r="L975" t="s">
        <v>3554</v>
      </c>
      <c r="M975" t="s">
        <v>259</v>
      </c>
      <c r="N975" t="s">
        <v>3555</v>
      </c>
      <c r="O975" t="s">
        <v>3556</v>
      </c>
      <c r="P975" t="s">
        <v>262</v>
      </c>
      <c r="Q975" t="s">
        <v>3534</v>
      </c>
      <c r="R975" t="s">
        <v>90</v>
      </c>
      <c r="S975" t="s">
        <v>3557</v>
      </c>
    </row>
    <row r="976" spans="1:19" hidden="1">
      <c r="A976" t="s">
        <v>3532</v>
      </c>
      <c r="B976" t="s">
        <v>8940</v>
      </c>
      <c r="C976"/>
      <c r="D976"/>
      <c r="E976"/>
      <c r="F976"/>
      <c r="G976">
        <v>142.5</v>
      </c>
      <c r="H976">
        <v>149.4</v>
      </c>
      <c r="I976"/>
      <c r="J976"/>
      <c r="K976" t="s">
        <v>3530</v>
      </c>
      <c r="L976" t="s">
        <v>3531</v>
      </c>
      <c r="M976" t="s">
        <v>259</v>
      </c>
      <c r="N976" t="s">
        <v>3532</v>
      </c>
      <c r="O976" t="s">
        <v>3533</v>
      </c>
      <c r="P976" t="s">
        <v>262</v>
      </c>
      <c r="Q976" t="s">
        <v>3534</v>
      </c>
      <c r="R976" t="s">
        <v>90</v>
      </c>
      <c r="S976" t="s">
        <v>3535</v>
      </c>
    </row>
    <row r="977" spans="1:19" hidden="1">
      <c r="A977" t="s">
        <v>3526</v>
      </c>
      <c r="B977" t="s">
        <v>8939</v>
      </c>
      <c r="C977"/>
      <c r="D977"/>
      <c r="E977"/>
      <c r="F977"/>
      <c r="G977">
        <v>128.68</v>
      </c>
      <c r="H977">
        <v>130.58000000000001</v>
      </c>
      <c r="I977"/>
      <c r="J977"/>
      <c r="K977" t="s">
        <v>3524</v>
      </c>
      <c r="L977" t="s">
        <v>3525</v>
      </c>
      <c r="M977" t="s">
        <v>259</v>
      </c>
      <c r="N977" t="s">
        <v>3526</v>
      </c>
      <c r="O977" t="s">
        <v>3527</v>
      </c>
      <c r="P977" t="s">
        <v>262</v>
      </c>
      <c r="Q977" t="s">
        <v>3528</v>
      </c>
      <c r="R977" t="s">
        <v>90</v>
      </c>
      <c r="S977" t="s">
        <v>3529</v>
      </c>
    </row>
    <row r="978" spans="1:19" hidden="1">
      <c r="A978" t="s">
        <v>4023</v>
      </c>
      <c r="B978" t="s">
        <v>8938</v>
      </c>
      <c r="C978"/>
      <c r="D978"/>
      <c r="E978"/>
      <c r="F978"/>
      <c r="G978">
        <v>115.32</v>
      </c>
      <c r="H978">
        <v>145.94</v>
      </c>
      <c r="I978"/>
      <c r="J978"/>
      <c r="K978" t="s">
        <v>4021</v>
      </c>
      <c r="L978" t="s">
        <v>4022</v>
      </c>
      <c r="M978" t="s">
        <v>259</v>
      </c>
      <c r="N978" t="s">
        <v>4023</v>
      </c>
      <c r="O978" t="s">
        <v>4024</v>
      </c>
      <c r="P978" t="s">
        <v>262</v>
      </c>
      <c r="Q978" t="s">
        <v>4025</v>
      </c>
      <c r="R978" t="s">
        <v>90</v>
      </c>
      <c r="S978" t="s">
        <v>4026</v>
      </c>
    </row>
    <row r="979" spans="1:19" hidden="1">
      <c r="A979" t="s">
        <v>4495</v>
      </c>
      <c r="B979" t="s">
        <v>8927</v>
      </c>
      <c r="C979"/>
      <c r="D979"/>
      <c r="E979"/>
      <c r="F979">
        <v>174.91</v>
      </c>
      <c r="G979"/>
      <c r="H979"/>
      <c r="I979"/>
      <c r="J979"/>
      <c r="K979" t="s">
        <v>4493</v>
      </c>
      <c r="L979" t="s">
        <v>4494</v>
      </c>
      <c r="M979" t="s">
        <v>259</v>
      </c>
      <c r="N979" t="s">
        <v>4495</v>
      </c>
      <c r="O979" t="s">
        <v>4496</v>
      </c>
      <c r="P979" t="s">
        <v>262</v>
      </c>
      <c r="Q979" t="s">
        <v>3031</v>
      </c>
      <c r="R979" t="s">
        <v>90</v>
      </c>
      <c r="S979" t="s">
        <v>4497</v>
      </c>
    </row>
    <row r="980" spans="1:19" hidden="1">
      <c r="A980" t="s">
        <v>4209</v>
      </c>
      <c r="B980" t="s">
        <v>8926</v>
      </c>
      <c r="C980"/>
      <c r="D980"/>
      <c r="E980"/>
      <c r="F980"/>
      <c r="G980">
        <v>151.43</v>
      </c>
      <c r="H980">
        <v>174.82</v>
      </c>
      <c r="I980"/>
      <c r="J980"/>
      <c r="K980" t="s">
        <v>4207</v>
      </c>
      <c r="L980" t="s">
        <v>4208</v>
      </c>
      <c r="M980" t="s">
        <v>259</v>
      </c>
      <c r="N980" t="s">
        <v>4209</v>
      </c>
      <c r="O980" t="s">
        <v>4210</v>
      </c>
      <c r="P980" t="s">
        <v>262</v>
      </c>
      <c r="Q980" t="s">
        <v>286</v>
      </c>
      <c r="R980" t="s">
        <v>90</v>
      </c>
      <c r="S980" t="s">
        <v>4211</v>
      </c>
    </row>
    <row r="981" spans="1:19" hidden="1">
      <c r="A981" t="s">
        <v>4474</v>
      </c>
      <c r="B981" t="s">
        <v>8937</v>
      </c>
      <c r="C981"/>
      <c r="D981"/>
      <c r="E981"/>
      <c r="F981"/>
      <c r="G981">
        <v>128.68</v>
      </c>
      <c r="H981">
        <v>144.27000000000001</v>
      </c>
      <c r="I981"/>
      <c r="J981"/>
      <c r="K981" t="s">
        <v>4472</v>
      </c>
      <c r="L981" t="s">
        <v>4473</v>
      </c>
      <c r="M981" t="s">
        <v>259</v>
      </c>
      <c r="N981" t="s">
        <v>4474</v>
      </c>
      <c r="O981" t="s">
        <v>4475</v>
      </c>
      <c r="P981" t="s">
        <v>262</v>
      </c>
      <c r="Q981" t="s">
        <v>4476</v>
      </c>
      <c r="R981" t="s">
        <v>90</v>
      </c>
      <c r="S981" t="s">
        <v>4477</v>
      </c>
    </row>
    <row r="982" spans="1:19" hidden="1">
      <c r="A982" t="s">
        <v>4230</v>
      </c>
      <c r="B982" t="s">
        <v>8924</v>
      </c>
      <c r="C982"/>
      <c r="D982"/>
      <c r="E982"/>
      <c r="F982"/>
      <c r="G982">
        <v>128.68</v>
      </c>
      <c r="H982">
        <v>157.63999999999999</v>
      </c>
      <c r="I982"/>
      <c r="J982"/>
      <c r="K982" t="s">
        <v>4228</v>
      </c>
      <c r="L982" t="s">
        <v>4229</v>
      </c>
      <c r="M982" t="s">
        <v>259</v>
      </c>
      <c r="N982" t="s">
        <v>4230</v>
      </c>
      <c r="O982" t="s">
        <v>4231</v>
      </c>
      <c r="P982" t="s">
        <v>262</v>
      </c>
      <c r="Q982" t="s">
        <v>3031</v>
      </c>
      <c r="R982" t="s">
        <v>90</v>
      </c>
      <c r="S982" t="s">
        <v>4232</v>
      </c>
    </row>
    <row r="983" spans="1:19" hidden="1">
      <c r="A983" t="s">
        <v>4346</v>
      </c>
      <c r="B983" t="s">
        <v>8936</v>
      </c>
      <c r="C983"/>
      <c r="D983"/>
      <c r="E983"/>
      <c r="F983"/>
      <c r="G983">
        <v>144.27000000000001</v>
      </c>
      <c r="H983">
        <v>160.58000000000001</v>
      </c>
      <c r="I983"/>
      <c r="J983"/>
      <c r="K983" t="s">
        <v>4344</v>
      </c>
      <c r="L983" t="s">
        <v>4345</v>
      </c>
      <c r="M983" t="s">
        <v>259</v>
      </c>
      <c r="N983" t="s">
        <v>4346</v>
      </c>
      <c r="O983" t="s">
        <v>4347</v>
      </c>
      <c r="P983" t="s">
        <v>262</v>
      </c>
      <c r="Q983" t="s">
        <v>679</v>
      </c>
      <c r="R983" t="s">
        <v>90</v>
      </c>
      <c r="S983" t="s">
        <v>4348</v>
      </c>
    </row>
    <row r="984" spans="1:19" hidden="1">
      <c r="A984" t="s">
        <v>4180</v>
      </c>
      <c r="B984" t="s">
        <v>8933</v>
      </c>
      <c r="C984"/>
      <c r="D984"/>
      <c r="E984"/>
      <c r="F984">
        <v>139.80000000000001</v>
      </c>
      <c r="G984"/>
      <c r="H984"/>
      <c r="I984"/>
      <c r="J984"/>
      <c r="K984" t="s">
        <v>4178</v>
      </c>
      <c r="L984" t="s">
        <v>4179</v>
      </c>
      <c r="M984" t="s">
        <v>259</v>
      </c>
      <c r="N984" t="s">
        <v>4180</v>
      </c>
      <c r="O984" t="s">
        <v>4181</v>
      </c>
      <c r="P984" t="s">
        <v>262</v>
      </c>
      <c r="Q984" t="s">
        <v>3645</v>
      </c>
      <c r="R984" t="s">
        <v>90</v>
      </c>
      <c r="S984" t="s">
        <v>4182</v>
      </c>
    </row>
    <row r="985" spans="1:19" hidden="1">
      <c r="A985" t="s">
        <v>4072</v>
      </c>
      <c r="B985" t="s">
        <v>8934</v>
      </c>
      <c r="C985"/>
      <c r="D985"/>
      <c r="E985"/>
      <c r="F985"/>
      <c r="G985">
        <v>78.14</v>
      </c>
      <c r="H985">
        <v>146.83000000000001</v>
      </c>
      <c r="I985"/>
      <c r="J985"/>
      <c r="K985" t="s">
        <v>4070</v>
      </c>
      <c r="L985" t="s">
        <v>4071</v>
      </c>
      <c r="M985" t="s">
        <v>259</v>
      </c>
      <c r="N985" t="s">
        <v>4072</v>
      </c>
      <c r="O985" t="s">
        <v>4073</v>
      </c>
      <c r="P985" t="s">
        <v>262</v>
      </c>
      <c r="Q985" t="s">
        <v>4074</v>
      </c>
      <c r="R985" t="s">
        <v>90</v>
      </c>
      <c r="S985" t="s">
        <v>4075</v>
      </c>
    </row>
    <row r="986" spans="1:19" hidden="1">
      <c r="A986" t="s">
        <v>3649</v>
      </c>
      <c r="B986" t="s">
        <v>8919</v>
      </c>
      <c r="C986"/>
      <c r="D986"/>
      <c r="E986"/>
      <c r="F986">
        <v>144.27000000000001</v>
      </c>
      <c r="G986"/>
      <c r="H986"/>
      <c r="I986"/>
      <c r="J986"/>
      <c r="K986" t="s">
        <v>3647</v>
      </c>
      <c r="L986" t="s">
        <v>3648</v>
      </c>
      <c r="M986" t="s">
        <v>259</v>
      </c>
      <c r="N986" t="s">
        <v>3649</v>
      </c>
      <c r="O986" t="s">
        <v>3650</v>
      </c>
      <c r="P986" t="s">
        <v>262</v>
      </c>
      <c r="Q986" t="s">
        <v>3645</v>
      </c>
      <c r="R986" t="s">
        <v>90</v>
      </c>
      <c r="S986" t="s">
        <v>3651</v>
      </c>
    </row>
    <row r="987" spans="1:19" hidden="1">
      <c r="A987" t="s">
        <v>4363</v>
      </c>
      <c r="B987" t="s">
        <v>8935</v>
      </c>
      <c r="C987"/>
      <c r="D987"/>
      <c r="E987"/>
      <c r="F987">
        <v>144.27000000000001</v>
      </c>
      <c r="G987"/>
      <c r="H987"/>
      <c r="I987"/>
      <c r="J987"/>
      <c r="K987" t="s">
        <v>4361</v>
      </c>
      <c r="L987" t="s">
        <v>4362</v>
      </c>
      <c r="M987" t="s">
        <v>259</v>
      </c>
      <c r="N987" t="s">
        <v>4363</v>
      </c>
      <c r="O987" t="s">
        <v>4364</v>
      </c>
      <c r="P987" t="s">
        <v>262</v>
      </c>
      <c r="Q987" t="s">
        <v>2510</v>
      </c>
      <c r="R987" t="s">
        <v>90</v>
      </c>
      <c r="S987" t="s">
        <v>4365</v>
      </c>
    </row>
    <row r="988" spans="1:19" hidden="1">
      <c r="A988" t="s">
        <v>5198</v>
      </c>
      <c r="C988"/>
      <c r="D988"/>
      <c r="E988"/>
      <c r="F988"/>
      <c r="G988"/>
      <c r="H988"/>
      <c r="I988"/>
      <c r="J988"/>
      <c r="K988" t="s">
        <v>5196</v>
      </c>
      <c r="L988" t="s">
        <v>5197</v>
      </c>
      <c r="M988" t="s">
        <v>259</v>
      </c>
      <c r="N988" t="s">
        <v>5198</v>
      </c>
      <c r="O988" t="s">
        <v>5199</v>
      </c>
      <c r="P988" t="s">
        <v>262</v>
      </c>
      <c r="Q988" t="s">
        <v>5200</v>
      </c>
      <c r="R988" t="s">
        <v>92</v>
      </c>
      <c r="S988" t="s">
        <v>5201</v>
      </c>
    </row>
    <row r="989" spans="1:19" hidden="1">
      <c r="A989" t="s">
        <v>5204</v>
      </c>
      <c r="B989" t="s">
        <v>5204</v>
      </c>
      <c r="C989"/>
      <c r="D989"/>
      <c r="E989"/>
      <c r="F989">
        <v>232.2</v>
      </c>
      <c r="G989"/>
      <c r="H989"/>
      <c r="I989"/>
      <c r="J989"/>
      <c r="K989" t="s">
        <v>5202</v>
      </c>
      <c r="L989" t="s">
        <v>5203</v>
      </c>
      <c r="M989" t="s">
        <v>259</v>
      </c>
      <c r="N989" t="s">
        <v>5204</v>
      </c>
      <c r="O989" t="s">
        <v>5205</v>
      </c>
      <c r="P989" t="s">
        <v>262</v>
      </c>
      <c r="Q989" t="s">
        <v>5206</v>
      </c>
      <c r="R989" t="s">
        <v>92</v>
      </c>
      <c r="S989" t="s">
        <v>5207</v>
      </c>
    </row>
    <row r="990" spans="1:19" hidden="1">
      <c r="A990" t="s">
        <v>5109</v>
      </c>
      <c r="B990" t="s">
        <v>5109</v>
      </c>
      <c r="C990"/>
      <c r="D990"/>
      <c r="E990"/>
      <c r="F990">
        <v>257.38</v>
      </c>
      <c r="G990"/>
      <c r="H990"/>
      <c r="I990"/>
      <c r="J990"/>
      <c r="K990" t="s">
        <v>5107</v>
      </c>
      <c r="L990" t="s">
        <v>5108</v>
      </c>
      <c r="M990" t="s">
        <v>259</v>
      </c>
      <c r="N990" t="s">
        <v>5109</v>
      </c>
      <c r="O990" t="s">
        <v>5110</v>
      </c>
      <c r="P990" t="s">
        <v>262</v>
      </c>
      <c r="Q990" t="s">
        <v>5111</v>
      </c>
      <c r="R990" t="s">
        <v>92</v>
      </c>
      <c r="S990" t="s">
        <v>5112</v>
      </c>
    </row>
    <row r="991" spans="1:19" hidden="1">
      <c r="A991" t="s">
        <v>5008</v>
      </c>
      <c r="B991" t="s">
        <v>9041</v>
      </c>
      <c r="C991"/>
      <c r="D991"/>
      <c r="E991"/>
      <c r="F991">
        <v>211.53</v>
      </c>
      <c r="G991"/>
      <c r="H991"/>
      <c r="I991"/>
      <c r="J991"/>
      <c r="K991" t="s">
        <v>5006</v>
      </c>
      <c r="L991" t="s">
        <v>5007</v>
      </c>
      <c r="M991" t="s">
        <v>259</v>
      </c>
      <c r="N991" t="s">
        <v>5008</v>
      </c>
      <c r="O991" t="s">
        <v>5009</v>
      </c>
      <c r="P991" t="s">
        <v>262</v>
      </c>
      <c r="Q991" t="s">
        <v>5010</v>
      </c>
      <c r="R991" t="s">
        <v>92</v>
      </c>
      <c r="S991" t="s">
        <v>5011</v>
      </c>
    </row>
    <row r="992" spans="1:19" hidden="1">
      <c r="A992" t="s">
        <v>5318</v>
      </c>
      <c r="B992" t="s">
        <v>9042</v>
      </c>
      <c r="C992"/>
      <c r="D992"/>
      <c r="E992"/>
      <c r="F992">
        <v>214.81</v>
      </c>
      <c r="G992"/>
      <c r="H992"/>
      <c r="I992"/>
      <c r="J992"/>
      <c r="K992" t="s">
        <v>5316</v>
      </c>
      <c r="L992" t="s">
        <v>5317</v>
      </c>
      <c r="M992" t="s">
        <v>259</v>
      </c>
      <c r="N992" t="s">
        <v>5318</v>
      </c>
      <c r="O992" t="s">
        <v>5319</v>
      </c>
      <c r="P992" t="s">
        <v>262</v>
      </c>
      <c r="Q992" t="s">
        <v>5320</v>
      </c>
      <c r="R992" t="s">
        <v>92</v>
      </c>
      <c r="S992" t="s">
        <v>5321</v>
      </c>
    </row>
    <row r="993" spans="1:19" hidden="1">
      <c r="A993" t="s">
        <v>2423</v>
      </c>
      <c r="C993"/>
      <c r="D993"/>
      <c r="E993"/>
      <c r="F993"/>
      <c r="G993"/>
      <c r="H993"/>
      <c r="I993"/>
      <c r="J993"/>
      <c r="K993" t="s">
        <v>4596</v>
      </c>
      <c r="L993" t="s">
        <v>4597</v>
      </c>
      <c r="M993" t="s">
        <v>259</v>
      </c>
      <c r="N993" t="s">
        <v>2423</v>
      </c>
      <c r="O993" t="s">
        <v>4598</v>
      </c>
      <c r="P993" t="s">
        <v>262</v>
      </c>
      <c r="Q993" t="s">
        <v>4599</v>
      </c>
      <c r="R993" t="s">
        <v>92</v>
      </c>
      <c r="S993" t="s">
        <v>4600</v>
      </c>
    </row>
    <row r="994" spans="1:19" hidden="1">
      <c r="A994" t="s">
        <v>4851</v>
      </c>
      <c r="B994" t="s">
        <v>9043</v>
      </c>
      <c r="C994"/>
      <c r="D994"/>
      <c r="E994"/>
      <c r="F994">
        <v>256.57</v>
      </c>
      <c r="G994"/>
      <c r="H994"/>
      <c r="I994"/>
      <c r="J994"/>
      <c r="K994" t="s">
        <v>4849</v>
      </c>
      <c r="L994" t="s">
        <v>4850</v>
      </c>
      <c r="M994" t="s">
        <v>259</v>
      </c>
      <c r="N994" t="s">
        <v>4851</v>
      </c>
      <c r="O994" t="s">
        <v>4852</v>
      </c>
      <c r="P994" t="s">
        <v>262</v>
      </c>
      <c r="Q994" t="s">
        <v>4853</v>
      </c>
      <c r="R994" t="s">
        <v>92</v>
      </c>
      <c r="S994" t="s">
        <v>4854</v>
      </c>
    </row>
    <row r="995" spans="1:19" hidden="1">
      <c r="A995" t="s">
        <v>5244</v>
      </c>
      <c r="B995" t="s">
        <v>9044</v>
      </c>
      <c r="C995"/>
      <c r="D995"/>
      <c r="E995"/>
      <c r="F995">
        <v>216.03</v>
      </c>
      <c r="G995"/>
      <c r="H995"/>
      <c r="I995"/>
      <c r="J995"/>
      <c r="K995" t="s">
        <v>5242</v>
      </c>
      <c r="L995" t="s">
        <v>5243</v>
      </c>
      <c r="M995" t="s">
        <v>259</v>
      </c>
      <c r="N995" t="s">
        <v>5244</v>
      </c>
      <c r="O995" t="s">
        <v>5245</v>
      </c>
      <c r="P995" t="s">
        <v>262</v>
      </c>
      <c r="Q995" t="s">
        <v>5246</v>
      </c>
      <c r="R995" t="s">
        <v>92</v>
      </c>
      <c r="S995" t="s">
        <v>5247</v>
      </c>
    </row>
    <row r="996" spans="1:19" hidden="1">
      <c r="A996" t="s">
        <v>4909</v>
      </c>
      <c r="C996"/>
      <c r="D996"/>
      <c r="E996"/>
      <c r="F996"/>
      <c r="G996"/>
      <c r="H996"/>
      <c r="I996"/>
      <c r="J996"/>
      <c r="K996" t="s">
        <v>4907</v>
      </c>
      <c r="L996" t="s">
        <v>4908</v>
      </c>
      <c r="M996" t="s">
        <v>259</v>
      </c>
      <c r="N996" t="s">
        <v>4909</v>
      </c>
      <c r="O996" t="s">
        <v>4910</v>
      </c>
      <c r="P996" t="s">
        <v>262</v>
      </c>
      <c r="Q996" t="s">
        <v>2419</v>
      </c>
      <c r="R996" t="s">
        <v>92</v>
      </c>
      <c r="S996" t="s">
        <v>4911</v>
      </c>
    </row>
    <row r="997" spans="1:19" hidden="1">
      <c r="A997" t="s">
        <v>4761</v>
      </c>
      <c r="B997" t="s">
        <v>4761</v>
      </c>
      <c r="C997"/>
      <c r="D997"/>
      <c r="E997"/>
      <c r="F997">
        <v>216.03</v>
      </c>
      <c r="G997"/>
      <c r="H997"/>
      <c r="I997"/>
      <c r="J997"/>
      <c r="K997" t="s">
        <v>4759</v>
      </c>
      <c r="L997" t="s">
        <v>4760</v>
      </c>
      <c r="M997" t="s">
        <v>259</v>
      </c>
      <c r="N997" t="s">
        <v>4761</v>
      </c>
      <c r="O997" t="s">
        <v>4762</v>
      </c>
      <c r="P997" t="s">
        <v>262</v>
      </c>
      <c r="Q997" t="s">
        <v>4763</v>
      </c>
      <c r="R997" t="s">
        <v>92</v>
      </c>
      <c r="S997" t="s">
        <v>4764</v>
      </c>
    </row>
    <row r="998" spans="1:19" hidden="1">
      <c r="A998" t="s">
        <v>5402</v>
      </c>
      <c r="B998" t="s">
        <v>9045</v>
      </c>
      <c r="C998"/>
      <c r="D998"/>
      <c r="E998"/>
      <c r="F998">
        <v>221.43</v>
      </c>
      <c r="G998"/>
      <c r="H998"/>
      <c r="I998"/>
      <c r="J998"/>
      <c r="K998" t="s">
        <v>5400</v>
      </c>
      <c r="L998" t="s">
        <v>5401</v>
      </c>
      <c r="M998" t="s">
        <v>259</v>
      </c>
      <c r="N998" t="s">
        <v>5402</v>
      </c>
      <c r="O998" t="s">
        <v>5403</v>
      </c>
      <c r="P998" t="s">
        <v>262</v>
      </c>
      <c r="Q998" t="s">
        <v>5404</v>
      </c>
      <c r="R998" t="s">
        <v>92</v>
      </c>
      <c r="S998" t="s">
        <v>5405</v>
      </c>
    </row>
    <row r="999" spans="1:19" hidden="1">
      <c r="A999" t="s">
        <v>4996</v>
      </c>
      <c r="B999" t="s">
        <v>9046</v>
      </c>
      <c r="C999"/>
      <c r="D999"/>
      <c r="E999"/>
      <c r="F999">
        <v>261.35000000000002</v>
      </c>
      <c r="G999"/>
      <c r="H999"/>
      <c r="I999"/>
      <c r="J999"/>
      <c r="K999" t="s">
        <v>4994</v>
      </c>
      <c r="L999" t="s">
        <v>4995</v>
      </c>
      <c r="M999" t="s">
        <v>259</v>
      </c>
      <c r="N999" t="s">
        <v>4996</v>
      </c>
      <c r="O999" t="s">
        <v>4997</v>
      </c>
      <c r="P999" t="s">
        <v>262</v>
      </c>
      <c r="Q999" t="s">
        <v>4998</v>
      </c>
      <c r="R999" t="s">
        <v>92</v>
      </c>
      <c r="S999" t="s">
        <v>4999</v>
      </c>
    </row>
    <row r="1000" spans="1:19" hidden="1">
      <c r="A1000" t="s">
        <v>4672</v>
      </c>
      <c r="B1000" t="s">
        <v>9047</v>
      </c>
      <c r="C1000"/>
      <c r="D1000"/>
      <c r="E1000"/>
      <c r="F1000">
        <v>218.78</v>
      </c>
      <c r="G1000"/>
      <c r="H1000"/>
      <c r="I1000"/>
      <c r="J1000"/>
      <c r="K1000" t="s">
        <v>4670</v>
      </c>
      <c r="L1000" t="s">
        <v>4671</v>
      </c>
      <c r="M1000" t="s">
        <v>259</v>
      </c>
      <c r="N1000" t="s">
        <v>4672</v>
      </c>
      <c r="O1000" t="s">
        <v>4673</v>
      </c>
      <c r="P1000" t="s">
        <v>262</v>
      </c>
      <c r="Q1000" t="s">
        <v>4674</v>
      </c>
      <c r="R1000" t="s">
        <v>92</v>
      </c>
      <c r="S1000" t="s">
        <v>4675</v>
      </c>
    </row>
    <row r="1001" spans="1:19" hidden="1">
      <c r="A1001" t="s">
        <v>5094</v>
      </c>
      <c r="B1001" t="s">
        <v>9048</v>
      </c>
      <c r="C1001"/>
      <c r="D1001"/>
      <c r="E1001"/>
      <c r="F1001">
        <v>240.64</v>
      </c>
      <c r="G1001"/>
      <c r="H1001"/>
      <c r="I1001"/>
      <c r="J1001"/>
      <c r="K1001" t="s">
        <v>5092</v>
      </c>
      <c r="L1001" t="s">
        <v>5093</v>
      </c>
      <c r="M1001" t="s">
        <v>259</v>
      </c>
      <c r="N1001" t="s">
        <v>5094</v>
      </c>
      <c r="O1001" t="s">
        <v>5095</v>
      </c>
      <c r="P1001" t="s">
        <v>262</v>
      </c>
      <c r="Q1001" t="s">
        <v>4853</v>
      </c>
      <c r="R1001" t="s">
        <v>92</v>
      </c>
      <c r="S1001" t="s">
        <v>5096</v>
      </c>
    </row>
    <row r="1002" spans="1:19" hidden="1">
      <c r="A1002" t="s">
        <v>4720</v>
      </c>
      <c r="B1002" t="s">
        <v>9049</v>
      </c>
      <c r="C1002"/>
      <c r="D1002"/>
      <c r="E1002"/>
      <c r="F1002">
        <v>213.6</v>
      </c>
      <c r="G1002"/>
      <c r="H1002"/>
      <c r="I1002"/>
      <c r="J1002"/>
      <c r="K1002" t="s">
        <v>4718</v>
      </c>
      <c r="L1002" t="s">
        <v>4719</v>
      </c>
      <c r="M1002" t="s">
        <v>259</v>
      </c>
      <c r="N1002" t="s">
        <v>4720</v>
      </c>
      <c r="O1002" t="s">
        <v>4721</v>
      </c>
      <c r="P1002" t="s">
        <v>262</v>
      </c>
      <c r="Q1002" t="s">
        <v>4722</v>
      </c>
      <c r="R1002" t="s">
        <v>92</v>
      </c>
      <c r="S1002" t="s">
        <v>4723</v>
      </c>
    </row>
    <row r="1003" spans="1:19" hidden="1">
      <c r="A1003" t="s">
        <v>5381</v>
      </c>
      <c r="B1003" t="s">
        <v>9050</v>
      </c>
      <c r="C1003"/>
      <c r="D1003"/>
      <c r="E1003"/>
      <c r="F1003">
        <v>213.6</v>
      </c>
      <c r="G1003"/>
      <c r="H1003"/>
      <c r="I1003"/>
      <c r="J1003"/>
      <c r="K1003" t="s">
        <v>5379</v>
      </c>
      <c r="L1003" t="s">
        <v>5380</v>
      </c>
      <c r="M1003" t="s">
        <v>259</v>
      </c>
      <c r="N1003" t="s">
        <v>5381</v>
      </c>
      <c r="O1003" t="s">
        <v>5382</v>
      </c>
      <c r="P1003" t="s">
        <v>262</v>
      </c>
      <c r="Q1003" t="s">
        <v>5383</v>
      </c>
      <c r="R1003" t="s">
        <v>92</v>
      </c>
      <c r="S1003" t="s">
        <v>5384</v>
      </c>
    </row>
    <row r="1004" spans="1:19" hidden="1">
      <c r="A1004" t="s">
        <v>4903</v>
      </c>
      <c r="B1004" t="s">
        <v>9051</v>
      </c>
      <c r="C1004"/>
      <c r="D1004"/>
      <c r="E1004"/>
      <c r="F1004">
        <v>216.03</v>
      </c>
      <c r="G1004"/>
      <c r="H1004"/>
      <c r="I1004"/>
      <c r="J1004"/>
      <c r="K1004" t="s">
        <v>4901</v>
      </c>
      <c r="L1004" t="s">
        <v>4902</v>
      </c>
      <c r="M1004" t="s">
        <v>259</v>
      </c>
      <c r="N1004" t="s">
        <v>4903</v>
      </c>
      <c r="O1004" t="s">
        <v>4904</v>
      </c>
      <c r="P1004" t="s">
        <v>262</v>
      </c>
      <c r="Q1004" t="s">
        <v>4905</v>
      </c>
      <c r="R1004" t="s">
        <v>92</v>
      </c>
      <c r="S1004" t="s">
        <v>4906</v>
      </c>
    </row>
    <row r="1005" spans="1:19" hidden="1">
      <c r="A1005" t="s">
        <v>5281</v>
      </c>
      <c r="B1005" t="s">
        <v>9052</v>
      </c>
      <c r="C1005"/>
      <c r="D1005"/>
      <c r="E1005"/>
      <c r="F1005">
        <v>216.03</v>
      </c>
      <c r="G1005"/>
      <c r="H1005"/>
      <c r="I1005"/>
      <c r="J1005"/>
      <c r="K1005" t="s">
        <v>5279</v>
      </c>
      <c r="L1005" t="s">
        <v>5280</v>
      </c>
      <c r="M1005" t="s">
        <v>259</v>
      </c>
      <c r="N1005" t="s">
        <v>5281</v>
      </c>
      <c r="O1005" t="s">
        <v>5282</v>
      </c>
      <c r="P1005" t="s">
        <v>262</v>
      </c>
      <c r="Q1005" t="s">
        <v>5283</v>
      </c>
      <c r="R1005" t="s">
        <v>92</v>
      </c>
      <c r="S1005" t="s">
        <v>5284</v>
      </c>
    </row>
    <row r="1006" spans="1:19" hidden="1">
      <c r="A1006" t="s">
        <v>5192</v>
      </c>
      <c r="B1006" t="s">
        <v>9053</v>
      </c>
      <c r="C1006"/>
      <c r="D1006"/>
      <c r="E1006"/>
      <c r="F1006">
        <v>211.53</v>
      </c>
      <c r="G1006"/>
      <c r="H1006"/>
      <c r="I1006"/>
      <c r="J1006"/>
      <c r="K1006" t="s">
        <v>5190</v>
      </c>
      <c r="L1006" t="s">
        <v>5191</v>
      </c>
      <c r="M1006" t="s">
        <v>259</v>
      </c>
      <c r="N1006" t="s">
        <v>5192</v>
      </c>
      <c r="O1006" t="s">
        <v>5193</v>
      </c>
      <c r="P1006" t="s">
        <v>262</v>
      </c>
      <c r="Q1006" t="s">
        <v>5194</v>
      </c>
      <c r="R1006" t="s">
        <v>92</v>
      </c>
      <c r="S1006" t="s">
        <v>5195</v>
      </c>
    </row>
    <row r="1007" spans="1:19" hidden="1">
      <c r="A1007" t="s">
        <v>4839</v>
      </c>
      <c r="B1007" t="s">
        <v>9054</v>
      </c>
      <c r="C1007"/>
      <c r="D1007"/>
      <c r="E1007"/>
      <c r="F1007">
        <v>313</v>
      </c>
      <c r="G1007"/>
      <c r="H1007"/>
      <c r="I1007"/>
      <c r="J1007"/>
      <c r="K1007" t="s">
        <v>4837</v>
      </c>
      <c r="L1007" t="s">
        <v>4838</v>
      </c>
      <c r="M1007" t="s">
        <v>259</v>
      </c>
      <c r="N1007" t="s">
        <v>4839</v>
      </c>
      <c r="O1007" t="s">
        <v>4840</v>
      </c>
      <c r="P1007" t="s">
        <v>262</v>
      </c>
      <c r="Q1007" t="s">
        <v>4841</v>
      </c>
      <c r="R1007" t="s">
        <v>92</v>
      </c>
      <c r="S1007" t="s">
        <v>4842</v>
      </c>
    </row>
    <row r="1008" spans="1:19" hidden="1">
      <c r="A1008" t="s">
        <v>5065</v>
      </c>
      <c r="B1008" t="s">
        <v>5065</v>
      </c>
      <c r="C1008"/>
      <c r="D1008"/>
      <c r="E1008"/>
      <c r="F1008">
        <v>307.83</v>
      </c>
      <c r="G1008"/>
      <c r="H1008"/>
      <c r="I1008"/>
      <c r="J1008"/>
      <c r="K1008" t="s">
        <v>5063</v>
      </c>
      <c r="L1008" t="s">
        <v>5064</v>
      </c>
      <c r="M1008" t="s">
        <v>259</v>
      </c>
      <c r="N1008" t="s">
        <v>5065</v>
      </c>
      <c r="O1008" t="s">
        <v>5066</v>
      </c>
      <c r="P1008" t="s">
        <v>262</v>
      </c>
      <c r="Q1008" t="s">
        <v>5067</v>
      </c>
      <c r="R1008" t="s">
        <v>92</v>
      </c>
      <c r="S1008" t="s">
        <v>5068</v>
      </c>
    </row>
    <row r="1009" spans="1:19" hidden="1">
      <c r="A1009" t="s">
        <v>7858</v>
      </c>
      <c r="B1009" t="s">
        <v>7858</v>
      </c>
      <c r="C1009"/>
      <c r="D1009"/>
      <c r="E1009"/>
      <c r="F1009">
        <v>453.82</v>
      </c>
      <c r="G1009"/>
      <c r="H1009"/>
      <c r="I1009"/>
      <c r="J1009"/>
      <c r="K1009" t="s">
        <v>7856</v>
      </c>
      <c r="L1009" t="s">
        <v>7857</v>
      </c>
      <c r="M1009" t="s">
        <v>259</v>
      </c>
      <c r="N1009" t="s">
        <v>7858</v>
      </c>
      <c r="O1009" t="s">
        <v>7859</v>
      </c>
      <c r="P1009" t="s">
        <v>262</v>
      </c>
      <c r="Q1009" t="s">
        <v>7732</v>
      </c>
      <c r="R1009" t="s">
        <v>94</v>
      </c>
      <c r="S1009" t="s">
        <v>7733</v>
      </c>
    </row>
    <row r="1010" spans="1:19" hidden="1">
      <c r="A1010" t="s">
        <v>7686</v>
      </c>
      <c r="B1010" t="s">
        <v>7686</v>
      </c>
      <c r="D1010"/>
      <c r="E1010"/>
      <c r="F1010">
        <v>300.69</v>
      </c>
      <c r="G1010"/>
      <c r="H1010"/>
      <c r="I1010"/>
      <c r="J1010"/>
      <c r="K1010" t="s">
        <v>7684</v>
      </c>
      <c r="L1010" t="s">
        <v>7685</v>
      </c>
      <c r="M1010" t="s">
        <v>259</v>
      </c>
      <c r="N1010" t="s">
        <v>7686</v>
      </c>
      <c r="O1010" t="s">
        <v>7687</v>
      </c>
      <c r="P1010" t="s">
        <v>262</v>
      </c>
      <c r="Q1010" t="s">
        <v>7688</v>
      </c>
      <c r="R1010" t="s">
        <v>94</v>
      </c>
      <c r="S1010" t="s">
        <v>7689</v>
      </c>
    </row>
    <row r="1011" spans="1:19" hidden="1">
      <c r="A1011" t="s">
        <v>7842</v>
      </c>
      <c r="B1011" t="s">
        <v>7842</v>
      </c>
      <c r="C1011"/>
      <c r="D1011"/>
      <c r="E1011"/>
      <c r="F1011">
        <v>311.57</v>
      </c>
      <c r="G1011"/>
      <c r="H1011"/>
      <c r="I1011"/>
      <c r="J1011"/>
      <c r="K1011" t="s">
        <v>7840</v>
      </c>
      <c r="L1011" t="s">
        <v>7841</v>
      </c>
      <c r="M1011" t="s">
        <v>259</v>
      </c>
      <c r="N1011" t="s">
        <v>7842</v>
      </c>
      <c r="O1011" t="s">
        <v>7843</v>
      </c>
      <c r="P1011" t="s">
        <v>262</v>
      </c>
      <c r="Q1011" t="s">
        <v>7844</v>
      </c>
      <c r="R1011" t="s">
        <v>94</v>
      </c>
      <c r="S1011" t="s">
        <v>7845</v>
      </c>
    </row>
    <row r="1012" spans="1:19" hidden="1">
      <c r="A1012" t="s">
        <v>7799</v>
      </c>
      <c r="B1012" t="s">
        <v>7799</v>
      </c>
      <c r="C1012">
        <v>563.04999999999995</v>
      </c>
      <c r="D1012">
        <v>563.04999999999995</v>
      </c>
      <c r="E1012">
        <v>415.17</v>
      </c>
      <c r="F1012"/>
      <c r="G1012"/>
      <c r="H1012"/>
      <c r="I1012"/>
      <c r="J1012"/>
      <c r="K1012" t="s">
        <v>7797</v>
      </c>
      <c r="L1012" t="s">
        <v>7798</v>
      </c>
      <c r="M1012" t="s">
        <v>259</v>
      </c>
      <c r="N1012" t="s">
        <v>7799</v>
      </c>
      <c r="O1012" t="s">
        <v>7800</v>
      </c>
      <c r="P1012" t="s">
        <v>262</v>
      </c>
      <c r="Q1012" t="s">
        <v>785</v>
      </c>
      <c r="R1012" t="s">
        <v>94</v>
      </c>
      <c r="S1012" t="s">
        <v>7801</v>
      </c>
    </row>
    <row r="1013" spans="1:19" hidden="1">
      <c r="A1013" t="s">
        <v>7549</v>
      </c>
      <c r="B1013" t="s">
        <v>7549</v>
      </c>
      <c r="C1013">
        <v>278.7</v>
      </c>
      <c r="D1013">
        <v>289.05</v>
      </c>
      <c r="E1013">
        <v>498.82</v>
      </c>
      <c r="F1013"/>
      <c r="G1013"/>
      <c r="H1013"/>
      <c r="I1013"/>
      <c r="J1013"/>
      <c r="K1013" t="s">
        <v>7547</v>
      </c>
      <c r="L1013" t="s">
        <v>7548</v>
      </c>
      <c r="M1013" t="s">
        <v>259</v>
      </c>
      <c r="N1013" t="s">
        <v>7549</v>
      </c>
      <c r="O1013" t="s">
        <v>7550</v>
      </c>
      <c r="P1013" t="s">
        <v>262</v>
      </c>
      <c r="Q1013" t="s">
        <v>7551</v>
      </c>
      <c r="R1013" t="s">
        <v>94</v>
      </c>
      <c r="S1013" t="s">
        <v>7552</v>
      </c>
    </row>
    <row r="1014" spans="1:19" hidden="1">
      <c r="A1014" t="s">
        <v>7793</v>
      </c>
      <c r="B1014" t="s">
        <v>7793</v>
      </c>
      <c r="C1014"/>
      <c r="D1014"/>
      <c r="E1014"/>
      <c r="F1014">
        <v>229.49</v>
      </c>
      <c r="G1014"/>
      <c r="H1014"/>
      <c r="I1014"/>
      <c r="J1014"/>
      <c r="K1014" t="s">
        <v>7791</v>
      </c>
      <c r="L1014" t="s">
        <v>7792</v>
      </c>
      <c r="M1014" t="s">
        <v>259</v>
      </c>
      <c r="N1014" t="s">
        <v>7793</v>
      </c>
      <c r="O1014" t="s">
        <v>7794</v>
      </c>
      <c r="P1014" t="s">
        <v>262</v>
      </c>
      <c r="Q1014" t="s">
        <v>7795</v>
      </c>
      <c r="R1014" t="s">
        <v>94</v>
      </c>
      <c r="S1014" t="s">
        <v>7796</v>
      </c>
    </row>
    <row r="1015" spans="1:19" hidden="1">
      <c r="A1015" t="s">
        <v>7478</v>
      </c>
      <c r="B1015" t="s">
        <v>7478</v>
      </c>
      <c r="C1015"/>
      <c r="D1015"/>
      <c r="E1015"/>
      <c r="F1015">
        <v>292.55</v>
      </c>
      <c r="G1015"/>
      <c r="H1015"/>
      <c r="I1015"/>
      <c r="J1015"/>
      <c r="K1015" t="s">
        <v>7476</v>
      </c>
      <c r="L1015" t="s">
        <v>7477</v>
      </c>
      <c r="M1015" t="s">
        <v>259</v>
      </c>
      <c r="N1015" t="s">
        <v>7478</v>
      </c>
      <c r="O1015" t="s">
        <v>7479</v>
      </c>
      <c r="P1015" t="s">
        <v>262</v>
      </c>
      <c r="Q1015" t="s">
        <v>7480</v>
      </c>
      <c r="R1015" t="s">
        <v>94</v>
      </c>
      <c r="S1015" t="s">
        <v>7481</v>
      </c>
    </row>
    <row r="1016" spans="1:19" hidden="1">
      <c r="A1016" t="s">
        <v>7720</v>
      </c>
      <c r="B1016" t="s">
        <v>7720</v>
      </c>
      <c r="C1016"/>
      <c r="D1016"/>
      <c r="E1016"/>
      <c r="F1016">
        <v>183.8</v>
      </c>
      <c r="G1016"/>
      <c r="H1016"/>
      <c r="I1016"/>
      <c r="J1016"/>
      <c r="K1016" t="s">
        <v>7718</v>
      </c>
      <c r="L1016" t="s">
        <v>7719</v>
      </c>
      <c r="M1016" t="s">
        <v>259</v>
      </c>
      <c r="N1016" t="s">
        <v>7720</v>
      </c>
      <c r="O1016" t="s">
        <v>7721</v>
      </c>
      <c r="P1016" t="s">
        <v>262</v>
      </c>
      <c r="Q1016" t="s">
        <v>7722</v>
      </c>
      <c r="R1016" t="s">
        <v>94</v>
      </c>
      <c r="S1016" t="s">
        <v>7723</v>
      </c>
    </row>
    <row r="1017" spans="1:19" hidden="1">
      <c r="A1017" t="s">
        <v>7443</v>
      </c>
      <c r="B1017" t="s">
        <v>7443</v>
      </c>
      <c r="C1017"/>
      <c r="D1017"/>
      <c r="E1017"/>
      <c r="F1017">
        <v>416.84</v>
      </c>
      <c r="G1017"/>
      <c r="H1017"/>
      <c r="I1017"/>
      <c r="J1017"/>
      <c r="K1017" t="s">
        <v>7441</v>
      </c>
      <c r="L1017" t="s">
        <v>7442</v>
      </c>
      <c r="M1017" t="s">
        <v>259</v>
      </c>
      <c r="N1017" t="s">
        <v>7443</v>
      </c>
      <c r="O1017" t="s">
        <v>7444</v>
      </c>
      <c r="P1017" t="s">
        <v>262</v>
      </c>
      <c r="Q1017" t="s">
        <v>7445</v>
      </c>
      <c r="R1017" t="s">
        <v>94</v>
      </c>
      <c r="S1017" t="s">
        <v>7446</v>
      </c>
    </row>
    <row r="1018" spans="1:19" hidden="1">
      <c r="A1018" t="s">
        <v>7814</v>
      </c>
      <c r="B1018" t="s">
        <v>7814</v>
      </c>
      <c r="D1018"/>
      <c r="E1018"/>
      <c r="F1018">
        <v>292.20999999999998</v>
      </c>
      <c r="G1018"/>
      <c r="H1018"/>
      <c r="I1018"/>
      <c r="J1018"/>
      <c r="K1018" t="s">
        <v>7812</v>
      </c>
      <c r="L1018" t="s">
        <v>7813</v>
      </c>
      <c r="M1018" t="s">
        <v>259</v>
      </c>
      <c r="N1018" t="s">
        <v>7814</v>
      </c>
      <c r="O1018" t="s">
        <v>7815</v>
      </c>
      <c r="P1018" t="s">
        <v>262</v>
      </c>
      <c r="Q1018" t="s">
        <v>7434</v>
      </c>
      <c r="R1018" t="s">
        <v>94</v>
      </c>
      <c r="S1018" t="s">
        <v>7435</v>
      </c>
    </row>
    <row r="1019" spans="1:19" hidden="1">
      <c r="A1019" t="s">
        <v>7641</v>
      </c>
      <c r="B1019" t="s">
        <v>7641</v>
      </c>
      <c r="C1019"/>
      <c r="D1019"/>
      <c r="E1019"/>
      <c r="F1019">
        <v>280.01</v>
      </c>
      <c r="G1019"/>
      <c r="H1019"/>
      <c r="I1019"/>
      <c r="J1019"/>
      <c r="K1019" t="s">
        <v>7639</v>
      </c>
      <c r="L1019" t="s">
        <v>7640</v>
      </c>
      <c r="M1019" t="s">
        <v>259</v>
      </c>
      <c r="N1019" t="s">
        <v>7641</v>
      </c>
      <c r="O1019" t="s">
        <v>7642</v>
      </c>
      <c r="P1019" t="s">
        <v>262</v>
      </c>
      <c r="Q1019" t="s">
        <v>7643</v>
      </c>
      <c r="R1019" t="s">
        <v>94</v>
      </c>
      <c r="S1019" t="s">
        <v>7644</v>
      </c>
    </row>
    <row r="1020" spans="1:19" hidden="1">
      <c r="A1020" t="s">
        <v>7561</v>
      </c>
      <c r="B1020" t="s">
        <v>7561</v>
      </c>
      <c r="C1020">
        <v>314.95</v>
      </c>
      <c r="D1020">
        <v>314.95</v>
      </c>
      <c r="E1020">
        <v>284.68</v>
      </c>
      <c r="F1020"/>
      <c r="G1020"/>
      <c r="H1020"/>
      <c r="I1020"/>
      <c r="J1020"/>
      <c r="K1020" t="s">
        <v>7559</v>
      </c>
      <c r="L1020" t="s">
        <v>7560</v>
      </c>
      <c r="M1020" t="s">
        <v>259</v>
      </c>
      <c r="N1020" t="s">
        <v>7561</v>
      </c>
      <c r="O1020" t="s">
        <v>7562</v>
      </c>
      <c r="P1020" t="s">
        <v>262</v>
      </c>
      <c r="Q1020" t="s">
        <v>697</v>
      </c>
      <c r="R1020" t="s">
        <v>94</v>
      </c>
      <c r="S1020" t="s">
        <v>7563</v>
      </c>
    </row>
    <row r="1021" spans="1:19" hidden="1">
      <c r="A1021" t="s">
        <v>7736</v>
      </c>
      <c r="B1021" t="s">
        <v>7736</v>
      </c>
      <c r="D1021"/>
      <c r="E1021"/>
      <c r="F1021">
        <v>440.72</v>
      </c>
      <c r="G1021"/>
      <c r="H1021"/>
      <c r="I1021"/>
      <c r="J1021"/>
      <c r="K1021" t="s">
        <v>7734</v>
      </c>
      <c r="L1021" t="s">
        <v>7735</v>
      </c>
      <c r="M1021" t="s">
        <v>259</v>
      </c>
      <c r="N1021" t="s">
        <v>7736</v>
      </c>
      <c r="O1021" t="s">
        <v>7737</v>
      </c>
      <c r="P1021" t="s">
        <v>262</v>
      </c>
      <c r="Q1021" t="s">
        <v>7738</v>
      </c>
      <c r="R1021" t="s">
        <v>94</v>
      </c>
      <c r="S1021" t="s">
        <v>7739</v>
      </c>
    </row>
    <row r="1022" spans="1:19" hidden="1">
      <c r="A1022" t="s">
        <v>7490</v>
      </c>
      <c r="B1022" t="s">
        <v>7490</v>
      </c>
      <c r="C1022"/>
      <c r="D1022"/>
      <c r="E1022"/>
      <c r="F1022">
        <v>380.59</v>
      </c>
      <c r="G1022"/>
      <c r="H1022"/>
      <c r="I1022"/>
      <c r="J1022"/>
      <c r="K1022" t="s">
        <v>7488</v>
      </c>
      <c r="L1022" t="s">
        <v>7489</v>
      </c>
      <c r="M1022" t="s">
        <v>259</v>
      </c>
      <c r="N1022" t="s">
        <v>7490</v>
      </c>
      <c r="O1022" t="s">
        <v>7491</v>
      </c>
      <c r="P1022" t="s">
        <v>262</v>
      </c>
      <c r="Q1022" t="s">
        <v>785</v>
      </c>
      <c r="R1022" t="s">
        <v>94</v>
      </c>
      <c r="S1022" t="s">
        <v>7492</v>
      </c>
    </row>
    <row r="1023" spans="1:19" hidden="1">
      <c r="A1023" t="s">
        <v>7810</v>
      </c>
      <c r="B1023" t="s">
        <v>7810</v>
      </c>
      <c r="C1023"/>
      <c r="D1023"/>
      <c r="E1023"/>
      <c r="F1023">
        <v>470.7</v>
      </c>
      <c r="G1023"/>
      <c r="H1023"/>
      <c r="I1023"/>
      <c r="J1023" t="s">
        <v>12</v>
      </c>
      <c r="K1023" t="s">
        <v>7808</v>
      </c>
      <c r="L1023" t="s">
        <v>7809</v>
      </c>
      <c r="M1023" t="s">
        <v>259</v>
      </c>
      <c r="N1023" t="s">
        <v>7810</v>
      </c>
      <c r="O1023" t="s">
        <v>7811</v>
      </c>
      <c r="P1023" t="s">
        <v>262</v>
      </c>
      <c r="Q1023" t="s">
        <v>785</v>
      </c>
      <c r="R1023" t="s">
        <v>94</v>
      </c>
      <c r="S1023" t="s">
        <v>7778</v>
      </c>
    </row>
    <row r="1024" spans="1:19" hidden="1">
      <c r="A1024" t="s">
        <v>7836</v>
      </c>
      <c r="B1024" t="s">
        <v>7836</v>
      </c>
      <c r="C1024"/>
      <c r="D1024"/>
      <c r="E1024"/>
      <c r="F1024">
        <v>192.13</v>
      </c>
      <c r="G1024"/>
      <c r="H1024"/>
      <c r="I1024"/>
      <c r="J1024"/>
      <c r="K1024" t="s">
        <v>7834</v>
      </c>
      <c r="L1024" t="s">
        <v>7835</v>
      </c>
      <c r="M1024" t="s">
        <v>259</v>
      </c>
      <c r="N1024" t="s">
        <v>7836</v>
      </c>
      <c r="O1024" t="s">
        <v>7837</v>
      </c>
      <c r="P1024" t="s">
        <v>262</v>
      </c>
      <c r="Q1024" t="s">
        <v>7838</v>
      </c>
      <c r="R1024" t="s">
        <v>94</v>
      </c>
      <c r="S1024" t="s">
        <v>7839</v>
      </c>
    </row>
    <row r="1025" spans="1:19" hidden="1">
      <c r="A1025" t="s">
        <v>7867</v>
      </c>
      <c r="B1025" t="s">
        <v>7867</v>
      </c>
      <c r="C1025"/>
      <c r="D1025"/>
      <c r="E1025"/>
      <c r="F1025">
        <v>335.79</v>
      </c>
      <c r="G1025"/>
      <c r="H1025"/>
      <c r="I1025"/>
      <c r="J1025"/>
      <c r="K1025" t="s">
        <v>7865</v>
      </c>
      <c r="L1025" t="s">
        <v>7866</v>
      </c>
      <c r="M1025" t="s">
        <v>259</v>
      </c>
      <c r="N1025" t="s">
        <v>7867</v>
      </c>
      <c r="O1025" t="s">
        <v>7868</v>
      </c>
      <c r="P1025" t="s">
        <v>262</v>
      </c>
      <c r="Q1025" t="s">
        <v>785</v>
      </c>
      <c r="R1025" t="s">
        <v>94</v>
      </c>
      <c r="S1025" t="s">
        <v>7869</v>
      </c>
    </row>
    <row r="1026" spans="1:19" hidden="1">
      <c r="A1026" t="s">
        <v>7438</v>
      </c>
      <c r="B1026" t="s">
        <v>7438</v>
      </c>
      <c r="C1026"/>
      <c r="D1026"/>
      <c r="E1026"/>
      <c r="F1026">
        <v>304.26</v>
      </c>
      <c r="G1026"/>
      <c r="H1026"/>
      <c r="I1026"/>
      <c r="J1026"/>
      <c r="K1026" t="s">
        <v>7436</v>
      </c>
      <c r="L1026" t="s">
        <v>7437</v>
      </c>
      <c r="M1026" t="s">
        <v>259</v>
      </c>
      <c r="N1026" t="s">
        <v>7438</v>
      </c>
      <c r="O1026" t="s">
        <v>7439</v>
      </c>
      <c r="P1026" t="s">
        <v>262</v>
      </c>
      <c r="Q1026" t="s">
        <v>435</v>
      </c>
      <c r="R1026" t="s">
        <v>94</v>
      </c>
      <c r="S1026" t="s">
        <v>7440</v>
      </c>
    </row>
    <row r="1027" spans="1:19" hidden="1">
      <c r="A1027" t="s">
        <v>7653</v>
      </c>
      <c r="B1027" t="s">
        <v>7653</v>
      </c>
      <c r="C1027"/>
      <c r="D1027"/>
      <c r="E1027"/>
      <c r="F1027">
        <v>509.35</v>
      </c>
      <c r="G1027"/>
      <c r="H1027"/>
      <c r="I1027"/>
      <c r="J1027"/>
      <c r="K1027" t="s">
        <v>7651</v>
      </c>
      <c r="L1027" t="s">
        <v>7652</v>
      </c>
      <c r="M1027" t="s">
        <v>259</v>
      </c>
      <c r="N1027" t="s">
        <v>7653</v>
      </c>
      <c r="O1027" t="s">
        <v>7654</v>
      </c>
      <c r="P1027" t="s">
        <v>262</v>
      </c>
      <c r="Q1027" t="s">
        <v>7655</v>
      </c>
      <c r="R1027" t="s">
        <v>94</v>
      </c>
      <c r="S1027" t="s">
        <v>7656</v>
      </c>
    </row>
    <row r="1028" spans="1:19" hidden="1">
      <c r="A1028" t="s">
        <v>7872</v>
      </c>
      <c r="B1028" t="s">
        <v>7872</v>
      </c>
      <c r="C1028"/>
      <c r="D1028"/>
      <c r="E1028"/>
      <c r="F1028">
        <v>278.26</v>
      </c>
      <c r="G1028"/>
      <c r="H1028"/>
      <c r="I1028"/>
      <c r="J1028"/>
      <c r="K1028" t="s">
        <v>7870</v>
      </c>
      <c r="L1028" t="s">
        <v>7871</v>
      </c>
      <c r="M1028" t="s">
        <v>259</v>
      </c>
      <c r="N1028" t="s">
        <v>7872</v>
      </c>
      <c r="O1028" t="s">
        <v>7873</v>
      </c>
      <c r="P1028" t="s">
        <v>262</v>
      </c>
      <c r="Q1028" t="s">
        <v>785</v>
      </c>
      <c r="R1028" t="s">
        <v>94</v>
      </c>
      <c r="S1028" t="s">
        <v>7874</v>
      </c>
    </row>
    <row r="1029" spans="1:19" hidden="1">
      <c r="A1029" t="s">
        <v>7776</v>
      </c>
      <c r="B1029" t="s">
        <v>7776</v>
      </c>
      <c r="C1029"/>
      <c r="D1029"/>
      <c r="E1029"/>
      <c r="F1029">
        <v>307.05</v>
      </c>
      <c r="G1029"/>
      <c r="H1029"/>
      <c r="I1029"/>
      <c r="J1029"/>
      <c r="K1029" t="s">
        <v>7774</v>
      </c>
      <c r="L1029" t="s">
        <v>7775</v>
      </c>
      <c r="M1029" t="s">
        <v>259</v>
      </c>
      <c r="N1029" t="s">
        <v>7776</v>
      </c>
      <c r="O1029" t="s">
        <v>7777</v>
      </c>
      <c r="P1029" t="s">
        <v>262</v>
      </c>
      <c r="Q1029" t="s">
        <v>785</v>
      </c>
      <c r="R1029" t="s">
        <v>94</v>
      </c>
      <c r="S1029" t="s">
        <v>7778</v>
      </c>
    </row>
    <row r="1030" spans="1:19" hidden="1">
      <c r="A1030" t="s">
        <v>7726</v>
      </c>
      <c r="B1030" t="s">
        <v>7726</v>
      </c>
      <c r="D1030"/>
      <c r="E1030"/>
      <c r="F1030">
        <v>408.13</v>
      </c>
      <c r="G1030"/>
      <c r="H1030"/>
      <c r="I1030"/>
      <c r="J1030"/>
      <c r="K1030" t="s">
        <v>7724</v>
      </c>
      <c r="L1030" t="s">
        <v>7725</v>
      </c>
      <c r="M1030" t="s">
        <v>259</v>
      </c>
      <c r="N1030" t="s">
        <v>7726</v>
      </c>
      <c r="O1030" t="s">
        <v>7727</v>
      </c>
      <c r="P1030" t="s">
        <v>262</v>
      </c>
      <c r="Q1030" t="s">
        <v>7445</v>
      </c>
      <c r="R1030" t="s">
        <v>94</v>
      </c>
      <c r="S1030" t="s">
        <v>7446</v>
      </c>
    </row>
    <row r="1031" spans="1:19" hidden="1">
      <c r="A1031" t="s">
        <v>7384</v>
      </c>
      <c r="B1031" t="s">
        <v>7384</v>
      </c>
      <c r="C1031"/>
      <c r="D1031"/>
      <c r="E1031"/>
      <c r="F1031">
        <v>375.73</v>
      </c>
      <c r="G1031"/>
      <c r="H1031"/>
      <c r="I1031"/>
      <c r="J1031"/>
      <c r="K1031" t="s">
        <v>7382</v>
      </c>
      <c r="L1031" t="s">
        <v>7383</v>
      </c>
      <c r="M1031" t="s">
        <v>259</v>
      </c>
      <c r="N1031" t="s">
        <v>7384</v>
      </c>
      <c r="O1031" t="s">
        <v>7385</v>
      </c>
      <c r="P1031" t="s">
        <v>262</v>
      </c>
      <c r="Q1031" t="s">
        <v>7386</v>
      </c>
      <c r="R1031" t="s">
        <v>94</v>
      </c>
      <c r="S1031" t="s">
        <v>7387</v>
      </c>
    </row>
    <row r="1032" spans="1:19" hidden="1">
      <c r="A1032" t="s">
        <v>7862</v>
      </c>
      <c r="B1032" t="s">
        <v>7862</v>
      </c>
      <c r="C1032">
        <v>335.79</v>
      </c>
      <c r="D1032">
        <v>435.16</v>
      </c>
      <c r="E1032">
        <v>308.42</v>
      </c>
      <c r="F1032"/>
      <c r="G1032"/>
      <c r="H1032"/>
      <c r="I1032"/>
      <c r="J1032"/>
      <c r="K1032" t="s">
        <v>7860</v>
      </c>
      <c r="L1032" t="s">
        <v>7861</v>
      </c>
      <c r="M1032" t="s">
        <v>259</v>
      </c>
      <c r="N1032" t="s">
        <v>7862</v>
      </c>
      <c r="O1032" t="s">
        <v>7863</v>
      </c>
      <c r="P1032" t="s">
        <v>262</v>
      </c>
      <c r="Q1032" t="s">
        <v>785</v>
      </c>
      <c r="R1032" t="s">
        <v>94</v>
      </c>
      <c r="S1032" t="s">
        <v>7864</v>
      </c>
    </row>
    <row r="1033" spans="1:19" hidden="1">
      <c r="A1033" t="s">
        <v>7680</v>
      </c>
      <c r="B1033" t="s">
        <v>7680</v>
      </c>
      <c r="C1033"/>
      <c r="D1033"/>
      <c r="E1033"/>
      <c r="F1033">
        <v>364.98</v>
      </c>
      <c r="G1033"/>
      <c r="H1033"/>
      <c r="I1033"/>
      <c r="J1033"/>
      <c r="K1033" t="s">
        <v>7678</v>
      </c>
      <c r="L1033" t="s">
        <v>7679</v>
      </c>
      <c r="M1033" t="s">
        <v>259</v>
      </c>
      <c r="N1033" t="s">
        <v>7680</v>
      </c>
      <c r="O1033" t="s">
        <v>7681</v>
      </c>
      <c r="P1033" t="s">
        <v>262</v>
      </c>
      <c r="Q1033" t="s">
        <v>7682</v>
      </c>
      <c r="R1033" t="s">
        <v>94</v>
      </c>
      <c r="S1033" t="s">
        <v>7683</v>
      </c>
    </row>
    <row r="1034" spans="1:19" hidden="1">
      <c r="A1034" t="s">
        <v>7730</v>
      </c>
      <c r="B1034" t="s">
        <v>7730</v>
      </c>
      <c r="C1034">
        <v>500.74</v>
      </c>
      <c r="D1034">
        <v>386.77</v>
      </c>
      <c r="E1034">
        <v>500.74</v>
      </c>
      <c r="F1034"/>
      <c r="G1034"/>
      <c r="H1034"/>
      <c r="I1034"/>
      <c r="J1034"/>
      <c r="K1034" t="s">
        <v>7728</v>
      </c>
      <c r="L1034" t="s">
        <v>7729</v>
      </c>
      <c r="M1034" t="s">
        <v>259</v>
      </c>
      <c r="N1034" t="s">
        <v>7730</v>
      </c>
      <c r="O1034" t="s">
        <v>7731</v>
      </c>
      <c r="P1034" t="s">
        <v>262</v>
      </c>
      <c r="Q1034" t="s">
        <v>7732</v>
      </c>
      <c r="R1034" t="s">
        <v>94</v>
      </c>
      <c r="S1034" t="s">
        <v>7733</v>
      </c>
    </row>
    <row r="1035" spans="1:19" hidden="1">
      <c r="A1035" t="s">
        <v>7513</v>
      </c>
      <c r="B1035" t="s">
        <v>7513</v>
      </c>
      <c r="C1035"/>
      <c r="D1035"/>
      <c r="E1035"/>
      <c r="F1035">
        <v>316.81</v>
      </c>
      <c r="G1035"/>
      <c r="H1035"/>
      <c r="I1035"/>
      <c r="J1035"/>
      <c r="K1035" t="s">
        <v>7511</v>
      </c>
      <c r="L1035" t="s">
        <v>7512</v>
      </c>
      <c r="M1035" t="s">
        <v>259</v>
      </c>
      <c r="N1035" t="s">
        <v>7513</v>
      </c>
      <c r="O1035" t="s">
        <v>7514</v>
      </c>
      <c r="P1035" t="s">
        <v>262</v>
      </c>
      <c r="Q1035" t="s">
        <v>7515</v>
      </c>
      <c r="R1035" t="s">
        <v>94</v>
      </c>
      <c r="S1035" t="s">
        <v>7516</v>
      </c>
    </row>
    <row r="1036" spans="1:19" hidden="1">
      <c r="A1036" t="s">
        <v>7484</v>
      </c>
      <c r="B1036" t="s">
        <v>7484</v>
      </c>
      <c r="C1036"/>
      <c r="D1036"/>
      <c r="E1036"/>
      <c r="F1036">
        <v>430.85</v>
      </c>
      <c r="G1036"/>
      <c r="H1036"/>
      <c r="I1036"/>
      <c r="J1036"/>
      <c r="K1036" t="s">
        <v>7482</v>
      </c>
      <c r="L1036" t="s">
        <v>7483</v>
      </c>
      <c r="M1036" t="s">
        <v>259</v>
      </c>
      <c r="N1036" t="s">
        <v>7484</v>
      </c>
      <c r="O1036" t="s">
        <v>7485</v>
      </c>
      <c r="P1036" t="s">
        <v>262</v>
      </c>
      <c r="Q1036" t="s">
        <v>7486</v>
      </c>
      <c r="R1036" t="s">
        <v>94</v>
      </c>
      <c r="S1036" t="s">
        <v>7487</v>
      </c>
    </row>
    <row r="1037" spans="1:19" hidden="1">
      <c r="A1037" t="s">
        <v>7432</v>
      </c>
      <c r="B1037" t="s">
        <v>7432</v>
      </c>
      <c r="C1037"/>
      <c r="D1037"/>
      <c r="E1037"/>
      <c r="F1037">
        <v>370.01</v>
      </c>
      <c r="G1037"/>
      <c r="H1037"/>
      <c r="I1037"/>
      <c r="J1037"/>
      <c r="K1037" t="s">
        <v>7430</v>
      </c>
      <c r="L1037" t="s">
        <v>7431</v>
      </c>
      <c r="M1037" t="s">
        <v>259</v>
      </c>
      <c r="N1037" t="s">
        <v>7432</v>
      </c>
      <c r="O1037" t="s">
        <v>7433</v>
      </c>
      <c r="P1037" t="s">
        <v>262</v>
      </c>
      <c r="Q1037" t="s">
        <v>7434</v>
      </c>
      <c r="R1037" t="s">
        <v>94</v>
      </c>
      <c r="S1037" t="s">
        <v>7435</v>
      </c>
    </row>
    <row r="1038" spans="1:19" hidden="1">
      <c r="A1038" t="s">
        <v>7906</v>
      </c>
      <c r="B1038" t="s">
        <v>7906</v>
      </c>
      <c r="C1038"/>
      <c r="D1038"/>
      <c r="E1038"/>
      <c r="F1038">
        <v>346.63</v>
      </c>
      <c r="G1038"/>
      <c r="H1038"/>
      <c r="I1038"/>
      <c r="J1038"/>
      <c r="K1038" t="s">
        <v>7904</v>
      </c>
      <c r="L1038" t="s">
        <v>7905</v>
      </c>
      <c r="M1038" t="s">
        <v>259</v>
      </c>
      <c r="N1038" t="s">
        <v>7906</v>
      </c>
      <c r="O1038" t="s">
        <v>7907</v>
      </c>
      <c r="P1038" t="s">
        <v>262</v>
      </c>
      <c r="Q1038" t="s">
        <v>5933</v>
      </c>
      <c r="R1038" t="s">
        <v>94</v>
      </c>
      <c r="S1038" t="s">
        <v>7908</v>
      </c>
    </row>
    <row r="1039" spans="1:19" ht="18" hidden="1" thickBot="1">
      <c r="A1039" t="s">
        <v>1473</v>
      </c>
      <c r="B1039" s="47" t="s">
        <v>8968</v>
      </c>
      <c r="C1039"/>
      <c r="D1039"/>
      <c r="E1039"/>
      <c r="F1039">
        <v>206.85</v>
      </c>
      <c r="G1039"/>
      <c r="H1039"/>
      <c r="I1039"/>
      <c r="J1039"/>
      <c r="K1039" t="s">
        <v>1471</v>
      </c>
      <c r="L1039" t="s">
        <v>1472</v>
      </c>
      <c r="M1039" t="s">
        <v>259</v>
      </c>
      <c r="N1039" t="s">
        <v>1473</v>
      </c>
      <c r="O1039" t="s">
        <v>1474</v>
      </c>
      <c r="P1039" t="s">
        <v>262</v>
      </c>
      <c r="Q1039" t="s">
        <v>1475</v>
      </c>
      <c r="R1039" t="s">
        <v>96</v>
      </c>
      <c r="S1039" t="s">
        <v>1476</v>
      </c>
    </row>
    <row r="1040" spans="1:19" ht="18" hidden="1" thickBot="1">
      <c r="A1040" t="s">
        <v>2065</v>
      </c>
      <c r="B1040" s="47" t="s">
        <v>2065</v>
      </c>
      <c r="C1040"/>
      <c r="D1040"/>
      <c r="E1040"/>
      <c r="F1040">
        <v>260.16000000000003</v>
      </c>
      <c r="G1040"/>
      <c r="H1040"/>
      <c r="I1040"/>
      <c r="J1040"/>
      <c r="K1040" t="s">
        <v>2063</v>
      </c>
      <c r="L1040" t="s">
        <v>2064</v>
      </c>
      <c r="M1040" t="s">
        <v>259</v>
      </c>
      <c r="N1040" t="s">
        <v>2065</v>
      </c>
      <c r="O1040" t="s">
        <v>2066</v>
      </c>
      <c r="P1040" t="s">
        <v>262</v>
      </c>
      <c r="Q1040" t="s">
        <v>2067</v>
      </c>
      <c r="R1040" t="s">
        <v>96</v>
      </c>
      <c r="S1040" t="s">
        <v>2068</v>
      </c>
    </row>
    <row r="1041" spans="1:19" ht="35" hidden="1" thickBot="1">
      <c r="A1041" t="s">
        <v>1449</v>
      </c>
      <c r="B1041" s="47" t="s">
        <v>8967</v>
      </c>
      <c r="C1041"/>
      <c r="D1041"/>
      <c r="E1041"/>
      <c r="F1041">
        <v>251.6</v>
      </c>
      <c r="G1041"/>
      <c r="H1041"/>
      <c r="I1041"/>
      <c r="J1041"/>
      <c r="K1041" t="s">
        <v>1447</v>
      </c>
      <c r="L1041" t="s">
        <v>1448</v>
      </c>
      <c r="M1041" t="s">
        <v>259</v>
      </c>
      <c r="N1041" t="s">
        <v>1449</v>
      </c>
      <c r="O1041" t="s">
        <v>1450</v>
      </c>
      <c r="P1041" t="s">
        <v>262</v>
      </c>
      <c r="Q1041" t="s">
        <v>1451</v>
      </c>
      <c r="R1041" t="s">
        <v>96</v>
      </c>
      <c r="S1041" t="s">
        <v>1452</v>
      </c>
    </row>
    <row r="1042" spans="1:19" ht="18" hidden="1" thickBot="1">
      <c r="A1042" t="s">
        <v>1642</v>
      </c>
      <c r="B1042" s="47" t="s">
        <v>1642</v>
      </c>
      <c r="C1042"/>
      <c r="D1042"/>
      <c r="E1042"/>
      <c r="F1042">
        <v>169.58</v>
      </c>
      <c r="G1042"/>
      <c r="H1042"/>
      <c r="I1042"/>
      <c r="J1042"/>
      <c r="K1042" t="s">
        <v>1640</v>
      </c>
      <c r="L1042" t="s">
        <v>1641</v>
      </c>
      <c r="M1042" t="s">
        <v>259</v>
      </c>
      <c r="N1042" t="s">
        <v>1642</v>
      </c>
      <c r="O1042" t="s">
        <v>1643</v>
      </c>
      <c r="P1042" t="s">
        <v>262</v>
      </c>
      <c r="Q1042" t="s">
        <v>1644</v>
      </c>
      <c r="R1042" t="s">
        <v>96</v>
      </c>
      <c r="S1042" t="s">
        <v>1645</v>
      </c>
    </row>
    <row r="1043" spans="1:19" ht="18" hidden="1" thickBot="1">
      <c r="A1043" t="s">
        <v>1865</v>
      </c>
      <c r="B1043" s="47" t="s">
        <v>1865</v>
      </c>
      <c r="C1043"/>
      <c r="D1043"/>
      <c r="E1043"/>
      <c r="F1043">
        <v>213.55</v>
      </c>
      <c r="G1043"/>
      <c r="H1043"/>
      <c r="I1043"/>
      <c r="J1043"/>
      <c r="K1043" t="s">
        <v>1863</v>
      </c>
      <c r="L1043" t="s">
        <v>1864</v>
      </c>
      <c r="M1043" t="s">
        <v>259</v>
      </c>
      <c r="N1043" t="s">
        <v>1865</v>
      </c>
      <c r="O1043" t="s">
        <v>1866</v>
      </c>
      <c r="P1043" t="s">
        <v>262</v>
      </c>
      <c r="Q1043" t="s">
        <v>1867</v>
      </c>
      <c r="R1043" t="s">
        <v>96</v>
      </c>
      <c r="S1043" t="s">
        <v>1868</v>
      </c>
    </row>
    <row r="1044" spans="1:19" ht="35" hidden="1" thickBot="1">
      <c r="A1044" t="s">
        <v>2071</v>
      </c>
      <c r="B1044" s="47" t="s">
        <v>2071</v>
      </c>
      <c r="C1044"/>
      <c r="D1044"/>
      <c r="E1044"/>
      <c r="F1044">
        <v>335.41</v>
      </c>
      <c r="G1044"/>
      <c r="H1044"/>
      <c r="I1044"/>
      <c r="J1044"/>
      <c r="K1044" t="s">
        <v>2069</v>
      </c>
      <c r="L1044" t="s">
        <v>2070</v>
      </c>
      <c r="M1044" t="s">
        <v>259</v>
      </c>
      <c r="N1044" t="s">
        <v>2071</v>
      </c>
      <c r="O1044" t="s">
        <v>2072</v>
      </c>
      <c r="P1044" t="s">
        <v>262</v>
      </c>
      <c r="Q1044" t="s">
        <v>2073</v>
      </c>
      <c r="R1044" t="s">
        <v>96</v>
      </c>
      <c r="S1044" t="s">
        <v>2074</v>
      </c>
    </row>
    <row r="1045" spans="1:19" hidden="1">
      <c r="A1045" t="s">
        <v>1993</v>
      </c>
      <c r="C1045"/>
      <c r="D1045"/>
      <c r="E1045"/>
      <c r="F1045"/>
      <c r="G1045"/>
      <c r="H1045"/>
      <c r="I1045"/>
      <c r="J1045"/>
      <c r="K1045" t="s">
        <v>1991</v>
      </c>
      <c r="L1045" t="s">
        <v>1992</v>
      </c>
      <c r="M1045" t="s">
        <v>259</v>
      </c>
      <c r="N1045" t="s">
        <v>1993</v>
      </c>
      <c r="O1045" t="s">
        <v>1994</v>
      </c>
      <c r="P1045" t="s">
        <v>262</v>
      </c>
      <c r="Q1045" t="s">
        <v>1995</v>
      </c>
      <c r="R1045" t="s">
        <v>96</v>
      </c>
      <c r="S1045" t="s">
        <v>1996</v>
      </c>
    </row>
    <row r="1046" spans="1:19" ht="18" hidden="1" thickBot="1">
      <c r="A1046" t="s">
        <v>1917</v>
      </c>
      <c r="B1046" s="47" t="s">
        <v>1917</v>
      </c>
      <c r="C1046"/>
      <c r="D1046"/>
      <c r="E1046"/>
      <c r="F1046">
        <v>187.33</v>
      </c>
      <c r="G1046"/>
      <c r="H1046"/>
      <c r="I1046"/>
      <c r="J1046"/>
      <c r="K1046" t="s">
        <v>1915</v>
      </c>
      <c r="L1046" t="s">
        <v>1916</v>
      </c>
      <c r="M1046" t="s">
        <v>259</v>
      </c>
      <c r="N1046" t="s">
        <v>1917</v>
      </c>
      <c r="O1046" t="s">
        <v>1918</v>
      </c>
      <c r="P1046" t="s">
        <v>262</v>
      </c>
      <c r="Q1046" t="s">
        <v>1919</v>
      </c>
      <c r="R1046" t="s">
        <v>96</v>
      </c>
      <c r="S1046" t="s">
        <v>1920</v>
      </c>
    </row>
    <row r="1047" spans="1:19" ht="18" hidden="1" thickBot="1">
      <c r="A1047" t="s">
        <v>1814</v>
      </c>
      <c r="B1047" s="47" t="s">
        <v>8969</v>
      </c>
      <c r="C1047"/>
      <c r="D1047"/>
      <c r="E1047"/>
      <c r="F1047">
        <v>248.58</v>
      </c>
      <c r="G1047"/>
      <c r="H1047"/>
      <c r="I1047"/>
      <c r="J1047"/>
      <c r="K1047" t="s">
        <v>1812</v>
      </c>
      <c r="L1047" t="s">
        <v>1813</v>
      </c>
      <c r="M1047" t="s">
        <v>259</v>
      </c>
      <c r="N1047" t="s">
        <v>1814</v>
      </c>
      <c r="O1047" t="s">
        <v>1815</v>
      </c>
      <c r="P1047" t="s">
        <v>262</v>
      </c>
      <c r="Q1047" t="s">
        <v>1816</v>
      </c>
      <c r="R1047" t="s">
        <v>96</v>
      </c>
      <c r="S1047" t="s">
        <v>1817</v>
      </c>
    </row>
    <row r="1048" spans="1:19" ht="18" hidden="1" thickBot="1">
      <c r="A1048" t="s">
        <v>1704</v>
      </c>
      <c r="B1048" s="47" t="s">
        <v>8970</v>
      </c>
      <c r="C1048"/>
      <c r="D1048"/>
      <c r="E1048"/>
      <c r="F1048">
        <v>137.22</v>
      </c>
      <c r="G1048"/>
      <c r="H1048"/>
      <c r="I1048"/>
      <c r="J1048"/>
      <c r="K1048" t="s">
        <v>1702</v>
      </c>
      <c r="L1048" t="s">
        <v>1703</v>
      </c>
      <c r="M1048" t="s">
        <v>259</v>
      </c>
      <c r="N1048" t="s">
        <v>1704</v>
      </c>
      <c r="O1048" t="s">
        <v>1705</v>
      </c>
      <c r="P1048" t="s">
        <v>262</v>
      </c>
      <c r="Q1048" t="s">
        <v>1633</v>
      </c>
      <c r="R1048" t="s">
        <v>96</v>
      </c>
      <c r="S1048" t="s">
        <v>1706</v>
      </c>
    </row>
    <row r="1049" spans="1:19" hidden="1">
      <c r="A1049" t="s">
        <v>1793</v>
      </c>
      <c r="C1049"/>
      <c r="D1049"/>
      <c r="E1049"/>
      <c r="F1049"/>
      <c r="G1049"/>
      <c r="H1049"/>
      <c r="I1049"/>
      <c r="J1049"/>
      <c r="K1049" t="s">
        <v>1791</v>
      </c>
      <c r="L1049" t="s">
        <v>1792</v>
      </c>
      <c r="M1049" t="s">
        <v>259</v>
      </c>
      <c r="N1049" t="s">
        <v>1793</v>
      </c>
      <c r="O1049" t="s">
        <v>1794</v>
      </c>
      <c r="P1049" t="s">
        <v>262</v>
      </c>
      <c r="Q1049" t="s">
        <v>1633</v>
      </c>
      <c r="R1049" t="s">
        <v>96</v>
      </c>
      <c r="S1049" t="s">
        <v>1795</v>
      </c>
    </row>
    <row r="1050" spans="1:19" ht="35" hidden="1" thickBot="1">
      <c r="A1050" t="s">
        <v>1503</v>
      </c>
      <c r="B1050" s="47" t="s">
        <v>8973</v>
      </c>
      <c r="C1050"/>
      <c r="D1050"/>
      <c r="E1050"/>
      <c r="F1050">
        <v>188.82</v>
      </c>
      <c r="G1050"/>
      <c r="H1050"/>
      <c r="I1050"/>
      <c r="J1050"/>
      <c r="K1050" t="s">
        <v>1501</v>
      </c>
      <c r="L1050" t="s">
        <v>1502</v>
      </c>
      <c r="M1050" t="s">
        <v>259</v>
      </c>
      <c r="N1050" t="s">
        <v>1503</v>
      </c>
      <c r="O1050" t="s">
        <v>1504</v>
      </c>
      <c r="P1050" t="s">
        <v>262</v>
      </c>
      <c r="Q1050" t="s">
        <v>1469</v>
      </c>
      <c r="R1050" t="s">
        <v>96</v>
      </c>
      <c r="S1050" t="s">
        <v>1505</v>
      </c>
    </row>
    <row r="1051" spans="1:19" ht="18" hidden="1" thickBot="1">
      <c r="A1051" t="s">
        <v>1678</v>
      </c>
      <c r="B1051" s="47" t="s">
        <v>8974</v>
      </c>
      <c r="C1051"/>
      <c r="D1051"/>
      <c r="E1051"/>
      <c r="F1051">
        <v>274.41000000000003</v>
      </c>
      <c r="G1051"/>
      <c r="H1051"/>
      <c r="I1051"/>
      <c r="J1051"/>
      <c r="K1051" t="s">
        <v>1676</v>
      </c>
      <c r="L1051" t="s">
        <v>1677</v>
      </c>
      <c r="M1051" t="s">
        <v>259</v>
      </c>
      <c r="N1051" t="s">
        <v>1678</v>
      </c>
      <c r="O1051" t="s">
        <v>1679</v>
      </c>
      <c r="P1051" t="s">
        <v>262</v>
      </c>
      <c r="Q1051" t="s">
        <v>1633</v>
      </c>
      <c r="R1051" t="s">
        <v>96</v>
      </c>
      <c r="S1051" t="s">
        <v>1680</v>
      </c>
    </row>
    <row r="1052" spans="1:19" ht="18" hidden="1" thickBot="1">
      <c r="A1052" t="s">
        <v>1579</v>
      </c>
      <c r="B1052" s="47" t="s">
        <v>1579</v>
      </c>
      <c r="C1052"/>
      <c r="D1052"/>
      <c r="E1052"/>
      <c r="F1052">
        <v>285.14999999999998</v>
      </c>
      <c r="G1052"/>
      <c r="H1052"/>
      <c r="I1052"/>
      <c r="J1052"/>
      <c r="K1052" t="s">
        <v>1577</v>
      </c>
      <c r="L1052" t="s">
        <v>1578</v>
      </c>
      <c r="M1052" t="s">
        <v>259</v>
      </c>
      <c r="N1052" t="s">
        <v>1579</v>
      </c>
      <c r="O1052" t="s">
        <v>1580</v>
      </c>
      <c r="P1052" t="s">
        <v>262</v>
      </c>
      <c r="Q1052" t="s">
        <v>1581</v>
      </c>
      <c r="R1052" t="s">
        <v>96</v>
      </c>
      <c r="S1052" t="s">
        <v>1582</v>
      </c>
    </row>
    <row r="1053" spans="1:19" ht="35" hidden="1" thickBot="1">
      <c r="A1053" t="s">
        <v>1745</v>
      </c>
      <c r="B1053" s="47" t="s">
        <v>8975</v>
      </c>
      <c r="C1053"/>
      <c r="D1053"/>
      <c r="E1053"/>
      <c r="F1053">
        <v>272.5</v>
      </c>
      <c r="G1053"/>
      <c r="H1053"/>
      <c r="I1053"/>
      <c r="J1053"/>
      <c r="K1053" t="s">
        <v>1743</v>
      </c>
      <c r="L1053" t="s">
        <v>1744</v>
      </c>
      <c r="M1053" t="s">
        <v>259</v>
      </c>
      <c r="N1053" t="s">
        <v>1745</v>
      </c>
      <c r="O1053" t="s">
        <v>1746</v>
      </c>
      <c r="P1053" t="s">
        <v>262</v>
      </c>
      <c r="Q1053" t="s">
        <v>1747</v>
      </c>
      <c r="R1053" t="s">
        <v>96</v>
      </c>
      <c r="S1053" t="s">
        <v>1748</v>
      </c>
    </row>
    <row r="1054" spans="1:19" ht="35" hidden="1" thickBot="1">
      <c r="A1054" t="s">
        <v>1837</v>
      </c>
      <c r="B1054" s="47" t="s">
        <v>8976</v>
      </c>
      <c r="C1054"/>
      <c r="D1054"/>
      <c r="E1054"/>
      <c r="F1054">
        <v>230.37</v>
      </c>
      <c r="G1054"/>
      <c r="H1054"/>
      <c r="I1054"/>
      <c r="J1054"/>
      <c r="K1054" t="s">
        <v>1835</v>
      </c>
      <c r="L1054" t="s">
        <v>1836</v>
      </c>
      <c r="M1054" t="s">
        <v>259</v>
      </c>
      <c r="N1054" t="s">
        <v>1837</v>
      </c>
      <c r="O1054" t="s">
        <v>1838</v>
      </c>
      <c r="P1054" t="s">
        <v>262</v>
      </c>
      <c r="Q1054" t="s">
        <v>1633</v>
      </c>
      <c r="R1054" t="s">
        <v>96</v>
      </c>
      <c r="S1054" t="s">
        <v>1839</v>
      </c>
    </row>
    <row r="1055" spans="1:19" ht="18" hidden="1" thickBot="1">
      <c r="A1055" t="s">
        <v>1455</v>
      </c>
      <c r="B1055" s="47" t="s">
        <v>8977</v>
      </c>
      <c r="C1055"/>
      <c r="D1055"/>
      <c r="E1055"/>
      <c r="F1055">
        <v>213.96</v>
      </c>
      <c r="G1055"/>
      <c r="H1055"/>
      <c r="I1055"/>
      <c r="J1055"/>
      <c r="K1055" t="s">
        <v>1453</v>
      </c>
      <c r="L1055" t="s">
        <v>1454</v>
      </c>
      <c r="M1055" t="s">
        <v>259</v>
      </c>
      <c r="N1055" t="s">
        <v>1455</v>
      </c>
      <c r="O1055" t="s">
        <v>1456</v>
      </c>
      <c r="P1055" t="s">
        <v>262</v>
      </c>
      <c r="Q1055" t="s">
        <v>1457</v>
      </c>
      <c r="R1055" t="s">
        <v>96</v>
      </c>
      <c r="S1055" t="s">
        <v>1458</v>
      </c>
    </row>
    <row r="1056" spans="1:19" ht="18" hidden="1" thickBot="1">
      <c r="A1056" t="s">
        <v>1751</v>
      </c>
      <c r="B1056" s="47" t="s">
        <v>8978</v>
      </c>
      <c r="C1056"/>
      <c r="D1056"/>
      <c r="E1056"/>
      <c r="F1056">
        <v>183.15</v>
      </c>
      <c r="G1056"/>
      <c r="H1056"/>
      <c r="I1056"/>
      <c r="J1056"/>
      <c r="K1056" t="s">
        <v>1749</v>
      </c>
      <c r="L1056" t="s">
        <v>1750</v>
      </c>
      <c r="M1056" t="s">
        <v>259</v>
      </c>
      <c r="N1056" t="s">
        <v>1751</v>
      </c>
      <c r="O1056" t="s">
        <v>1752</v>
      </c>
      <c r="P1056" t="s">
        <v>262</v>
      </c>
      <c r="Q1056" t="s">
        <v>1753</v>
      </c>
      <c r="R1056" t="s">
        <v>96</v>
      </c>
      <c r="S1056" t="s">
        <v>1754</v>
      </c>
    </row>
    <row r="1057" spans="1:19" ht="35" hidden="1" thickBot="1">
      <c r="A1057" t="s">
        <v>1775</v>
      </c>
      <c r="B1057" s="47" t="s">
        <v>8980</v>
      </c>
      <c r="C1057"/>
      <c r="D1057"/>
      <c r="E1057"/>
      <c r="F1057">
        <v>286.52999999999997</v>
      </c>
      <c r="G1057"/>
      <c r="H1057"/>
      <c r="I1057"/>
      <c r="J1057"/>
      <c r="K1057" t="s">
        <v>1773</v>
      </c>
      <c r="L1057" t="s">
        <v>1774</v>
      </c>
      <c r="M1057" t="s">
        <v>259</v>
      </c>
      <c r="N1057" t="s">
        <v>1775</v>
      </c>
      <c r="O1057" t="s">
        <v>1776</v>
      </c>
      <c r="P1057" t="s">
        <v>262</v>
      </c>
      <c r="Q1057" t="s">
        <v>1777</v>
      </c>
      <c r="R1057" t="s">
        <v>96</v>
      </c>
      <c r="S1057" t="s">
        <v>1778</v>
      </c>
    </row>
    <row r="1058" spans="1:19" ht="35" hidden="1" thickBot="1">
      <c r="A1058" t="s">
        <v>1739</v>
      </c>
      <c r="B1058" s="47" t="s">
        <v>8979</v>
      </c>
      <c r="C1058"/>
      <c r="D1058"/>
      <c r="E1058"/>
      <c r="F1058">
        <v>295.33</v>
      </c>
      <c r="G1058"/>
      <c r="H1058"/>
      <c r="I1058"/>
      <c r="J1058"/>
      <c r="K1058" t="s">
        <v>1737</v>
      </c>
      <c r="L1058" t="s">
        <v>1738</v>
      </c>
      <c r="M1058" t="s">
        <v>259</v>
      </c>
      <c r="N1058" t="s">
        <v>1739</v>
      </c>
      <c r="O1058" t="s">
        <v>1740</v>
      </c>
      <c r="P1058" t="s">
        <v>262</v>
      </c>
      <c r="Q1058" t="s">
        <v>1741</v>
      </c>
      <c r="R1058" t="s">
        <v>96</v>
      </c>
      <c r="S1058" t="s">
        <v>1742</v>
      </c>
    </row>
    <row r="1059" spans="1:19" ht="35" hidden="1" thickBot="1">
      <c r="A1059" t="s">
        <v>2077</v>
      </c>
      <c r="B1059" s="47" t="s">
        <v>2077</v>
      </c>
      <c r="C1059"/>
      <c r="D1059"/>
      <c r="E1059"/>
      <c r="F1059">
        <v>217.82</v>
      </c>
      <c r="G1059"/>
      <c r="H1059"/>
      <c r="I1059"/>
      <c r="J1059"/>
      <c r="K1059" t="s">
        <v>2075</v>
      </c>
      <c r="L1059" t="s">
        <v>2076</v>
      </c>
      <c r="M1059" t="s">
        <v>259</v>
      </c>
      <c r="N1059" t="s">
        <v>2077</v>
      </c>
      <c r="O1059" t="s">
        <v>2078</v>
      </c>
      <c r="P1059" t="s">
        <v>262</v>
      </c>
      <c r="Q1059" t="s">
        <v>2079</v>
      </c>
      <c r="R1059" t="s">
        <v>96</v>
      </c>
      <c r="S1059" t="s">
        <v>2080</v>
      </c>
    </row>
    <row r="1060" spans="1:19" ht="35" hidden="1" thickBot="1">
      <c r="A1060" t="s">
        <v>2083</v>
      </c>
      <c r="B1060" s="47" t="s">
        <v>8972</v>
      </c>
      <c r="C1060"/>
      <c r="D1060"/>
      <c r="E1060"/>
      <c r="F1060">
        <v>372.04</v>
      </c>
      <c r="G1060"/>
      <c r="H1060"/>
      <c r="I1060"/>
      <c r="J1060"/>
      <c r="K1060" t="s">
        <v>2081</v>
      </c>
      <c r="L1060" t="s">
        <v>2082</v>
      </c>
      <c r="M1060" t="s">
        <v>259</v>
      </c>
      <c r="N1060" t="s">
        <v>2083</v>
      </c>
      <c r="O1060" t="s">
        <v>2084</v>
      </c>
      <c r="P1060" t="s">
        <v>262</v>
      </c>
      <c r="Q1060" t="s">
        <v>2085</v>
      </c>
      <c r="R1060" t="s">
        <v>96</v>
      </c>
      <c r="S1060" t="s">
        <v>2086</v>
      </c>
    </row>
    <row r="1061" spans="1:19" hidden="1">
      <c r="A1061" t="s">
        <v>1585</v>
      </c>
      <c r="C1061"/>
      <c r="D1061"/>
      <c r="E1061"/>
      <c r="F1061"/>
      <c r="G1061"/>
      <c r="H1061"/>
      <c r="I1061"/>
      <c r="J1061"/>
      <c r="K1061" t="s">
        <v>1583</v>
      </c>
      <c r="L1061" t="s">
        <v>1584</v>
      </c>
      <c r="M1061" t="s">
        <v>259</v>
      </c>
      <c r="N1061" t="s">
        <v>1585</v>
      </c>
      <c r="O1061" t="s">
        <v>1586</v>
      </c>
      <c r="P1061" t="s">
        <v>262</v>
      </c>
      <c r="Q1061" t="s">
        <v>1587</v>
      </c>
      <c r="R1061" t="s">
        <v>96</v>
      </c>
      <c r="S1061" t="s">
        <v>1588</v>
      </c>
    </row>
    <row r="1062" spans="1:19" ht="35" hidden="1" thickBot="1">
      <c r="A1062" t="s">
        <v>1999</v>
      </c>
      <c r="B1062" s="47" t="s">
        <v>1999</v>
      </c>
      <c r="C1062"/>
      <c r="D1062"/>
      <c r="E1062"/>
      <c r="F1062">
        <v>213.6</v>
      </c>
      <c r="G1062"/>
      <c r="H1062"/>
      <c r="I1062"/>
      <c r="J1062"/>
      <c r="K1062" t="s">
        <v>1997</v>
      </c>
      <c r="L1062" t="s">
        <v>1998</v>
      </c>
      <c r="M1062" t="s">
        <v>259</v>
      </c>
      <c r="N1062" t="s">
        <v>1999</v>
      </c>
      <c r="O1062" t="s">
        <v>2000</v>
      </c>
      <c r="P1062" t="s">
        <v>262</v>
      </c>
      <c r="Q1062" t="s">
        <v>1469</v>
      </c>
      <c r="R1062" t="s">
        <v>96</v>
      </c>
      <c r="S1062" t="s">
        <v>2001</v>
      </c>
    </row>
    <row r="1063" spans="1:19" ht="18" hidden="1" thickBot="1">
      <c r="A1063" t="s">
        <v>2107</v>
      </c>
      <c r="B1063" s="47" t="s">
        <v>2107</v>
      </c>
      <c r="C1063"/>
      <c r="D1063"/>
      <c r="E1063"/>
      <c r="F1063">
        <v>356.74</v>
      </c>
      <c r="G1063"/>
      <c r="H1063"/>
      <c r="I1063"/>
      <c r="J1063"/>
      <c r="K1063" t="s">
        <v>2105</v>
      </c>
      <c r="L1063" t="s">
        <v>2106</v>
      </c>
      <c r="M1063" t="s">
        <v>259</v>
      </c>
      <c r="N1063" t="s">
        <v>2107</v>
      </c>
      <c r="O1063" t="s">
        <v>2108</v>
      </c>
      <c r="P1063" t="s">
        <v>262</v>
      </c>
      <c r="Q1063" t="s">
        <v>1633</v>
      </c>
      <c r="R1063" t="s">
        <v>96</v>
      </c>
      <c r="S1063" t="s">
        <v>2109</v>
      </c>
    </row>
    <row r="1064" spans="1:19" ht="35" hidden="1" thickBot="1">
      <c r="A1064" t="s">
        <v>2055</v>
      </c>
      <c r="B1064" s="47" t="s">
        <v>8982</v>
      </c>
      <c r="C1064"/>
      <c r="D1064"/>
      <c r="E1064"/>
      <c r="F1064">
        <v>833.66</v>
      </c>
      <c r="G1064"/>
      <c r="H1064"/>
      <c r="I1064"/>
      <c r="J1064"/>
      <c r="K1064" t="s">
        <v>2053</v>
      </c>
      <c r="L1064" t="s">
        <v>2054</v>
      </c>
      <c r="M1064" t="s">
        <v>259</v>
      </c>
      <c r="N1064" t="s">
        <v>2055</v>
      </c>
      <c r="O1064" t="s">
        <v>2056</v>
      </c>
      <c r="P1064" t="s">
        <v>262</v>
      </c>
      <c r="Q1064" t="s">
        <v>1633</v>
      </c>
      <c r="R1064" t="s">
        <v>96</v>
      </c>
      <c r="S1064" t="s">
        <v>1839</v>
      </c>
    </row>
    <row r="1065" spans="1:19" hidden="1">
      <c r="A1065" t="s">
        <v>1467</v>
      </c>
      <c r="C1065"/>
      <c r="D1065"/>
      <c r="E1065"/>
      <c r="F1065"/>
      <c r="G1065"/>
      <c r="H1065"/>
      <c r="I1065"/>
      <c r="J1065"/>
      <c r="K1065" t="s">
        <v>1465</v>
      </c>
      <c r="L1065" t="s">
        <v>1466</v>
      </c>
      <c r="M1065" t="s">
        <v>259</v>
      </c>
      <c r="N1065" t="s">
        <v>1467</v>
      </c>
      <c r="O1065" t="s">
        <v>1468</v>
      </c>
      <c r="P1065" t="s">
        <v>262</v>
      </c>
      <c r="Q1065" t="s">
        <v>1469</v>
      </c>
      <c r="R1065" t="s">
        <v>96</v>
      </c>
      <c r="S1065" t="s">
        <v>1470</v>
      </c>
    </row>
    <row r="1066" spans="1:19" ht="18" hidden="1" thickBot="1">
      <c r="A1066" t="s">
        <v>1877</v>
      </c>
      <c r="B1066" s="47" t="s">
        <v>1877</v>
      </c>
      <c r="C1066"/>
      <c r="D1066"/>
      <c r="E1066"/>
      <c r="F1066">
        <v>251.16</v>
      </c>
      <c r="G1066"/>
      <c r="H1066"/>
      <c r="I1066"/>
      <c r="J1066"/>
      <c r="K1066" t="s">
        <v>1875</v>
      </c>
      <c r="L1066" t="s">
        <v>1876</v>
      </c>
      <c r="M1066" t="s">
        <v>259</v>
      </c>
      <c r="N1066" t="s">
        <v>1877</v>
      </c>
      <c r="O1066" t="s">
        <v>1878</v>
      </c>
      <c r="P1066" t="s">
        <v>262</v>
      </c>
      <c r="Q1066" t="s">
        <v>1879</v>
      </c>
      <c r="R1066" t="s">
        <v>96</v>
      </c>
      <c r="S1066" t="s">
        <v>1880</v>
      </c>
    </row>
    <row r="1067" spans="1:19" ht="18" hidden="1" thickBot="1">
      <c r="A1067" t="s">
        <v>2128</v>
      </c>
      <c r="B1067" s="47" t="s">
        <v>8981</v>
      </c>
      <c r="C1067"/>
      <c r="D1067"/>
      <c r="E1067"/>
      <c r="F1067">
        <v>287</v>
      </c>
      <c r="G1067"/>
      <c r="H1067"/>
      <c r="I1067"/>
      <c r="J1067"/>
      <c r="K1067" t="s">
        <v>2126</v>
      </c>
      <c r="L1067" t="s">
        <v>2127</v>
      </c>
      <c r="M1067" t="s">
        <v>259</v>
      </c>
      <c r="N1067" t="s">
        <v>2128</v>
      </c>
      <c r="O1067" t="s">
        <v>2129</v>
      </c>
      <c r="P1067" t="s">
        <v>262</v>
      </c>
      <c r="Q1067" t="s">
        <v>1633</v>
      </c>
      <c r="R1067" t="s">
        <v>96</v>
      </c>
      <c r="S1067" t="s">
        <v>1795</v>
      </c>
    </row>
    <row r="1068" spans="1:19" ht="35" hidden="1" thickBot="1">
      <c r="A1068" t="s">
        <v>1631</v>
      </c>
      <c r="B1068" s="47" t="s">
        <v>1631</v>
      </c>
      <c r="C1068"/>
      <c r="D1068"/>
      <c r="E1068"/>
      <c r="F1068">
        <v>384.97</v>
      </c>
      <c r="G1068"/>
      <c r="H1068"/>
      <c r="I1068"/>
      <c r="J1068"/>
      <c r="K1068" t="s">
        <v>1629</v>
      </c>
      <c r="L1068" t="s">
        <v>1630</v>
      </c>
      <c r="M1068" t="s">
        <v>259</v>
      </c>
      <c r="N1068" t="s">
        <v>1631</v>
      </c>
      <c r="O1068" t="s">
        <v>1632</v>
      </c>
      <c r="P1068" t="s">
        <v>262</v>
      </c>
      <c r="Q1068" t="s">
        <v>1633</v>
      </c>
      <c r="R1068" t="s">
        <v>96</v>
      </c>
      <c r="S1068" t="s">
        <v>1634</v>
      </c>
    </row>
    <row r="1069" spans="1:19" ht="18" hidden="1" thickBot="1">
      <c r="A1069" t="s">
        <v>1860</v>
      </c>
      <c r="B1069" s="47" t="s">
        <v>8983</v>
      </c>
      <c r="C1069"/>
      <c r="D1069"/>
      <c r="E1069"/>
      <c r="F1069">
        <v>158.86000000000001</v>
      </c>
      <c r="G1069"/>
      <c r="H1069"/>
      <c r="I1069"/>
      <c r="J1069"/>
      <c r="K1069" t="s">
        <v>1858</v>
      </c>
      <c r="L1069" t="s">
        <v>1859</v>
      </c>
      <c r="M1069" t="s">
        <v>259</v>
      </c>
      <c r="N1069" t="s">
        <v>1860</v>
      </c>
      <c r="O1069" t="s">
        <v>1861</v>
      </c>
      <c r="P1069" t="s">
        <v>262</v>
      </c>
      <c r="Q1069" t="s">
        <v>1633</v>
      </c>
      <c r="R1069" t="s">
        <v>96</v>
      </c>
      <c r="S1069" t="s">
        <v>1862</v>
      </c>
    </row>
    <row r="1070" spans="1:19" ht="35" hidden="1" thickBot="1">
      <c r="A1070" t="s">
        <v>1928</v>
      </c>
      <c r="B1070" s="47" t="s">
        <v>8984</v>
      </c>
      <c r="C1070"/>
      <c r="D1070"/>
      <c r="E1070"/>
      <c r="F1070">
        <v>152.58000000000001</v>
      </c>
      <c r="G1070"/>
      <c r="H1070"/>
      <c r="I1070"/>
      <c r="J1070"/>
      <c r="K1070" t="s">
        <v>1926</v>
      </c>
      <c r="L1070" t="s">
        <v>1927</v>
      </c>
      <c r="M1070" t="s">
        <v>259</v>
      </c>
      <c r="N1070" t="s">
        <v>1928</v>
      </c>
      <c r="O1070" t="s">
        <v>1929</v>
      </c>
      <c r="P1070" t="s">
        <v>262</v>
      </c>
      <c r="Q1070" t="s">
        <v>1633</v>
      </c>
      <c r="R1070" t="s">
        <v>96</v>
      </c>
      <c r="S1070" t="s">
        <v>1706</v>
      </c>
    </row>
    <row r="1071" spans="1:19" ht="35" hidden="1" thickBot="1">
      <c r="A1071" t="s">
        <v>1479</v>
      </c>
      <c r="B1071" s="47" t="s">
        <v>8985</v>
      </c>
      <c r="C1071"/>
      <c r="D1071"/>
      <c r="E1071"/>
      <c r="F1071">
        <v>135.96</v>
      </c>
      <c r="G1071"/>
      <c r="H1071"/>
      <c r="I1071"/>
      <c r="J1071"/>
      <c r="K1071" t="s">
        <v>1477</v>
      </c>
      <c r="L1071" t="s">
        <v>1478</v>
      </c>
      <c r="M1071" t="s">
        <v>259</v>
      </c>
      <c r="N1071" t="s">
        <v>1479</v>
      </c>
      <c r="O1071" t="s">
        <v>1480</v>
      </c>
      <c r="P1071" t="s">
        <v>262</v>
      </c>
      <c r="Q1071" t="s">
        <v>1481</v>
      </c>
      <c r="R1071" t="s">
        <v>96</v>
      </c>
      <c r="S1071" t="s">
        <v>1482</v>
      </c>
    </row>
    <row r="1072" spans="1:19" ht="35" hidden="1" thickBot="1">
      <c r="A1072" t="s">
        <v>2132</v>
      </c>
      <c r="B1072" s="47" t="s">
        <v>2132</v>
      </c>
      <c r="C1072"/>
      <c r="D1072"/>
      <c r="E1072"/>
      <c r="F1072">
        <v>282.83999999999997</v>
      </c>
      <c r="G1072"/>
      <c r="H1072"/>
      <c r="I1072"/>
      <c r="J1072"/>
      <c r="K1072" t="s">
        <v>2130</v>
      </c>
      <c r="L1072" t="s">
        <v>2131</v>
      </c>
      <c r="M1072" t="s">
        <v>259</v>
      </c>
      <c r="N1072" t="s">
        <v>2132</v>
      </c>
      <c r="O1072" t="s">
        <v>2133</v>
      </c>
      <c r="P1072" t="s">
        <v>262</v>
      </c>
      <c r="Q1072" t="s">
        <v>2134</v>
      </c>
      <c r="R1072" t="s">
        <v>96</v>
      </c>
      <c r="S1072" t="s">
        <v>2135</v>
      </c>
    </row>
    <row r="1073" spans="1:19" ht="35" hidden="1" thickBot="1">
      <c r="A1073" t="s">
        <v>1757</v>
      </c>
      <c r="B1073" s="47" t="s">
        <v>8986</v>
      </c>
      <c r="C1073"/>
      <c r="D1073"/>
      <c r="E1073"/>
      <c r="F1073">
        <v>128.63</v>
      </c>
      <c r="G1073"/>
      <c r="H1073"/>
      <c r="I1073"/>
      <c r="J1073"/>
      <c r="K1073" t="s">
        <v>1755</v>
      </c>
      <c r="L1073" t="s">
        <v>1756</v>
      </c>
      <c r="M1073" t="s">
        <v>259</v>
      </c>
      <c r="N1073" t="s">
        <v>1757</v>
      </c>
      <c r="O1073" t="s">
        <v>1758</v>
      </c>
      <c r="P1073" t="s">
        <v>262</v>
      </c>
      <c r="Q1073" t="s">
        <v>1759</v>
      </c>
      <c r="R1073" t="s">
        <v>96</v>
      </c>
      <c r="S1073" t="s">
        <v>1760</v>
      </c>
    </row>
    <row r="1074" spans="1:19" ht="18" hidden="1" thickBot="1">
      <c r="A1074" t="s">
        <v>1895</v>
      </c>
      <c r="B1074" s="47" t="s">
        <v>8987</v>
      </c>
      <c r="C1074"/>
      <c r="D1074"/>
      <c r="E1074"/>
      <c r="F1074">
        <v>274.25</v>
      </c>
      <c r="G1074"/>
      <c r="H1074"/>
      <c r="I1074"/>
      <c r="J1074"/>
      <c r="K1074" t="s">
        <v>1893</v>
      </c>
      <c r="L1074" t="s">
        <v>1894</v>
      </c>
      <c r="M1074" t="s">
        <v>259</v>
      </c>
      <c r="N1074" t="s">
        <v>1895</v>
      </c>
      <c r="O1074" t="s">
        <v>1896</v>
      </c>
      <c r="P1074" t="s">
        <v>262</v>
      </c>
      <c r="Q1074" t="s">
        <v>1633</v>
      </c>
      <c r="R1074" t="s">
        <v>96</v>
      </c>
      <c r="S1074" t="s">
        <v>1685</v>
      </c>
    </row>
    <row r="1075" spans="1:19" ht="18" hidden="1" thickBot="1">
      <c r="A1075" t="s">
        <v>1688</v>
      </c>
      <c r="B1075" s="47" t="s">
        <v>1688</v>
      </c>
      <c r="C1075"/>
      <c r="D1075"/>
      <c r="E1075"/>
      <c r="F1075">
        <v>220.7</v>
      </c>
      <c r="G1075"/>
      <c r="H1075"/>
      <c r="I1075"/>
      <c r="J1075"/>
      <c r="K1075" t="s">
        <v>1686</v>
      </c>
      <c r="L1075" t="s">
        <v>1687</v>
      </c>
      <c r="M1075" t="s">
        <v>259</v>
      </c>
      <c r="N1075" t="s">
        <v>1688</v>
      </c>
      <c r="O1075" t="s">
        <v>1689</v>
      </c>
      <c r="P1075" t="s">
        <v>262</v>
      </c>
      <c r="Q1075" t="s">
        <v>1469</v>
      </c>
      <c r="R1075" t="s">
        <v>96</v>
      </c>
      <c r="S1075" t="s">
        <v>1690</v>
      </c>
    </row>
    <row r="1076" spans="1:19" ht="35" hidden="1" thickBot="1">
      <c r="A1076" t="s">
        <v>1721</v>
      </c>
      <c r="B1076" s="47" t="s">
        <v>8988</v>
      </c>
      <c r="C1076"/>
      <c r="D1076"/>
      <c r="E1076"/>
      <c r="F1076">
        <v>152.58000000000001</v>
      </c>
      <c r="G1076"/>
      <c r="H1076"/>
      <c r="I1076"/>
      <c r="J1076"/>
      <c r="K1076" t="s">
        <v>1719</v>
      </c>
      <c r="L1076" t="s">
        <v>1720</v>
      </c>
      <c r="M1076" t="s">
        <v>259</v>
      </c>
      <c r="N1076" t="s">
        <v>1721</v>
      </c>
      <c r="O1076" t="s">
        <v>1722</v>
      </c>
      <c r="P1076" t="s">
        <v>262</v>
      </c>
      <c r="Q1076" t="s">
        <v>1723</v>
      </c>
      <c r="R1076" t="s">
        <v>96</v>
      </c>
      <c r="S1076" t="s">
        <v>1724</v>
      </c>
    </row>
    <row r="1077" spans="1:19" ht="35" hidden="1" thickBot="1">
      <c r="A1077" t="s">
        <v>2089</v>
      </c>
      <c r="B1077" s="47" t="s">
        <v>8971</v>
      </c>
      <c r="C1077"/>
      <c r="D1077"/>
      <c r="E1077"/>
      <c r="F1077">
        <v>208.14</v>
      </c>
      <c r="G1077"/>
      <c r="H1077"/>
      <c r="I1077"/>
      <c r="J1077"/>
      <c r="K1077" t="s">
        <v>2087</v>
      </c>
      <c r="L1077" t="s">
        <v>2088</v>
      </c>
      <c r="M1077" t="s">
        <v>259</v>
      </c>
      <c r="N1077" t="s">
        <v>2089</v>
      </c>
      <c r="O1077" t="s">
        <v>2090</v>
      </c>
      <c r="P1077" t="s">
        <v>262</v>
      </c>
      <c r="Q1077" t="s">
        <v>2091</v>
      </c>
      <c r="R1077" t="s">
        <v>96</v>
      </c>
      <c r="S1077" t="s">
        <v>2092</v>
      </c>
    </row>
    <row r="1078" spans="1:19" ht="18" hidden="1" thickBot="1">
      <c r="A1078" t="s">
        <v>1683</v>
      </c>
      <c r="B1078" s="47" t="s">
        <v>8989</v>
      </c>
      <c r="C1078"/>
      <c r="D1078"/>
      <c r="E1078"/>
      <c r="F1078">
        <v>218.78</v>
      </c>
      <c r="G1078"/>
      <c r="H1078"/>
      <c r="I1078"/>
      <c r="J1078"/>
      <c r="K1078" t="s">
        <v>1681</v>
      </c>
      <c r="L1078" t="s">
        <v>1682</v>
      </c>
      <c r="M1078" t="s">
        <v>259</v>
      </c>
      <c r="N1078" t="s">
        <v>1683</v>
      </c>
      <c r="O1078" t="s">
        <v>1684</v>
      </c>
      <c r="P1078" t="s">
        <v>262</v>
      </c>
      <c r="Q1078" t="s">
        <v>1633</v>
      </c>
      <c r="R1078" t="s">
        <v>96</v>
      </c>
      <c r="S1078" t="s">
        <v>1685</v>
      </c>
    </row>
    <row r="1079" spans="1:19" ht="18" hidden="1" thickBot="1">
      <c r="A1079" t="s">
        <v>1715</v>
      </c>
      <c r="B1079" s="47" t="s">
        <v>8990</v>
      </c>
      <c r="C1079"/>
      <c r="D1079"/>
      <c r="E1079"/>
      <c r="F1079">
        <v>251.16</v>
      </c>
      <c r="G1079"/>
      <c r="H1079"/>
      <c r="I1079"/>
      <c r="J1079"/>
      <c r="K1079" t="s">
        <v>1713</v>
      </c>
      <c r="L1079" t="s">
        <v>1714</v>
      </c>
      <c r="M1079" t="s">
        <v>259</v>
      </c>
      <c r="N1079" t="s">
        <v>1715</v>
      </c>
      <c r="O1079" t="s">
        <v>1716</v>
      </c>
      <c r="P1079" t="s">
        <v>262</v>
      </c>
      <c r="Q1079" t="s">
        <v>1717</v>
      </c>
      <c r="R1079" t="s">
        <v>96</v>
      </c>
      <c r="S1079" t="s">
        <v>1718</v>
      </c>
    </row>
    <row r="1080" spans="1:19" hidden="1">
      <c r="A1080" t="s">
        <v>1461</v>
      </c>
      <c r="C1080"/>
      <c r="D1080"/>
      <c r="E1080"/>
      <c r="F1080"/>
      <c r="G1080"/>
      <c r="H1080"/>
      <c r="I1080"/>
      <c r="J1080"/>
      <c r="K1080" t="s">
        <v>1459</v>
      </c>
      <c r="L1080" t="s">
        <v>1460</v>
      </c>
      <c r="M1080" t="s">
        <v>259</v>
      </c>
      <c r="N1080" t="s">
        <v>1461</v>
      </c>
      <c r="O1080" t="s">
        <v>1462</v>
      </c>
      <c r="P1080" t="s">
        <v>262</v>
      </c>
      <c r="Q1080" t="s">
        <v>1463</v>
      </c>
      <c r="R1080" t="s">
        <v>96</v>
      </c>
      <c r="S1080" t="s">
        <v>1464</v>
      </c>
    </row>
    <row r="1081" spans="1:19" hidden="1">
      <c r="A1081" t="s">
        <v>1127</v>
      </c>
      <c r="C1081"/>
      <c r="D1081"/>
      <c r="E1081"/>
      <c r="F1081"/>
      <c r="G1081"/>
      <c r="H1081"/>
      <c r="I1081"/>
      <c r="J1081"/>
      <c r="K1081" t="s">
        <v>1125</v>
      </c>
      <c r="L1081" t="s">
        <v>1126</v>
      </c>
      <c r="M1081" t="s">
        <v>259</v>
      </c>
      <c r="N1081" t="s">
        <v>1127</v>
      </c>
      <c r="O1081" t="s">
        <v>1128</v>
      </c>
      <c r="P1081" t="s">
        <v>262</v>
      </c>
      <c r="Q1081" t="s">
        <v>1129</v>
      </c>
      <c r="R1081" t="s">
        <v>224</v>
      </c>
      <c r="S1081" t="s">
        <v>1130</v>
      </c>
    </row>
    <row r="1082" spans="1:19" hidden="1">
      <c r="A1082" t="s">
        <v>973</v>
      </c>
      <c r="C1082"/>
      <c r="D1082"/>
      <c r="E1082"/>
      <c r="F1082"/>
      <c r="G1082"/>
      <c r="H1082"/>
      <c r="I1082"/>
      <c r="J1082"/>
      <c r="K1082" t="s">
        <v>971</v>
      </c>
      <c r="L1082" t="s">
        <v>972</v>
      </c>
      <c r="M1082" t="s">
        <v>259</v>
      </c>
      <c r="N1082" t="s">
        <v>973</v>
      </c>
      <c r="O1082" t="s">
        <v>974</v>
      </c>
      <c r="P1082" t="s">
        <v>262</v>
      </c>
      <c r="Q1082" t="s">
        <v>975</v>
      </c>
      <c r="R1082" t="s">
        <v>224</v>
      </c>
      <c r="S1082" t="s">
        <v>976</v>
      </c>
    </row>
    <row r="1083" spans="1:19" hidden="1">
      <c r="A1083" t="s">
        <v>915</v>
      </c>
      <c r="C1083"/>
      <c r="D1083"/>
      <c r="E1083"/>
      <c r="F1083"/>
      <c r="G1083"/>
      <c r="H1083"/>
      <c r="I1083"/>
      <c r="J1083"/>
      <c r="K1083" t="s">
        <v>913</v>
      </c>
      <c r="L1083" t="s">
        <v>914</v>
      </c>
      <c r="M1083" t="s">
        <v>259</v>
      </c>
      <c r="N1083" t="s">
        <v>915</v>
      </c>
      <c r="O1083" t="s">
        <v>916</v>
      </c>
      <c r="P1083" t="s">
        <v>262</v>
      </c>
      <c r="Q1083" t="s">
        <v>917</v>
      </c>
      <c r="R1083" t="s">
        <v>224</v>
      </c>
      <c r="S1083" t="s">
        <v>918</v>
      </c>
    </row>
    <row r="1084" spans="1:19" hidden="1">
      <c r="A1084" t="s">
        <v>1165</v>
      </c>
      <c r="C1084"/>
      <c r="D1084"/>
      <c r="E1084"/>
      <c r="F1084"/>
      <c r="G1084"/>
      <c r="H1084"/>
      <c r="I1084"/>
      <c r="J1084"/>
      <c r="K1084" t="s">
        <v>1163</v>
      </c>
      <c r="L1084" t="s">
        <v>1164</v>
      </c>
      <c r="M1084" t="s">
        <v>259</v>
      </c>
      <c r="N1084" t="s">
        <v>1165</v>
      </c>
      <c r="O1084" t="s">
        <v>1166</v>
      </c>
      <c r="P1084" t="s">
        <v>262</v>
      </c>
      <c r="Q1084" t="s">
        <v>1167</v>
      </c>
      <c r="R1084" t="s">
        <v>224</v>
      </c>
      <c r="S1084" t="s">
        <v>1168</v>
      </c>
    </row>
    <row r="1085" spans="1:19" hidden="1">
      <c r="A1085" t="s">
        <v>863</v>
      </c>
      <c r="C1085"/>
      <c r="D1085"/>
      <c r="E1085"/>
      <c r="F1085"/>
      <c r="G1085"/>
      <c r="H1085"/>
      <c r="I1085"/>
      <c r="J1085"/>
      <c r="K1085" t="s">
        <v>861</v>
      </c>
      <c r="L1085" t="s">
        <v>862</v>
      </c>
      <c r="M1085" t="s">
        <v>259</v>
      </c>
      <c r="N1085" t="s">
        <v>863</v>
      </c>
      <c r="O1085" t="s">
        <v>864</v>
      </c>
      <c r="P1085" t="s">
        <v>262</v>
      </c>
      <c r="Q1085" t="s">
        <v>865</v>
      </c>
      <c r="R1085" t="s">
        <v>224</v>
      </c>
      <c r="S1085" t="s">
        <v>866</v>
      </c>
    </row>
    <row r="1086" spans="1:19" hidden="1">
      <c r="A1086" t="s">
        <v>967</v>
      </c>
      <c r="C1086"/>
      <c r="D1086"/>
      <c r="E1086"/>
      <c r="F1086"/>
      <c r="G1086"/>
      <c r="H1086"/>
      <c r="I1086"/>
      <c r="J1086"/>
      <c r="K1086" t="s">
        <v>965</v>
      </c>
      <c r="L1086" t="s">
        <v>966</v>
      </c>
      <c r="M1086" t="s">
        <v>259</v>
      </c>
      <c r="N1086" t="s">
        <v>967</v>
      </c>
      <c r="O1086" t="s">
        <v>968</v>
      </c>
      <c r="P1086" t="s">
        <v>262</v>
      </c>
      <c r="Q1086" t="s">
        <v>969</v>
      </c>
      <c r="R1086" t="s">
        <v>224</v>
      </c>
      <c r="S1086" t="s">
        <v>970</v>
      </c>
    </row>
    <row r="1087" spans="1:19" hidden="1">
      <c r="A1087" t="s">
        <v>1065</v>
      </c>
      <c r="C1087"/>
      <c r="D1087"/>
      <c r="E1087"/>
      <c r="F1087"/>
      <c r="G1087"/>
      <c r="H1087"/>
      <c r="I1087"/>
      <c r="J1087"/>
      <c r="K1087" t="s">
        <v>1063</v>
      </c>
      <c r="L1087" t="s">
        <v>1064</v>
      </c>
      <c r="M1087" t="s">
        <v>259</v>
      </c>
      <c r="N1087" t="s">
        <v>1065</v>
      </c>
      <c r="O1087" t="s">
        <v>1066</v>
      </c>
      <c r="P1087" t="s">
        <v>262</v>
      </c>
      <c r="Q1087" t="s">
        <v>34</v>
      </c>
      <c r="R1087" t="s">
        <v>224</v>
      </c>
      <c r="S1087" t="s">
        <v>1067</v>
      </c>
    </row>
    <row r="1088" spans="1:19" hidden="1">
      <c r="A1088" t="s">
        <v>1412</v>
      </c>
      <c r="C1088"/>
      <c r="D1088"/>
      <c r="E1088"/>
      <c r="F1088"/>
      <c r="G1088"/>
      <c r="H1088"/>
      <c r="I1088"/>
      <c r="J1088"/>
      <c r="K1088" t="s">
        <v>1410</v>
      </c>
      <c r="L1088" t="s">
        <v>1411</v>
      </c>
      <c r="M1088" t="s">
        <v>259</v>
      </c>
      <c r="N1088" t="s">
        <v>1412</v>
      </c>
      <c r="O1088" t="s">
        <v>1413</v>
      </c>
      <c r="P1088" t="s">
        <v>262</v>
      </c>
      <c r="Q1088" t="s">
        <v>1414</v>
      </c>
      <c r="R1088" t="s">
        <v>224</v>
      </c>
      <c r="S1088" t="s">
        <v>1415</v>
      </c>
    </row>
    <row r="1089" spans="1:19" hidden="1">
      <c r="A1089" t="s">
        <v>921</v>
      </c>
      <c r="C1089"/>
      <c r="D1089"/>
      <c r="E1089"/>
      <c r="F1089"/>
      <c r="G1089"/>
      <c r="H1089"/>
      <c r="I1089"/>
      <c r="J1089"/>
      <c r="K1089" t="s">
        <v>919</v>
      </c>
      <c r="L1089" t="s">
        <v>920</v>
      </c>
      <c r="M1089" t="s">
        <v>259</v>
      </c>
      <c r="N1089" t="s">
        <v>921</v>
      </c>
      <c r="O1089" t="s">
        <v>922</v>
      </c>
      <c r="P1089" t="s">
        <v>262</v>
      </c>
      <c r="Q1089" t="s">
        <v>923</v>
      </c>
      <c r="R1089" t="s">
        <v>224</v>
      </c>
      <c r="S1089" t="s">
        <v>924</v>
      </c>
    </row>
    <row r="1090" spans="1:19" hidden="1">
      <c r="A1090" t="s">
        <v>949</v>
      </c>
      <c r="C1090"/>
      <c r="D1090"/>
      <c r="E1090"/>
      <c r="F1090"/>
      <c r="G1090"/>
      <c r="H1090"/>
      <c r="I1090"/>
      <c r="J1090"/>
      <c r="K1090" t="s">
        <v>947</v>
      </c>
      <c r="L1090" t="s">
        <v>948</v>
      </c>
      <c r="M1090" t="s">
        <v>259</v>
      </c>
      <c r="N1090" t="s">
        <v>949</v>
      </c>
      <c r="O1090" t="s">
        <v>950</v>
      </c>
      <c r="P1090" t="s">
        <v>262</v>
      </c>
      <c r="Q1090" t="s">
        <v>951</v>
      </c>
      <c r="R1090" t="s">
        <v>224</v>
      </c>
      <c r="S1090" t="s">
        <v>952</v>
      </c>
    </row>
    <row r="1091" spans="1:19" hidden="1">
      <c r="A1091" t="s">
        <v>1030</v>
      </c>
      <c r="C1091"/>
      <c r="D1091"/>
      <c r="E1091"/>
      <c r="F1091"/>
      <c r="G1091"/>
      <c r="H1091"/>
      <c r="I1091"/>
      <c r="J1091"/>
      <c r="K1091" t="s">
        <v>1028</v>
      </c>
      <c r="L1091" t="s">
        <v>1029</v>
      </c>
      <c r="M1091" t="s">
        <v>259</v>
      </c>
      <c r="N1091" t="s">
        <v>1030</v>
      </c>
      <c r="O1091" t="s">
        <v>1031</v>
      </c>
      <c r="P1091" t="s">
        <v>262</v>
      </c>
      <c r="Q1091" t="s">
        <v>1032</v>
      </c>
      <c r="R1091" t="s">
        <v>224</v>
      </c>
      <c r="S1091" t="s">
        <v>1033</v>
      </c>
    </row>
    <row r="1092" spans="1:19" hidden="1">
      <c r="A1092" t="s">
        <v>1318</v>
      </c>
      <c r="C1092"/>
      <c r="D1092"/>
      <c r="E1092"/>
      <c r="F1092"/>
      <c r="G1092"/>
      <c r="H1092"/>
      <c r="I1092"/>
      <c r="J1092"/>
      <c r="K1092" t="s">
        <v>1316</v>
      </c>
      <c r="L1092" t="s">
        <v>1317</v>
      </c>
      <c r="M1092" t="s">
        <v>259</v>
      </c>
      <c r="N1092" t="s">
        <v>1318</v>
      </c>
      <c r="O1092" t="s">
        <v>1319</v>
      </c>
      <c r="P1092" t="s">
        <v>262</v>
      </c>
      <c r="Q1092" t="s">
        <v>1320</v>
      </c>
      <c r="R1092" t="s">
        <v>224</v>
      </c>
      <c r="S1092" t="s">
        <v>1321</v>
      </c>
    </row>
    <row r="1093" spans="1:19" hidden="1">
      <c r="A1093" t="s">
        <v>985</v>
      </c>
      <c r="C1093"/>
      <c r="D1093"/>
      <c r="E1093"/>
      <c r="F1093"/>
      <c r="G1093"/>
      <c r="H1093"/>
      <c r="I1093"/>
      <c r="J1093"/>
      <c r="K1093" t="s">
        <v>983</v>
      </c>
      <c r="L1093" t="s">
        <v>984</v>
      </c>
      <c r="M1093" t="s">
        <v>259</v>
      </c>
      <c r="N1093" t="s">
        <v>985</v>
      </c>
      <c r="O1093" t="s">
        <v>986</v>
      </c>
      <c r="P1093" t="s">
        <v>262</v>
      </c>
      <c r="Q1093" t="s">
        <v>987</v>
      </c>
      <c r="R1093" t="s">
        <v>224</v>
      </c>
      <c r="S1093" t="s">
        <v>988</v>
      </c>
    </row>
    <row r="1094" spans="1:19" hidden="1">
      <c r="A1094" t="s">
        <v>939</v>
      </c>
      <c r="C1094"/>
      <c r="D1094"/>
      <c r="E1094"/>
      <c r="F1094"/>
      <c r="G1094"/>
      <c r="H1094"/>
      <c r="I1094"/>
      <c r="J1094"/>
      <c r="K1094" t="s">
        <v>937</v>
      </c>
      <c r="L1094" t="s">
        <v>938</v>
      </c>
      <c r="M1094" t="s">
        <v>259</v>
      </c>
      <c r="N1094" t="s">
        <v>939</v>
      </c>
      <c r="O1094" t="s">
        <v>940</v>
      </c>
      <c r="P1094" t="s">
        <v>262</v>
      </c>
      <c r="Q1094" t="s">
        <v>935</v>
      </c>
      <c r="R1094" t="s">
        <v>224</v>
      </c>
      <c r="S1094" t="s">
        <v>941</v>
      </c>
    </row>
    <row r="1095" spans="1:19" hidden="1">
      <c r="A1095" t="s">
        <v>927</v>
      </c>
      <c r="C1095"/>
      <c r="D1095"/>
      <c r="E1095"/>
      <c r="F1095"/>
      <c r="G1095"/>
      <c r="H1095"/>
      <c r="I1095"/>
      <c r="J1095"/>
      <c r="K1095" t="s">
        <v>925</v>
      </c>
      <c r="L1095" t="s">
        <v>926</v>
      </c>
      <c r="M1095" t="s">
        <v>259</v>
      </c>
      <c r="N1095" t="s">
        <v>927</v>
      </c>
      <c r="O1095" t="s">
        <v>928</v>
      </c>
      <c r="P1095" t="s">
        <v>262</v>
      </c>
      <c r="Q1095" t="s">
        <v>929</v>
      </c>
      <c r="R1095" t="s">
        <v>224</v>
      </c>
      <c r="S1095" t="s">
        <v>930</v>
      </c>
    </row>
    <row r="1096" spans="1:19" hidden="1">
      <c r="A1096" t="s">
        <v>991</v>
      </c>
      <c r="C1096"/>
      <c r="D1096"/>
      <c r="E1096"/>
      <c r="F1096"/>
      <c r="G1096"/>
      <c r="H1096"/>
      <c r="I1096"/>
      <c r="J1096"/>
      <c r="K1096" t="s">
        <v>989</v>
      </c>
      <c r="L1096" t="s">
        <v>990</v>
      </c>
      <c r="M1096" t="s">
        <v>259</v>
      </c>
      <c r="N1096" t="s">
        <v>991</v>
      </c>
      <c r="O1096" t="s">
        <v>992</v>
      </c>
      <c r="P1096" t="s">
        <v>262</v>
      </c>
      <c r="Q1096" t="s">
        <v>993</v>
      </c>
      <c r="R1096" t="s">
        <v>224</v>
      </c>
      <c r="S1096" t="s">
        <v>994</v>
      </c>
    </row>
    <row r="1097" spans="1:19" hidden="1">
      <c r="A1097" t="s">
        <v>1182</v>
      </c>
      <c r="C1097"/>
      <c r="D1097"/>
      <c r="E1097"/>
      <c r="F1097"/>
      <c r="G1097"/>
      <c r="H1097"/>
      <c r="I1097"/>
      <c r="J1097"/>
      <c r="K1097" t="s">
        <v>1180</v>
      </c>
      <c r="L1097" t="s">
        <v>1181</v>
      </c>
      <c r="M1097" t="s">
        <v>259</v>
      </c>
      <c r="N1097" t="s">
        <v>1182</v>
      </c>
      <c r="O1097" t="s">
        <v>1183</v>
      </c>
      <c r="P1097" t="s">
        <v>262</v>
      </c>
      <c r="Q1097" t="s">
        <v>1184</v>
      </c>
      <c r="R1097" t="s">
        <v>224</v>
      </c>
      <c r="S1097" t="s">
        <v>1185</v>
      </c>
    </row>
    <row r="1098" spans="1:19" hidden="1">
      <c r="A1098" t="s">
        <v>933</v>
      </c>
      <c r="C1098"/>
      <c r="D1098"/>
      <c r="E1098"/>
      <c r="F1098"/>
      <c r="G1098"/>
      <c r="H1098"/>
      <c r="I1098"/>
      <c r="J1098"/>
      <c r="K1098" t="s">
        <v>931</v>
      </c>
      <c r="L1098" t="s">
        <v>932</v>
      </c>
      <c r="M1098" t="s">
        <v>259</v>
      </c>
      <c r="N1098" t="s">
        <v>933</v>
      </c>
      <c r="O1098" t="s">
        <v>934</v>
      </c>
      <c r="P1098" t="s">
        <v>262</v>
      </c>
      <c r="Q1098" t="s">
        <v>935</v>
      </c>
      <c r="R1098" t="s">
        <v>224</v>
      </c>
      <c r="S1098" t="s">
        <v>936</v>
      </c>
    </row>
    <row r="1099" spans="1:19" hidden="1">
      <c r="A1099" t="s">
        <v>1154</v>
      </c>
      <c r="C1099"/>
      <c r="D1099"/>
      <c r="E1099"/>
      <c r="F1099"/>
      <c r="G1099"/>
      <c r="H1099"/>
      <c r="I1099"/>
      <c r="J1099"/>
      <c r="K1099" t="s">
        <v>1152</v>
      </c>
      <c r="L1099" t="s">
        <v>1153</v>
      </c>
      <c r="M1099" t="s">
        <v>259</v>
      </c>
      <c r="N1099" t="s">
        <v>1154</v>
      </c>
      <c r="O1099" t="s">
        <v>1155</v>
      </c>
      <c r="P1099" t="s">
        <v>262</v>
      </c>
      <c r="Q1099" t="s">
        <v>1156</v>
      </c>
      <c r="R1099" t="s">
        <v>224</v>
      </c>
      <c r="S1099" t="s">
        <v>1157</v>
      </c>
    </row>
    <row r="1100" spans="1:19" hidden="1">
      <c r="A1100" t="s">
        <v>1024</v>
      </c>
      <c r="C1100"/>
      <c r="D1100"/>
      <c r="E1100"/>
      <c r="F1100"/>
      <c r="G1100"/>
      <c r="H1100"/>
      <c r="I1100"/>
      <c r="J1100"/>
      <c r="K1100" t="s">
        <v>1022</v>
      </c>
      <c r="L1100" t="s">
        <v>1023</v>
      </c>
      <c r="M1100" t="s">
        <v>259</v>
      </c>
      <c r="N1100" t="s">
        <v>1024</v>
      </c>
      <c r="O1100" t="s">
        <v>1025</v>
      </c>
      <c r="P1100" t="s">
        <v>262</v>
      </c>
      <c r="Q1100" t="s">
        <v>1026</v>
      </c>
      <c r="R1100" t="s">
        <v>224</v>
      </c>
      <c r="S1100" t="s">
        <v>1027</v>
      </c>
    </row>
    <row r="1101" spans="1:19" hidden="1">
      <c r="A1101" t="s">
        <v>909</v>
      </c>
      <c r="C1101"/>
      <c r="D1101"/>
      <c r="E1101"/>
      <c r="F1101"/>
      <c r="G1101"/>
      <c r="H1101"/>
      <c r="I1101"/>
      <c r="J1101"/>
      <c r="K1101" t="s">
        <v>907</v>
      </c>
      <c r="L1101" t="s">
        <v>908</v>
      </c>
      <c r="M1101" t="s">
        <v>259</v>
      </c>
      <c r="N1101" t="s">
        <v>909</v>
      </c>
      <c r="O1101" t="s">
        <v>910</v>
      </c>
      <c r="P1101" t="s">
        <v>262</v>
      </c>
      <c r="Q1101" t="s">
        <v>911</v>
      </c>
      <c r="R1101" t="s">
        <v>224</v>
      </c>
      <c r="S1101" t="s">
        <v>912</v>
      </c>
    </row>
    <row r="1102" spans="1:19" hidden="1">
      <c r="A1102" t="s">
        <v>6232</v>
      </c>
      <c r="C1102"/>
      <c r="D1102"/>
      <c r="E1102"/>
      <c r="F1102"/>
      <c r="G1102"/>
      <c r="H1102"/>
      <c r="I1102"/>
      <c r="J1102"/>
      <c r="K1102" t="s">
        <v>6230</v>
      </c>
      <c r="L1102" t="s">
        <v>6231</v>
      </c>
      <c r="M1102" t="s">
        <v>259</v>
      </c>
      <c r="N1102" t="s">
        <v>6232</v>
      </c>
      <c r="O1102" t="s">
        <v>6233</v>
      </c>
      <c r="P1102" t="s">
        <v>262</v>
      </c>
      <c r="Q1102" t="s">
        <v>6234</v>
      </c>
      <c r="R1102" t="s">
        <v>6235</v>
      </c>
      <c r="S1102" t="s">
        <v>6236</v>
      </c>
    </row>
    <row r="1103" spans="1:19" hidden="1">
      <c r="A1103" t="s">
        <v>573</v>
      </c>
      <c r="B1103" s="49" t="s">
        <v>8995</v>
      </c>
      <c r="C1103">
        <v>254.19</v>
      </c>
      <c r="D1103">
        <v>254.19</v>
      </c>
      <c r="E1103">
        <v>207.25</v>
      </c>
      <c r="G1103"/>
      <c r="H1103"/>
      <c r="I1103"/>
      <c r="J1103"/>
      <c r="K1103" t="s">
        <v>571</v>
      </c>
      <c r="L1103" t="s">
        <v>572</v>
      </c>
      <c r="M1103" t="s">
        <v>259</v>
      </c>
      <c r="N1103" t="s">
        <v>573</v>
      </c>
      <c r="O1103" t="s">
        <v>574</v>
      </c>
      <c r="P1103" t="s">
        <v>262</v>
      </c>
      <c r="Q1103" t="s">
        <v>575</v>
      </c>
      <c r="R1103" t="s">
        <v>98</v>
      </c>
      <c r="S1103" t="s">
        <v>576</v>
      </c>
    </row>
    <row r="1104" spans="1:19" hidden="1">
      <c r="A1104" t="s">
        <v>456</v>
      </c>
      <c r="B1104" s="49" t="s">
        <v>8996</v>
      </c>
      <c r="C1104">
        <v>229.43</v>
      </c>
      <c r="D1104">
        <v>229.43</v>
      </c>
      <c r="E1104">
        <v>170.6</v>
      </c>
      <c r="G1104"/>
      <c r="H1104"/>
      <c r="I1104"/>
      <c r="J1104"/>
      <c r="K1104" t="s">
        <v>454</v>
      </c>
      <c r="L1104" t="s">
        <v>455</v>
      </c>
      <c r="M1104" t="s">
        <v>259</v>
      </c>
      <c r="N1104" t="s">
        <v>456</v>
      </c>
      <c r="O1104" t="s">
        <v>457</v>
      </c>
      <c r="P1104" t="s">
        <v>262</v>
      </c>
      <c r="Q1104" t="s">
        <v>458</v>
      </c>
      <c r="R1104" t="s">
        <v>98</v>
      </c>
      <c r="S1104" t="s">
        <v>459</v>
      </c>
    </row>
    <row r="1105" spans="1:19" hidden="1">
      <c r="A1105" t="s">
        <v>695</v>
      </c>
      <c r="B1105" s="49" t="s">
        <v>8997</v>
      </c>
      <c r="C1105">
        <v>227.5</v>
      </c>
      <c r="D1105">
        <v>227.5</v>
      </c>
      <c r="E1105">
        <v>171.84</v>
      </c>
      <c r="F1105"/>
      <c r="G1105"/>
      <c r="H1105"/>
      <c r="I1105"/>
      <c r="J1105"/>
      <c r="K1105" t="s">
        <v>693</v>
      </c>
      <c r="L1105" t="s">
        <v>694</v>
      </c>
      <c r="M1105" t="s">
        <v>259</v>
      </c>
      <c r="N1105" t="s">
        <v>695</v>
      </c>
      <c r="O1105" t="s">
        <v>696</v>
      </c>
      <c r="P1105" t="s">
        <v>262</v>
      </c>
      <c r="Q1105" t="s">
        <v>697</v>
      </c>
      <c r="R1105" t="s">
        <v>98</v>
      </c>
      <c r="S1105" t="s">
        <v>698</v>
      </c>
    </row>
    <row r="1106" spans="1:19" hidden="1">
      <c r="A1106" t="s">
        <v>350</v>
      </c>
      <c r="B1106" s="49" t="s">
        <v>8998</v>
      </c>
      <c r="C1106">
        <v>200.52</v>
      </c>
      <c r="D1106">
        <v>200.52</v>
      </c>
      <c r="E1106">
        <v>198.15</v>
      </c>
      <c r="F1106"/>
      <c r="G1106"/>
      <c r="H1106"/>
      <c r="I1106"/>
      <c r="J1106"/>
      <c r="K1106" t="s">
        <v>348</v>
      </c>
      <c r="L1106" t="s">
        <v>349</v>
      </c>
      <c r="M1106" t="s">
        <v>259</v>
      </c>
      <c r="N1106" t="s">
        <v>350</v>
      </c>
      <c r="O1106" t="s">
        <v>351</v>
      </c>
      <c r="P1106" t="s">
        <v>262</v>
      </c>
      <c r="Q1106" t="s">
        <v>352</v>
      </c>
      <c r="R1106" t="s">
        <v>98</v>
      </c>
      <c r="S1106" t="s">
        <v>353</v>
      </c>
    </row>
    <row r="1107" spans="1:19" hidden="1">
      <c r="A1107" t="s">
        <v>368</v>
      </c>
      <c r="B1107" s="49" t="s">
        <v>8999</v>
      </c>
      <c r="C1107">
        <v>225.28</v>
      </c>
      <c r="D1107">
        <v>225.28</v>
      </c>
      <c r="E1107">
        <v>216.42</v>
      </c>
      <c r="F1107"/>
      <c r="G1107"/>
      <c r="H1107"/>
      <c r="I1107"/>
      <c r="J1107"/>
      <c r="K1107" t="s">
        <v>366</v>
      </c>
      <c r="L1107" t="s">
        <v>367</v>
      </c>
      <c r="M1107" t="s">
        <v>259</v>
      </c>
      <c r="N1107" t="s">
        <v>368</v>
      </c>
      <c r="O1107" t="s">
        <v>369</v>
      </c>
      <c r="P1107" t="s">
        <v>262</v>
      </c>
      <c r="Q1107" t="s">
        <v>370</v>
      </c>
      <c r="R1107" t="s">
        <v>98</v>
      </c>
      <c r="S1107" t="s">
        <v>371</v>
      </c>
    </row>
    <row r="1108" spans="1:19" hidden="1">
      <c r="A1108" t="s">
        <v>550</v>
      </c>
      <c r="B1108" s="49" t="s">
        <v>9000</v>
      </c>
      <c r="C1108">
        <v>245.72</v>
      </c>
      <c r="D1108">
        <v>245.72</v>
      </c>
      <c r="E1108">
        <v>205.13</v>
      </c>
      <c r="F1108"/>
      <c r="G1108"/>
      <c r="H1108"/>
      <c r="I1108"/>
      <c r="J1108"/>
      <c r="K1108" t="s">
        <v>548</v>
      </c>
      <c r="L1108" t="s">
        <v>549</v>
      </c>
      <c r="M1108" t="s">
        <v>259</v>
      </c>
      <c r="N1108" t="s">
        <v>550</v>
      </c>
      <c r="O1108" t="s">
        <v>551</v>
      </c>
      <c r="P1108" t="s">
        <v>262</v>
      </c>
      <c r="Q1108" t="s">
        <v>552</v>
      </c>
      <c r="R1108" t="s">
        <v>98</v>
      </c>
      <c r="S1108" t="s">
        <v>553</v>
      </c>
    </row>
    <row r="1109" spans="1:19" hidden="1">
      <c r="A1109" t="s">
        <v>742</v>
      </c>
      <c r="B1109" s="49" t="s">
        <v>9001</v>
      </c>
      <c r="C1109">
        <v>230.36</v>
      </c>
      <c r="D1109">
        <v>230.36</v>
      </c>
      <c r="E1109">
        <v>195.36</v>
      </c>
      <c r="F1109"/>
      <c r="G1109"/>
      <c r="H1109"/>
      <c r="I1109"/>
      <c r="J1109"/>
      <c r="K1109" t="s">
        <v>740</v>
      </c>
      <c r="L1109" t="s">
        <v>741</v>
      </c>
      <c r="M1109" t="s">
        <v>259</v>
      </c>
      <c r="N1109" t="s">
        <v>742</v>
      </c>
      <c r="O1109" t="s">
        <v>743</v>
      </c>
      <c r="P1109" t="s">
        <v>262</v>
      </c>
      <c r="Q1109" t="s">
        <v>744</v>
      </c>
      <c r="R1109" t="s">
        <v>98</v>
      </c>
      <c r="S1109" t="s">
        <v>745</v>
      </c>
    </row>
    <row r="1110" spans="1:19" hidden="1">
      <c r="A1110" t="s">
        <v>606</v>
      </c>
      <c r="B1110" s="49" t="s">
        <v>9002</v>
      </c>
      <c r="C1110">
        <v>205.09</v>
      </c>
      <c r="D1110">
        <v>205.09</v>
      </c>
      <c r="E1110">
        <v>192.32</v>
      </c>
      <c r="F1110"/>
      <c r="G1110"/>
      <c r="H1110"/>
      <c r="I1110"/>
      <c r="J1110"/>
      <c r="K1110" t="s">
        <v>604</v>
      </c>
      <c r="L1110" t="s">
        <v>605</v>
      </c>
      <c r="M1110" t="s">
        <v>259</v>
      </c>
      <c r="N1110" t="s">
        <v>606</v>
      </c>
      <c r="O1110" t="s">
        <v>607</v>
      </c>
      <c r="P1110" t="s">
        <v>262</v>
      </c>
      <c r="Q1110" t="s">
        <v>608</v>
      </c>
      <c r="R1110" t="s">
        <v>98</v>
      </c>
      <c r="S1110" t="s">
        <v>609</v>
      </c>
    </row>
    <row r="1111" spans="1:19" hidden="1">
      <c r="A1111" t="s">
        <v>3147</v>
      </c>
      <c r="B1111" t="s">
        <v>8797</v>
      </c>
      <c r="C1111"/>
      <c r="D1111"/>
      <c r="E1111"/>
      <c r="F1111">
        <v>358.59</v>
      </c>
      <c r="G1111"/>
      <c r="H1111"/>
      <c r="I1111"/>
      <c r="J1111"/>
      <c r="K1111" t="s">
        <v>3145</v>
      </c>
      <c r="L1111" t="s">
        <v>3146</v>
      </c>
      <c r="M1111" t="s">
        <v>259</v>
      </c>
      <c r="N1111" t="s">
        <v>3147</v>
      </c>
      <c r="O1111" t="s">
        <v>3148</v>
      </c>
      <c r="P1111" t="s">
        <v>262</v>
      </c>
      <c r="Q1111" t="s">
        <v>2562</v>
      </c>
      <c r="R1111" t="s">
        <v>100</v>
      </c>
      <c r="S1111" t="s">
        <v>2563</v>
      </c>
    </row>
    <row r="1112" spans="1:19" hidden="1">
      <c r="A1112" t="s">
        <v>2309</v>
      </c>
      <c r="B1112" t="s">
        <v>8782</v>
      </c>
      <c r="C1112"/>
      <c r="D1112"/>
      <c r="E1112"/>
      <c r="F1112">
        <v>256.61</v>
      </c>
      <c r="G1112"/>
      <c r="H1112"/>
      <c r="I1112"/>
      <c r="J1112"/>
      <c r="K1112" t="s">
        <v>2307</v>
      </c>
      <c r="L1112" t="s">
        <v>2308</v>
      </c>
      <c r="M1112" t="s">
        <v>259</v>
      </c>
      <c r="N1112" t="s">
        <v>2309</v>
      </c>
      <c r="O1112" t="s">
        <v>2310</v>
      </c>
      <c r="P1112" t="s">
        <v>262</v>
      </c>
      <c r="Q1112" t="s">
        <v>2311</v>
      </c>
      <c r="R1112" t="s">
        <v>100</v>
      </c>
      <c r="S1112" t="s">
        <v>2312</v>
      </c>
    </row>
    <row r="1113" spans="1:19" hidden="1">
      <c r="A1113" t="s">
        <v>3298</v>
      </c>
      <c r="B1113" t="s">
        <v>8794</v>
      </c>
      <c r="C1113"/>
      <c r="D1113"/>
      <c r="E1113"/>
      <c r="F1113">
        <v>231.9</v>
      </c>
      <c r="G1113"/>
      <c r="H1113"/>
      <c r="I1113"/>
      <c r="J1113"/>
      <c r="K1113" t="s">
        <v>3296</v>
      </c>
      <c r="L1113" t="s">
        <v>3297</v>
      </c>
      <c r="M1113" t="s">
        <v>259</v>
      </c>
      <c r="N1113" t="s">
        <v>3298</v>
      </c>
      <c r="O1113" t="s">
        <v>3299</v>
      </c>
      <c r="P1113" t="s">
        <v>262</v>
      </c>
      <c r="Q1113" t="s">
        <v>3300</v>
      </c>
      <c r="R1113" t="s">
        <v>100</v>
      </c>
      <c r="S1113" t="s">
        <v>3301</v>
      </c>
    </row>
    <row r="1114" spans="1:19" hidden="1">
      <c r="A1114" t="s">
        <v>2830</v>
      </c>
      <c r="B1114" t="s">
        <v>8777</v>
      </c>
      <c r="C1114"/>
      <c r="D1114"/>
      <c r="E1114"/>
      <c r="F1114">
        <v>377.51</v>
      </c>
      <c r="G1114"/>
      <c r="H1114"/>
      <c r="I1114"/>
      <c r="J1114"/>
      <c r="K1114" t="s">
        <v>2828</v>
      </c>
      <c r="L1114" t="s">
        <v>2829</v>
      </c>
      <c r="M1114" t="s">
        <v>259</v>
      </c>
      <c r="N1114" t="s">
        <v>2830</v>
      </c>
      <c r="O1114" t="s">
        <v>2831</v>
      </c>
      <c r="P1114" t="s">
        <v>262</v>
      </c>
      <c r="Q1114" t="s">
        <v>2832</v>
      </c>
      <c r="R1114" t="s">
        <v>100</v>
      </c>
      <c r="S1114" t="s">
        <v>2833</v>
      </c>
    </row>
    <row r="1115" spans="1:19" hidden="1">
      <c r="A1115" t="s">
        <v>2584</v>
      </c>
      <c r="B1115" t="s">
        <v>8776</v>
      </c>
      <c r="C1115"/>
      <c r="D1115"/>
      <c r="E1115"/>
      <c r="F1115">
        <v>294.38</v>
      </c>
      <c r="G1115"/>
      <c r="H1115"/>
      <c r="I1115"/>
      <c r="J1115"/>
      <c r="K1115" t="s">
        <v>2582</v>
      </c>
      <c r="L1115" t="s">
        <v>2583</v>
      </c>
      <c r="M1115" t="s">
        <v>259</v>
      </c>
      <c r="N1115" t="s">
        <v>2584</v>
      </c>
      <c r="O1115" t="s">
        <v>2585</v>
      </c>
      <c r="P1115" t="s">
        <v>262</v>
      </c>
      <c r="Q1115" t="s">
        <v>2586</v>
      </c>
      <c r="R1115" t="s">
        <v>100</v>
      </c>
      <c r="S1115" t="s">
        <v>2587</v>
      </c>
    </row>
    <row r="1116" spans="1:19" hidden="1">
      <c r="A1116" t="s">
        <v>2560</v>
      </c>
      <c r="B1116" t="s">
        <v>8786</v>
      </c>
      <c r="C1116"/>
      <c r="D1116"/>
      <c r="E1116"/>
      <c r="F1116">
        <v>252.65</v>
      </c>
      <c r="G1116"/>
      <c r="H1116"/>
      <c r="I1116"/>
      <c r="J1116"/>
      <c r="K1116" t="s">
        <v>2558</v>
      </c>
      <c r="L1116" t="s">
        <v>2559</v>
      </c>
      <c r="M1116" t="s">
        <v>259</v>
      </c>
      <c r="N1116" t="s">
        <v>2560</v>
      </c>
      <c r="O1116" t="s">
        <v>2561</v>
      </c>
      <c r="P1116" t="s">
        <v>262</v>
      </c>
      <c r="Q1116" t="s">
        <v>2562</v>
      </c>
      <c r="R1116" t="s">
        <v>100</v>
      </c>
      <c r="S1116" t="s">
        <v>2563</v>
      </c>
    </row>
    <row r="1117" spans="1:19" hidden="1">
      <c r="A1117" t="s">
        <v>2612</v>
      </c>
      <c r="B1117" t="s">
        <v>8788</v>
      </c>
      <c r="C1117"/>
      <c r="D1117"/>
      <c r="E1117"/>
      <c r="F1117">
        <v>240.97</v>
      </c>
      <c r="G1117"/>
      <c r="H1117"/>
      <c r="I1117"/>
      <c r="J1117"/>
      <c r="K1117" t="s">
        <v>2610</v>
      </c>
      <c r="L1117" t="s">
        <v>2611</v>
      </c>
      <c r="M1117" t="s">
        <v>259</v>
      </c>
      <c r="N1117" t="s">
        <v>2612</v>
      </c>
      <c r="O1117" t="s">
        <v>2613</v>
      </c>
      <c r="P1117" t="s">
        <v>262</v>
      </c>
      <c r="Q1117" t="s">
        <v>2614</v>
      </c>
      <c r="R1117" t="s">
        <v>100</v>
      </c>
      <c r="S1117" t="s">
        <v>2615</v>
      </c>
    </row>
    <row r="1118" spans="1:19" hidden="1">
      <c r="A1118" t="s">
        <v>2303</v>
      </c>
      <c r="B1118" t="s">
        <v>8780</v>
      </c>
      <c r="C1118"/>
      <c r="D1118"/>
      <c r="E1118"/>
      <c r="F1118">
        <v>266.85000000000002</v>
      </c>
      <c r="G1118"/>
      <c r="H1118"/>
      <c r="I1118"/>
      <c r="J1118"/>
      <c r="K1118" t="s">
        <v>2301</v>
      </c>
      <c r="L1118" t="s">
        <v>2302</v>
      </c>
      <c r="M1118" t="s">
        <v>259</v>
      </c>
      <c r="N1118" t="s">
        <v>2303</v>
      </c>
      <c r="O1118" t="s">
        <v>2304</v>
      </c>
      <c r="P1118" t="s">
        <v>262</v>
      </c>
      <c r="Q1118" t="s">
        <v>2305</v>
      </c>
      <c r="R1118" t="s">
        <v>100</v>
      </c>
      <c r="S1118" t="s">
        <v>2306</v>
      </c>
    </row>
    <row r="1119" spans="1:19" hidden="1">
      <c r="A1119" t="s">
        <v>2297</v>
      </c>
      <c r="B1119" t="s">
        <v>8778</v>
      </c>
      <c r="C1119"/>
      <c r="D1119"/>
      <c r="E1119"/>
      <c r="F1119">
        <v>188.94</v>
      </c>
      <c r="G1119"/>
      <c r="H1119"/>
      <c r="I1119"/>
      <c r="J1119"/>
      <c r="K1119" t="s">
        <v>2295</v>
      </c>
      <c r="L1119" t="s">
        <v>2296</v>
      </c>
      <c r="M1119" t="s">
        <v>259</v>
      </c>
      <c r="N1119" t="s">
        <v>2297</v>
      </c>
      <c r="O1119" t="s">
        <v>2298</v>
      </c>
      <c r="P1119" t="s">
        <v>262</v>
      </c>
      <c r="Q1119" t="s">
        <v>2299</v>
      </c>
      <c r="R1119" t="s">
        <v>100</v>
      </c>
      <c r="S1119" t="s">
        <v>2300</v>
      </c>
    </row>
    <row r="1120" spans="1:19" hidden="1">
      <c r="A1120" t="s">
        <v>3227</v>
      </c>
      <c r="B1120" t="s">
        <v>8796</v>
      </c>
      <c r="C1120"/>
      <c r="D1120"/>
      <c r="E1120"/>
      <c r="F1120">
        <v>213.74</v>
      </c>
      <c r="G1120"/>
      <c r="H1120"/>
      <c r="I1120"/>
      <c r="J1120"/>
      <c r="K1120" t="s">
        <v>3225</v>
      </c>
      <c r="L1120" t="s">
        <v>3226</v>
      </c>
      <c r="M1120" t="s">
        <v>259</v>
      </c>
      <c r="N1120" t="s">
        <v>3227</v>
      </c>
      <c r="O1120" t="s">
        <v>3228</v>
      </c>
      <c r="P1120" t="s">
        <v>262</v>
      </c>
      <c r="Q1120" t="s">
        <v>3229</v>
      </c>
      <c r="R1120" t="s">
        <v>100</v>
      </c>
      <c r="S1120" t="s">
        <v>3230</v>
      </c>
    </row>
    <row r="1121" spans="1:19" hidden="1">
      <c r="A1121" t="s">
        <v>3374</v>
      </c>
      <c r="B1121" t="s">
        <v>8793</v>
      </c>
      <c r="C1121"/>
      <c r="D1121"/>
      <c r="E1121"/>
      <c r="F1121">
        <v>242.19</v>
      </c>
      <c r="G1121"/>
      <c r="H1121"/>
      <c r="I1121"/>
      <c r="J1121"/>
      <c r="K1121" t="s">
        <v>3372</v>
      </c>
      <c r="L1121" t="s">
        <v>3373</v>
      </c>
      <c r="M1121" t="s">
        <v>259</v>
      </c>
      <c r="N1121" t="s">
        <v>3374</v>
      </c>
      <c r="O1121" t="s">
        <v>3375</v>
      </c>
      <c r="P1121" t="s">
        <v>262</v>
      </c>
      <c r="Q1121" t="s">
        <v>2614</v>
      </c>
      <c r="R1121" t="s">
        <v>100</v>
      </c>
      <c r="S1121" t="s">
        <v>3376</v>
      </c>
    </row>
    <row r="1122" spans="1:19" hidden="1">
      <c r="A1122" t="s">
        <v>2967</v>
      </c>
      <c r="B1122" t="s">
        <v>8783</v>
      </c>
      <c r="C1122"/>
      <c r="D1122"/>
      <c r="E1122"/>
      <c r="F1122">
        <v>241.2</v>
      </c>
      <c r="G1122"/>
      <c r="H1122"/>
      <c r="I1122"/>
      <c r="J1122"/>
      <c r="K1122" t="s">
        <v>2965</v>
      </c>
      <c r="L1122" t="s">
        <v>2966</v>
      </c>
      <c r="M1122" t="s">
        <v>259</v>
      </c>
      <c r="N1122" t="s">
        <v>2967</v>
      </c>
      <c r="O1122" t="s">
        <v>2968</v>
      </c>
      <c r="P1122" t="s">
        <v>262</v>
      </c>
      <c r="Q1122" t="s">
        <v>2969</v>
      </c>
      <c r="R1122" t="s">
        <v>100</v>
      </c>
      <c r="S1122" t="s">
        <v>2970</v>
      </c>
    </row>
    <row r="1123" spans="1:19" hidden="1">
      <c r="A1123" t="s">
        <v>2819</v>
      </c>
      <c r="B1123" t="s">
        <v>8792</v>
      </c>
      <c r="C1123"/>
      <c r="D1123"/>
      <c r="E1123"/>
      <c r="F1123">
        <v>190.28</v>
      </c>
      <c r="G1123"/>
      <c r="H1123"/>
      <c r="I1123"/>
      <c r="J1123"/>
      <c r="K1123" t="s">
        <v>2817</v>
      </c>
      <c r="L1123" t="s">
        <v>2818</v>
      </c>
      <c r="M1123" t="s">
        <v>259</v>
      </c>
      <c r="N1123" t="s">
        <v>2819</v>
      </c>
      <c r="O1123" t="s">
        <v>2820</v>
      </c>
      <c r="P1123" t="s">
        <v>262</v>
      </c>
      <c r="Q1123" t="s">
        <v>2821</v>
      </c>
      <c r="R1123" t="s">
        <v>100</v>
      </c>
      <c r="S1123" t="s">
        <v>2822</v>
      </c>
    </row>
    <row r="1124" spans="1:19" hidden="1">
      <c r="A1124" t="s">
        <v>2973</v>
      </c>
      <c r="B1124" t="s">
        <v>8785</v>
      </c>
      <c r="C1124"/>
      <c r="D1124"/>
      <c r="E1124"/>
      <c r="F1124">
        <v>248.15</v>
      </c>
      <c r="G1124"/>
      <c r="H1124"/>
      <c r="I1124"/>
      <c r="J1124"/>
      <c r="K1124" t="s">
        <v>2971</v>
      </c>
      <c r="L1124" t="s">
        <v>2972</v>
      </c>
      <c r="M1124" t="s">
        <v>259</v>
      </c>
      <c r="N1124" t="s">
        <v>2973</v>
      </c>
      <c r="O1124" t="s">
        <v>2974</v>
      </c>
      <c r="P1124" t="s">
        <v>262</v>
      </c>
      <c r="Q1124" t="s">
        <v>2975</v>
      </c>
      <c r="R1124" t="s">
        <v>100</v>
      </c>
      <c r="S1124" t="s">
        <v>2976</v>
      </c>
    </row>
    <row r="1125" spans="1:19" hidden="1">
      <c r="A1125" t="s">
        <v>2417</v>
      </c>
      <c r="B1125" t="s">
        <v>8789</v>
      </c>
      <c r="C1125"/>
      <c r="D1125"/>
      <c r="E1125"/>
      <c r="F1125">
        <v>208.25</v>
      </c>
      <c r="G1125"/>
      <c r="H1125"/>
      <c r="I1125"/>
      <c r="J1125"/>
      <c r="K1125" t="s">
        <v>2415</v>
      </c>
      <c r="L1125" t="s">
        <v>2416</v>
      </c>
      <c r="M1125" t="s">
        <v>259</v>
      </c>
      <c r="N1125" t="s">
        <v>2417</v>
      </c>
      <c r="O1125" t="s">
        <v>2418</v>
      </c>
      <c r="P1125" t="s">
        <v>262</v>
      </c>
      <c r="Q1125" t="s">
        <v>2419</v>
      </c>
      <c r="R1125" t="s">
        <v>100</v>
      </c>
      <c r="S1125" t="s">
        <v>2420</v>
      </c>
    </row>
    <row r="1126" spans="1:19" hidden="1">
      <c r="A1126" t="s">
        <v>2566</v>
      </c>
      <c r="B1126" t="s">
        <v>8787</v>
      </c>
      <c r="C1126"/>
      <c r="D1126"/>
      <c r="E1126"/>
      <c r="F1126">
        <v>258.72000000000003</v>
      </c>
      <c r="G1126"/>
      <c r="H1126"/>
      <c r="I1126"/>
      <c r="J1126"/>
      <c r="K1126" t="s">
        <v>2564</v>
      </c>
      <c r="L1126" t="s">
        <v>2565</v>
      </c>
      <c r="M1126" t="s">
        <v>259</v>
      </c>
      <c r="N1126" t="s">
        <v>2566</v>
      </c>
      <c r="O1126" t="s">
        <v>2567</v>
      </c>
      <c r="P1126" t="s">
        <v>262</v>
      </c>
      <c r="Q1126" t="s">
        <v>2568</v>
      </c>
      <c r="R1126" t="s">
        <v>100</v>
      </c>
      <c r="S1126" t="s">
        <v>2569</v>
      </c>
    </row>
    <row r="1127" spans="1:19" hidden="1">
      <c r="A1127" t="s">
        <v>2496</v>
      </c>
      <c r="B1127" t="s">
        <v>8791</v>
      </c>
      <c r="C1127"/>
      <c r="D1127"/>
      <c r="E1127"/>
      <c r="F1127">
        <v>240.14</v>
      </c>
      <c r="G1127"/>
      <c r="H1127"/>
      <c r="I1127"/>
      <c r="J1127"/>
      <c r="K1127" t="s">
        <v>2494</v>
      </c>
      <c r="L1127" t="s">
        <v>2495</v>
      </c>
      <c r="M1127" t="s">
        <v>259</v>
      </c>
      <c r="N1127" t="s">
        <v>2496</v>
      </c>
      <c r="O1127" t="s">
        <v>2497</v>
      </c>
      <c r="P1127" t="s">
        <v>262</v>
      </c>
      <c r="Q1127" t="s">
        <v>2498</v>
      </c>
      <c r="R1127" t="s">
        <v>100</v>
      </c>
      <c r="S1127" t="s">
        <v>2499</v>
      </c>
    </row>
    <row r="1128" spans="1:19" hidden="1">
      <c r="A1128" t="s">
        <v>3412</v>
      </c>
      <c r="B1128" t="s">
        <v>8795</v>
      </c>
      <c r="C1128"/>
      <c r="D1128"/>
      <c r="E1128"/>
      <c r="F1128">
        <v>232.95</v>
      </c>
      <c r="G1128"/>
      <c r="H1128"/>
      <c r="I1128"/>
      <c r="J1128"/>
      <c r="K1128" t="s">
        <v>3410</v>
      </c>
      <c r="L1128" t="s">
        <v>3411</v>
      </c>
      <c r="M1128" t="s">
        <v>259</v>
      </c>
      <c r="N1128" t="s">
        <v>3412</v>
      </c>
      <c r="O1128" t="s">
        <v>3413</v>
      </c>
      <c r="P1128" t="s">
        <v>262</v>
      </c>
      <c r="Q1128" t="s">
        <v>3414</v>
      </c>
      <c r="R1128" t="s">
        <v>100</v>
      </c>
      <c r="S1128" t="s">
        <v>3415</v>
      </c>
    </row>
    <row r="1129" spans="1:19" hidden="1">
      <c r="A1129" t="s">
        <v>2825</v>
      </c>
      <c r="B1129" t="s">
        <v>8781</v>
      </c>
      <c r="C1129"/>
      <c r="D1129"/>
      <c r="E1129"/>
      <c r="F1129">
        <v>271.66000000000003</v>
      </c>
      <c r="G1129"/>
      <c r="H1129"/>
      <c r="I1129"/>
      <c r="J1129"/>
      <c r="K1129" t="s">
        <v>2823</v>
      </c>
      <c r="L1129" t="s">
        <v>2824</v>
      </c>
      <c r="M1129" t="s">
        <v>259</v>
      </c>
      <c r="N1129" t="s">
        <v>2825</v>
      </c>
      <c r="O1129" t="s">
        <v>2826</v>
      </c>
      <c r="P1129" t="s">
        <v>262</v>
      </c>
      <c r="Q1129" t="s">
        <v>2480</v>
      </c>
      <c r="R1129" t="s">
        <v>100</v>
      </c>
      <c r="S1129" t="s">
        <v>2827</v>
      </c>
    </row>
    <row r="1130" spans="1:19" hidden="1">
      <c r="A1130" t="s">
        <v>2772</v>
      </c>
      <c r="B1130" t="s">
        <v>8779</v>
      </c>
      <c r="C1130"/>
      <c r="D1130"/>
      <c r="E1130"/>
      <c r="F1130">
        <v>230.76</v>
      </c>
      <c r="G1130"/>
      <c r="H1130"/>
      <c r="I1130"/>
      <c r="J1130"/>
      <c r="K1130" t="s">
        <v>2770</v>
      </c>
      <c r="L1130" t="s">
        <v>2771</v>
      </c>
      <c r="M1130" t="s">
        <v>259</v>
      </c>
      <c r="N1130" t="s">
        <v>2772</v>
      </c>
      <c r="O1130" t="s">
        <v>2773</v>
      </c>
      <c r="P1130" t="s">
        <v>262</v>
      </c>
      <c r="Q1130" t="s">
        <v>2774</v>
      </c>
      <c r="R1130" t="s">
        <v>100</v>
      </c>
      <c r="S1130" t="s">
        <v>2775</v>
      </c>
    </row>
    <row r="1131" spans="1:19" hidden="1">
      <c r="A1131" t="s">
        <v>2624</v>
      </c>
      <c r="C1131"/>
      <c r="D1131"/>
      <c r="E1131"/>
      <c r="F1131"/>
      <c r="G1131"/>
      <c r="H1131"/>
      <c r="I1131"/>
      <c r="J1131"/>
      <c r="K1131" t="s">
        <v>2622</v>
      </c>
      <c r="L1131" t="s">
        <v>2623</v>
      </c>
      <c r="M1131" t="s">
        <v>259</v>
      </c>
      <c r="N1131" t="s">
        <v>2624</v>
      </c>
      <c r="O1131" t="s">
        <v>2625</v>
      </c>
      <c r="P1131" t="s">
        <v>262</v>
      </c>
      <c r="Q1131" t="s">
        <v>2614</v>
      </c>
      <c r="R1131" t="s">
        <v>100</v>
      </c>
      <c r="S1131" t="s">
        <v>2626</v>
      </c>
    </row>
    <row r="1132" spans="1:19" hidden="1">
      <c r="A1132" t="s">
        <v>3051</v>
      </c>
      <c r="B1132" t="s">
        <v>8784</v>
      </c>
      <c r="C1132"/>
      <c r="D1132"/>
      <c r="E1132"/>
      <c r="F1132">
        <v>210.21</v>
      </c>
      <c r="G1132"/>
      <c r="H1132"/>
      <c r="I1132"/>
      <c r="J1132"/>
      <c r="K1132" t="s">
        <v>3049</v>
      </c>
      <c r="L1132" t="s">
        <v>3050</v>
      </c>
      <c r="M1132" t="s">
        <v>259</v>
      </c>
      <c r="N1132" t="s">
        <v>3051</v>
      </c>
      <c r="O1132" t="s">
        <v>3052</v>
      </c>
      <c r="P1132" t="s">
        <v>262</v>
      </c>
      <c r="Q1132" t="s">
        <v>3053</v>
      </c>
      <c r="R1132" t="s">
        <v>100</v>
      </c>
      <c r="S1132" t="s">
        <v>3054</v>
      </c>
    </row>
    <row r="1133" spans="1:19" hidden="1">
      <c r="A1133" t="s">
        <v>2525</v>
      </c>
      <c r="B1133" t="s">
        <v>8790</v>
      </c>
      <c r="C1133"/>
      <c r="D1133"/>
      <c r="E1133"/>
      <c r="F1133">
        <v>296.64999999999998</v>
      </c>
      <c r="G1133"/>
      <c r="H1133"/>
      <c r="I1133"/>
      <c r="J1133"/>
      <c r="K1133" t="s">
        <v>2523</v>
      </c>
      <c r="L1133" t="s">
        <v>2524</v>
      </c>
      <c r="M1133" t="s">
        <v>259</v>
      </c>
      <c r="N1133" t="s">
        <v>2525</v>
      </c>
      <c r="O1133" t="s">
        <v>2526</v>
      </c>
      <c r="P1133" t="s">
        <v>262</v>
      </c>
      <c r="Q1133" t="s">
        <v>2527</v>
      </c>
      <c r="R1133" t="s">
        <v>100</v>
      </c>
      <c r="S1133" t="s">
        <v>2528</v>
      </c>
    </row>
    <row r="1134" spans="1:19" hidden="1">
      <c r="A1134" t="s">
        <v>5873</v>
      </c>
      <c r="B1134" s="48" t="s">
        <v>8992</v>
      </c>
      <c r="C1134"/>
      <c r="D1134"/>
      <c r="E1134"/>
      <c r="F1134">
        <v>198.36</v>
      </c>
      <c r="G1134"/>
      <c r="H1134"/>
      <c r="I1134"/>
      <c r="J1134"/>
      <c r="K1134" t="s">
        <v>5871</v>
      </c>
      <c r="L1134" t="s">
        <v>5872</v>
      </c>
      <c r="M1134" t="s">
        <v>259</v>
      </c>
      <c r="N1134" t="s">
        <v>5873</v>
      </c>
      <c r="O1134" t="s">
        <v>5874</v>
      </c>
      <c r="P1134" t="s">
        <v>262</v>
      </c>
      <c r="Q1134" t="s">
        <v>5875</v>
      </c>
      <c r="R1134" t="s">
        <v>102</v>
      </c>
      <c r="S1134" t="s">
        <v>5876</v>
      </c>
    </row>
    <row r="1135" spans="1:19" hidden="1">
      <c r="A1135" t="s">
        <v>5913</v>
      </c>
      <c r="B1135" s="48" t="s">
        <v>8991</v>
      </c>
      <c r="C1135"/>
      <c r="D1135"/>
      <c r="E1135"/>
      <c r="F1135">
        <v>172.67</v>
      </c>
      <c r="G1135"/>
      <c r="H1135"/>
      <c r="I1135"/>
      <c r="J1135"/>
      <c r="K1135" t="s">
        <v>5911</v>
      </c>
      <c r="L1135" t="s">
        <v>5912</v>
      </c>
      <c r="M1135" t="s">
        <v>259</v>
      </c>
      <c r="N1135" t="s">
        <v>5913</v>
      </c>
      <c r="O1135" t="s">
        <v>5914</v>
      </c>
      <c r="P1135" t="s">
        <v>262</v>
      </c>
      <c r="Q1135" t="s">
        <v>5915</v>
      </c>
      <c r="R1135" t="s">
        <v>102</v>
      </c>
      <c r="S1135" t="s">
        <v>5916</v>
      </c>
    </row>
    <row r="1136" spans="1:19" hidden="1">
      <c r="A1136" t="s">
        <v>5843</v>
      </c>
      <c r="B1136" s="48" t="s">
        <v>8993</v>
      </c>
      <c r="C1136"/>
      <c r="D1136"/>
      <c r="E1136"/>
      <c r="F1136">
        <v>219.13</v>
      </c>
      <c r="G1136"/>
      <c r="H1136"/>
      <c r="I1136"/>
      <c r="J1136"/>
      <c r="K1136" t="s">
        <v>5841</v>
      </c>
      <c r="L1136" t="s">
        <v>5842</v>
      </c>
      <c r="M1136" t="s">
        <v>259</v>
      </c>
      <c r="N1136" t="s">
        <v>5843</v>
      </c>
      <c r="O1136" t="s">
        <v>5844</v>
      </c>
      <c r="P1136" t="s">
        <v>262</v>
      </c>
      <c r="Q1136" t="s">
        <v>5845</v>
      </c>
      <c r="R1136" t="s">
        <v>102</v>
      </c>
      <c r="S1136" t="s">
        <v>5846</v>
      </c>
    </row>
    <row r="1137" spans="1:19" hidden="1">
      <c r="A1137" t="s">
        <v>2179</v>
      </c>
      <c r="B1137" s="48" t="s">
        <v>8994</v>
      </c>
      <c r="C1137"/>
      <c r="D1137"/>
      <c r="E1137"/>
      <c r="F1137">
        <v>172.23</v>
      </c>
      <c r="G1137"/>
      <c r="H1137"/>
      <c r="I1137"/>
      <c r="J1137"/>
      <c r="K1137" t="s">
        <v>5825</v>
      </c>
      <c r="L1137" t="s">
        <v>5826</v>
      </c>
      <c r="M1137" t="s">
        <v>259</v>
      </c>
      <c r="N1137" t="s">
        <v>2179</v>
      </c>
      <c r="O1137" t="s">
        <v>5827</v>
      </c>
      <c r="P1137" t="s">
        <v>262</v>
      </c>
      <c r="Q1137" t="s">
        <v>5828</v>
      </c>
      <c r="R1137" t="s">
        <v>102</v>
      </c>
      <c r="S1137" t="s">
        <v>5829</v>
      </c>
    </row>
    <row r="1138" spans="1:19" hidden="1">
      <c r="A1138" t="s">
        <v>2321</v>
      </c>
      <c r="C1138"/>
      <c r="D1138"/>
      <c r="E1138"/>
      <c r="F1138"/>
      <c r="G1138"/>
      <c r="H1138"/>
      <c r="I1138"/>
      <c r="J1138"/>
      <c r="K1138" t="s">
        <v>2319</v>
      </c>
      <c r="L1138" t="s">
        <v>2320</v>
      </c>
      <c r="M1138" t="s">
        <v>259</v>
      </c>
      <c r="N1138" t="s">
        <v>2321</v>
      </c>
      <c r="O1138" t="s">
        <v>2322</v>
      </c>
      <c r="P1138" t="s">
        <v>262</v>
      </c>
      <c r="Q1138" t="s">
        <v>2323</v>
      </c>
      <c r="R1138" t="s">
        <v>104</v>
      </c>
      <c r="S1138" t="s">
        <v>2324</v>
      </c>
    </row>
    <row r="1139" spans="1:19" hidden="1">
      <c r="A1139" t="s">
        <v>2474</v>
      </c>
      <c r="C1139"/>
      <c r="D1139"/>
      <c r="E1139"/>
      <c r="F1139"/>
      <c r="G1139"/>
      <c r="H1139"/>
      <c r="I1139"/>
      <c r="J1139"/>
      <c r="K1139" t="s">
        <v>2472</v>
      </c>
      <c r="L1139" t="s">
        <v>2473</v>
      </c>
      <c r="M1139" t="s">
        <v>259</v>
      </c>
      <c r="N1139" t="s">
        <v>2474</v>
      </c>
      <c r="O1139" t="s">
        <v>2475</v>
      </c>
      <c r="P1139" t="s">
        <v>262</v>
      </c>
      <c r="Q1139" t="s">
        <v>2323</v>
      </c>
      <c r="R1139" t="s">
        <v>104</v>
      </c>
      <c r="S1139" t="s">
        <v>2324</v>
      </c>
    </row>
    <row r="1140" spans="1:19" hidden="1">
      <c r="A1140" t="s">
        <v>2351</v>
      </c>
      <c r="C1140"/>
      <c r="D1140"/>
      <c r="E1140"/>
      <c r="F1140"/>
      <c r="G1140"/>
      <c r="H1140"/>
      <c r="I1140"/>
      <c r="J1140"/>
      <c r="K1140" t="s">
        <v>2349</v>
      </c>
      <c r="L1140" t="s">
        <v>2350</v>
      </c>
      <c r="M1140" t="s">
        <v>259</v>
      </c>
      <c r="N1140" t="s">
        <v>2351</v>
      </c>
      <c r="O1140" t="s">
        <v>2352</v>
      </c>
      <c r="P1140" t="s">
        <v>262</v>
      </c>
      <c r="Q1140" t="s">
        <v>2353</v>
      </c>
      <c r="R1140" t="s">
        <v>104</v>
      </c>
      <c r="S1140" t="s">
        <v>2354</v>
      </c>
    </row>
    <row r="1141" spans="1:19" hidden="1">
      <c r="A1141" t="s">
        <v>2708</v>
      </c>
      <c r="C1141"/>
      <c r="D1141"/>
      <c r="E1141"/>
      <c r="F1141"/>
      <c r="G1141"/>
      <c r="H1141"/>
      <c r="I1141"/>
      <c r="J1141"/>
      <c r="K1141" t="s">
        <v>2706</v>
      </c>
      <c r="L1141" t="s">
        <v>2707</v>
      </c>
      <c r="M1141" t="s">
        <v>259</v>
      </c>
      <c r="N1141" t="s">
        <v>2708</v>
      </c>
      <c r="O1141" t="s">
        <v>2709</v>
      </c>
      <c r="P1141" t="s">
        <v>262</v>
      </c>
      <c r="Q1141" t="s">
        <v>2710</v>
      </c>
      <c r="R1141" t="s">
        <v>104</v>
      </c>
      <c r="S1141" t="s">
        <v>2711</v>
      </c>
    </row>
    <row r="1142" spans="1:19" hidden="1">
      <c r="A1142" t="s">
        <v>2441</v>
      </c>
      <c r="C1142"/>
      <c r="D1142"/>
      <c r="E1142"/>
      <c r="F1142"/>
      <c r="G1142"/>
      <c r="H1142"/>
      <c r="I1142"/>
      <c r="J1142"/>
      <c r="K1142" t="s">
        <v>2439</v>
      </c>
      <c r="L1142" t="s">
        <v>2440</v>
      </c>
      <c r="M1142" t="s">
        <v>259</v>
      </c>
      <c r="N1142" t="s">
        <v>2441</v>
      </c>
      <c r="O1142" t="s">
        <v>2442</v>
      </c>
      <c r="P1142" t="s">
        <v>262</v>
      </c>
      <c r="Q1142" t="s">
        <v>2395</v>
      </c>
      <c r="R1142" t="s">
        <v>104</v>
      </c>
      <c r="S1142" t="s">
        <v>2443</v>
      </c>
    </row>
    <row r="1143" spans="1:19" hidden="1">
      <c r="A1143" t="s">
        <v>2864</v>
      </c>
      <c r="C1143"/>
      <c r="D1143"/>
      <c r="E1143"/>
      <c r="F1143"/>
      <c r="G1143"/>
      <c r="H1143"/>
      <c r="I1143"/>
      <c r="J1143"/>
      <c r="K1143" t="s">
        <v>2862</v>
      </c>
      <c r="L1143" t="s">
        <v>2863</v>
      </c>
      <c r="M1143" t="s">
        <v>259</v>
      </c>
      <c r="N1143" t="s">
        <v>2864</v>
      </c>
      <c r="O1143" t="s">
        <v>2865</v>
      </c>
      <c r="P1143" t="s">
        <v>262</v>
      </c>
      <c r="Q1143" t="s">
        <v>2866</v>
      </c>
      <c r="R1143" t="s">
        <v>104</v>
      </c>
      <c r="S1143" t="s">
        <v>2867</v>
      </c>
    </row>
    <row r="1144" spans="1:19" hidden="1">
      <c r="A1144" t="s">
        <v>2363</v>
      </c>
      <c r="C1144"/>
      <c r="D1144"/>
      <c r="E1144"/>
      <c r="F1144"/>
      <c r="G1144"/>
      <c r="H1144"/>
      <c r="I1144"/>
      <c r="J1144"/>
      <c r="K1144" t="s">
        <v>2361</v>
      </c>
      <c r="L1144" t="s">
        <v>2362</v>
      </c>
      <c r="M1144" t="s">
        <v>259</v>
      </c>
      <c r="N1144" t="s">
        <v>2363</v>
      </c>
      <c r="O1144" t="s">
        <v>2364</v>
      </c>
      <c r="P1144" t="s">
        <v>262</v>
      </c>
      <c r="Q1144" t="s">
        <v>2365</v>
      </c>
      <c r="R1144" t="s">
        <v>104</v>
      </c>
      <c r="S1144" t="s">
        <v>2366</v>
      </c>
    </row>
    <row r="1145" spans="1:19" hidden="1">
      <c r="A1145" t="s">
        <v>2514</v>
      </c>
      <c r="C1145"/>
      <c r="D1145"/>
      <c r="E1145"/>
      <c r="F1145"/>
      <c r="G1145"/>
      <c r="H1145"/>
      <c r="I1145"/>
      <c r="J1145"/>
      <c r="K1145" t="s">
        <v>2512</v>
      </c>
      <c r="L1145" t="s">
        <v>2513</v>
      </c>
      <c r="M1145" t="s">
        <v>259</v>
      </c>
      <c r="N1145" t="s">
        <v>2514</v>
      </c>
      <c r="O1145" t="s">
        <v>2515</v>
      </c>
      <c r="P1145" t="s">
        <v>262</v>
      </c>
      <c r="Q1145" t="s">
        <v>2516</v>
      </c>
      <c r="R1145" t="s">
        <v>104</v>
      </c>
      <c r="S1145" t="s">
        <v>2517</v>
      </c>
    </row>
    <row r="1146" spans="1:19" hidden="1">
      <c r="A1146" t="s">
        <v>2369</v>
      </c>
      <c r="C1146"/>
      <c r="D1146"/>
      <c r="E1146"/>
      <c r="F1146"/>
      <c r="G1146"/>
      <c r="H1146"/>
      <c r="I1146"/>
      <c r="J1146"/>
      <c r="K1146" t="s">
        <v>2367</v>
      </c>
      <c r="L1146" t="s">
        <v>2368</v>
      </c>
      <c r="M1146" t="s">
        <v>259</v>
      </c>
      <c r="N1146" t="s">
        <v>2369</v>
      </c>
      <c r="O1146" t="s">
        <v>2370</v>
      </c>
      <c r="P1146" t="s">
        <v>262</v>
      </c>
      <c r="Q1146" t="s">
        <v>2371</v>
      </c>
      <c r="R1146" t="s">
        <v>104</v>
      </c>
      <c r="S1146" t="s">
        <v>2372</v>
      </c>
    </row>
    <row r="1147" spans="1:19" hidden="1">
      <c r="A1147" t="s">
        <v>2795</v>
      </c>
      <c r="C1147"/>
      <c r="D1147"/>
      <c r="E1147"/>
      <c r="F1147"/>
      <c r="G1147"/>
      <c r="H1147"/>
      <c r="I1147"/>
      <c r="J1147"/>
      <c r="K1147" t="s">
        <v>2793</v>
      </c>
      <c r="L1147" t="s">
        <v>2794</v>
      </c>
      <c r="M1147" t="s">
        <v>259</v>
      </c>
      <c r="N1147" t="s">
        <v>2795</v>
      </c>
      <c r="O1147" t="s">
        <v>2796</v>
      </c>
      <c r="P1147" t="s">
        <v>262</v>
      </c>
      <c r="Q1147" t="s">
        <v>2797</v>
      </c>
      <c r="R1147" t="s">
        <v>104</v>
      </c>
      <c r="S1147" t="s">
        <v>2798</v>
      </c>
    </row>
    <row r="1148" spans="1:19" hidden="1">
      <c r="A1148" t="s">
        <v>2923</v>
      </c>
      <c r="C1148"/>
      <c r="D1148"/>
      <c r="E1148"/>
      <c r="F1148"/>
      <c r="G1148"/>
      <c r="H1148"/>
      <c r="I1148"/>
      <c r="J1148"/>
      <c r="K1148" t="s">
        <v>2921</v>
      </c>
      <c r="L1148" t="s">
        <v>2922</v>
      </c>
      <c r="M1148" t="s">
        <v>259</v>
      </c>
      <c r="N1148" t="s">
        <v>2923</v>
      </c>
      <c r="O1148" t="s">
        <v>2924</v>
      </c>
      <c r="P1148" t="s">
        <v>262</v>
      </c>
      <c r="Q1148" t="s">
        <v>2216</v>
      </c>
      <c r="R1148" t="s">
        <v>104</v>
      </c>
      <c r="S1148" t="s">
        <v>2925</v>
      </c>
    </row>
    <row r="1149" spans="1:19" hidden="1">
      <c r="A1149" t="s">
        <v>3399</v>
      </c>
      <c r="C1149"/>
      <c r="D1149"/>
      <c r="E1149"/>
      <c r="F1149"/>
      <c r="G1149"/>
      <c r="H1149"/>
      <c r="I1149"/>
      <c r="J1149"/>
      <c r="K1149" t="s">
        <v>3397</v>
      </c>
      <c r="L1149" t="s">
        <v>3398</v>
      </c>
      <c r="M1149" t="s">
        <v>259</v>
      </c>
      <c r="N1149" t="s">
        <v>3399</v>
      </c>
      <c r="O1149" t="s">
        <v>2458</v>
      </c>
      <c r="P1149" t="s">
        <v>262</v>
      </c>
      <c r="Q1149" t="s">
        <v>2401</v>
      </c>
      <c r="R1149" t="s">
        <v>104</v>
      </c>
      <c r="S1149" t="s">
        <v>2460</v>
      </c>
    </row>
    <row r="1150" spans="1:19" hidden="1">
      <c r="A1150" t="s">
        <v>3187</v>
      </c>
      <c r="C1150"/>
      <c r="D1150"/>
      <c r="E1150"/>
      <c r="F1150"/>
      <c r="G1150"/>
      <c r="H1150"/>
      <c r="I1150"/>
      <c r="J1150"/>
      <c r="K1150" t="s">
        <v>3185</v>
      </c>
      <c r="L1150" t="s">
        <v>3186</v>
      </c>
      <c r="M1150" t="s">
        <v>259</v>
      </c>
      <c r="N1150" t="s">
        <v>3187</v>
      </c>
      <c r="O1150" t="s">
        <v>3188</v>
      </c>
      <c r="P1150" t="s">
        <v>262</v>
      </c>
      <c r="Q1150" t="s">
        <v>3189</v>
      </c>
      <c r="R1150" t="s">
        <v>104</v>
      </c>
      <c r="S1150" t="s">
        <v>3190</v>
      </c>
    </row>
    <row r="1151" spans="1:19" hidden="1">
      <c r="A1151" t="s">
        <v>2399</v>
      </c>
      <c r="C1151"/>
      <c r="D1151"/>
      <c r="E1151"/>
      <c r="F1151"/>
      <c r="G1151"/>
      <c r="H1151"/>
      <c r="I1151"/>
      <c r="J1151"/>
      <c r="K1151" t="s">
        <v>2397</v>
      </c>
      <c r="L1151" t="s">
        <v>2398</v>
      </c>
      <c r="M1151" t="s">
        <v>259</v>
      </c>
      <c r="N1151" t="s">
        <v>2399</v>
      </c>
      <c r="O1151" t="s">
        <v>2400</v>
      </c>
      <c r="P1151" t="s">
        <v>262</v>
      </c>
      <c r="Q1151" t="s">
        <v>2401</v>
      </c>
      <c r="R1151" t="s">
        <v>104</v>
      </c>
      <c r="S1151" t="s">
        <v>2402</v>
      </c>
    </row>
    <row r="1152" spans="1:19" hidden="1">
      <c r="A1152" t="s">
        <v>3321</v>
      </c>
      <c r="C1152"/>
      <c r="D1152"/>
      <c r="E1152"/>
      <c r="F1152"/>
      <c r="G1152"/>
      <c r="H1152"/>
      <c r="I1152"/>
      <c r="J1152"/>
      <c r="K1152" t="s">
        <v>3319</v>
      </c>
      <c r="L1152" t="s">
        <v>3320</v>
      </c>
      <c r="M1152" t="s">
        <v>259</v>
      </c>
      <c r="N1152" t="s">
        <v>3321</v>
      </c>
      <c r="O1152" t="s">
        <v>3322</v>
      </c>
      <c r="P1152" t="s">
        <v>262</v>
      </c>
      <c r="Q1152" t="s">
        <v>2614</v>
      </c>
      <c r="R1152" t="s">
        <v>104</v>
      </c>
      <c r="S1152" t="s">
        <v>3323</v>
      </c>
    </row>
    <row r="1153" spans="1:19" hidden="1">
      <c r="A1153" t="s">
        <v>2393</v>
      </c>
      <c r="C1153"/>
      <c r="D1153"/>
      <c r="E1153"/>
      <c r="F1153"/>
      <c r="G1153"/>
      <c r="H1153"/>
      <c r="I1153"/>
      <c r="J1153"/>
      <c r="K1153" t="s">
        <v>2391</v>
      </c>
      <c r="L1153" t="s">
        <v>2392</v>
      </c>
      <c r="M1153" t="s">
        <v>259</v>
      </c>
      <c r="N1153" t="s">
        <v>2393</v>
      </c>
      <c r="O1153" t="s">
        <v>2394</v>
      </c>
      <c r="P1153" t="s">
        <v>262</v>
      </c>
      <c r="Q1153" t="s">
        <v>2395</v>
      </c>
      <c r="R1153" t="s">
        <v>104</v>
      </c>
      <c r="S1153" t="s">
        <v>2396</v>
      </c>
    </row>
    <row r="1154" spans="1:19" hidden="1">
      <c r="A1154" t="s">
        <v>3216</v>
      </c>
      <c r="C1154"/>
      <c r="D1154"/>
      <c r="E1154"/>
      <c r="F1154"/>
      <c r="G1154"/>
      <c r="H1154"/>
      <c r="I1154"/>
      <c r="J1154"/>
      <c r="K1154" t="s">
        <v>3214</v>
      </c>
      <c r="L1154" t="s">
        <v>3215</v>
      </c>
      <c r="M1154" t="s">
        <v>259</v>
      </c>
      <c r="N1154" t="s">
        <v>3216</v>
      </c>
      <c r="O1154" t="s">
        <v>3217</v>
      </c>
      <c r="P1154" t="s">
        <v>262</v>
      </c>
      <c r="Q1154" t="s">
        <v>679</v>
      </c>
      <c r="R1154" t="s">
        <v>104</v>
      </c>
      <c r="S1154" t="s">
        <v>3218</v>
      </c>
    </row>
    <row r="1155" spans="1:19" hidden="1">
      <c r="A1155" t="s">
        <v>2339</v>
      </c>
      <c r="C1155"/>
      <c r="D1155"/>
      <c r="E1155"/>
      <c r="F1155"/>
      <c r="G1155"/>
      <c r="H1155"/>
      <c r="I1155"/>
      <c r="J1155"/>
      <c r="K1155" t="s">
        <v>2337</v>
      </c>
      <c r="L1155" t="s">
        <v>2338</v>
      </c>
      <c r="M1155" t="s">
        <v>259</v>
      </c>
      <c r="N1155" t="s">
        <v>2339</v>
      </c>
      <c r="O1155" t="s">
        <v>2340</v>
      </c>
      <c r="P1155" t="s">
        <v>262</v>
      </c>
      <c r="Q1155" t="s">
        <v>2341</v>
      </c>
      <c r="R1155" t="s">
        <v>104</v>
      </c>
      <c r="S1155" t="s">
        <v>2342</v>
      </c>
    </row>
    <row r="1156" spans="1:19" hidden="1">
      <c r="A1156" t="s">
        <v>2405</v>
      </c>
      <c r="C1156"/>
      <c r="D1156"/>
      <c r="E1156"/>
      <c r="F1156"/>
      <c r="G1156"/>
      <c r="H1156"/>
      <c r="I1156"/>
      <c r="J1156"/>
      <c r="K1156" t="s">
        <v>2403</v>
      </c>
      <c r="L1156" t="s">
        <v>2404</v>
      </c>
      <c r="M1156" t="s">
        <v>259</v>
      </c>
      <c r="N1156" t="s">
        <v>2405</v>
      </c>
      <c r="O1156" t="s">
        <v>2406</v>
      </c>
      <c r="P1156" t="s">
        <v>262</v>
      </c>
      <c r="Q1156" t="s">
        <v>2407</v>
      </c>
      <c r="R1156" t="s">
        <v>104</v>
      </c>
      <c r="S1156" t="s">
        <v>2408</v>
      </c>
    </row>
    <row r="1157" spans="1:19" hidden="1">
      <c r="A1157" t="s">
        <v>2315</v>
      </c>
      <c r="C1157"/>
      <c r="D1157"/>
      <c r="E1157"/>
      <c r="F1157"/>
      <c r="G1157"/>
      <c r="H1157"/>
      <c r="I1157"/>
      <c r="J1157"/>
      <c r="K1157" t="s">
        <v>2313</v>
      </c>
      <c r="L1157" t="s">
        <v>2314</v>
      </c>
      <c r="M1157" t="s">
        <v>259</v>
      </c>
      <c r="N1157" t="s">
        <v>2315</v>
      </c>
      <c r="O1157" t="s">
        <v>2316</v>
      </c>
      <c r="P1157" t="s">
        <v>262</v>
      </c>
      <c r="Q1157" t="s">
        <v>2317</v>
      </c>
      <c r="R1157" t="s">
        <v>104</v>
      </c>
      <c r="S1157" t="s">
        <v>2318</v>
      </c>
    </row>
    <row r="1158" spans="1:19" hidden="1">
      <c r="A1158" t="s">
        <v>2387</v>
      </c>
      <c r="C1158"/>
      <c r="D1158"/>
      <c r="E1158"/>
      <c r="F1158"/>
      <c r="G1158"/>
      <c r="H1158"/>
      <c r="I1158"/>
      <c r="J1158"/>
      <c r="K1158" t="s">
        <v>2385</v>
      </c>
      <c r="L1158" t="s">
        <v>2386</v>
      </c>
      <c r="M1158" t="s">
        <v>259</v>
      </c>
      <c r="N1158" t="s">
        <v>2387</v>
      </c>
      <c r="O1158" t="s">
        <v>2388</v>
      </c>
      <c r="P1158" t="s">
        <v>262</v>
      </c>
      <c r="Q1158" t="s">
        <v>2389</v>
      </c>
      <c r="R1158" t="s">
        <v>104</v>
      </c>
      <c r="S1158" t="s">
        <v>2390</v>
      </c>
    </row>
    <row r="1159" spans="1:19" hidden="1">
      <c r="A1159" t="s">
        <v>2327</v>
      </c>
      <c r="C1159"/>
      <c r="D1159"/>
      <c r="E1159"/>
      <c r="F1159"/>
      <c r="G1159"/>
      <c r="H1159"/>
      <c r="I1159"/>
      <c r="J1159"/>
      <c r="K1159" t="s">
        <v>2325</v>
      </c>
      <c r="L1159" t="s">
        <v>2326</v>
      </c>
      <c r="M1159" t="s">
        <v>259</v>
      </c>
      <c r="N1159" t="s">
        <v>2327</v>
      </c>
      <c r="O1159" t="s">
        <v>2328</v>
      </c>
      <c r="P1159" t="s">
        <v>262</v>
      </c>
      <c r="Q1159" t="s">
        <v>2329</v>
      </c>
      <c r="R1159" t="s">
        <v>104</v>
      </c>
      <c r="S1159" t="s">
        <v>2330</v>
      </c>
    </row>
    <row r="1160" spans="1:19" hidden="1">
      <c r="A1160" t="s">
        <v>2940</v>
      </c>
      <c r="C1160"/>
      <c r="D1160"/>
      <c r="E1160"/>
      <c r="F1160"/>
      <c r="G1160"/>
      <c r="H1160"/>
      <c r="I1160"/>
      <c r="J1160"/>
      <c r="K1160" t="s">
        <v>2938</v>
      </c>
      <c r="L1160" t="s">
        <v>2939</v>
      </c>
      <c r="M1160" t="s">
        <v>259</v>
      </c>
      <c r="N1160" t="s">
        <v>2940</v>
      </c>
      <c r="O1160" t="s">
        <v>2941</v>
      </c>
      <c r="P1160" t="s">
        <v>262</v>
      </c>
      <c r="Q1160" t="s">
        <v>697</v>
      </c>
      <c r="R1160" t="s">
        <v>104</v>
      </c>
      <c r="S1160" t="s">
        <v>2942</v>
      </c>
    </row>
    <row r="1161" spans="1:19" hidden="1">
      <c r="A1161" t="s">
        <v>3221</v>
      </c>
      <c r="C1161"/>
      <c r="D1161"/>
      <c r="E1161"/>
      <c r="F1161"/>
      <c r="G1161"/>
      <c r="H1161"/>
      <c r="I1161"/>
      <c r="J1161"/>
      <c r="K1161" t="s">
        <v>3219</v>
      </c>
      <c r="L1161" t="s">
        <v>3220</v>
      </c>
      <c r="M1161" t="s">
        <v>259</v>
      </c>
      <c r="N1161" t="s">
        <v>3221</v>
      </c>
      <c r="O1161" t="s">
        <v>3222</v>
      </c>
      <c r="P1161" t="s">
        <v>262</v>
      </c>
      <c r="Q1161" t="s">
        <v>3223</v>
      </c>
      <c r="R1161" t="s">
        <v>104</v>
      </c>
      <c r="S1161" t="s">
        <v>3224</v>
      </c>
    </row>
    <row r="1162" spans="1:19" hidden="1">
      <c r="A1162" t="s">
        <v>2457</v>
      </c>
      <c r="C1162"/>
      <c r="D1162"/>
      <c r="E1162"/>
      <c r="F1162"/>
      <c r="G1162"/>
      <c r="H1162"/>
      <c r="I1162"/>
      <c r="J1162"/>
      <c r="K1162" t="s">
        <v>2455</v>
      </c>
      <c r="L1162" t="s">
        <v>2456</v>
      </c>
      <c r="M1162" t="s">
        <v>259</v>
      </c>
      <c r="N1162" t="s">
        <v>2457</v>
      </c>
      <c r="O1162" t="s">
        <v>2458</v>
      </c>
      <c r="P1162" t="s">
        <v>262</v>
      </c>
      <c r="Q1162" t="s">
        <v>2459</v>
      </c>
      <c r="R1162" t="s">
        <v>104</v>
      </c>
      <c r="S1162" t="s">
        <v>2460</v>
      </c>
    </row>
    <row r="1163" spans="1:19" hidden="1">
      <c r="A1163" t="s">
        <v>3093</v>
      </c>
      <c r="C1163"/>
      <c r="D1163"/>
      <c r="E1163"/>
      <c r="F1163"/>
      <c r="G1163"/>
      <c r="H1163"/>
      <c r="I1163"/>
      <c r="J1163"/>
      <c r="K1163" t="s">
        <v>3091</v>
      </c>
      <c r="L1163" t="s">
        <v>3092</v>
      </c>
      <c r="M1163" t="s">
        <v>259</v>
      </c>
      <c r="N1163" t="s">
        <v>3093</v>
      </c>
      <c r="O1163" t="s">
        <v>2458</v>
      </c>
      <c r="P1163" t="s">
        <v>262</v>
      </c>
      <c r="Q1163" t="s">
        <v>2401</v>
      </c>
      <c r="R1163" t="s">
        <v>104</v>
      </c>
      <c r="S1163" t="s">
        <v>2460</v>
      </c>
    </row>
    <row r="1164" spans="1:19" hidden="1">
      <c r="A1164" t="s">
        <v>1625</v>
      </c>
      <c r="C1164"/>
      <c r="D1164"/>
      <c r="E1164"/>
      <c r="F1164"/>
      <c r="G1164"/>
      <c r="H1164"/>
      <c r="I1164"/>
      <c r="J1164"/>
      <c r="K1164" t="s">
        <v>3377</v>
      </c>
      <c r="L1164" t="s">
        <v>3378</v>
      </c>
      <c r="M1164" t="s">
        <v>259</v>
      </c>
      <c r="N1164" t="s">
        <v>1625</v>
      </c>
      <c r="O1164" t="s">
        <v>3379</v>
      </c>
      <c r="P1164" t="s">
        <v>262</v>
      </c>
      <c r="Q1164" t="s">
        <v>2395</v>
      </c>
      <c r="R1164" t="s">
        <v>104</v>
      </c>
      <c r="S1164" t="s">
        <v>3380</v>
      </c>
    </row>
    <row r="1165" spans="1:19" hidden="1">
      <c r="A1165" t="s">
        <v>2669</v>
      </c>
      <c r="C1165"/>
      <c r="D1165"/>
      <c r="E1165"/>
      <c r="F1165"/>
      <c r="G1165"/>
      <c r="H1165"/>
      <c r="I1165"/>
      <c r="J1165"/>
      <c r="K1165" t="s">
        <v>2667</v>
      </c>
      <c r="L1165" t="s">
        <v>2668</v>
      </c>
      <c r="M1165" t="s">
        <v>259</v>
      </c>
      <c r="N1165" t="s">
        <v>2669</v>
      </c>
      <c r="O1165" t="s">
        <v>2670</v>
      </c>
      <c r="P1165" t="s">
        <v>262</v>
      </c>
      <c r="Q1165" t="s">
        <v>2401</v>
      </c>
      <c r="R1165" t="s">
        <v>104</v>
      </c>
      <c r="S1165" t="s">
        <v>2671</v>
      </c>
    </row>
    <row r="1166" spans="1:19" hidden="1">
      <c r="A1166" t="s">
        <v>2784</v>
      </c>
      <c r="C1166"/>
      <c r="D1166"/>
      <c r="E1166"/>
      <c r="F1166"/>
      <c r="G1166"/>
      <c r="H1166"/>
      <c r="I1166"/>
      <c r="J1166"/>
      <c r="K1166" t="s">
        <v>2782</v>
      </c>
      <c r="L1166" t="s">
        <v>2783</v>
      </c>
      <c r="M1166" t="s">
        <v>259</v>
      </c>
      <c r="N1166" t="s">
        <v>2784</v>
      </c>
      <c r="O1166" t="s">
        <v>2785</v>
      </c>
      <c r="P1166" t="s">
        <v>262</v>
      </c>
      <c r="Q1166" t="s">
        <v>2401</v>
      </c>
      <c r="R1166" t="s">
        <v>104</v>
      </c>
      <c r="S1166" t="s">
        <v>2786</v>
      </c>
    </row>
    <row r="1167" spans="1:19" hidden="1">
      <c r="A1167" t="s">
        <v>5014</v>
      </c>
      <c r="B1167" t="s">
        <v>8014</v>
      </c>
      <c r="C1167"/>
      <c r="D1167"/>
      <c r="E1167"/>
      <c r="F1167">
        <v>243.5</v>
      </c>
      <c r="G1167"/>
      <c r="H1167"/>
      <c r="I1167"/>
      <c r="J1167"/>
      <c r="K1167" t="s">
        <v>5012</v>
      </c>
      <c r="L1167" t="s">
        <v>5013</v>
      </c>
      <c r="M1167" t="s">
        <v>259</v>
      </c>
      <c r="N1167" t="s">
        <v>5014</v>
      </c>
      <c r="O1167" t="s">
        <v>5015</v>
      </c>
      <c r="P1167" t="s">
        <v>262</v>
      </c>
      <c r="Q1167" t="s">
        <v>5016</v>
      </c>
      <c r="R1167" t="s">
        <v>106</v>
      </c>
      <c r="S1167" t="s">
        <v>5017</v>
      </c>
    </row>
    <row r="1168" spans="1:19" hidden="1">
      <c r="A1168" t="s">
        <v>5256</v>
      </c>
      <c r="B1168" t="s">
        <v>8015</v>
      </c>
      <c r="C1168"/>
      <c r="D1168"/>
      <c r="E1168"/>
      <c r="F1168">
        <v>249.81</v>
      </c>
      <c r="G1168"/>
      <c r="H1168"/>
      <c r="I1168"/>
      <c r="J1168"/>
      <c r="K1168" t="s">
        <v>5254</v>
      </c>
      <c r="L1168" t="s">
        <v>5255</v>
      </c>
      <c r="M1168" t="s">
        <v>259</v>
      </c>
      <c r="N1168" t="s">
        <v>5256</v>
      </c>
      <c r="O1168" t="s">
        <v>5257</v>
      </c>
      <c r="P1168" t="s">
        <v>262</v>
      </c>
      <c r="Q1168" t="s">
        <v>4698</v>
      </c>
      <c r="R1168" t="s">
        <v>106</v>
      </c>
      <c r="S1168" t="s">
        <v>5258</v>
      </c>
    </row>
    <row r="1169" spans="1:19" hidden="1">
      <c r="A1169" t="s">
        <v>4938</v>
      </c>
      <c r="B1169" t="s">
        <v>8016</v>
      </c>
      <c r="C1169"/>
      <c r="D1169"/>
      <c r="E1169"/>
      <c r="F1169">
        <v>175.78</v>
      </c>
      <c r="G1169"/>
      <c r="H1169"/>
      <c r="I1169"/>
      <c r="J1169"/>
      <c r="K1169" t="s">
        <v>4936</v>
      </c>
      <c r="L1169" t="s">
        <v>4937</v>
      </c>
      <c r="M1169" t="s">
        <v>259</v>
      </c>
      <c r="N1169" t="s">
        <v>4938</v>
      </c>
      <c r="O1169" t="s">
        <v>4939</v>
      </c>
      <c r="P1169" t="s">
        <v>262</v>
      </c>
      <c r="Q1169" t="s">
        <v>4940</v>
      </c>
      <c r="R1169" t="s">
        <v>106</v>
      </c>
      <c r="S1169" t="s">
        <v>4941</v>
      </c>
    </row>
    <row r="1170" spans="1:19" hidden="1">
      <c r="A1170" t="s">
        <v>4926</v>
      </c>
      <c r="B1170" t="s">
        <v>8170</v>
      </c>
      <c r="C1170"/>
      <c r="D1170"/>
      <c r="E1170"/>
      <c r="F1170">
        <v>177.72</v>
      </c>
      <c r="G1170"/>
      <c r="H1170"/>
      <c r="I1170"/>
      <c r="J1170"/>
      <c r="K1170" t="s">
        <v>4924</v>
      </c>
      <c r="L1170" t="s">
        <v>4925</v>
      </c>
      <c r="M1170" t="s">
        <v>259</v>
      </c>
      <c r="N1170" t="s">
        <v>4926</v>
      </c>
      <c r="O1170" t="s">
        <v>4927</v>
      </c>
      <c r="P1170" t="s">
        <v>262</v>
      </c>
      <c r="Q1170" t="s">
        <v>4928</v>
      </c>
      <c r="R1170" t="s">
        <v>106</v>
      </c>
      <c r="S1170" t="s">
        <v>4929</v>
      </c>
    </row>
    <row r="1171" spans="1:19" hidden="1">
      <c r="A1171" t="s">
        <v>5261</v>
      </c>
      <c r="B1171" t="s">
        <v>8171</v>
      </c>
      <c r="C1171"/>
      <c r="D1171"/>
      <c r="E1171"/>
      <c r="F1171">
        <v>162.22999999999999</v>
      </c>
      <c r="G1171"/>
      <c r="H1171"/>
      <c r="I1171"/>
      <c r="J1171"/>
      <c r="K1171" t="s">
        <v>5259</v>
      </c>
      <c r="L1171" t="s">
        <v>5260</v>
      </c>
      <c r="M1171" t="s">
        <v>259</v>
      </c>
      <c r="N1171" t="s">
        <v>5261</v>
      </c>
      <c r="O1171" t="s">
        <v>5262</v>
      </c>
      <c r="P1171" t="s">
        <v>262</v>
      </c>
      <c r="Q1171" t="s">
        <v>4698</v>
      </c>
      <c r="R1171" t="s">
        <v>106</v>
      </c>
      <c r="S1171" t="s">
        <v>5263</v>
      </c>
    </row>
    <row r="1172" spans="1:19" hidden="1">
      <c r="A1172" t="s">
        <v>4702</v>
      </c>
      <c r="B1172" t="s">
        <v>8172</v>
      </c>
      <c r="C1172"/>
      <c r="D1172"/>
      <c r="E1172"/>
      <c r="F1172">
        <v>208.86</v>
      </c>
      <c r="G1172"/>
      <c r="H1172"/>
      <c r="I1172"/>
      <c r="J1172"/>
      <c r="K1172" t="s">
        <v>4700</v>
      </c>
      <c r="L1172" t="s">
        <v>4701</v>
      </c>
      <c r="M1172" t="s">
        <v>259</v>
      </c>
      <c r="N1172" t="s">
        <v>4702</v>
      </c>
      <c r="O1172" t="s">
        <v>4703</v>
      </c>
      <c r="P1172" t="s">
        <v>262</v>
      </c>
      <c r="Q1172" t="s">
        <v>4704</v>
      </c>
      <c r="R1172" t="s">
        <v>106</v>
      </c>
      <c r="S1172" t="s">
        <v>4705</v>
      </c>
    </row>
    <row r="1173" spans="1:19" hidden="1">
      <c r="A1173" t="s">
        <v>4777</v>
      </c>
      <c r="B1173" t="s">
        <v>8173</v>
      </c>
      <c r="C1173"/>
      <c r="D1173"/>
      <c r="E1173"/>
      <c r="F1173">
        <v>264.98</v>
      </c>
      <c r="G1173"/>
      <c r="H1173"/>
      <c r="I1173"/>
      <c r="J1173"/>
      <c r="K1173" t="s">
        <v>4775</v>
      </c>
      <c r="L1173" t="s">
        <v>4776</v>
      </c>
      <c r="M1173" t="s">
        <v>259</v>
      </c>
      <c r="N1173" t="s">
        <v>4777</v>
      </c>
      <c r="O1173" t="s">
        <v>4778</v>
      </c>
      <c r="P1173" t="s">
        <v>262</v>
      </c>
      <c r="Q1173" t="s">
        <v>3453</v>
      </c>
      <c r="R1173" t="s">
        <v>106</v>
      </c>
      <c r="S1173" t="s">
        <v>4779</v>
      </c>
    </row>
    <row r="1174" spans="1:19" hidden="1">
      <c r="A1174" t="s">
        <v>4743</v>
      </c>
      <c r="B1174" t="s">
        <v>8219</v>
      </c>
      <c r="C1174"/>
      <c r="D1174"/>
      <c r="E1174"/>
      <c r="F1174">
        <v>218.1</v>
      </c>
      <c r="G1174"/>
      <c r="H1174"/>
      <c r="I1174"/>
      <c r="J1174"/>
      <c r="K1174" t="s">
        <v>4741</v>
      </c>
      <c r="L1174" t="s">
        <v>4742</v>
      </c>
      <c r="M1174" t="s">
        <v>259</v>
      </c>
      <c r="N1174" t="s">
        <v>4743</v>
      </c>
      <c r="O1174" t="s">
        <v>4744</v>
      </c>
      <c r="P1174" t="s">
        <v>262</v>
      </c>
      <c r="Q1174" t="s">
        <v>4745</v>
      </c>
      <c r="R1174" t="s">
        <v>106</v>
      </c>
      <c r="S1174" t="s">
        <v>4746</v>
      </c>
    </row>
    <row r="1175" spans="1:19" hidden="1">
      <c r="A1175" t="s">
        <v>4708</v>
      </c>
      <c r="B1175" t="s">
        <v>8220</v>
      </c>
      <c r="C1175"/>
      <c r="D1175"/>
      <c r="E1175"/>
      <c r="F1175">
        <v>220.29</v>
      </c>
      <c r="G1175"/>
      <c r="H1175"/>
      <c r="I1175"/>
      <c r="J1175"/>
      <c r="K1175" t="s">
        <v>4706</v>
      </c>
      <c r="L1175" t="s">
        <v>4707</v>
      </c>
      <c r="M1175" t="s">
        <v>259</v>
      </c>
      <c r="N1175" t="s">
        <v>4708</v>
      </c>
      <c r="O1175" t="s">
        <v>4709</v>
      </c>
      <c r="P1175" t="s">
        <v>262</v>
      </c>
      <c r="Q1175" t="s">
        <v>4710</v>
      </c>
      <c r="R1175" t="s">
        <v>106</v>
      </c>
      <c r="S1175" t="s">
        <v>4711</v>
      </c>
    </row>
    <row r="1176" spans="1:19" hidden="1">
      <c r="A1176" t="s">
        <v>5132</v>
      </c>
      <c r="B1176" t="s">
        <v>5132</v>
      </c>
      <c r="C1176"/>
      <c r="D1176"/>
      <c r="E1176"/>
      <c r="F1176">
        <v>190.54</v>
      </c>
      <c r="G1176"/>
      <c r="H1176"/>
      <c r="I1176"/>
      <c r="J1176"/>
      <c r="K1176" t="s">
        <v>5130</v>
      </c>
      <c r="L1176" t="s">
        <v>5131</v>
      </c>
      <c r="M1176" t="s">
        <v>259</v>
      </c>
      <c r="N1176" t="s">
        <v>5132</v>
      </c>
      <c r="O1176" t="s">
        <v>5133</v>
      </c>
      <c r="P1176" t="s">
        <v>262</v>
      </c>
      <c r="Q1176" t="s">
        <v>4710</v>
      </c>
      <c r="R1176" t="s">
        <v>106</v>
      </c>
      <c r="S1176" t="s">
        <v>5134</v>
      </c>
    </row>
    <row r="1177" spans="1:19" hidden="1">
      <c r="A1177" t="s">
        <v>4869</v>
      </c>
      <c r="B1177" t="s">
        <v>8174</v>
      </c>
      <c r="C1177"/>
      <c r="D1177"/>
      <c r="E1177"/>
      <c r="F1177">
        <v>140.27000000000001</v>
      </c>
      <c r="G1177"/>
      <c r="H1177"/>
      <c r="I1177"/>
      <c r="J1177"/>
      <c r="K1177" t="s">
        <v>4867</v>
      </c>
      <c r="L1177" t="s">
        <v>4868</v>
      </c>
      <c r="M1177" t="s">
        <v>259</v>
      </c>
      <c r="N1177" t="s">
        <v>4869</v>
      </c>
      <c r="O1177" t="s">
        <v>4870</v>
      </c>
      <c r="P1177" t="s">
        <v>262</v>
      </c>
      <c r="Q1177" t="s">
        <v>4871</v>
      </c>
      <c r="R1177" t="s">
        <v>106</v>
      </c>
      <c r="S1177" t="s">
        <v>4872</v>
      </c>
    </row>
    <row r="1178" spans="1:19" hidden="1">
      <c r="A1178" t="s">
        <v>5364</v>
      </c>
      <c r="B1178" t="s">
        <v>8175</v>
      </c>
      <c r="C1178"/>
      <c r="D1178"/>
      <c r="E1178"/>
      <c r="F1178">
        <v>392.39</v>
      </c>
      <c r="G1178"/>
      <c r="H1178"/>
      <c r="I1178"/>
      <c r="J1178"/>
      <c r="K1178" t="s">
        <v>5362</v>
      </c>
      <c r="L1178" t="s">
        <v>5363</v>
      </c>
      <c r="M1178" t="s">
        <v>259</v>
      </c>
      <c r="N1178" t="s">
        <v>5364</v>
      </c>
      <c r="O1178" t="s">
        <v>5365</v>
      </c>
      <c r="P1178" t="s">
        <v>262</v>
      </c>
      <c r="Q1178" t="s">
        <v>5016</v>
      </c>
      <c r="R1178" t="s">
        <v>106</v>
      </c>
      <c r="S1178" t="s">
        <v>5366</v>
      </c>
    </row>
    <row r="1179" spans="1:19" hidden="1">
      <c r="A1179" t="s">
        <v>4793</v>
      </c>
      <c r="B1179" t="s">
        <v>4793</v>
      </c>
      <c r="C1179"/>
      <c r="D1179"/>
      <c r="E1179"/>
      <c r="F1179">
        <v>174.84</v>
      </c>
      <c r="G1179"/>
      <c r="H1179"/>
      <c r="I1179"/>
      <c r="J1179"/>
      <c r="K1179" t="s">
        <v>4791</v>
      </c>
      <c r="L1179" t="s">
        <v>4792</v>
      </c>
      <c r="M1179" t="s">
        <v>259</v>
      </c>
      <c r="N1179" t="s">
        <v>4793</v>
      </c>
      <c r="O1179" t="s">
        <v>4794</v>
      </c>
      <c r="P1179" t="s">
        <v>262</v>
      </c>
      <c r="Q1179" t="s">
        <v>4795</v>
      </c>
      <c r="R1179" t="s">
        <v>106</v>
      </c>
      <c r="S1179" t="s">
        <v>4796</v>
      </c>
    </row>
    <row r="1180" spans="1:19" hidden="1">
      <c r="A1180" t="s">
        <v>4755</v>
      </c>
      <c r="B1180" t="s">
        <v>4755</v>
      </c>
      <c r="C1180"/>
      <c r="D1180"/>
      <c r="E1180"/>
      <c r="F1180">
        <v>224.05</v>
      </c>
      <c r="G1180"/>
      <c r="H1180"/>
      <c r="I1180"/>
      <c r="J1180"/>
      <c r="K1180" t="s">
        <v>4753</v>
      </c>
      <c r="L1180" t="s">
        <v>4754</v>
      </c>
      <c r="M1180" t="s">
        <v>259</v>
      </c>
      <c r="N1180" t="s">
        <v>4755</v>
      </c>
      <c r="O1180" t="s">
        <v>4756</v>
      </c>
      <c r="P1180" t="s">
        <v>262</v>
      </c>
      <c r="Q1180" t="s">
        <v>4757</v>
      </c>
      <c r="R1180" t="s">
        <v>106</v>
      </c>
      <c r="S1180" t="s">
        <v>4758</v>
      </c>
    </row>
    <row r="1181" spans="1:19" hidden="1">
      <c r="A1181" t="s">
        <v>5030</v>
      </c>
      <c r="B1181" t="s">
        <v>8176</v>
      </c>
      <c r="C1181"/>
      <c r="D1181"/>
      <c r="E1181"/>
      <c r="F1181">
        <v>206.13</v>
      </c>
      <c r="G1181"/>
      <c r="H1181"/>
      <c r="I1181"/>
      <c r="J1181"/>
      <c r="K1181" t="s">
        <v>5028</v>
      </c>
      <c r="L1181" t="s">
        <v>5029</v>
      </c>
      <c r="M1181" t="s">
        <v>259</v>
      </c>
      <c r="N1181" t="s">
        <v>5030</v>
      </c>
      <c r="O1181" t="s">
        <v>5031</v>
      </c>
      <c r="P1181" t="s">
        <v>262</v>
      </c>
      <c r="Q1181" t="s">
        <v>5032</v>
      </c>
      <c r="R1181" t="s">
        <v>106</v>
      </c>
      <c r="S1181" t="s">
        <v>5033</v>
      </c>
    </row>
    <row r="1182" spans="1:19" hidden="1">
      <c r="A1182" t="s">
        <v>4633</v>
      </c>
      <c r="B1182" t="s">
        <v>8177</v>
      </c>
      <c r="C1182"/>
      <c r="D1182"/>
      <c r="E1182"/>
      <c r="F1182">
        <v>301.12</v>
      </c>
      <c r="G1182"/>
      <c r="H1182"/>
      <c r="I1182"/>
      <c r="J1182"/>
      <c r="K1182" t="s">
        <v>4631</v>
      </c>
      <c r="L1182" t="s">
        <v>4632</v>
      </c>
      <c r="M1182" t="s">
        <v>259</v>
      </c>
      <c r="N1182" t="s">
        <v>4633</v>
      </c>
      <c r="O1182" t="s">
        <v>4634</v>
      </c>
      <c r="P1182" t="s">
        <v>262</v>
      </c>
      <c r="Q1182" t="s">
        <v>4635</v>
      </c>
      <c r="R1182" t="s">
        <v>106</v>
      </c>
      <c r="S1182" t="s">
        <v>4636</v>
      </c>
    </row>
    <row r="1183" spans="1:19" hidden="1">
      <c r="A1183" t="s">
        <v>5099</v>
      </c>
      <c r="B1183" t="s">
        <v>8178</v>
      </c>
      <c r="C1183"/>
      <c r="D1183"/>
      <c r="E1183"/>
      <c r="F1183">
        <v>209.64</v>
      </c>
      <c r="G1183"/>
      <c r="H1183"/>
      <c r="I1183"/>
      <c r="J1183"/>
      <c r="K1183" t="s">
        <v>5097</v>
      </c>
      <c r="L1183" t="s">
        <v>5098</v>
      </c>
      <c r="M1183" t="s">
        <v>259</v>
      </c>
      <c r="N1183" t="s">
        <v>5099</v>
      </c>
      <c r="O1183" t="s">
        <v>5100</v>
      </c>
      <c r="P1183" t="s">
        <v>262</v>
      </c>
      <c r="Q1183" t="s">
        <v>5101</v>
      </c>
      <c r="R1183" t="s">
        <v>106</v>
      </c>
      <c r="S1183" t="s">
        <v>5102</v>
      </c>
    </row>
    <row r="1184" spans="1:19" hidden="1">
      <c r="A1184" t="s">
        <v>4639</v>
      </c>
      <c r="B1184" t="s">
        <v>8179</v>
      </c>
      <c r="C1184"/>
      <c r="D1184"/>
      <c r="E1184"/>
      <c r="F1184">
        <v>170.85</v>
      </c>
      <c r="G1184"/>
      <c r="H1184"/>
      <c r="I1184"/>
      <c r="J1184"/>
      <c r="K1184" t="s">
        <v>4637</v>
      </c>
      <c r="L1184" t="s">
        <v>4638</v>
      </c>
      <c r="M1184" t="s">
        <v>259</v>
      </c>
      <c r="N1184" t="s">
        <v>4639</v>
      </c>
      <c r="O1184" t="s">
        <v>4640</v>
      </c>
      <c r="P1184" t="s">
        <v>262</v>
      </c>
      <c r="Q1184" t="s">
        <v>2568</v>
      </c>
      <c r="R1184" t="s">
        <v>106</v>
      </c>
      <c r="S1184" t="s">
        <v>4641</v>
      </c>
    </row>
    <row r="1185" spans="1:19" hidden="1">
      <c r="A1185" t="s">
        <v>4615</v>
      </c>
      <c r="B1185" t="s">
        <v>8180</v>
      </c>
      <c r="C1185"/>
      <c r="D1185"/>
      <c r="E1185"/>
      <c r="F1185">
        <v>280.52</v>
      </c>
      <c r="G1185"/>
      <c r="H1185"/>
      <c r="I1185"/>
      <c r="J1185"/>
      <c r="K1185" t="s">
        <v>4613</v>
      </c>
      <c r="L1185" t="s">
        <v>4614</v>
      </c>
      <c r="M1185" t="s">
        <v>259</v>
      </c>
      <c r="N1185" t="s">
        <v>4615</v>
      </c>
      <c r="O1185" t="s">
        <v>4616</v>
      </c>
      <c r="P1185" t="s">
        <v>262</v>
      </c>
      <c r="Q1185" t="s">
        <v>4617</v>
      </c>
      <c r="R1185" t="s">
        <v>106</v>
      </c>
      <c r="S1185" t="s">
        <v>4618</v>
      </c>
    </row>
    <row r="1186" spans="1:19" hidden="1">
      <c r="A1186" t="s">
        <v>5176</v>
      </c>
      <c r="B1186" t="s">
        <v>5176</v>
      </c>
      <c r="C1186"/>
      <c r="D1186"/>
      <c r="E1186"/>
      <c r="F1186"/>
      <c r="G1186">
        <v>238.27</v>
      </c>
      <c r="H1186">
        <v>261.91000000000003</v>
      </c>
      <c r="I1186"/>
      <c r="J1186"/>
      <c r="K1186" t="s">
        <v>5174</v>
      </c>
      <c r="L1186" t="s">
        <v>5175</v>
      </c>
      <c r="M1186" t="s">
        <v>259</v>
      </c>
      <c r="N1186" t="s">
        <v>5176</v>
      </c>
      <c r="O1186" t="s">
        <v>5177</v>
      </c>
      <c r="P1186" t="s">
        <v>262</v>
      </c>
      <c r="Q1186" t="s">
        <v>4611</v>
      </c>
      <c r="R1186" t="s">
        <v>106</v>
      </c>
      <c r="S1186" t="s">
        <v>5178</v>
      </c>
    </row>
    <row r="1187" spans="1:19" hidden="1">
      <c r="A1187" t="s">
        <v>5002</v>
      </c>
      <c r="B1187" t="s">
        <v>5002</v>
      </c>
      <c r="C1187"/>
      <c r="D1187"/>
      <c r="E1187"/>
      <c r="F1187">
        <v>183.47</v>
      </c>
      <c r="G1187"/>
      <c r="H1187"/>
      <c r="I1187"/>
      <c r="J1187"/>
      <c r="K1187" t="s">
        <v>5000</v>
      </c>
      <c r="L1187" t="s">
        <v>5001</v>
      </c>
      <c r="M1187" t="s">
        <v>259</v>
      </c>
      <c r="N1187" t="s">
        <v>5002</v>
      </c>
      <c r="O1187" t="s">
        <v>5003</v>
      </c>
      <c r="P1187" t="s">
        <v>262</v>
      </c>
      <c r="Q1187" t="s">
        <v>5004</v>
      </c>
      <c r="R1187" t="s">
        <v>106</v>
      </c>
      <c r="S1187" t="s">
        <v>5005</v>
      </c>
    </row>
    <row r="1188" spans="1:19" hidden="1">
      <c r="A1188" t="s">
        <v>4714</v>
      </c>
      <c r="C1188"/>
      <c r="D1188"/>
      <c r="E1188"/>
      <c r="F1188"/>
      <c r="G1188"/>
      <c r="H1188"/>
      <c r="I1188"/>
      <c r="J1188"/>
      <c r="K1188" t="s">
        <v>4712</v>
      </c>
      <c r="L1188" t="s">
        <v>4713</v>
      </c>
      <c r="M1188" t="s">
        <v>259</v>
      </c>
      <c r="N1188" t="s">
        <v>4714</v>
      </c>
      <c r="O1188" t="s">
        <v>4715</v>
      </c>
      <c r="P1188" t="s">
        <v>262</v>
      </c>
      <c r="Q1188" t="s">
        <v>4716</v>
      </c>
      <c r="R1188" t="s">
        <v>106</v>
      </c>
      <c r="S1188" t="s">
        <v>4717</v>
      </c>
    </row>
    <row r="1189" spans="1:19" hidden="1">
      <c r="A1189" t="s">
        <v>4767</v>
      </c>
      <c r="B1189" t="s">
        <v>4767</v>
      </c>
      <c r="C1189"/>
      <c r="D1189"/>
      <c r="E1189"/>
      <c r="F1189">
        <v>292.55</v>
      </c>
      <c r="G1189"/>
      <c r="H1189"/>
      <c r="I1189"/>
      <c r="J1189"/>
      <c r="K1189" t="s">
        <v>4765</v>
      </c>
      <c r="L1189" t="s">
        <v>4766</v>
      </c>
      <c r="M1189" t="s">
        <v>259</v>
      </c>
      <c r="N1189" t="s">
        <v>4767</v>
      </c>
      <c r="O1189" t="s">
        <v>4768</v>
      </c>
      <c r="P1189" t="s">
        <v>262</v>
      </c>
      <c r="Q1189" t="s">
        <v>4698</v>
      </c>
      <c r="R1189" t="s">
        <v>106</v>
      </c>
      <c r="S1189" t="s">
        <v>4769</v>
      </c>
    </row>
    <row r="1190" spans="1:19" hidden="1">
      <c r="A1190" t="s">
        <v>5048</v>
      </c>
      <c r="B1190" t="s">
        <v>8181</v>
      </c>
      <c r="C1190"/>
      <c r="D1190"/>
      <c r="E1190"/>
      <c r="F1190">
        <v>175.44</v>
      </c>
      <c r="G1190"/>
      <c r="H1190"/>
      <c r="I1190"/>
      <c r="J1190"/>
      <c r="K1190" t="s">
        <v>5046</v>
      </c>
      <c r="L1190" t="s">
        <v>5047</v>
      </c>
      <c r="M1190" t="s">
        <v>259</v>
      </c>
      <c r="N1190" t="s">
        <v>5048</v>
      </c>
      <c r="O1190" t="s">
        <v>5049</v>
      </c>
      <c r="P1190" t="s">
        <v>262</v>
      </c>
      <c r="Q1190" t="s">
        <v>4928</v>
      </c>
      <c r="R1190" t="s">
        <v>106</v>
      </c>
      <c r="S1190" t="s">
        <v>5050</v>
      </c>
    </row>
    <row r="1191" spans="1:19" hidden="1">
      <c r="A1191" t="s">
        <v>5221</v>
      </c>
      <c r="B1191" t="s">
        <v>8182</v>
      </c>
      <c r="C1191"/>
      <c r="D1191"/>
      <c r="E1191"/>
      <c r="F1191">
        <v>177.82</v>
      </c>
      <c r="G1191"/>
      <c r="H1191"/>
      <c r="I1191"/>
      <c r="J1191"/>
      <c r="K1191" t="s">
        <v>5219</v>
      </c>
      <c r="L1191" t="s">
        <v>5220</v>
      </c>
      <c r="M1191" t="s">
        <v>259</v>
      </c>
      <c r="N1191" t="s">
        <v>5221</v>
      </c>
      <c r="O1191" t="s">
        <v>5222</v>
      </c>
      <c r="P1191" t="s">
        <v>262</v>
      </c>
      <c r="Q1191" t="s">
        <v>5223</v>
      </c>
      <c r="R1191" t="s">
        <v>106</v>
      </c>
      <c r="S1191" t="s">
        <v>5224</v>
      </c>
    </row>
    <row r="1192" spans="1:19" hidden="1">
      <c r="A1192" t="s">
        <v>5121</v>
      </c>
      <c r="B1192" t="s">
        <v>8183</v>
      </c>
      <c r="C1192"/>
      <c r="D1192"/>
      <c r="E1192"/>
      <c r="F1192">
        <v>288.19</v>
      </c>
      <c r="G1192"/>
      <c r="H1192"/>
      <c r="I1192"/>
      <c r="J1192"/>
      <c r="K1192" t="s">
        <v>5119</v>
      </c>
      <c r="L1192" t="s">
        <v>5120</v>
      </c>
      <c r="M1192" t="s">
        <v>259</v>
      </c>
      <c r="N1192" t="s">
        <v>5121</v>
      </c>
      <c r="O1192" t="s">
        <v>5122</v>
      </c>
      <c r="P1192" t="s">
        <v>262</v>
      </c>
      <c r="Q1192" t="s">
        <v>1650</v>
      </c>
      <c r="R1192" t="s">
        <v>106</v>
      </c>
      <c r="S1192" t="s">
        <v>5123</v>
      </c>
    </row>
    <row r="1193" spans="1:19" hidden="1">
      <c r="A1193" t="s">
        <v>4961</v>
      </c>
      <c r="B1193" t="s">
        <v>4961</v>
      </c>
      <c r="C1193"/>
      <c r="D1193"/>
      <c r="E1193"/>
      <c r="F1193">
        <v>169.84</v>
      </c>
      <c r="G1193"/>
      <c r="H1193"/>
      <c r="I1193"/>
      <c r="J1193"/>
      <c r="K1193" t="s">
        <v>4959</v>
      </c>
      <c r="L1193" t="s">
        <v>4960</v>
      </c>
      <c r="M1193" t="s">
        <v>259</v>
      </c>
      <c r="N1193" t="s">
        <v>4961</v>
      </c>
      <c r="O1193" t="s">
        <v>4962</v>
      </c>
      <c r="P1193" t="s">
        <v>262</v>
      </c>
      <c r="Q1193" t="s">
        <v>4963</v>
      </c>
      <c r="R1193" t="s">
        <v>106</v>
      </c>
      <c r="S1193" t="s">
        <v>4964</v>
      </c>
    </row>
    <row r="1194" spans="1:19" hidden="1">
      <c r="A1194" t="s">
        <v>4805</v>
      </c>
      <c r="B1194" t="s">
        <v>8184</v>
      </c>
      <c r="C1194"/>
      <c r="D1194"/>
      <c r="E1194"/>
      <c r="F1194">
        <v>205.67</v>
      </c>
      <c r="G1194"/>
      <c r="H1194"/>
      <c r="I1194"/>
      <c r="J1194"/>
      <c r="K1194" t="s">
        <v>4803</v>
      </c>
      <c r="L1194" t="s">
        <v>4804</v>
      </c>
      <c r="M1194" t="s">
        <v>259</v>
      </c>
      <c r="N1194" t="s">
        <v>4805</v>
      </c>
      <c r="O1194" t="s">
        <v>4806</v>
      </c>
      <c r="P1194" t="s">
        <v>262</v>
      </c>
      <c r="Q1194" t="s">
        <v>4807</v>
      </c>
      <c r="R1194" t="s">
        <v>106</v>
      </c>
      <c r="S1194" t="s">
        <v>4808</v>
      </c>
    </row>
    <row r="1195" spans="1:19" hidden="1">
      <c r="A1195" t="s">
        <v>4799</v>
      </c>
      <c r="B1195" t="s">
        <v>8185</v>
      </c>
      <c r="C1195"/>
      <c r="D1195"/>
      <c r="E1195"/>
      <c r="F1195">
        <v>202.81</v>
      </c>
      <c r="G1195"/>
      <c r="H1195"/>
      <c r="I1195"/>
      <c r="J1195"/>
      <c r="K1195" t="s">
        <v>4797</v>
      </c>
      <c r="L1195" t="s">
        <v>4798</v>
      </c>
      <c r="M1195" t="s">
        <v>259</v>
      </c>
      <c r="N1195" t="s">
        <v>4799</v>
      </c>
      <c r="O1195" t="s">
        <v>4800</v>
      </c>
      <c r="P1195" t="s">
        <v>262</v>
      </c>
      <c r="Q1195" t="s">
        <v>4801</v>
      </c>
      <c r="R1195" t="s">
        <v>106</v>
      </c>
      <c r="S1195" t="s">
        <v>4802</v>
      </c>
    </row>
    <row r="1196" spans="1:19" hidden="1">
      <c r="A1196" t="s">
        <v>4788</v>
      </c>
      <c r="C1196"/>
      <c r="D1196"/>
      <c r="E1196"/>
      <c r="F1196"/>
      <c r="G1196"/>
      <c r="H1196"/>
      <c r="I1196"/>
      <c r="J1196"/>
      <c r="K1196" t="s">
        <v>4786</v>
      </c>
      <c r="L1196" t="s">
        <v>4787</v>
      </c>
      <c r="M1196" t="s">
        <v>259</v>
      </c>
      <c r="N1196" t="s">
        <v>4788</v>
      </c>
      <c r="O1196" t="s">
        <v>4789</v>
      </c>
      <c r="P1196" t="s">
        <v>262</v>
      </c>
      <c r="Q1196" t="s">
        <v>4698</v>
      </c>
      <c r="R1196" t="s">
        <v>106</v>
      </c>
      <c r="S1196" t="s">
        <v>4790</v>
      </c>
    </row>
    <row r="1197" spans="1:19" hidden="1">
      <c r="A1197" t="s">
        <v>5393</v>
      </c>
      <c r="B1197" t="s">
        <v>8186</v>
      </c>
      <c r="C1197"/>
      <c r="D1197"/>
      <c r="E1197"/>
      <c r="F1197">
        <v>180.94</v>
      </c>
      <c r="G1197"/>
      <c r="H1197"/>
      <c r="I1197"/>
      <c r="J1197"/>
      <c r="K1197" t="s">
        <v>5391</v>
      </c>
      <c r="L1197" t="s">
        <v>5392</v>
      </c>
      <c r="M1197" t="s">
        <v>259</v>
      </c>
      <c r="N1197" t="s">
        <v>5393</v>
      </c>
      <c r="O1197" t="s">
        <v>5394</v>
      </c>
      <c r="P1197" t="s">
        <v>262</v>
      </c>
      <c r="Q1197" t="s">
        <v>4611</v>
      </c>
      <c r="R1197" t="s">
        <v>106</v>
      </c>
      <c r="S1197" t="s">
        <v>5395</v>
      </c>
    </row>
    <row r="1198" spans="1:19" hidden="1">
      <c r="A1198" t="s">
        <v>4990</v>
      </c>
      <c r="B1198" t="s">
        <v>4990</v>
      </c>
      <c r="C1198"/>
      <c r="D1198"/>
      <c r="E1198"/>
      <c r="F1198">
        <v>247.95</v>
      </c>
      <c r="G1198"/>
      <c r="H1198"/>
      <c r="I1198"/>
      <c r="J1198"/>
      <c r="K1198" t="s">
        <v>4988</v>
      </c>
      <c r="L1198" t="s">
        <v>4989</v>
      </c>
      <c r="M1198" t="s">
        <v>259</v>
      </c>
      <c r="N1198" t="s">
        <v>4990</v>
      </c>
      <c r="O1198" t="s">
        <v>4991</v>
      </c>
      <c r="P1198" t="s">
        <v>262</v>
      </c>
      <c r="Q1198" t="s">
        <v>4992</v>
      </c>
      <c r="R1198" t="s">
        <v>106</v>
      </c>
      <c r="S1198" t="s">
        <v>4993</v>
      </c>
    </row>
    <row r="1199" spans="1:19" hidden="1">
      <c r="A1199" t="s">
        <v>5232</v>
      </c>
      <c r="B1199" t="s">
        <v>8187</v>
      </c>
      <c r="C1199"/>
      <c r="D1199"/>
      <c r="E1199"/>
      <c r="F1199">
        <v>218.44</v>
      </c>
      <c r="G1199"/>
      <c r="H1199"/>
      <c r="I1199"/>
      <c r="J1199"/>
      <c r="K1199" t="s">
        <v>5230</v>
      </c>
      <c r="L1199" t="s">
        <v>5231</v>
      </c>
      <c r="M1199" t="s">
        <v>259</v>
      </c>
      <c r="N1199" t="s">
        <v>5232</v>
      </c>
      <c r="O1199" t="s">
        <v>5233</v>
      </c>
      <c r="P1199" t="s">
        <v>262</v>
      </c>
      <c r="Q1199" t="s">
        <v>5234</v>
      </c>
      <c r="R1199" t="s">
        <v>106</v>
      </c>
      <c r="S1199" t="s">
        <v>5235</v>
      </c>
    </row>
    <row r="1200" spans="1:19" hidden="1">
      <c r="A1200" t="s">
        <v>5297</v>
      </c>
      <c r="B1200" t="s">
        <v>8188</v>
      </c>
      <c r="C1200"/>
      <c r="D1200"/>
      <c r="E1200"/>
      <c r="F1200">
        <v>271.67</v>
      </c>
      <c r="G1200"/>
      <c r="H1200"/>
      <c r="I1200"/>
      <c r="J1200"/>
      <c r="K1200" t="s">
        <v>5295</v>
      </c>
      <c r="L1200" t="s">
        <v>5296</v>
      </c>
      <c r="M1200" t="s">
        <v>259</v>
      </c>
      <c r="N1200" t="s">
        <v>5297</v>
      </c>
      <c r="O1200" t="s">
        <v>5298</v>
      </c>
      <c r="P1200" t="s">
        <v>262</v>
      </c>
      <c r="Q1200" t="s">
        <v>1783</v>
      </c>
      <c r="R1200" t="s">
        <v>106</v>
      </c>
      <c r="S1200" t="s">
        <v>5299</v>
      </c>
    </row>
    <row r="1201" spans="1:19" hidden="1">
      <c r="A1201" t="s">
        <v>4696</v>
      </c>
      <c r="B1201" t="s">
        <v>8189</v>
      </c>
      <c r="C1201"/>
      <c r="D1201"/>
      <c r="E1201"/>
      <c r="F1201">
        <v>199.05</v>
      </c>
      <c r="G1201"/>
      <c r="H1201"/>
      <c r="I1201"/>
      <c r="J1201"/>
      <c r="K1201" t="s">
        <v>4694</v>
      </c>
      <c r="L1201" t="s">
        <v>4695</v>
      </c>
      <c r="M1201" t="s">
        <v>259</v>
      </c>
      <c r="N1201" t="s">
        <v>4696</v>
      </c>
      <c r="O1201" t="s">
        <v>4697</v>
      </c>
      <c r="P1201" t="s">
        <v>262</v>
      </c>
      <c r="Q1201" t="s">
        <v>4698</v>
      </c>
      <c r="R1201" t="s">
        <v>106</v>
      </c>
      <c r="S1201" t="s">
        <v>4699</v>
      </c>
    </row>
    <row r="1202" spans="1:19" hidden="1">
      <c r="A1202" t="s">
        <v>5165</v>
      </c>
      <c r="B1202" t="s">
        <v>8190</v>
      </c>
      <c r="C1202"/>
      <c r="D1202"/>
      <c r="E1202"/>
      <c r="F1202">
        <v>254.81</v>
      </c>
      <c r="G1202"/>
      <c r="H1202"/>
      <c r="I1202"/>
      <c r="J1202"/>
      <c r="K1202" t="s">
        <v>5163</v>
      </c>
      <c r="L1202" t="s">
        <v>5164</v>
      </c>
      <c r="M1202" t="s">
        <v>259</v>
      </c>
      <c r="N1202" t="s">
        <v>5165</v>
      </c>
      <c r="O1202" t="s">
        <v>5166</v>
      </c>
      <c r="P1202" t="s">
        <v>262</v>
      </c>
      <c r="Q1202" t="s">
        <v>5167</v>
      </c>
      <c r="R1202" t="s">
        <v>106</v>
      </c>
      <c r="S1202" t="s">
        <v>5168</v>
      </c>
    </row>
    <row r="1203" spans="1:19" hidden="1">
      <c r="A1203" t="s">
        <v>5227</v>
      </c>
      <c r="B1203" t="s">
        <v>8191</v>
      </c>
      <c r="C1203"/>
      <c r="D1203"/>
      <c r="E1203"/>
      <c r="F1203">
        <v>228.38</v>
      </c>
      <c r="G1203"/>
      <c r="H1203"/>
      <c r="I1203"/>
      <c r="J1203"/>
      <c r="K1203" t="s">
        <v>5225</v>
      </c>
      <c r="L1203" t="s">
        <v>5226</v>
      </c>
      <c r="M1203" t="s">
        <v>259</v>
      </c>
      <c r="N1203" t="s">
        <v>5227</v>
      </c>
      <c r="O1203" t="s">
        <v>5228</v>
      </c>
      <c r="P1203" t="s">
        <v>262</v>
      </c>
      <c r="Q1203" t="s">
        <v>4698</v>
      </c>
      <c r="R1203" t="s">
        <v>106</v>
      </c>
      <c r="S1203" t="s">
        <v>5229</v>
      </c>
    </row>
    <row r="1204" spans="1:19" hidden="1">
      <c r="A1204" t="s">
        <v>4738</v>
      </c>
      <c r="B1204" t="s">
        <v>8194</v>
      </c>
      <c r="C1204"/>
      <c r="D1204"/>
      <c r="E1204"/>
      <c r="F1204">
        <v>209.97</v>
      </c>
      <c r="G1204"/>
      <c r="H1204"/>
      <c r="I1204"/>
      <c r="J1204"/>
      <c r="K1204" t="s">
        <v>4736</v>
      </c>
      <c r="L1204" t="s">
        <v>4737</v>
      </c>
      <c r="M1204" t="s">
        <v>259</v>
      </c>
      <c r="N1204" t="s">
        <v>4738</v>
      </c>
      <c r="O1204" t="s">
        <v>4739</v>
      </c>
      <c r="P1204" t="s">
        <v>262</v>
      </c>
      <c r="Q1204" t="s">
        <v>4698</v>
      </c>
      <c r="R1204" t="s">
        <v>106</v>
      </c>
      <c r="S1204" t="s">
        <v>4740</v>
      </c>
    </row>
    <row r="1205" spans="1:19" hidden="1">
      <c r="A1205" t="s">
        <v>5126</v>
      </c>
      <c r="B1205" t="s">
        <v>8195</v>
      </c>
      <c r="C1205"/>
      <c r="D1205"/>
      <c r="E1205"/>
      <c r="F1205">
        <v>209.36</v>
      </c>
      <c r="G1205"/>
      <c r="H1205"/>
      <c r="I1205"/>
      <c r="J1205"/>
      <c r="K1205" t="s">
        <v>5124</v>
      </c>
      <c r="L1205" t="s">
        <v>5125</v>
      </c>
      <c r="M1205" t="s">
        <v>259</v>
      </c>
      <c r="N1205" t="s">
        <v>5126</v>
      </c>
      <c r="O1205" t="s">
        <v>5127</v>
      </c>
      <c r="P1205" t="s">
        <v>262</v>
      </c>
      <c r="Q1205" t="s">
        <v>5128</v>
      </c>
      <c r="R1205" t="s">
        <v>106</v>
      </c>
      <c r="S1205" t="s">
        <v>5129</v>
      </c>
    </row>
    <row r="1206" spans="1:19" hidden="1">
      <c r="A1206" t="s">
        <v>4950</v>
      </c>
      <c r="B1206" t="s">
        <v>8196</v>
      </c>
      <c r="C1206"/>
      <c r="D1206"/>
      <c r="E1206"/>
      <c r="F1206">
        <v>316.08999999999997</v>
      </c>
      <c r="G1206"/>
      <c r="H1206"/>
      <c r="I1206"/>
      <c r="J1206"/>
      <c r="K1206" t="s">
        <v>4948</v>
      </c>
      <c r="L1206" t="s">
        <v>4949</v>
      </c>
      <c r="M1206" t="s">
        <v>259</v>
      </c>
      <c r="N1206" t="s">
        <v>4950</v>
      </c>
      <c r="O1206" t="s">
        <v>4951</v>
      </c>
      <c r="P1206" t="s">
        <v>262</v>
      </c>
      <c r="Q1206" t="s">
        <v>4698</v>
      </c>
      <c r="R1206" t="s">
        <v>106</v>
      </c>
      <c r="S1206" t="s">
        <v>4952</v>
      </c>
    </row>
    <row r="1207" spans="1:19" hidden="1">
      <c r="A1207" t="s">
        <v>4828</v>
      </c>
      <c r="B1207" t="s">
        <v>4828</v>
      </c>
      <c r="C1207"/>
      <c r="D1207"/>
      <c r="E1207"/>
      <c r="F1207">
        <v>222.71</v>
      </c>
      <c r="G1207"/>
      <c r="H1207"/>
      <c r="I1207"/>
      <c r="J1207"/>
      <c r="K1207" t="s">
        <v>4826</v>
      </c>
      <c r="L1207" t="s">
        <v>4827</v>
      </c>
      <c r="M1207" t="s">
        <v>259</v>
      </c>
      <c r="N1207" t="s">
        <v>4828</v>
      </c>
      <c r="O1207" t="s">
        <v>4829</v>
      </c>
      <c r="P1207" t="s">
        <v>262</v>
      </c>
      <c r="Q1207" t="s">
        <v>1615</v>
      </c>
      <c r="R1207" t="s">
        <v>106</v>
      </c>
      <c r="S1207" t="s">
        <v>4830</v>
      </c>
    </row>
    <row r="1208" spans="1:19" hidden="1">
      <c r="A1208" t="s">
        <v>4749</v>
      </c>
      <c r="B1208" t="s">
        <v>8197</v>
      </c>
      <c r="C1208"/>
      <c r="D1208"/>
      <c r="E1208"/>
      <c r="F1208">
        <v>209.52</v>
      </c>
      <c r="G1208"/>
      <c r="H1208"/>
      <c r="I1208"/>
      <c r="J1208"/>
      <c r="K1208" t="s">
        <v>4747</v>
      </c>
      <c r="L1208" t="s">
        <v>4748</v>
      </c>
      <c r="M1208" t="s">
        <v>259</v>
      </c>
      <c r="N1208" t="s">
        <v>4749</v>
      </c>
      <c r="O1208" t="s">
        <v>4750</v>
      </c>
      <c r="P1208" t="s">
        <v>262</v>
      </c>
      <c r="Q1208" t="s">
        <v>4751</v>
      </c>
      <c r="R1208" t="s">
        <v>106</v>
      </c>
      <c r="S1208" t="s">
        <v>4752</v>
      </c>
    </row>
    <row r="1209" spans="1:19" hidden="1">
      <c r="A1209" t="s">
        <v>4955</v>
      </c>
      <c r="B1209" t="s">
        <v>8198</v>
      </c>
      <c r="C1209"/>
      <c r="D1209"/>
      <c r="E1209"/>
      <c r="F1209">
        <v>209.95</v>
      </c>
      <c r="G1209"/>
      <c r="H1209"/>
      <c r="I1209"/>
      <c r="J1209"/>
      <c r="K1209" t="s">
        <v>4953</v>
      </c>
      <c r="L1209" t="s">
        <v>4954</v>
      </c>
      <c r="M1209" t="s">
        <v>259</v>
      </c>
      <c r="N1209" t="s">
        <v>4955</v>
      </c>
      <c r="O1209" t="s">
        <v>4956</v>
      </c>
      <c r="P1209" t="s">
        <v>262</v>
      </c>
      <c r="Q1209" t="s">
        <v>4957</v>
      </c>
      <c r="R1209" t="s">
        <v>106</v>
      </c>
      <c r="S1209" t="s">
        <v>4958</v>
      </c>
    </row>
    <row r="1210" spans="1:19" hidden="1">
      <c r="A1210" t="s">
        <v>4609</v>
      </c>
      <c r="B1210" t="s">
        <v>8199</v>
      </c>
      <c r="C1210"/>
      <c r="D1210"/>
      <c r="E1210"/>
      <c r="F1210">
        <v>224.35</v>
      </c>
      <c r="G1210"/>
      <c r="H1210"/>
      <c r="I1210"/>
      <c r="J1210"/>
      <c r="K1210" t="s">
        <v>4607</v>
      </c>
      <c r="L1210" t="s">
        <v>4608</v>
      </c>
      <c r="M1210" t="s">
        <v>259</v>
      </c>
      <c r="N1210" t="s">
        <v>4609</v>
      </c>
      <c r="O1210" t="s">
        <v>4610</v>
      </c>
      <c r="P1210" t="s">
        <v>262</v>
      </c>
      <c r="Q1210" t="s">
        <v>4611</v>
      </c>
      <c r="R1210" t="s">
        <v>106</v>
      </c>
      <c r="S1210" t="s">
        <v>4612</v>
      </c>
    </row>
    <row r="1211" spans="1:19" hidden="1">
      <c r="A1211" t="s">
        <v>4661</v>
      </c>
      <c r="B1211" t="s">
        <v>8200</v>
      </c>
      <c r="C1211"/>
      <c r="D1211"/>
      <c r="E1211"/>
      <c r="F1211">
        <v>242.01</v>
      </c>
      <c r="G1211"/>
      <c r="H1211"/>
      <c r="I1211"/>
      <c r="J1211"/>
      <c r="K1211" t="s">
        <v>4659</v>
      </c>
      <c r="L1211" t="s">
        <v>4660</v>
      </c>
      <c r="M1211" t="s">
        <v>259</v>
      </c>
      <c r="N1211" t="s">
        <v>4661</v>
      </c>
      <c r="O1211" t="s">
        <v>4662</v>
      </c>
      <c r="P1211" t="s">
        <v>262</v>
      </c>
      <c r="Q1211" t="s">
        <v>4611</v>
      </c>
      <c r="R1211" t="s">
        <v>106</v>
      </c>
      <c r="S1211" t="s">
        <v>4663</v>
      </c>
    </row>
    <row r="1212" spans="1:19" hidden="1">
      <c r="A1212" t="s">
        <v>5215</v>
      </c>
      <c r="B1212" t="s">
        <v>5215</v>
      </c>
      <c r="C1212"/>
      <c r="D1212"/>
      <c r="E1212"/>
      <c r="F1212">
        <v>281.31</v>
      </c>
      <c r="G1212"/>
      <c r="H1212"/>
      <c r="I1212"/>
      <c r="J1212"/>
      <c r="K1212" t="s">
        <v>5213</v>
      </c>
      <c r="L1212" t="s">
        <v>5214</v>
      </c>
      <c r="M1212" t="s">
        <v>259</v>
      </c>
      <c r="N1212" t="s">
        <v>5215</v>
      </c>
      <c r="O1212" t="s">
        <v>5216</v>
      </c>
      <c r="P1212" t="s">
        <v>262</v>
      </c>
      <c r="Q1212" t="s">
        <v>5217</v>
      </c>
      <c r="R1212" t="s">
        <v>106</v>
      </c>
      <c r="S1212" t="s">
        <v>5218</v>
      </c>
    </row>
    <row r="1213" spans="1:19" hidden="1">
      <c r="A1213" t="s">
        <v>4914</v>
      </c>
      <c r="B1213" t="s">
        <v>4914</v>
      </c>
      <c r="C1213"/>
      <c r="D1213"/>
      <c r="E1213"/>
      <c r="F1213">
        <v>224.35</v>
      </c>
      <c r="G1213"/>
      <c r="H1213"/>
      <c r="I1213"/>
      <c r="J1213"/>
      <c r="K1213" t="s">
        <v>4912</v>
      </c>
      <c r="L1213" t="s">
        <v>4913</v>
      </c>
      <c r="M1213" t="s">
        <v>259</v>
      </c>
      <c r="N1213" t="s">
        <v>4914</v>
      </c>
      <c r="O1213" t="s">
        <v>4915</v>
      </c>
      <c r="P1213" t="s">
        <v>262</v>
      </c>
      <c r="Q1213" t="s">
        <v>4916</v>
      </c>
      <c r="R1213" t="s">
        <v>106</v>
      </c>
      <c r="S1213" t="s">
        <v>4917</v>
      </c>
    </row>
    <row r="1214" spans="1:19" hidden="1">
      <c r="A1214" t="s">
        <v>5238</v>
      </c>
      <c r="B1214" t="s">
        <v>8201</v>
      </c>
      <c r="C1214"/>
      <c r="D1214"/>
      <c r="E1214"/>
      <c r="F1214">
        <v>164.98</v>
      </c>
      <c r="G1214"/>
      <c r="H1214"/>
      <c r="I1214"/>
      <c r="J1214"/>
      <c r="K1214" t="s">
        <v>5236</v>
      </c>
      <c r="L1214" t="s">
        <v>5237</v>
      </c>
      <c r="M1214" t="s">
        <v>259</v>
      </c>
      <c r="N1214" t="s">
        <v>5238</v>
      </c>
      <c r="O1214" t="s">
        <v>5239</v>
      </c>
      <c r="P1214" t="s">
        <v>262</v>
      </c>
      <c r="Q1214" t="s">
        <v>5240</v>
      </c>
      <c r="R1214" t="s">
        <v>106</v>
      </c>
      <c r="S1214" t="s">
        <v>5241</v>
      </c>
    </row>
    <row r="1215" spans="1:19" hidden="1">
      <c r="A1215" t="s">
        <v>5088</v>
      </c>
      <c r="B1215" t="s">
        <v>8202</v>
      </c>
      <c r="C1215"/>
      <c r="D1215"/>
      <c r="E1215"/>
      <c r="F1215">
        <v>228.62</v>
      </c>
      <c r="G1215"/>
      <c r="H1215"/>
      <c r="I1215"/>
      <c r="J1215"/>
      <c r="K1215" t="s">
        <v>5086</v>
      </c>
      <c r="L1215" t="s">
        <v>5087</v>
      </c>
      <c r="M1215" t="s">
        <v>259</v>
      </c>
      <c r="N1215" t="s">
        <v>5088</v>
      </c>
      <c r="O1215" t="s">
        <v>5089</v>
      </c>
      <c r="P1215" t="s">
        <v>262</v>
      </c>
      <c r="Q1215" t="s">
        <v>5090</v>
      </c>
      <c r="R1215" t="s">
        <v>106</v>
      </c>
      <c r="S1215" t="s">
        <v>5091</v>
      </c>
    </row>
    <row r="1216" spans="1:19" hidden="1">
      <c r="A1216" t="s">
        <v>4897</v>
      </c>
      <c r="B1216" t="s">
        <v>8203</v>
      </c>
      <c r="C1216"/>
      <c r="D1216"/>
      <c r="E1216"/>
      <c r="F1216">
        <v>181.76</v>
      </c>
      <c r="G1216"/>
      <c r="H1216"/>
      <c r="I1216"/>
      <c r="J1216"/>
      <c r="K1216" t="s">
        <v>4895</v>
      </c>
      <c r="L1216" t="s">
        <v>4896</v>
      </c>
      <c r="M1216" t="s">
        <v>259</v>
      </c>
      <c r="N1216" t="s">
        <v>4897</v>
      </c>
      <c r="O1216" t="s">
        <v>4898</v>
      </c>
      <c r="P1216" t="s">
        <v>262</v>
      </c>
      <c r="Q1216" t="s">
        <v>4899</v>
      </c>
      <c r="R1216" t="s">
        <v>106</v>
      </c>
      <c r="S1216" t="s">
        <v>4900</v>
      </c>
    </row>
    <row r="1217" spans="1:19" hidden="1">
      <c r="A1217" t="s">
        <v>4627</v>
      </c>
      <c r="B1217" t="s">
        <v>8204</v>
      </c>
      <c r="C1217"/>
      <c r="D1217"/>
      <c r="E1217"/>
      <c r="F1217">
        <v>228.45</v>
      </c>
      <c r="G1217"/>
      <c r="H1217"/>
      <c r="I1217"/>
      <c r="J1217"/>
      <c r="K1217" t="s">
        <v>4625</v>
      </c>
      <c r="L1217" t="s">
        <v>4626</v>
      </c>
      <c r="M1217" t="s">
        <v>259</v>
      </c>
      <c r="N1217" t="s">
        <v>4627</v>
      </c>
      <c r="O1217" t="s">
        <v>4628</v>
      </c>
      <c r="P1217" t="s">
        <v>262</v>
      </c>
      <c r="Q1217" t="s">
        <v>4629</v>
      </c>
      <c r="R1217" t="s">
        <v>106</v>
      </c>
      <c r="S1217" t="s">
        <v>4630</v>
      </c>
    </row>
    <row r="1218" spans="1:19" hidden="1">
      <c r="A1218" t="s">
        <v>4891</v>
      </c>
      <c r="B1218" t="s">
        <v>8205</v>
      </c>
      <c r="C1218"/>
      <c r="D1218"/>
      <c r="E1218"/>
      <c r="F1218">
        <v>139.54</v>
      </c>
      <c r="G1218"/>
      <c r="H1218"/>
      <c r="I1218"/>
      <c r="J1218"/>
      <c r="K1218" t="s">
        <v>4889</v>
      </c>
      <c r="L1218" t="s">
        <v>4890</v>
      </c>
      <c r="M1218" t="s">
        <v>259</v>
      </c>
      <c r="N1218" t="s">
        <v>4891</v>
      </c>
      <c r="O1218" t="s">
        <v>4892</v>
      </c>
      <c r="P1218" t="s">
        <v>262</v>
      </c>
      <c r="Q1218" t="s">
        <v>4893</v>
      </c>
      <c r="R1218" t="s">
        <v>106</v>
      </c>
      <c r="S1218" t="s">
        <v>4894</v>
      </c>
    </row>
    <row r="1219" spans="1:19" hidden="1">
      <c r="A1219" t="s">
        <v>5287</v>
      </c>
      <c r="B1219" t="s">
        <v>8206</v>
      </c>
      <c r="C1219"/>
      <c r="D1219"/>
      <c r="E1219"/>
      <c r="F1219">
        <v>332.63</v>
      </c>
      <c r="G1219"/>
      <c r="H1219"/>
      <c r="I1219"/>
      <c r="J1219"/>
      <c r="K1219" t="s">
        <v>5285</v>
      </c>
      <c r="L1219" t="s">
        <v>5286</v>
      </c>
      <c r="M1219" t="s">
        <v>259</v>
      </c>
      <c r="N1219" t="s">
        <v>5287</v>
      </c>
      <c r="O1219" t="s">
        <v>5288</v>
      </c>
      <c r="P1219" t="s">
        <v>262</v>
      </c>
      <c r="Q1219" t="s">
        <v>5044</v>
      </c>
      <c r="R1219" t="s">
        <v>106</v>
      </c>
      <c r="S1219" t="s">
        <v>5289</v>
      </c>
    </row>
    <row r="1220" spans="1:19" hidden="1">
      <c r="A1220" t="s">
        <v>4967</v>
      </c>
      <c r="B1220" t="s">
        <v>8207</v>
      </c>
      <c r="C1220"/>
      <c r="D1220"/>
      <c r="E1220"/>
      <c r="F1220">
        <v>377.26</v>
      </c>
      <c r="G1220"/>
      <c r="H1220"/>
      <c r="I1220"/>
      <c r="J1220"/>
      <c r="K1220" t="s">
        <v>4965</v>
      </c>
      <c r="L1220" t="s">
        <v>4966</v>
      </c>
      <c r="M1220" t="s">
        <v>259</v>
      </c>
      <c r="N1220" t="s">
        <v>4967</v>
      </c>
      <c r="O1220" t="s">
        <v>4968</v>
      </c>
      <c r="P1220" t="s">
        <v>262</v>
      </c>
      <c r="Q1220" t="s">
        <v>4969</v>
      </c>
      <c r="R1220" t="s">
        <v>106</v>
      </c>
      <c r="S1220" t="s">
        <v>4970</v>
      </c>
    </row>
    <row r="1221" spans="1:19" hidden="1">
      <c r="A1221" t="s">
        <v>5160</v>
      </c>
      <c r="B1221" t="s">
        <v>5160</v>
      </c>
      <c r="C1221"/>
      <c r="D1221"/>
      <c r="E1221"/>
      <c r="F1221">
        <v>251.48</v>
      </c>
      <c r="G1221"/>
      <c r="H1221"/>
      <c r="I1221"/>
      <c r="J1221"/>
      <c r="K1221" t="s">
        <v>5158</v>
      </c>
      <c r="L1221" t="s">
        <v>5159</v>
      </c>
      <c r="M1221" t="s">
        <v>259</v>
      </c>
      <c r="N1221" t="s">
        <v>5160</v>
      </c>
      <c r="O1221" t="s">
        <v>5161</v>
      </c>
      <c r="P1221" t="s">
        <v>262</v>
      </c>
      <c r="Q1221" t="s">
        <v>4710</v>
      </c>
      <c r="R1221" t="s">
        <v>106</v>
      </c>
      <c r="S1221" t="s">
        <v>5162</v>
      </c>
    </row>
    <row r="1222" spans="1:19" hidden="1">
      <c r="A1222" t="s">
        <v>4655</v>
      </c>
      <c r="B1222" t="s">
        <v>8208</v>
      </c>
      <c r="C1222"/>
      <c r="D1222"/>
      <c r="E1222"/>
      <c r="F1222">
        <v>188.58</v>
      </c>
      <c r="G1222"/>
      <c r="H1222"/>
      <c r="I1222"/>
      <c r="J1222"/>
      <c r="K1222" t="s">
        <v>4653</v>
      </c>
      <c r="L1222" t="s">
        <v>4654</v>
      </c>
      <c r="M1222" t="s">
        <v>259</v>
      </c>
      <c r="N1222" t="s">
        <v>4655</v>
      </c>
      <c r="O1222" t="s">
        <v>4656</v>
      </c>
      <c r="P1222" t="s">
        <v>262</v>
      </c>
      <c r="Q1222" t="s">
        <v>4657</v>
      </c>
      <c r="R1222" t="s">
        <v>106</v>
      </c>
      <c r="S1222" t="s">
        <v>4658</v>
      </c>
    </row>
    <row r="1223" spans="1:19" hidden="1">
      <c r="A1223" t="s">
        <v>5346</v>
      </c>
      <c r="B1223" t="s">
        <v>8209</v>
      </c>
      <c r="C1223"/>
      <c r="D1223"/>
      <c r="E1223"/>
      <c r="F1223">
        <v>175.04</v>
      </c>
      <c r="G1223"/>
      <c r="H1223"/>
      <c r="I1223"/>
      <c r="J1223"/>
      <c r="K1223" t="s">
        <v>5344</v>
      </c>
      <c r="L1223" t="s">
        <v>5345</v>
      </c>
      <c r="M1223" t="s">
        <v>259</v>
      </c>
      <c r="N1223" t="s">
        <v>5346</v>
      </c>
      <c r="O1223" t="s">
        <v>5347</v>
      </c>
      <c r="P1223" t="s">
        <v>262</v>
      </c>
      <c r="Q1223" t="s">
        <v>4698</v>
      </c>
      <c r="R1223" t="s">
        <v>106</v>
      </c>
      <c r="S1223" t="s">
        <v>5258</v>
      </c>
    </row>
    <row r="1224" spans="1:19" hidden="1">
      <c r="A1224" t="s">
        <v>4881</v>
      </c>
      <c r="B1224" t="s">
        <v>8210</v>
      </c>
      <c r="C1224"/>
      <c r="D1224"/>
      <c r="E1224"/>
      <c r="F1224">
        <v>316.42</v>
      </c>
      <c r="G1224"/>
      <c r="H1224"/>
      <c r="I1224"/>
      <c r="J1224"/>
      <c r="K1224" t="s">
        <v>4879</v>
      </c>
      <c r="L1224" t="s">
        <v>4880</v>
      </c>
      <c r="M1224" t="s">
        <v>259</v>
      </c>
      <c r="N1224" t="s">
        <v>4881</v>
      </c>
      <c r="O1224" t="s">
        <v>4882</v>
      </c>
      <c r="P1224" t="s">
        <v>262</v>
      </c>
      <c r="Q1224" t="s">
        <v>854</v>
      </c>
      <c r="R1224" t="s">
        <v>106</v>
      </c>
      <c r="S1224" t="s">
        <v>4883</v>
      </c>
    </row>
    <row r="1225" spans="1:19" hidden="1">
      <c r="A1225" t="s">
        <v>4684</v>
      </c>
      <c r="B1225" t="s">
        <v>8211</v>
      </c>
      <c r="C1225"/>
      <c r="D1225"/>
      <c r="E1225"/>
      <c r="F1225">
        <v>213.85</v>
      </c>
      <c r="G1225"/>
      <c r="H1225"/>
      <c r="I1225"/>
      <c r="J1225"/>
      <c r="K1225" t="s">
        <v>4682</v>
      </c>
      <c r="L1225" t="s">
        <v>4683</v>
      </c>
      <c r="M1225" t="s">
        <v>259</v>
      </c>
      <c r="N1225" t="s">
        <v>4684</v>
      </c>
      <c r="O1225" t="s">
        <v>4685</v>
      </c>
      <c r="P1225" t="s">
        <v>262</v>
      </c>
      <c r="Q1225" t="s">
        <v>4686</v>
      </c>
      <c r="R1225" t="s">
        <v>106</v>
      </c>
      <c r="S1225" t="s">
        <v>4687</v>
      </c>
    </row>
    <row r="1226" spans="1:19" hidden="1">
      <c r="A1226" t="s">
        <v>4857</v>
      </c>
      <c r="B1226" t="s">
        <v>8212</v>
      </c>
      <c r="C1226"/>
      <c r="D1226"/>
      <c r="E1226"/>
      <c r="F1226">
        <v>192.51</v>
      </c>
      <c r="G1226"/>
      <c r="H1226"/>
      <c r="I1226"/>
      <c r="J1226"/>
      <c r="K1226" t="s">
        <v>4855</v>
      </c>
      <c r="L1226" t="s">
        <v>4856</v>
      </c>
      <c r="M1226" t="s">
        <v>259</v>
      </c>
      <c r="N1226" t="s">
        <v>4857</v>
      </c>
      <c r="O1226" t="s">
        <v>4858</v>
      </c>
      <c r="P1226" t="s">
        <v>262</v>
      </c>
      <c r="Q1226" t="s">
        <v>4859</v>
      </c>
      <c r="R1226" t="s">
        <v>106</v>
      </c>
      <c r="S1226" t="s">
        <v>4860</v>
      </c>
    </row>
    <row r="1227" spans="1:19" hidden="1">
      <c r="A1227" t="s">
        <v>5355</v>
      </c>
      <c r="B1227" t="s">
        <v>8213</v>
      </c>
      <c r="C1227"/>
      <c r="D1227"/>
      <c r="E1227"/>
      <c r="F1227">
        <v>279.51</v>
      </c>
      <c r="G1227"/>
      <c r="H1227"/>
      <c r="I1227"/>
      <c r="J1227"/>
      <c r="K1227" t="s">
        <v>5353</v>
      </c>
      <c r="L1227" t="s">
        <v>5354</v>
      </c>
      <c r="M1227" t="s">
        <v>259</v>
      </c>
      <c r="N1227" t="s">
        <v>5355</v>
      </c>
      <c r="O1227" t="s">
        <v>5356</v>
      </c>
      <c r="P1227" t="s">
        <v>262</v>
      </c>
      <c r="Q1227" t="s">
        <v>4957</v>
      </c>
      <c r="R1227" t="s">
        <v>106</v>
      </c>
      <c r="S1227" t="s">
        <v>5357</v>
      </c>
    </row>
    <row r="1228" spans="1:19" hidden="1">
      <c r="A1228" t="s">
        <v>4886</v>
      </c>
      <c r="B1228" t="s">
        <v>8214</v>
      </c>
      <c r="C1228"/>
      <c r="D1228"/>
      <c r="E1228"/>
      <c r="F1228">
        <v>210.89</v>
      </c>
      <c r="G1228"/>
      <c r="H1228"/>
      <c r="I1228"/>
      <c r="J1228"/>
      <c r="K1228" t="s">
        <v>4884</v>
      </c>
      <c r="L1228" t="s">
        <v>4885</v>
      </c>
      <c r="M1228" t="s">
        <v>259</v>
      </c>
      <c r="N1228" t="s">
        <v>4886</v>
      </c>
      <c r="O1228" t="s">
        <v>4887</v>
      </c>
      <c r="P1228" t="s">
        <v>262</v>
      </c>
      <c r="Q1228" t="s">
        <v>4698</v>
      </c>
      <c r="R1228" t="s">
        <v>106</v>
      </c>
      <c r="S1228" t="s">
        <v>4888</v>
      </c>
    </row>
    <row r="1229" spans="1:19" hidden="1">
      <c r="A1229" t="s">
        <v>5250</v>
      </c>
      <c r="B1229" t="s">
        <v>8215</v>
      </c>
      <c r="C1229"/>
      <c r="D1229"/>
      <c r="E1229"/>
      <c r="F1229">
        <v>342.02</v>
      </c>
      <c r="G1229"/>
      <c r="H1229"/>
      <c r="I1229"/>
      <c r="J1229"/>
      <c r="K1229" t="s">
        <v>5248</v>
      </c>
      <c r="L1229" t="s">
        <v>5249</v>
      </c>
      <c r="M1229" t="s">
        <v>259</v>
      </c>
      <c r="N1229" t="s">
        <v>5250</v>
      </c>
      <c r="O1229" t="s">
        <v>5251</v>
      </c>
      <c r="P1229" t="s">
        <v>262</v>
      </c>
      <c r="Q1229" t="s">
        <v>5252</v>
      </c>
      <c r="R1229" t="s">
        <v>106</v>
      </c>
      <c r="S1229" t="s">
        <v>5253</v>
      </c>
    </row>
    <row r="1230" spans="1:19" hidden="1">
      <c r="A1230" t="s">
        <v>4644</v>
      </c>
      <c r="B1230" t="s">
        <v>8216</v>
      </c>
      <c r="C1230"/>
      <c r="D1230"/>
      <c r="E1230"/>
      <c r="F1230">
        <v>209.2</v>
      </c>
      <c r="G1230"/>
      <c r="H1230"/>
      <c r="I1230"/>
      <c r="J1230"/>
      <c r="K1230" t="s">
        <v>4642</v>
      </c>
      <c r="L1230" t="s">
        <v>4643</v>
      </c>
      <c r="M1230" t="s">
        <v>259</v>
      </c>
      <c r="N1230" t="s">
        <v>4644</v>
      </c>
      <c r="O1230" t="s">
        <v>4645</v>
      </c>
      <c r="P1230" t="s">
        <v>262</v>
      </c>
      <c r="Q1230" t="s">
        <v>4646</v>
      </c>
      <c r="R1230" t="s">
        <v>106</v>
      </c>
      <c r="S1230" t="s">
        <v>4647</v>
      </c>
    </row>
    <row r="1231" spans="1:19" hidden="1">
      <c r="A1231" t="s">
        <v>5292</v>
      </c>
      <c r="B1231" t="s">
        <v>5292</v>
      </c>
      <c r="C1231"/>
      <c r="D1231"/>
      <c r="E1231"/>
      <c r="F1231">
        <v>175.28</v>
      </c>
      <c r="G1231"/>
      <c r="H1231"/>
      <c r="I1231"/>
      <c r="J1231"/>
      <c r="K1231" t="s">
        <v>5290</v>
      </c>
      <c r="L1231" t="s">
        <v>5291</v>
      </c>
      <c r="M1231" t="s">
        <v>259</v>
      </c>
      <c r="N1231" t="s">
        <v>5292</v>
      </c>
      <c r="O1231" t="s">
        <v>5293</v>
      </c>
      <c r="P1231" t="s">
        <v>262</v>
      </c>
      <c r="Q1231" t="s">
        <v>4307</v>
      </c>
      <c r="R1231" t="s">
        <v>106</v>
      </c>
      <c r="S1231" t="s">
        <v>5294</v>
      </c>
    </row>
    <row r="1232" spans="1:19" hidden="1">
      <c r="A1232" t="s">
        <v>5210</v>
      </c>
      <c r="B1232" t="s">
        <v>5210</v>
      </c>
      <c r="C1232"/>
      <c r="D1232"/>
      <c r="E1232"/>
      <c r="F1232">
        <v>288.62</v>
      </c>
      <c r="G1232"/>
      <c r="H1232"/>
      <c r="I1232"/>
      <c r="J1232"/>
      <c r="K1232" t="s">
        <v>5208</v>
      </c>
      <c r="L1232" t="s">
        <v>5209</v>
      </c>
      <c r="M1232" t="s">
        <v>259</v>
      </c>
      <c r="N1232" t="s">
        <v>5210</v>
      </c>
      <c r="O1232" t="s">
        <v>5211</v>
      </c>
      <c r="P1232" t="s">
        <v>262</v>
      </c>
      <c r="Q1232" t="s">
        <v>5032</v>
      </c>
      <c r="R1232" t="s">
        <v>106</v>
      </c>
      <c r="S1232" t="s">
        <v>5212</v>
      </c>
    </row>
    <row r="1233" spans="1:19" hidden="1">
      <c r="A1233" t="s">
        <v>5042</v>
      </c>
      <c r="B1233" t="s">
        <v>8221</v>
      </c>
      <c r="C1233"/>
      <c r="D1233"/>
      <c r="E1233"/>
      <c r="F1233">
        <v>280.02</v>
      </c>
      <c r="G1233"/>
      <c r="H1233"/>
      <c r="I1233"/>
      <c r="J1233"/>
      <c r="K1233" t="s">
        <v>5040</v>
      </c>
      <c r="L1233" t="s">
        <v>5041</v>
      </c>
      <c r="M1233" t="s">
        <v>259</v>
      </c>
      <c r="N1233" t="s">
        <v>5042</v>
      </c>
      <c r="O1233" t="s">
        <v>5043</v>
      </c>
      <c r="P1233" t="s">
        <v>262</v>
      </c>
      <c r="Q1233" t="s">
        <v>5044</v>
      </c>
      <c r="R1233" t="s">
        <v>106</v>
      </c>
      <c r="S1233" t="s">
        <v>5045</v>
      </c>
    </row>
    <row r="1234" spans="1:19" hidden="1">
      <c r="A1234" t="s">
        <v>5369</v>
      </c>
      <c r="B1234" t="s">
        <v>8217</v>
      </c>
      <c r="C1234"/>
      <c r="D1234"/>
      <c r="E1234"/>
      <c r="F1234">
        <v>142.01</v>
      </c>
      <c r="G1234"/>
      <c r="H1234"/>
      <c r="I1234"/>
      <c r="J1234"/>
      <c r="K1234" t="s">
        <v>5367</v>
      </c>
      <c r="L1234" t="s">
        <v>5368</v>
      </c>
      <c r="M1234" t="s">
        <v>259</v>
      </c>
      <c r="N1234" t="s">
        <v>5369</v>
      </c>
      <c r="O1234" t="s">
        <v>5370</v>
      </c>
      <c r="P1234" t="s">
        <v>262</v>
      </c>
      <c r="Q1234" t="s">
        <v>5371</v>
      </c>
      <c r="R1234" t="s">
        <v>106</v>
      </c>
      <c r="S1234" t="s">
        <v>5372</v>
      </c>
    </row>
    <row r="1235" spans="1:19" hidden="1">
      <c r="A1235" t="s">
        <v>5307</v>
      </c>
      <c r="B1235" t="s">
        <v>5307</v>
      </c>
      <c r="C1235"/>
      <c r="D1235"/>
      <c r="E1235"/>
      <c r="F1235">
        <v>215.59</v>
      </c>
      <c r="G1235"/>
      <c r="H1235"/>
      <c r="I1235"/>
      <c r="J1235"/>
      <c r="K1235" t="s">
        <v>5305</v>
      </c>
      <c r="L1235" t="s">
        <v>5306</v>
      </c>
      <c r="M1235" t="s">
        <v>259</v>
      </c>
      <c r="N1235" t="s">
        <v>5307</v>
      </c>
      <c r="O1235" t="s">
        <v>5308</v>
      </c>
      <c r="P1235" t="s">
        <v>262</v>
      </c>
      <c r="Q1235" t="s">
        <v>5309</v>
      </c>
      <c r="R1235" t="s">
        <v>106</v>
      </c>
      <c r="S1235" t="s">
        <v>5310</v>
      </c>
    </row>
    <row r="1236" spans="1:19" hidden="1">
      <c r="A1236" t="s">
        <v>4621</v>
      </c>
      <c r="B1236" t="s">
        <v>4621</v>
      </c>
      <c r="C1236"/>
      <c r="D1236"/>
      <c r="E1236"/>
      <c r="F1236">
        <v>226.34</v>
      </c>
      <c r="G1236"/>
      <c r="H1236"/>
      <c r="I1236"/>
      <c r="J1236"/>
      <c r="K1236" t="s">
        <v>4619</v>
      </c>
      <c r="L1236" t="s">
        <v>4620</v>
      </c>
      <c r="M1236" t="s">
        <v>259</v>
      </c>
      <c r="N1236" t="s">
        <v>4621</v>
      </c>
      <c r="O1236" t="s">
        <v>4622</v>
      </c>
      <c r="P1236" t="s">
        <v>262</v>
      </c>
      <c r="Q1236" t="s">
        <v>4623</v>
      </c>
      <c r="R1236" t="s">
        <v>106</v>
      </c>
      <c r="S1236" t="s">
        <v>4624</v>
      </c>
    </row>
    <row r="1237" spans="1:19" hidden="1">
      <c r="A1237" t="s">
        <v>4603</v>
      </c>
      <c r="B1237" t="s">
        <v>8218</v>
      </c>
      <c r="C1237"/>
      <c r="D1237"/>
      <c r="E1237"/>
      <c r="F1237">
        <v>197.03</v>
      </c>
      <c r="G1237"/>
      <c r="H1237"/>
      <c r="I1237"/>
      <c r="J1237"/>
      <c r="K1237" t="s">
        <v>4601</v>
      </c>
      <c r="L1237" t="s">
        <v>4602</v>
      </c>
      <c r="M1237" t="s">
        <v>259</v>
      </c>
      <c r="N1237" t="s">
        <v>4603</v>
      </c>
      <c r="O1237" t="s">
        <v>4604</v>
      </c>
      <c r="P1237" t="s">
        <v>262</v>
      </c>
      <c r="Q1237" t="s">
        <v>4605</v>
      </c>
      <c r="R1237" t="s">
        <v>106</v>
      </c>
      <c r="S1237" t="s">
        <v>4606</v>
      </c>
    </row>
    <row r="1238" spans="1:19" hidden="1">
      <c r="A1238" t="s">
        <v>5959</v>
      </c>
      <c r="B1238" t="s">
        <v>8684</v>
      </c>
      <c r="C1238"/>
      <c r="D1238"/>
      <c r="E1238"/>
      <c r="F1238">
        <v>262.51</v>
      </c>
      <c r="G1238"/>
      <c r="H1238"/>
      <c r="I1238"/>
      <c r="J1238"/>
      <c r="K1238" t="s">
        <v>5957</v>
      </c>
      <c r="L1238" t="s">
        <v>5958</v>
      </c>
      <c r="M1238" t="s">
        <v>259</v>
      </c>
      <c r="N1238" t="s">
        <v>5959</v>
      </c>
      <c r="O1238" t="s">
        <v>5960</v>
      </c>
      <c r="P1238" t="s">
        <v>262</v>
      </c>
      <c r="Q1238" t="s">
        <v>5961</v>
      </c>
      <c r="R1238" t="s">
        <v>108</v>
      </c>
      <c r="S1238" t="s">
        <v>5962</v>
      </c>
    </row>
    <row r="1239" spans="1:19" hidden="1">
      <c r="A1239" t="s">
        <v>2423</v>
      </c>
      <c r="B1239" t="s">
        <v>8685</v>
      </c>
      <c r="C1239"/>
      <c r="D1239"/>
      <c r="E1239"/>
      <c r="F1239">
        <v>193.69</v>
      </c>
      <c r="G1239"/>
      <c r="H1239"/>
      <c r="I1239"/>
      <c r="J1239"/>
      <c r="K1239" t="s">
        <v>5820</v>
      </c>
      <c r="L1239" t="s">
        <v>5821</v>
      </c>
      <c r="M1239" t="s">
        <v>259</v>
      </c>
      <c r="N1239" t="s">
        <v>2423</v>
      </c>
      <c r="O1239" t="s">
        <v>5822</v>
      </c>
      <c r="P1239" t="s">
        <v>262</v>
      </c>
      <c r="Q1239" t="s">
        <v>5823</v>
      </c>
      <c r="R1239" t="s">
        <v>108</v>
      </c>
      <c r="S1239" t="s">
        <v>5824</v>
      </c>
    </row>
    <row r="1240" spans="1:19" hidden="1">
      <c r="A1240" t="s">
        <v>5931</v>
      </c>
      <c r="B1240" t="s">
        <v>8686</v>
      </c>
      <c r="C1240"/>
      <c r="D1240"/>
      <c r="E1240"/>
      <c r="F1240">
        <v>136.16</v>
      </c>
      <c r="G1240"/>
      <c r="H1240"/>
      <c r="I1240"/>
      <c r="J1240"/>
      <c r="K1240" t="s">
        <v>5929</v>
      </c>
      <c r="L1240" t="s">
        <v>5930</v>
      </c>
      <c r="M1240" t="s">
        <v>259</v>
      </c>
      <c r="N1240" t="s">
        <v>5931</v>
      </c>
      <c r="O1240" t="s">
        <v>5932</v>
      </c>
      <c r="P1240" t="s">
        <v>262</v>
      </c>
      <c r="Q1240" t="s">
        <v>5933</v>
      </c>
      <c r="R1240" t="s">
        <v>108</v>
      </c>
      <c r="S1240" t="s">
        <v>5934</v>
      </c>
    </row>
    <row r="1241" spans="1:19" hidden="1">
      <c r="A1241" t="s">
        <v>5937</v>
      </c>
      <c r="B1241" t="s">
        <v>8687</v>
      </c>
      <c r="C1241"/>
      <c r="D1241"/>
      <c r="E1241"/>
      <c r="F1241">
        <v>177.46</v>
      </c>
      <c r="G1241"/>
      <c r="H1241"/>
      <c r="I1241"/>
      <c r="J1241"/>
      <c r="K1241" t="s">
        <v>5935</v>
      </c>
      <c r="L1241" t="s">
        <v>5936</v>
      </c>
      <c r="M1241" t="s">
        <v>259</v>
      </c>
      <c r="N1241" t="s">
        <v>5937</v>
      </c>
      <c r="O1241" t="s">
        <v>5938</v>
      </c>
      <c r="P1241" t="s">
        <v>262</v>
      </c>
      <c r="Q1241" t="s">
        <v>5939</v>
      </c>
      <c r="R1241" t="s">
        <v>108</v>
      </c>
      <c r="S1241" t="s">
        <v>5940</v>
      </c>
    </row>
    <row r="1242" spans="1:19" hidden="1">
      <c r="A1242" t="s">
        <v>5971</v>
      </c>
      <c r="B1242" t="s">
        <v>8688</v>
      </c>
      <c r="C1242"/>
      <c r="D1242"/>
      <c r="E1242"/>
      <c r="F1242">
        <v>212.77</v>
      </c>
      <c r="G1242"/>
      <c r="H1242"/>
      <c r="I1242"/>
      <c r="J1242"/>
      <c r="K1242" t="s">
        <v>5969</v>
      </c>
      <c r="L1242" t="s">
        <v>5970</v>
      </c>
      <c r="M1242" t="s">
        <v>259</v>
      </c>
      <c r="N1242" t="s">
        <v>5971</v>
      </c>
      <c r="O1242" t="s">
        <v>5972</v>
      </c>
      <c r="P1242" t="s">
        <v>262</v>
      </c>
      <c r="Q1242" t="s">
        <v>5973</v>
      </c>
      <c r="R1242" t="s">
        <v>108</v>
      </c>
      <c r="S1242" t="s">
        <v>5974</v>
      </c>
    </row>
    <row r="1243" spans="1:19" hidden="1">
      <c r="A1243" t="s">
        <v>5983</v>
      </c>
      <c r="B1243" t="s">
        <v>8689</v>
      </c>
      <c r="C1243"/>
      <c r="D1243"/>
      <c r="E1243"/>
      <c r="F1243">
        <v>189.51</v>
      </c>
      <c r="G1243"/>
      <c r="H1243"/>
      <c r="I1243"/>
      <c r="J1243"/>
      <c r="K1243" t="s">
        <v>5981</v>
      </c>
      <c r="L1243" t="s">
        <v>5982</v>
      </c>
      <c r="M1243" t="s">
        <v>259</v>
      </c>
      <c r="N1243" t="s">
        <v>5983</v>
      </c>
      <c r="O1243" t="s">
        <v>5984</v>
      </c>
      <c r="P1243" t="s">
        <v>262</v>
      </c>
      <c r="Q1243" t="s">
        <v>5985</v>
      </c>
      <c r="R1243" t="s">
        <v>108</v>
      </c>
      <c r="S1243" t="s">
        <v>5986</v>
      </c>
    </row>
    <row r="1244" spans="1:19" hidden="1">
      <c r="A1244" t="s">
        <v>6081</v>
      </c>
      <c r="C1244"/>
      <c r="D1244"/>
      <c r="E1244"/>
      <c r="F1244"/>
      <c r="G1244"/>
      <c r="H1244"/>
      <c r="I1244"/>
      <c r="J1244" t="s">
        <v>12</v>
      </c>
      <c r="K1244" t="s">
        <v>6079</v>
      </c>
      <c r="L1244" t="s">
        <v>6080</v>
      </c>
      <c r="M1244" t="s">
        <v>259</v>
      </c>
      <c r="N1244" t="s">
        <v>6081</v>
      </c>
      <c r="O1244" t="s">
        <v>6082</v>
      </c>
      <c r="P1244" t="s">
        <v>262</v>
      </c>
      <c r="Q1244" t="s">
        <v>6083</v>
      </c>
      <c r="R1244" t="s">
        <v>108</v>
      </c>
      <c r="S1244" t="s">
        <v>6084</v>
      </c>
    </row>
    <row r="1245" spans="1:19" hidden="1">
      <c r="A1245" t="s">
        <v>5902</v>
      </c>
      <c r="B1245" t="s">
        <v>8690</v>
      </c>
      <c r="C1245"/>
      <c r="D1245"/>
      <c r="E1245"/>
      <c r="F1245">
        <v>224.28</v>
      </c>
      <c r="G1245"/>
      <c r="H1245"/>
      <c r="I1245"/>
      <c r="J1245"/>
      <c r="K1245" t="s">
        <v>5900</v>
      </c>
      <c r="L1245" t="s">
        <v>5901</v>
      </c>
      <c r="M1245" t="s">
        <v>259</v>
      </c>
      <c r="N1245" t="s">
        <v>5902</v>
      </c>
      <c r="O1245" t="s">
        <v>5903</v>
      </c>
      <c r="P1245" t="s">
        <v>262</v>
      </c>
      <c r="Q1245" t="s">
        <v>1850</v>
      </c>
      <c r="R1245" t="s">
        <v>108</v>
      </c>
      <c r="S1245" t="s">
        <v>5904</v>
      </c>
    </row>
    <row r="1246" spans="1:19" hidden="1">
      <c r="A1246" t="s">
        <v>6007</v>
      </c>
      <c r="B1246" t="s">
        <v>8694</v>
      </c>
      <c r="C1246"/>
      <c r="D1246"/>
      <c r="E1246"/>
      <c r="F1246">
        <v>200.39</v>
      </c>
      <c r="G1246"/>
      <c r="H1246"/>
      <c r="I1246"/>
      <c r="J1246" t="s">
        <v>12</v>
      </c>
      <c r="K1246" t="s">
        <v>6005</v>
      </c>
      <c r="L1246" t="s">
        <v>6006</v>
      </c>
      <c r="M1246" t="s">
        <v>259</v>
      </c>
      <c r="N1246" t="s">
        <v>6007</v>
      </c>
      <c r="O1246" t="s">
        <v>6008</v>
      </c>
      <c r="P1246" t="s">
        <v>262</v>
      </c>
      <c r="Q1246" t="s">
        <v>6009</v>
      </c>
      <c r="R1246" t="s">
        <v>108</v>
      </c>
      <c r="S1246" t="s">
        <v>6010</v>
      </c>
    </row>
    <row r="1247" spans="1:19" hidden="1">
      <c r="A1247" t="s">
        <v>6087</v>
      </c>
      <c r="B1247" t="s">
        <v>8691</v>
      </c>
      <c r="C1247"/>
      <c r="D1247"/>
      <c r="E1247"/>
      <c r="F1247">
        <v>359.55</v>
      </c>
      <c r="G1247"/>
      <c r="H1247"/>
      <c r="I1247"/>
      <c r="J1247"/>
      <c r="K1247" t="s">
        <v>6085</v>
      </c>
      <c r="L1247" t="s">
        <v>6086</v>
      </c>
      <c r="M1247" t="s">
        <v>259</v>
      </c>
      <c r="N1247" t="s">
        <v>6087</v>
      </c>
      <c r="O1247" t="s">
        <v>6088</v>
      </c>
      <c r="P1247" t="s">
        <v>262</v>
      </c>
      <c r="Q1247" t="s">
        <v>5823</v>
      </c>
      <c r="R1247" t="s">
        <v>108</v>
      </c>
      <c r="S1247" t="s">
        <v>6089</v>
      </c>
    </row>
    <row r="1248" spans="1:19" hidden="1">
      <c r="A1248" t="s">
        <v>6019</v>
      </c>
      <c r="B1248" t="s">
        <v>8692</v>
      </c>
      <c r="C1248"/>
      <c r="D1248"/>
      <c r="E1248"/>
      <c r="F1248">
        <v>359.55</v>
      </c>
      <c r="G1248"/>
      <c r="H1248"/>
      <c r="I1248"/>
      <c r="J1248"/>
      <c r="K1248" t="s">
        <v>6017</v>
      </c>
      <c r="L1248" t="s">
        <v>6018</v>
      </c>
      <c r="M1248" t="s">
        <v>259</v>
      </c>
      <c r="N1248" t="s">
        <v>6019</v>
      </c>
      <c r="O1248" t="s">
        <v>6020</v>
      </c>
      <c r="P1248" t="s">
        <v>262</v>
      </c>
      <c r="Q1248" t="s">
        <v>6021</v>
      </c>
      <c r="R1248" t="s">
        <v>108</v>
      </c>
      <c r="S1248" t="s">
        <v>6022</v>
      </c>
    </row>
    <row r="1249" spans="1:19" hidden="1">
      <c r="A1249" t="s">
        <v>5925</v>
      </c>
      <c r="B1249" t="s">
        <v>8693</v>
      </c>
      <c r="C1249"/>
      <c r="D1249"/>
      <c r="E1249"/>
      <c r="F1249">
        <v>238.43</v>
      </c>
      <c r="G1249"/>
      <c r="H1249"/>
      <c r="I1249"/>
      <c r="J1249"/>
      <c r="K1249" t="s">
        <v>5923</v>
      </c>
      <c r="L1249" t="s">
        <v>5924</v>
      </c>
      <c r="M1249" t="s">
        <v>259</v>
      </c>
      <c r="N1249" t="s">
        <v>5925</v>
      </c>
      <c r="O1249" t="s">
        <v>5926</v>
      </c>
      <c r="P1249" t="s">
        <v>262</v>
      </c>
      <c r="Q1249" t="s">
        <v>5927</v>
      </c>
      <c r="R1249" t="s">
        <v>108</v>
      </c>
      <c r="S1249" t="s">
        <v>5928</v>
      </c>
    </row>
    <row r="1250" spans="1:19" hidden="1">
      <c r="A1250" t="s">
        <v>1769</v>
      </c>
      <c r="C1250"/>
      <c r="D1250"/>
      <c r="E1250"/>
      <c r="F1250"/>
      <c r="G1250"/>
      <c r="H1250"/>
      <c r="I1250"/>
      <c r="J1250"/>
      <c r="K1250" t="s">
        <v>1767</v>
      </c>
      <c r="L1250" t="s">
        <v>1768</v>
      </c>
      <c r="M1250" t="s">
        <v>259</v>
      </c>
      <c r="N1250" t="s">
        <v>1769</v>
      </c>
      <c r="O1250" t="s">
        <v>1770</v>
      </c>
      <c r="P1250" t="s">
        <v>262</v>
      </c>
      <c r="Q1250" t="s">
        <v>1771</v>
      </c>
      <c r="R1250" t="s">
        <v>112</v>
      </c>
      <c r="S1250" t="s">
        <v>1772</v>
      </c>
    </row>
    <row r="1251" spans="1:19" hidden="1">
      <c r="A1251" t="s">
        <v>1871</v>
      </c>
      <c r="C1251"/>
      <c r="D1251"/>
      <c r="E1251"/>
      <c r="F1251"/>
      <c r="G1251"/>
      <c r="H1251"/>
      <c r="I1251"/>
      <c r="J1251"/>
      <c r="K1251" t="s">
        <v>1869</v>
      </c>
      <c r="L1251" t="s">
        <v>1870</v>
      </c>
      <c r="M1251" t="s">
        <v>259</v>
      </c>
      <c r="N1251" t="s">
        <v>1871</v>
      </c>
      <c r="O1251" t="s">
        <v>1872</v>
      </c>
      <c r="P1251" t="s">
        <v>262</v>
      </c>
      <c r="Q1251" t="s">
        <v>1873</v>
      </c>
      <c r="R1251" t="s">
        <v>112</v>
      </c>
      <c r="S1251" t="s">
        <v>1874</v>
      </c>
    </row>
    <row r="1252" spans="1:19" hidden="1">
      <c r="A1252" t="s">
        <v>1485</v>
      </c>
      <c r="C1252"/>
      <c r="D1252"/>
      <c r="E1252"/>
      <c r="F1252"/>
      <c r="G1252"/>
      <c r="H1252"/>
      <c r="I1252"/>
      <c r="J1252"/>
      <c r="K1252" t="s">
        <v>1483</v>
      </c>
      <c r="L1252" t="s">
        <v>1484</v>
      </c>
      <c r="M1252" t="s">
        <v>259</v>
      </c>
      <c r="N1252" t="s">
        <v>1485</v>
      </c>
      <c r="O1252" t="s">
        <v>1486</v>
      </c>
      <c r="P1252" t="s">
        <v>262</v>
      </c>
      <c r="Q1252" t="s">
        <v>1487</v>
      </c>
      <c r="R1252" t="s">
        <v>112</v>
      </c>
      <c r="S1252" t="s">
        <v>1488</v>
      </c>
    </row>
    <row r="1253" spans="1:19" hidden="1">
      <c r="A1253" t="s">
        <v>1591</v>
      </c>
      <c r="C1253"/>
      <c r="D1253"/>
      <c r="E1253"/>
      <c r="F1253"/>
      <c r="G1253"/>
      <c r="H1253"/>
      <c r="I1253"/>
      <c r="J1253"/>
      <c r="K1253" t="s">
        <v>1589</v>
      </c>
      <c r="L1253" t="s">
        <v>1590</v>
      </c>
      <c r="M1253" t="s">
        <v>259</v>
      </c>
      <c r="N1253" t="s">
        <v>1591</v>
      </c>
      <c r="O1253" t="s">
        <v>1592</v>
      </c>
      <c r="P1253" t="s">
        <v>262</v>
      </c>
      <c r="Q1253" t="s">
        <v>1593</v>
      </c>
      <c r="R1253" t="s">
        <v>112</v>
      </c>
      <c r="S1253" t="s">
        <v>1594</v>
      </c>
    </row>
    <row r="1254" spans="1:19" hidden="1">
      <c r="A1254" t="s">
        <v>1648</v>
      </c>
      <c r="C1254"/>
      <c r="D1254"/>
      <c r="E1254"/>
      <c r="F1254"/>
      <c r="G1254"/>
      <c r="H1254"/>
      <c r="I1254"/>
      <c r="J1254"/>
      <c r="K1254" t="s">
        <v>1646</v>
      </c>
      <c r="L1254" t="s">
        <v>1647</v>
      </c>
      <c r="M1254" t="s">
        <v>259</v>
      </c>
      <c r="N1254" t="s">
        <v>1648</v>
      </c>
      <c r="O1254" t="s">
        <v>1649</v>
      </c>
      <c r="P1254" t="s">
        <v>262</v>
      </c>
      <c r="Q1254" t="s">
        <v>1650</v>
      </c>
      <c r="R1254" t="s">
        <v>112</v>
      </c>
      <c r="S1254" t="s">
        <v>1651</v>
      </c>
    </row>
    <row r="1255" spans="1:19" hidden="1">
      <c r="A1255" t="s">
        <v>1491</v>
      </c>
      <c r="C1255"/>
      <c r="D1255"/>
      <c r="E1255"/>
      <c r="F1255"/>
      <c r="G1255"/>
      <c r="H1255"/>
      <c r="I1255"/>
      <c r="J1255"/>
      <c r="K1255" t="s">
        <v>1489</v>
      </c>
      <c r="L1255" t="s">
        <v>1490</v>
      </c>
      <c r="M1255" t="s">
        <v>259</v>
      </c>
      <c r="N1255" t="s">
        <v>1491</v>
      </c>
      <c r="O1255" t="s">
        <v>1492</v>
      </c>
      <c r="P1255" t="s">
        <v>262</v>
      </c>
      <c r="Q1255" t="s">
        <v>1493</v>
      </c>
      <c r="R1255" t="s">
        <v>112</v>
      </c>
      <c r="S1255" t="s">
        <v>1494</v>
      </c>
    </row>
    <row r="1256" spans="1:19" hidden="1">
      <c r="A1256" t="s">
        <v>2101</v>
      </c>
      <c r="C1256"/>
      <c r="D1256"/>
      <c r="E1256"/>
      <c r="F1256"/>
      <c r="G1256"/>
      <c r="H1256"/>
      <c r="I1256"/>
      <c r="J1256"/>
      <c r="K1256" t="s">
        <v>2099</v>
      </c>
      <c r="L1256" t="s">
        <v>2100</v>
      </c>
      <c r="M1256" t="s">
        <v>259</v>
      </c>
      <c r="N1256" t="s">
        <v>2101</v>
      </c>
      <c r="O1256" t="s">
        <v>2102</v>
      </c>
      <c r="P1256" t="s">
        <v>262</v>
      </c>
      <c r="Q1256" t="s">
        <v>2103</v>
      </c>
      <c r="R1256" t="s">
        <v>112</v>
      </c>
      <c r="S1256" t="s">
        <v>2104</v>
      </c>
    </row>
    <row r="1257" spans="1:19" hidden="1">
      <c r="A1257" t="s">
        <v>2004</v>
      </c>
      <c r="C1257"/>
      <c r="D1257"/>
      <c r="E1257"/>
      <c r="F1257"/>
      <c r="G1257"/>
      <c r="H1257"/>
      <c r="I1257"/>
      <c r="J1257"/>
      <c r="K1257" t="s">
        <v>2002</v>
      </c>
      <c r="L1257" t="s">
        <v>2003</v>
      </c>
      <c r="M1257" t="s">
        <v>259</v>
      </c>
      <c r="N1257" t="s">
        <v>2004</v>
      </c>
      <c r="O1257" t="s">
        <v>2005</v>
      </c>
      <c r="P1257" t="s">
        <v>262</v>
      </c>
      <c r="Q1257" t="s">
        <v>2006</v>
      </c>
      <c r="R1257" t="s">
        <v>112</v>
      </c>
      <c r="S1257" t="s">
        <v>2007</v>
      </c>
    </row>
    <row r="1258" spans="1:19" hidden="1">
      <c r="A1258" t="s">
        <v>2028</v>
      </c>
      <c r="C1258"/>
      <c r="D1258"/>
      <c r="E1258"/>
      <c r="F1258"/>
      <c r="G1258"/>
      <c r="H1258"/>
      <c r="I1258"/>
      <c r="J1258"/>
      <c r="K1258" t="s">
        <v>2026</v>
      </c>
      <c r="L1258" t="s">
        <v>2027</v>
      </c>
      <c r="M1258" t="s">
        <v>259</v>
      </c>
      <c r="N1258" t="s">
        <v>2028</v>
      </c>
      <c r="O1258" t="s">
        <v>2029</v>
      </c>
      <c r="P1258" t="s">
        <v>262</v>
      </c>
      <c r="Q1258" t="s">
        <v>2030</v>
      </c>
      <c r="R1258" t="s">
        <v>112</v>
      </c>
      <c r="S1258" t="s">
        <v>2031</v>
      </c>
    </row>
    <row r="1259" spans="1:19" hidden="1">
      <c r="A1259" t="s">
        <v>1975</v>
      </c>
      <c r="C1259"/>
      <c r="D1259"/>
      <c r="E1259"/>
      <c r="F1259"/>
      <c r="G1259"/>
      <c r="H1259"/>
      <c r="I1259"/>
      <c r="J1259"/>
      <c r="K1259" t="s">
        <v>1973</v>
      </c>
      <c r="L1259" t="s">
        <v>1974</v>
      </c>
      <c r="M1259" t="s">
        <v>259</v>
      </c>
      <c r="N1259" t="s">
        <v>1975</v>
      </c>
      <c r="O1259" t="s">
        <v>1976</v>
      </c>
      <c r="P1259" t="s">
        <v>262</v>
      </c>
      <c r="Q1259" t="s">
        <v>1977</v>
      </c>
      <c r="R1259" t="s">
        <v>112</v>
      </c>
      <c r="S1259" t="s">
        <v>1978</v>
      </c>
    </row>
    <row r="1260" spans="1:19" hidden="1">
      <c r="A1260" t="s">
        <v>1787</v>
      </c>
      <c r="C1260"/>
      <c r="D1260"/>
      <c r="E1260"/>
      <c r="F1260"/>
      <c r="G1260"/>
      <c r="H1260"/>
      <c r="I1260"/>
      <c r="J1260"/>
      <c r="K1260" t="s">
        <v>1785</v>
      </c>
      <c r="L1260" t="s">
        <v>1786</v>
      </c>
      <c r="M1260" t="s">
        <v>259</v>
      </c>
      <c r="N1260" t="s">
        <v>1787</v>
      </c>
      <c r="O1260" t="s">
        <v>1788</v>
      </c>
      <c r="P1260" t="s">
        <v>262</v>
      </c>
      <c r="Q1260" t="s">
        <v>1789</v>
      </c>
      <c r="R1260" t="s">
        <v>112</v>
      </c>
      <c r="S1260" t="s">
        <v>1790</v>
      </c>
    </row>
    <row r="1261" spans="1:19" hidden="1">
      <c r="A1261" t="s">
        <v>1567</v>
      </c>
      <c r="C1261"/>
      <c r="D1261"/>
      <c r="E1261"/>
      <c r="F1261"/>
      <c r="G1261"/>
      <c r="H1261"/>
      <c r="I1261"/>
      <c r="J1261"/>
      <c r="K1261" t="s">
        <v>1565</v>
      </c>
      <c r="L1261" t="s">
        <v>1566</v>
      </c>
      <c r="M1261" t="s">
        <v>259</v>
      </c>
      <c r="N1261" t="s">
        <v>1567</v>
      </c>
      <c r="O1261" t="s">
        <v>1568</v>
      </c>
      <c r="P1261" t="s">
        <v>262</v>
      </c>
      <c r="Q1261" t="s">
        <v>1569</v>
      </c>
      <c r="R1261" t="s">
        <v>112</v>
      </c>
      <c r="S1261" t="s">
        <v>1570</v>
      </c>
    </row>
    <row r="1262" spans="1:19" hidden="1">
      <c r="A1262" t="s">
        <v>1957</v>
      </c>
      <c r="C1262"/>
      <c r="D1262"/>
      <c r="E1262"/>
      <c r="F1262"/>
      <c r="G1262"/>
      <c r="H1262"/>
      <c r="I1262"/>
      <c r="J1262"/>
      <c r="K1262" t="s">
        <v>1955</v>
      </c>
      <c r="L1262" t="s">
        <v>1956</v>
      </c>
      <c r="M1262" t="s">
        <v>259</v>
      </c>
      <c r="N1262" t="s">
        <v>1957</v>
      </c>
      <c r="O1262" t="s">
        <v>1958</v>
      </c>
      <c r="P1262" t="s">
        <v>262</v>
      </c>
      <c r="Q1262" t="s">
        <v>1959</v>
      </c>
      <c r="R1262" t="s">
        <v>112</v>
      </c>
      <c r="S1262" t="s">
        <v>1960</v>
      </c>
    </row>
    <row r="1263" spans="1:19" hidden="1">
      <c r="A1263" t="s">
        <v>2010</v>
      </c>
      <c r="C1263"/>
      <c r="D1263"/>
      <c r="E1263"/>
      <c r="F1263"/>
      <c r="G1263"/>
      <c r="H1263"/>
      <c r="I1263"/>
      <c r="J1263"/>
      <c r="K1263" t="s">
        <v>2008</v>
      </c>
      <c r="L1263" t="s">
        <v>2009</v>
      </c>
      <c r="M1263" t="s">
        <v>259</v>
      </c>
      <c r="N1263" t="s">
        <v>2010</v>
      </c>
      <c r="O1263" t="s">
        <v>2011</v>
      </c>
      <c r="P1263" t="s">
        <v>262</v>
      </c>
      <c r="Q1263" t="s">
        <v>2012</v>
      </c>
      <c r="R1263" t="s">
        <v>112</v>
      </c>
      <c r="S1263" t="s">
        <v>2013</v>
      </c>
    </row>
    <row r="1264" spans="1:19" hidden="1">
      <c r="A1264" t="s">
        <v>1733</v>
      </c>
      <c r="C1264"/>
      <c r="D1264"/>
      <c r="E1264"/>
      <c r="F1264"/>
      <c r="G1264"/>
      <c r="H1264"/>
      <c r="I1264"/>
      <c r="J1264"/>
      <c r="K1264" t="s">
        <v>1731</v>
      </c>
      <c r="L1264" t="s">
        <v>1732</v>
      </c>
      <c r="M1264" t="s">
        <v>259</v>
      </c>
      <c r="N1264" t="s">
        <v>1733</v>
      </c>
      <c r="O1264" t="s">
        <v>1734</v>
      </c>
      <c r="P1264" t="s">
        <v>262</v>
      </c>
      <c r="Q1264" t="s">
        <v>1735</v>
      </c>
      <c r="R1264" t="s">
        <v>112</v>
      </c>
      <c r="S1264" t="s">
        <v>1736</v>
      </c>
    </row>
    <row r="1265" spans="1:19" hidden="1">
      <c r="A1265" t="s">
        <v>1573</v>
      </c>
      <c r="C1265"/>
      <c r="D1265"/>
      <c r="E1265"/>
      <c r="F1265"/>
      <c r="G1265"/>
      <c r="H1265"/>
      <c r="I1265"/>
      <c r="J1265"/>
      <c r="K1265" t="s">
        <v>1571</v>
      </c>
      <c r="L1265" t="s">
        <v>1572</v>
      </c>
      <c r="M1265" t="s">
        <v>259</v>
      </c>
      <c r="N1265" t="s">
        <v>1573</v>
      </c>
      <c r="O1265" t="s">
        <v>1574</v>
      </c>
      <c r="P1265" t="s">
        <v>262</v>
      </c>
      <c r="Q1265" t="s">
        <v>1575</v>
      </c>
      <c r="R1265" t="s">
        <v>112</v>
      </c>
      <c r="S1265" t="s">
        <v>1576</v>
      </c>
    </row>
    <row r="1266" spans="1:19" hidden="1">
      <c r="A1266" t="s">
        <v>1727</v>
      </c>
      <c r="C1266"/>
      <c r="D1266"/>
      <c r="E1266"/>
      <c r="F1266"/>
      <c r="G1266"/>
      <c r="H1266"/>
      <c r="I1266"/>
      <c r="J1266"/>
      <c r="K1266" t="s">
        <v>1725</v>
      </c>
      <c r="L1266" t="s">
        <v>1726</v>
      </c>
      <c r="M1266" t="s">
        <v>259</v>
      </c>
      <c r="N1266" t="s">
        <v>1727</v>
      </c>
      <c r="O1266" t="s">
        <v>1728</v>
      </c>
      <c r="P1266" t="s">
        <v>262</v>
      </c>
      <c r="Q1266" t="s">
        <v>1729</v>
      </c>
      <c r="R1266" t="s">
        <v>112</v>
      </c>
      <c r="S1266" t="s">
        <v>1730</v>
      </c>
    </row>
    <row r="1267" spans="1:19" hidden="1">
      <c r="A1267" t="s">
        <v>1619</v>
      </c>
      <c r="C1267"/>
      <c r="D1267"/>
      <c r="E1267"/>
      <c r="F1267"/>
      <c r="G1267"/>
      <c r="H1267"/>
      <c r="I1267"/>
      <c r="J1267"/>
      <c r="K1267" t="s">
        <v>1617</v>
      </c>
      <c r="L1267" t="s">
        <v>1618</v>
      </c>
      <c r="M1267" t="s">
        <v>259</v>
      </c>
      <c r="N1267" t="s">
        <v>1619</v>
      </c>
      <c r="O1267" t="s">
        <v>1620</v>
      </c>
      <c r="P1267" t="s">
        <v>262</v>
      </c>
      <c r="Q1267" t="s">
        <v>1621</v>
      </c>
      <c r="R1267" t="s">
        <v>112</v>
      </c>
      <c r="S1267" t="s">
        <v>1622</v>
      </c>
    </row>
    <row r="1268" spans="1:19" hidden="1">
      <c r="A1268" t="s">
        <v>1883</v>
      </c>
      <c r="C1268"/>
      <c r="D1268"/>
      <c r="E1268"/>
      <c r="F1268"/>
      <c r="G1268"/>
      <c r="H1268"/>
      <c r="I1268"/>
      <c r="J1268"/>
      <c r="K1268" t="s">
        <v>1881</v>
      </c>
      <c r="L1268" t="s">
        <v>1882</v>
      </c>
      <c r="M1268" t="s">
        <v>259</v>
      </c>
      <c r="N1268" t="s">
        <v>1883</v>
      </c>
      <c r="O1268" t="s">
        <v>1884</v>
      </c>
      <c r="P1268" t="s">
        <v>262</v>
      </c>
      <c r="Q1268" t="s">
        <v>1885</v>
      </c>
      <c r="R1268" t="s">
        <v>112</v>
      </c>
      <c r="S1268" t="s">
        <v>1886</v>
      </c>
    </row>
    <row r="1269" spans="1:19" hidden="1">
      <c r="A1269" t="s">
        <v>2059</v>
      </c>
      <c r="C1269"/>
      <c r="D1269"/>
      <c r="E1269"/>
      <c r="F1269"/>
      <c r="G1269"/>
      <c r="H1269"/>
      <c r="I1269"/>
      <c r="J1269"/>
      <c r="K1269" t="s">
        <v>2057</v>
      </c>
      <c r="L1269" t="s">
        <v>2058</v>
      </c>
      <c r="M1269" t="s">
        <v>259</v>
      </c>
      <c r="N1269" t="s">
        <v>2059</v>
      </c>
      <c r="O1269" t="s">
        <v>2060</v>
      </c>
      <c r="P1269" t="s">
        <v>262</v>
      </c>
      <c r="Q1269" t="s">
        <v>2061</v>
      </c>
      <c r="R1269" t="s">
        <v>112</v>
      </c>
      <c r="S1269" t="s">
        <v>2062</v>
      </c>
    </row>
    <row r="1270" spans="1:19" hidden="1">
      <c r="A1270" t="s">
        <v>1899</v>
      </c>
      <c r="C1270"/>
      <c r="D1270"/>
      <c r="E1270"/>
      <c r="F1270"/>
      <c r="G1270"/>
      <c r="H1270"/>
      <c r="I1270"/>
      <c r="J1270"/>
      <c r="K1270" t="s">
        <v>1897</v>
      </c>
      <c r="L1270" t="s">
        <v>1898</v>
      </c>
      <c r="M1270" t="s">
        <v>259</v>
      </c>
      <c r="N1270" t="s">
        <v>1899</v>
      </c>
      <c r="O1270" t="s">
        <v>1900</v>
      </c>
      <c r="P1270" t="s">
        <v>262</v>
      </c>
      <c r="Q1270" t="s">
        <v>1901</v>
      </c>
      <c r="R1270" t="s">
        <v>112</v>
      </c>
      <c r="S1270" t="s">
        <v>1902</v>
      </c>
    </row>
    <row r="1271" spans="1:19" hidden="1">
      <c r="A1271" t="s">
        <v>1660</v>
      </c>
      <c r="C1271"/>
      <c r="D1271"/>
      <c r="E1271"/>
      <c r="F1271"/>
      <c r="G1271"/>
      <c r="H1271"/>
      <c r="I1271"/>
      <c r="J1271"/>
      <c r="K1271" t="s">
        <v>1658</v>
      </c>
      <c r="L1271" t="s">
        <v>1659</v>
      </c>
      <c r="M1271" t="s">
        <v>259</v>
      </c>
      <c r="N1271" t="s">
        <v>1660</v>
      </c>
      <c r="O1271" t="s">
        <v>1661</v>
      </c>
      <c r="P1271" t="s">
        <v>262</v>
      </c>
      <c r="Q1271" t="s">
        <v>1662</v>
      </c>
      <c r="R1271" t="s">
        <v>112</v>
      </c>
      <c r="S1271" t="s">
        <v>1663</v>
      </c>
    </row>
    <row r="1272" spans="1:19" hidden="1">
      <c r="A1272" t="s">
        <v>1497</v>
      </c>
      <c r="C1272"/>
      <c r="D1272"/>
      <c r="E1272"/>
      <c r="F1272"/>
      <c r="G1272"/>
      <c r="H1272"/>
      <c r="I1272"/>
      <c r="J1272"/>
      <c r="K1272" t="s">
        <v>1495</v>
      </c>
      <c r="L1272" t="s">
        <v>1496</v>
      </c>
      <c r="M1272" t="s">
        <v>259</v>
      </c>
      <c r="N1272" t="s">
        <v>1497</v>
      </c>
      <c r="O1272" t="s">
        <v>1498</v>
      </c>
      <c r="P1272" t="s">
        <v>262</v>
      </c>
      <c r="Q1272" t="s">
        <v>1499</v>
      </c>
      <c r="R1272" t="s">
        <v>112</v>
      </c>
      <c r="S1272" t="s">
        <v>1500</v>
      </c>
    </row>
    <row r="1273" spans="1:19" hidden="1">
      <c r="A1273" t="s">
        <v>1654</v>
      </c>
      <c r="C1273"/>
      <c r="D1273"/>
      <c r="E1273"/>
      <c r="F1273"/>
      <c r="G1273"/>
      <c r="H1273"/>
      <c r="I1273"/>
      <c r="J1273"/>
      <c r="K1273" t="s">
        <v>1652</v>
      </c>
      <c r="L1273" t="s">
        <v>1653</v>
      </c>
      <c r="M1273" t="s">
        <v>259</v>
      </c>
      <c r="N1273" t="s">
        <v>1654</v>
      </c>
      <c r="O1273" t="s">
        <v>1655</v>
      </c>
      <c r="P1273" t="s">
        <v>262</v>
      </c>
      <c r="Q1273" t="s">
        <v>1656</v>
      </c>
      <c r="R1273" t="s">
        <v>112</v>
      </c>
      <c r="S1273" t="s">
        <v>1657</v>
      </c>
    </row>
    <row r="1274" spans="1:19" hidden="1">
      <c r="A1274" t="s">
        <v>1842</v>
      </c>
      <c r="C1274"/>
      <c r="D1274"/>
      <c r="E1274"/>
      <c r="F1274"/>
      <c r="G1274"/>
      <c r="H1274"/>
      <c r="I1274"/>
      <c r="J1274"/>
      <c r="K1274" t="s">
        <v>1840</v>
      </c>
      <c r="L1274" t="s">
        <v>1841</v>
      </c>
      <c r="M1274" t="s">
        <v>259</v>
      </c>
      <c r="N1274" t="s">
        <v>1842</v>
      </c>
      <c r="O1274" t="s">
        <v>1843</v>
      </c>
      <c r="P1274" t="s">
        <v>262</v>
      </c>
      <c r="Q1274" t="s">
        <v>1844</v>
      </c>
      <c r="R1274" t="s">
        <v>112</v>
      </c>
      <c r="S1274" t="s">
        <v>1845</v>
      </c>
    </row>
    <row r="1275" spans="1:19" hidden="1">
      <c r="A1275" t="s">
        <v>1946</v>
      </c>
      <c r="C1275"/>
      <c r="D1275"/>
      <c r="E1275"/>
      <c r="F1275"/>
      <c r="G1275"/>
      <c r="H1275"/>
      <c r="I1275"/>
      <c r="J1275"/>
      <c r="K1275" t="s">
        <v>1944</v>
      </c>
      <c r="L1275" t="s">
        <v>1945</v>
      </c>
      <c r="M1275" t="s">
        <v>259</v>
      </c>
      <c r="N1275" t="s">
        <v>1946</v>
      </c>
      <c r="O1275" t="s">
        <v>1947</v>
      </c>
      <c r="P1275" t="s">
        <v>262</v>
      </c>
      <c r="Q1275" t="s">
        <v>1650</v>
      </c>
      <c r="R1275" t="s">
        <v>112</v>
      </c>
      <c r="S1275" t="s">
        <v>1948</v>
      </c>
    </row>
    <row r="1276" spans="1:19" hidden="1">
      <c r="A1276" t="s">
        <v>1234</v>
      </c>
      <c r="C1276"/>
      <c r="D1276"/>
      <c r="E1276"/>
      <c r="F1276"/>
      <c r="G1276"/>
      <c r="H1276"/>
      <c r="I1276"/>
      <c r="J1276"/>
      <c r="K1276" t="s">
        <v>1232</v>
      </c>
      <c r="L1276" t="s">
        <v>1233</v>
      </c>
      <c r="M1276" t="s">
        <v>259</v>
      </c>
      <c r="N1276" t="s">
        <v>1234</v>
      </c>
      <c r="O1276" t="s">
        <v>1235</v>
      </c>
      <c r="P1276" t="s">
        <v>262</v>
      </c>
      <c r="Q1276" t="s">
        <v>1236</v>
      </c>
      <c r="R1276" t="s">
        <v>241</v>
      </c>
      <c r="S1276" t="s">
        <v>1237</v>
      </c>
    </row>
    <row r="1277" spans="1:19" hidden="1">
      <c r="A1277" t="s">
        <v>1228</v>
      </c>
      <c r="C1277"/>
      <c r="D1277"/>
      <c r="E1277"/>
      <c r="F1277"/>
      <c r="G1277"/>
      <c r="H1277"/>
      <c r="I1277"/>
      <c r="J1277"/>
      <c r="K1277" t="s">
        <v>1226</v>
      </c>
      <c r="L1277" t="s">
        <v>1227</v>
      </c>
      <c r="M1277" t="s">
        <v>259</v>
      </c>
      <c r="N1277" t="s">
        <v>1228</v>
      </c>
      <c r="O1277" t="s">
        <v>1229</v>
      </c>
      <c r="P1277" t="s">
        <v>262</v>
      </c>
      <c r="Q1277" t="s">
        <v>1230</v>
      </c>
      <c r="R1277" t="s">
        <v>241</v>
      </c>
      <c r="S1277" t="s">
        <v>1231</v>
      </c>
    </row>
    <row r="1278" spans="1:19" hidden="1">
      <c r="A1278" t="s">
        <v>789</v>
      </c>
      <c r="B1278" t="s">
        <v>8337</v>
      </c>
      <c r="C1278"/>
      <c r="D1278"/>
      <c r="E1278"/>
      <c r="F1278">
        <v>204.58</v>
      </c>
      <c r="G1278"/>
      <c r="H1278"/>
      <c r="I1278" t="s">
        <v>8289</v>
      </c>
      <c r="J1278"/>
      <c r="K1278" t="s">
        <v>787</v>
      </c>
      <c r="L1278" t="s">
        <v>788</v>
      </c>
      <c r="M1278" t="s">
        <v>259</v>
      </c>
      <c r="N1278" t="s">
        <v>789</v>
      </c>
      <c r="O1278" t="s">
        <v>790</v>
      </c>
      <c r="P1278" t="s">
        <v>262</v>
      </c>
      <c r="Q1278" t="s">
        <v>791</v>
      </c>
      <c r="R1278" t="s">
        <v>110</v>
      </c>
      <c r="S1278" t="s">
        <v>792</v>
      </c>
    </row>
    <row r="1279" spans="1:19" hidden="1">
      <c r="A1279" t="s">
        <v>296</v>
      </c>
      <c r="B1279" t="s">
        <v>8338</v>
      </c>
      <c r="C1279"/>
      <c r="D1279"/>
      <c r="E1279"/>
      <c r="F1279">
        <v>215.83</v>
      </c>
      <c r="G1279"/>
      <c r="H1279"/>
      <c r="I1279" t="s">
        <v>8289</v>
      </c>
      <c r="J1279"/>
      <c r="K1279" t="s">
        <v>294</v>
      </c>
      <c r="L1279" t="s">
        <v>295</v>
      </c>
      <c r="M1279" t="s">
        <v>259</v>
      </c>
      <c r="N1279" t="s">
        <v>296</v>
      </c>
      <c r="O1279" t="s">
        <v>297</v>
      </c>
      <c r="P1279" t="s">
        <v>262</v>
      </c>
      <c r="Q1279" t="s">
        <v>298</v>
      </c>
      <c r="R1279" t="s">
        <v>110</v>
      </c>
      <c r="S1279" t="s">
        <v>299</v>
      </c>
    </row>
    <row r="1280" spans="1:19" hidden="1">
      <c r="A1280" t="s">
        <v>468</v>
      </c>
      <c r="B1280" t="s">
        <v>8339</v>
      </c>
      <c r="C1280"/>
      <c r="D1280"/>
      <c r="E1280"/>
      <c r="F1280">
        <v>196.88</v>
      </c>
      <c r="G1280"/>
      <c r="H1280"/>
      <c r="I1280" t="s">
        <v>8289</v>
      </c>
      <c r="J1280"/>
      <c r="K1280" t="s">
        <v>466</v>
      </c>
      <c r="L1280" t="s">
        <v>467</v>
      </c>
      <c r="M1280" t="s">
        <v>259</v>
      </c>
      <c r="N1280" t="s">
        <v>468</v>
      </c>
      <c r="O1280" t="s">
        <v>469</v>
      </c>
      <c r="P1280" t="s">
        <v>262</v>
      </c>
      <c r="Q1280" t="s">
        <v>470</v>
      </c>
      <c r="R1280" t="s">
        <v>110</v>
      </c>
      <c r="S1280" t="s">
        <v>471</v>
      </c>
    </row>
    <row r="1281" spans="1:19" hidden="1">
      <c r="A1281" t="s">
        <v>801</v>
      </c>
      <c r="B1281" t="s">
        <v>8340</v>
      </c>
      <c r="C1281"/>
      <c r="D1281"/>
      <c r="E1281"/>
      <c r="F1281">
        <v>204.58</v>
      </c>
      <c r="G1281"/>
      <c r="H1281"/>
      <c r="I1281" t="s">
        <v>8289</v>
      </c>
      <c r="J1281"/>
      <c r="K1281" t="s">
        <v>799</v>
      </c>
      <c r="L1281" t="s">
        <v>800</v>
      </c>
      <c r="M1281" t="s">
        <v>259</v>
      </c>
      <c r="N1281" t="s">
        <v>801</v>
      </c>
      <c r="O1281" t="s">
        <v>802</v>
      </c>
      <c r="P1281" t="s">
        <v>262</v>
      </c>
      <c r="Q1281" t="s">
        <v>803</v>
      </c>
      <c r="R1281" t="s">
        <v>110</v>
      </c>
      <c r="S1281" t="s">
        <v>804</v>
      </c>
    </row>
    <row r="1282" spans="1:19" hidden="1">
      <c r="A1282" t="s">
        <v>807</v>
      </c>
      <c r="B1282" t="s">
        <v>8341</v>
      </c>
      <c r="C1282"/>
      <c r="D1282"/>
      <c r="E1282"/>
      <c r="F1282">
        <v>204.58</v>
      </c>
      <c r="G1282"/>
      <c r="H1282"/>
      <c r="I1282" t="s">
        <v>8289</v>
      </c>
      <c r="J1282"/>
      <c r="K1282" t="s">
        <v>805</v>
      </c>
      <c r="L1282" t="s">
        <v>806</v>
      </c>
      <c r="M1282" t="s">
        <v>259</v>
      </c>
      <c r="N1282" t="s">
        <v>807</v>
      </c>
      <c r="O1282" t="s">
        <v>808</v>
      </c>
      <c r="P1282" t="s">
        <v>262</v>
      </c>
      <c r="Q1282" t="s">
        <v>809</v>
      </c>
      <c r="R1282" t="s">
        <v>110</v>
      </c>
      <c r="S1282" t="s">
        <v>810</v>
      </c>
    </row>
    <row r="1283" spans="1:19" hidden="1">
      <c r="A1283" t="s">
        <v>753</v>
      </c>
      <c r="B1283" t="s">
        <v>8342</v>
      </c>
      <c r="C1283"/>
      <c r="D1283"/>
      <c r="E1283"/>
      <c r="F1283">
        <v>204.58</v>
      </c>
      <c r="G1283"/>
      <c r="H1283"/>
      <c r="I1283" t="s">
        <v>8289</v>
      </c>
      <c r="J1283"/>
      <c r="K1283" t="s">
        <v>751</v>
      </c>
      <c r="L1283" t="s">
        <v>752</v>
      </c>
      <c r="M1283" t="s">
        <v>259</v>
      </c>
      <c r="N1283" t="s">
        <v>753</v>
      </c>
      <c r="O1283" t="s">
        <v>754</v>
      </c>
      <c r="P1283" t="s">
        <v>262</v>
      </c>
      <c r="Q1283" t="s">
        <v>755</v>
      </c>
      <c r="R1283" t="s">
        <v>110</v>
      </c>
      <c r="S1283" t="s">
        <v>756</v>
      </c>
    </row>
    <row r="1284" spans="1:19" hidden="1">
      <c r="A1284" t="s">
        <v>462</v>
      </c>
      <c r="B1284" t="s">
        <v>8343</v>
      </c>
      <c r="C1284"/>
      <c r="D1284"/>
      <c r="E1284"/>
      <c r="F1284">
        <v>204.58</v>
      </c>
      <c r="G1284"/>
      <c r="H1284"/>
      <c r="I1284" t="s">
        <v>8289</v>
      </c>
      <c r="J1284"/>
      <c r="K1284" t="s">
        <v>460</v>
      </c>
      <c r="L1284" t="s">
        <v>461</v>
      </c>
      <c r="M1284" t="s">
        <v>259</v>
      </c>
      <c r="N1284" t="s">
        <v>462</v>
      </c>
      <c r="O1284" t="s">
        <v>463</v>
      </c>
      <c r="P1284" t="s">
        <v>262</v>
      </c>
      <c r="Q1284" t="s">
        <v>464</v>
      </c>
      <c r="R1284" t="s">
        <v>110</v>
      </c>
      <c r="S1284" t="s">
        <v>465</v>
      </c>
    </row>
    <row r="1285" spans="1:19" hidden="1">
      <c r="A1285" t="s">
        <v>503</v>
      </c>
      <c r="C1285"/>
      <c r="D1285"/>
      <c r="E1285"/>
      <c r="F1285"/>
      <c r="G1285"/>
      <c r="H1285"/>
      <c r="I1285" t="s">
        <v>8289</v>
      </c>
      <c r="J1285"/>
      <c r="K1285" t="s">
        <v>501</v>
      </c>
      <c r="L1285" t="s">
        <v>502</v>
      </c>
      <c r="M1285" t="s">
        <v>259</v>
      </c>
      <c r="N1285" t="s">
        <v>503</v>
      </c>
      <c r="O1285" t="s">
        <v>504</v>
      </c>
      <c r="P1285" t="s">
        <v>262</v>
      </c>
      <c r="Q1285" t="s">
        <v>505</v>
      </c>
      <c r="R1285" t="s">
        <v>110</v>
      </c>
      <c r="S1285" t="s">
        <v>506</v>
      </c>
    </row>
    <row r="1286" spans="1:19" hidden="1">
      <c r="A1286" t="s">
        <v>379</v>
      </c>
      <c r="B1286" t="s">
        <v>8344</v>
      </c>
      <c r="C1286"/>
      <c r="D1286"/>
      <c r="E1286"/>
      <c r="F1286">
        <v>204.58</v>
      </c>
      <c r="G1286"/>
      <c r="H1286"/>
      <c r="I1286" t="s">
        <v>8289</v>
      </c>
      <c r="J1286"/>
      <c r="K1286" t="s">
        <v>377</v>
      </c>
      <c r="L1286" t="s">
        <v>378</v>
      </c>
      <c r="M1286" t="s">
        <v>259</v>
      </c>
      <c r="N1286" t="s">
        <v>379</v>
      </c>
      <c r="O1286" t="s">
        <v>380</v>
      </c>
      <c r="P1286" t="s">
        <v>262</v>
      </c>
      <c r="Q1286" t="s">
        <v>381</v>
      </c>
      <c r="R1286" t="s">
        <v>110</v>
      </c>
      <c r="S1286" t="s">
        <v>382</v>
      </c>
    </row>
    <row r="1287" spans="1:19" hidden="1">
      <c r="A1287" t="s">
        <v>671</v>
      </c>
      <c r="B1287" t="s">
        <v>8345</v>
      </c>
      <c r="C1287"/>
      <c r="D1287"/>
      <c r="E1287"/>
      <c r="F1287">
        <v>215.83</v>
      </c>
      <c r="G1287"/>
      <c r="H1287"/>
      <c r="I1287" t="s">
        <v>8289</v>
      </c>
      <c r="J1287"/>
      <c r="K1287" t="s">
        <v>669</v>
      </c>
      <c r="L1287" t="s">
        <v>670</v>
      </c>
      <c r="M1287" t="s">
        <v>259</v>
      </c>
      <c r="N1287" t="s">
        <v>671</v>
      </c>
      <c r="O1287" t="s">
        <v>672</v>
      </c>
      <c r="P1287" t="s">
        <v>262</v>
      </c>
      <c r="Q1287" t="s">
        <v>673</v>
      </c>
      <c r="R1287" t="s">
        <v>110</v>
      </c>
      <c r="S1287" t="s">
        <v>674</v>
      </c>
    </row>
    <row r="1288" spans="1:19" hidden="1">
      <c r="A1288" t="s">
        <v>748</v>
      </c>
      <c r="B1288" t="s">
        <v>8346</v>
      </c>
      <c r="C1288"/>
      <c r="D1288"/>
      <c r="E1288"/>
      <c r="F1288">
        <v>204.58</v>
      </c>
      <c r="G1288"/>
      <c r="H1288"/>
      <c r="I1288" t="s">
        <v>8289</v>
      </c>
      <c r="J1288"/>
      <c r="K1288" t="s">
        <v>746</v>
      </c>
      <c r="L1288" t="s">
        <v>747</v>
      </c>
      <c r="M1288" t="s">
        <v>259</v>
      </c>
      <c r="N1288" t="s">
        <v>748</v>
      </c>
      <c r="O1288" t="s">
        <v>749</v>
      </c>
      <c r="P1288" t="s">
        <v>262</v>
      </c>
      <c r="Q1288" t="s">
        <v>286</v>
      </c>
      <c r="R1288" t="s">
        <v>110</v>
      </c>
      <c r="S1288" t="s">
        <v>750</v>
      </c>
    </row>
    <row r="1289" spans="1:19" hidden="1">
      <c r="A1289" t="s">
        <v>7414</v>
      </c>
      <c r="B1289" s="22" t="s">
        <v>8256</v>
      </c>
      <c r="F1289" s="17">
        <v>313.77</v>
      </c>
      <c r="K1289" t="s">
        <v>7412</v>
      </c>
      <c r="L1289" t="s">
        <v>7413</v>
      </c>
      <c r="M1289" t="s">
        <v>259</v>
      </c>
      <c r="N1289" t="s">
        <v>7414</v>
      </c>
      <c r="O1289" t="s">
        <v>7415</v>
      </c>
      <c r="P1289" t="s">
        <v>262</v>
      </c>
      <c r="Q1289" t="s">
        <v>7416</v>
      </c>
      <c r="R1289" t="s">
        <v>114</v>
      </c>
      <c r="S1289" t="s">
        <v>7417</v>
      </c>
    </row>
    <row r="1290" spans="1:19" hidden="1">
      <c r="A1290" t="s">
        <v>7420</v>
      </c>
      <c r="B1290" s="22" t="s">
        <v>7420</v>
      </c>
      <c r="C1290" s="23">
        <v>339.85</v>
      </c>
      <c r="D1290" s="23">
        <v>294.93</v>
      </c>
      <c r="E1290" s="23">
        <v>314.76</v>
      </c>
      <c r="K1290" t="s">
        <v>7418</v>
      </c>
      <c r="L1290" t="s">
        <v>7419</v>
      </c>
      <c r="M1290" t="s">
        <v>259</v>
      </c>
      <c r="N1290" t="s">
        <v>7420</v>
      </c>
      <c r="O1290" t="s">
        <v>7421</v>
      </c>
      <c r="P1290" t="s">
        <v>262</v>
      </c>
      <c r="Q1290" t="s">
        <v>7422</v>
      </c>
      <c r="R1290" t="s">
        <v>114</v>
      </c>
      <c r="S1290" t="s">
        <v>7423</v>
      </c>
    </row>
    <row r="1291" spans="1:19" hidden="1">
      <c r="A1291" t="s">
        <v>7824</v>
      </c>
      <c r="J1291" s="17" t="s">
        <v>12</v>
      </c>
      <c r="K1291" t="s">
        <v>7822</v>
      </c>
      <c r="L1291" t="s">
        <v>7823</v>
      </c>
      <c r="M1291" t="s">
        <v>259</v>
      </c>
      <c r="N1291" t="s">
        <v>7824</v>
      </c>
      <c r="O1291" t="s">
        <v>7825</v>
      </c>
      <c r="P1291" t="s">
        <v>262</v>
      </c>
      <c r="Q1291" t="s">
        <v>7826</v>
      </c>
      <c r="R1291" t="s">
        <v>114</v>
      </c>
      <c r="S1291" t="s">
        <v>7827</v>
      </c>
    </row>
    <row r="1292" spans="1:19" hidden="1">
      <c r="A1292" t="s">
        <v>7710</v>
      </c>
      <c r="B1292" s="22" t="s">
        <v>8257</v>
      </c>
      <c r="F1292" s="23">
        <v>543.76</v>
      </c>
      <c r="G1292" s="23"/>
      <c r="H1292" s="23"/>
      <c r="I1292" s="23"/>
      <c r="J1292" s="23"/>
      <c r="K1292" t="s">
        <v>7708</v>
      </c>
      <c r="L1292" t="s">
        <v>7709</v>
      </c>
      <c r="M1292" t="s">
        <v>259</v>
      </c>
      <c r="N1292" t="s">
        <v>7710</v>
      </c>
      <c r="O1292" t="s">
        <v>7711</v>
      </c>
      <c r="P1292" t="s">
        <v>262</v>
      </c>
      <c r="Q1292" t="s">
        <v>7712</v>
      </c>
      <c r="R1292" t="s">
        <v>114</v>
      </c>
      <c r="S1292" t="s">
        <v>7713</v>
      </c>
    </row>
    <row r="1293" spans="1:19" hidden="1">
      <c r="A1293" t="s">
        <v>7408</v>
      </c>
      <c r="B1293" s="21" t="s">
        <v>8278</v>
      </c>
      <c r="F1293" s="17">
        <v>416.59</v>
      </c>
      <c r="K1293" t="s">
        <v>7406</v>
      </c>
      <c r="L1293" t="s">
        <v>7407</v>
      </c>
      <c r="M1293" t="s">
        <v>259</v>
      </c>
      <c r="N1293" t="s">
        <v>7408</v>
      </c>
      <c r="O1293" t="s">
        <v>7409</v>
      </c>
      <c r="P1293" t="s">
        <v>262</v>
      </c>
      <c r="Q1293" t="s">
        <v>7410</v>
      </c>
      <c r="R1293" t="s">
        <v>114</v>
      </c>
      <c r="S1293" t="s">
        <v>7411</v>
      </c>
    </row>
    <row r="1294" spans="1:19" hidden="1">
      <c r="A1294" t="s">
        <v>7669</v>
      </c>
      <c r="B1294" s="22" t="s">
        <v>8276</v>
      </c>
      <c r="F1294" s="17">
        <v>376.75</v>
      </c>
      <c r="K1294" t="s">
        <v>7667</v>
      </c>
      <c r="L1294" t="s">
        <v>7668</v>
      </c>
      <c r="M1294" t="s">
        <v>259</v>
      </c>
      <c r="N1294" t="s">
        <v>7669</v>
      </c>
      <c r="O1294" t="s">
        <v>7670</v>
      </c>
      <c r="P1294" t="s">
        <v>262</v>
      </c>
      <c r="Q1294" t="s">
        <v>7671</v>
      </c>
      <c r="R1294" t="s">
        <v>114</v>
      </c>
      <c r="S1294" t="s">
        <v>7672</v>
      </c>
    </row>
    <row r="1295" spans="1:19" hidden="1">
      <c r="A1295" t="s">
        <v>7570</v>
      </c>
      <c r="B1295" s="22" t="s">
        <v>8258</v>
      </c>
      <c r="C1295" s="23">
        <v>339.46</v>
      </c>
      <c r="D1295" s="23">
        <v>331.9</v>
      </c>
      <c r="E1295" s="23">
        <v>339.46</v>
      </c>
      <c r="K1295" t="s">
        <v>7568</v>
      </c>
      <c r="L1295" t="s">
        <v>7569</v>
      </c>
      <c r="M1295" t="s">
        <v>259</v>
      </c>
      <c r="N1295" t="s">
        <v>7570</v>
      </c>
      <c r="O1295" t="s">
        <v>7571</v>
      </c>
      <c r="P1295" t="s">
        <v>262</v>
      </c>
      <c r="Q1295" t="s">
        <v>7557</v>
      </c>
      <c r="R1295" t="s">
        <v>114</v>
      </c>
      <c r="S1295" t="s">
        <v>7572</v>
      </c>
    </row>
    <row r="1296" spans="1:19" hidden="1">
      <c r="A1296" t="s">
        <v>7697</v>
      </c>
      <c r="B1296" s="22" t="s">
        <v>8259</v>
      </c>
      <c r="F1296" s="17">
        <v>325.81</v>
      </c>
      <c r="K1296" t="s">
        <v>7695</v>
      </c>
      <c r="L1296" t="s">
        <v>7696</v>
      </c>
      <c r="M1296" t="s">
        <v>259</v>
      </c>
      <c r="N1296" t="s">
        <v>7697</v>
      </c>
      <c r="O1296" t="s">
        <v>7698</v>
      </c>
      <c r="P1296" t="s">
        <v>262</v>
      </c>
      <c r="Q1296" t="s">
        <v>7428</v>
      </c>
      <c r="R1296" t="s">
        <v>114</v>
      </c>
      <c r="S1296" t="s">
        <v>7699</v>
      </c>
    </row>
    <row r="1297" spans="1:19" hidden="1">
      <c r="A1297" t="s">
        <v>7692</v>
      </c>
      <c r="B1297" s="22" t="s">
        <v>7692</v>
      </c>
      <c r="F1297" s="17">
        <v>201.6</v>
      </c>
      <c r="K1297" t="s">
        <v>7690</v>
      </c>
      <c r="L1297" t="s">
        <v>7691</v>
      </c>
      <c r="M1297" t="s">
        <v>259</v>
      </c>
      <c r="N1297" t="s">
        <v>7692</v>
      </c>
      <c r="O1297" t="s">
        <v>7693</v>
      </c>
      <c r="P1297" t="s">
        <v>262</v>
      </c>
      <c r="Q1297" t="s">
        <v>4957</v>
      </c>
      <c r="R1297" t="s">
        <v>114</v>
      </c>
      <c r="S1297" t="s">
        <v>7694</v>
      </c>
    </row>
    <row r="1298" spans="1:19" hidden="1">
      <c r="A1298" t="s">
        <v>7629</v>
      </c>
      <c r="B1298" s="22" t="s">
        <v>7629</v>
      </c>
      <c r="F1298" s="17">
        <v>417.77</v>
      </c>
      <c r="K1298" t="s">
        <v>7627</v>
      </c>
      <c r="L1298" t="s">
        <v>7628</v>
      </c>
      <c r="M1298" t="s">
        <v>259</v>
      </c>
      <c r="N1298" t="s">
        <v>7629</v>
      </c>
      <c r="O1298" t="s">
        <v>7630</v>
      </c>
      <c r="P1298" t="s">
        <v>262</v>
      </c>
      <c r="Q1298" t="s">
        <v>7631</v>
      </c>
      <c r="R1298" t="s">
        <v>114</v>
      </c>
      <c r="S1298" t="s">
        <v>7632</v>
      </c>
    </row>
    <row r="1299" spans="1:19" hidden="1">
      <c r="A1299" t="s">
        <v>7543</v>
      </c>
      <c r="B1299" s="22" t="s">
        <v>7543</v>
      </c>
      <c r="C1299" s="17">
        <v>613.4</v>
      </c>
      <c r="D1299" s="17">
        <v>447.58</v>
      </c>
      <c r="K1299" t="s">
        <v>7541</v>
      </c>
      <c r="L1299" t="s">
        <v>7542</v>
      </c>
      <c r="M1299" t="s">
        <v>259</v>
      </c>
      <c r="N1299" t="s">
        <v>7543</v>
      </c>
      <c r="O1299" t="s">
        <v>7544</v>
      </c>
      <c r="P1299" t="s">
        <v>262</v>
      </c>
      <c r="Q1299" t="s">
        <v>7545</v>
      </c>
      <c r="R1299" t="s">
        <v>114</v>
      </c>
      <c r="S1299" t="s">
        <v>7546</v>
      </c>
    </row>
    <row r="1300" spans="1:19" hidden="1">
      <c r="A1300" t="s">
        <v>7702</v>
      </c>
      <c r="B1300" s="22" t="s">
        <v>8260</v>
      </c>
      <c r="F1300" s="17">
        <v>411.94</v>
      </c>
      <c r="K1300" t="s">
        <v>7700</v>
      </c>
      <c r="L1300" t="s">
        <v>7701</v>
      </c>
      <c r="M1300" t="s">
        <v>259</v>
      </c>
      <c r="N1300" t="s">
        <v>7702</v>
      </c>
      <c r="O1300" t="s">
        <v>7703</v>
      </c>
      <c r="P1300" t="s">
        <v>262</v>
      </c>
      <c r="Q1300" t="s">
        <v>7428</v>
      </c>
      <c r="R1300" t="s">
        <v>114</v>
      </c>
      <c r="S1300" t="s">
        <v>7677</v>
      </c>
    </row>
    <row r="1301" spans="1:19" hidden="1">
      <c r="A1301" t="s">
        <v>7495</v>
      </c>
      <c r="B1301" s="22" t="s">
        <v>8277</v>
      </c>
      <c r="F1301" s="17">
        <v>317.52999999999997</v>
      </c>
      <c r="K1301" t="s">
        <v>7493</v>
      </c>
      <c r="L1301" t="s">
        <v>7494</v>
      </c>
      <c r="M1301" t="s">
        <v>259</v>
      </c>
      <c r="N1301" t="s">
        <v>7495</v>
      </c>
      <c r="O1301" t="s">
        <v>7496</v>
      </c>
      <c r="P1301" t="s">
        <v>262</v>
      </c>
      <c r="Q1301" t="s">
        <v>7497</v>
      </c>
      <c r="R1301" t="s">
        <v>114</v>
      </c>
      <c r="S1301" t="s">
        <v>7498</v>
      </c>
    </row>
    <row r="1302" spans="1:19" hidden="1">
      <c r="A1302" t="s">
        <v>7911</v>
      </c>
      <c r="B1302" s="22" t="s">
        <v>8261</v>
      </c>
      <c r="F1302" s="17">
        <v>202.2</v>
      </c>
      <c r="K1302" t="s">
        <v>7909</v>
      </c>
      <c r="L1302" t="s">
        <v>7910</v>
      </c>
      <c r="M1302" t="s">
        <v>259</v>
      </c>
      <c r="N1302" t="s">
        <v>7911</v>
      </c>
      <c r="O1302" t="s">
        <v>7912</v>
      </c>
      <c r="P1302" t="s">
        <v>262</v>
      </c>
      <c r="Q1302" t="s">
        <v>7913</v>
      </c>
      <c r="R1302" t="s">
        <v>114</v>
      </c>
      <c r="S1302" t="s">
        <v>7914</v>
      </c>
    </row>
    <row r="1303" spans="1:19" hidden="1">
      <c r="A1303" t="s">
        <v>7455</v>
      </c>
      <c r="B1303" s="22" t="s">
        <v>8262</v>
      </c>
      <c r="F1303" s="17">
        <v>286.82</v>
      </c>
      <c r="K1303" t="s">
        <v>7453</v>
      </c>
      <c r="L1303" t="s">
        <v>7454</v>
      </c>
      <c r="M1303" t="s">
        <v>259</v>
      </c>
      <c r="N1303" t="s">
        <v>7455</v>
      </c>
      <c r="O1303" t="s">
        <v>7456</v>
      </c>
      <c r="P1303" t="s">
        <v>262</v>
      </c>
      <c r="Q1303" t="s">
        <v>7457</v>
      </c>
      <c r="R1303" t="s">
        <v>114</v>
      </c>
      <c r="S1303" t="s">
        <v>7458</v>
      </c>
    </row>
    <row r="1304" spans="1:19" hidden="1">
      <c r="A1304" t="s">
        <v>7883</v>
      </c>
      <c r="B1304" t="s">
        <v>8271</v>
      </c>
      <c r="F1304" s="23">
        <v>365.81</v>
      </c>
      <c r="G1304" s="23"/>
      <c r="H1304" s="23"/>
      <c r="I1304" s="23"/>
      <c r="J1304" s="23" t="s">
        <v>12</v>
      </c>
      <c r="K1304" t="s">
        <v>7881</v>
      </c>
      <c r="L1304" t="s">
        <v>7882</v>
      </c>
      <c r="M1304" t="s">
        <v>259</v>
      </c>
      <c r="N1304" t="s">
        <v>7883</v>
      </c>
      <c r="O1304" t="s">
        <v>7884</v>
      </c>
      <c r="P1304" t="s">
        <v>262</v>
      </c>
      <c r="Q1304" t="s">
        <v>7712</v>
      </c>
      <c r="R1304" t="s">
        <v>114</v>
      </c>
      <c r="S1304" t="s">
        <v>7885</v>
      </c>
    </row>
    <row r="1305" spans="1:19" hidden="1">
      <c r="A1305" t="s">
        <v>7426</v>
      </c>
      <c r="B1305" s="22" t="s">
        <v>8263</v>
      </c>
      <c r="F1305" s="17">
        <v>372.54</v>
      </c>
      <c r="K1305" t="s">
        <v>7424</v>
      </c>
      <c r="L1305" t="s">
        <v>7425</v>
      </c>
      <c r="M1305" t="s">
        <v>259</v>
      </c>
      <c r="N1305" t="s">
        <v>7426</v>
      </c>
      <c r="O1305" t="s">
        <v>7427</v>
      </c>
      <c r="P1305" t="s">
        <v>262</v>
      </c>
      <c r="Q1305" t="s">
        <v>7428</v>
      </c>
      <c r="R1305" t="s">
        <v>114</v>
      </c>
      <c r="S1305" t="s">
        <v>7429</v>
      </c>
    </row>
    <row r="1306" spans="1:19" hidden="1">
      <c r="A1306" t="s">
        <v>7402</v>
      </c>
      <c r="B1306" s="22" t="s">
        <v>8264</v>
      </c>
      <c r="F1306" s="17">
        <v>332.38</v>
      </c>
      <c r="K1306" t="s">
        <v>7400</v>
      </c>
      <c r="L1306" t="s">
        <v>7401</v>
      </c>
      <c r="M1306" t="s">
        <v>259</v>
      </c>
      <c r="N1306" t="s">
        <v>7402</v>
      </c>
      <c r="O1306" t="s">
        <v>7403</v>
      </c>
      <c r="P1306" t="s">
        <v>262</v>
      </c>
      <c r="Q1306" t="s">
        <v>7404</v>
      </c>
      <c r="R1306" t="s">
        <v>114</v>
      </c>
      <c r="S1306" t="s">
        <v>7405</v>
      </c>
    </row>
    <row r="1307" spans="1:19" hidden="1">
      <c r="A1307" t="s">
        <v>7888</v>
      </c>
      <c r="B1307" s="22" t="s">
        <v>8265</v>
      </c>
      <c r="F1307" s="17">
        <v>335.92</v>
      </c>
      <c r="K1307" t="s">
        <v>7886</v>
      </c>
      <c r="L1307" t="s">
        <v>7887</v>
      </c>
      <c r="M1307" t="s">
        <v>259</v>
      </c>
      <c r="N1307" t="s">
        <v>7888</v>
      </c>
      <c r="O1307" t="s">
        <v>7889</v>
      </c>
      <c r="P1307" t="s">
        <v>262</v>
      </c>
      <c r="Q1307" t="s">
        <v>7890</v>
      </c>
      <c r="R1307" t="s">
        <v>114</v>
      </c>
      <c r="S1307" t="s">
        <v>7891</v>
      </c>
    </row>
    <row r="1308" spans="1:19" hidden="1">
      <c r="A1308" t="s">
        <v>7587</v>
      </c>
      <c r="B1308" s="22" t="s">
        <v>8266</v>
      </c>
      <c r="F1308" s="17">
        <v>337.77</v>
      </c>
      <c r="K1308" t="s">
        <v>7585</v>
      </c>
      <c r="L1308" t="s">
        <v>7586</v>
      </c>
      <c r="M1308" t="s">
        <v>259</v>
      </c>
      <c r="N1308" t="s">
        <v>7587</v>
      </c>
      <c r="O1308" t="s">
        <v>7588</v>
      </c>
      <c r="P1308" t="s">
        <v>262</v>
      </c>
      <c r="Q1308" t="s">
        <v>7589</v>
      </c>
      <c r="R1308" t="s">
        <v>114</v>
      </c>
      <c r="S1308" t="s">
        <v>7590</v>
      </c>
    </row>
    <row r="1309" spans="1:19" hidden="1">
      <c r="A1309" t="s">
        <v>7461</v>
      </c>
      <c r="B1309" s="22" t="s">
        <v>8267</v>
      </c>
      <c r="C1309" s="23">
        <v>240.29</v>
      </c>
      <c r="D1309" s="23">
        <v>225.99</v>
      </c>
      <c r="E1309" s="23">
        <v>240.29</v>
      </c>
      <c r="K1309" t="s">
        <v>7459</v>
      </c>
      <c r="L1309" t="s">
        <v>7460</v>
      </c>
      <c r="M1309" t="s">
        <v>259</v>
      </c>
      <c r="N1309" t="s">
        <v>7461</v>
      </c>
      <c r="O1309" t="s">
        <v>7462</v>
      </c>
      <c r="P1309" t="s">
        <v>262</v>
      </c>
      <c r="Q1309" t="s">
        <v>7428</v>
      </c>
      <c r="R1309" t="s">
        <v>114</v>
      </c>
      <c r="S1309" t="s">
        <v>7463</v>
      </c>
    </row>
    <row r="1310" spans="1:19" hidden="1">
      <c r="A1310" t="s">
        <v>7706</v>
      </c>
      <c r="B1310" s="22" t="s">
        <v>8269</v>
      </c>
      <c r="F1310" s="23">
        <v>460.19</v>
      </c>
      <c r="G1310" s="23"/>
      <c r="H1310" s="23"/>
      <c r="I1310" s="23"/>
      <c r="J1310" s="23" t="s">
        <v>12</v>
      </c>
      <c r="K1310" t="s">
        <v>7704</v>
      </c>
      <c r="L1310" t="s">
        <v>7705</v>
      </c>
      <c r="M1310" t="s">
        <v>259</v>
      </c>
      <c r="N1310" t="s">
        <v>7706</v>
      </c>
      <c r="O1310" t="s">
        <v>7707</v>
      </c>
      <c r="P1310" t="s">
        <v>262</v>
      </c>
      <c r="Q1310" t="s">
        <v>7428</v>
      </c>
      <c r="R1310" t="s">
        <v>114</v>
      </c>
      <c r="S1310" t="s">
        <v>7429</v>
      </c>
    </row>
    <row r="1311" spans="1:19" hidden="1">
      <c r="A1311" t="s">
        <v>7675</v>
      </c>
      <c r="B1311" s="22" t="s">
        <v>8270</v>
      </c>
      <c r="F1311" s="23">
        <v>500.1</v>
      </c>
      <c r="G1311" s="23"/>
      <c r="H1311" s="23"/>
      <c r="I1311" s="23"/>
      <c r="J1311" s="23"/>
      <c r="K1311" t="s">
        <v>7673</v>
      </c>
      <c r="L1311" t="s">
        <v>7674</v>
      </c>
      <c r="M1311" t="s">
        <v>259</v>
      </c>
      <c r="N1311" t="s">
        <v>7675</v>
      </c>
      <c r="O1311" t="s">
        <v>7676</v>
      </c>
      <c r="P1311" t="s">
        <v>262</v>
      </c>
      <c r="Q1311" t="s">
        <v>7428</v>
      </c>
      <c r="R1311" t="s">
        <v>114</v>
      </c>
      <c r="S1311" t="s">
        <v>7677</v>
      </c>
    </row>
    <row r="1312" spans="1:19" hidden="1">
      <c r="A1312" t="s">
        <v>7575</v>
      </c>
      <c r="B1312" s="22" t="s">
        <v>8272</v>
      </c>
      <c r="F1312" s="23">
        <v>275.95</v>
      </c>
      <c r="G1312" s="23"/>
      <c r="H1312" s="23"/>
      <c r="I1312" s="23"/>
      <c r="J1312" s="23"/>
      <c r="K1312" t="s">
        <v>7573</v>
      </c>
      <c r="L1312" t="s">
        <v>7574</v>
      </c>
      <c r="M1312" t="s">
        <v>259</v>
      </c>
      <c r="N1312" t="s">
        <v>7575</v>
      </c>
      <c r="O1312" t="s">
        <v>7576</v>
      </c>
      <c r="P1312" t="s">
        <v>262</v>
      </c>
      <c r="Q1312" t="s">
        <v>7577</v>
      </c>
      <c r="R1312" t="s">
        <v>114</v>
      </c>
      <c r="S1312" t="s">
        <v>7578</v>
      </c>
    </row>
    <row r="1313" spans="1:19" hidden="1">
      <c r="A1313" t="s">
        <v>7611</v>
      </c>
      <c r="B1313" s="22" t="s">
        <v>8273</v>
      </c>
      <c r="F1313" s="24">
        <v>349.97</v>
      </c>
      <c r="G1313" s="24"/>
      <c r="H1313" s="24"/>
      <c r="I1313" s="24"/>
      <c r="J1313" s="24"/>
      <c r="K1313" t="s">
        <v>7609</v>
      </c>
      <c r="L1313" t="s">
        <v>7610</v>
      </c>
      <c r="M1313" t="s">
        <v>259</v>
      </c>
      <c r="N1313" t="s">
        <v>7611</v>
      </c>
      <c r="O1313" t="s">
        <v>7612</v>
      </c>
      <c r="P1313" t="s">
        <v>262</v>
      </c>
      <c r="Q1313" t="s">
        <v>7613</v>
      </c>
      <c r="R1313" t="s">
        <v>114</v>
      </c>
      <c r="S1313" t="s">
        <v>7614</v>
      </c>
    </row>
    <row r="1314" spans="1:19" hidden="1">
      <c r="A1314" t="s">
        <v>7555</v>
      </c>
      <c r="B1314" s="22" t="s">
        <v>8274</v>
      </c>
      <c r="F1314" s="24">
        <v>341.51</v>
      </c>
      <c r="G1314" s="24"/>
      <c r="H1314" s="24"/>
      <c r="I1314" s="24"/>
      <c r="J1314" s="24"/>
      <c r="K1314" t="s">
        <v>7553</v>
      </c>
      <c r="L1314" t="s">
        <v>7554</v>
      </c>
      <c r="M1314" t="s">
        <v>259</v>
      </c>
      <c r="N1314" t="s">
        <v>7555</v>
      </c>
      <c r="O1314" t="s">
        <v>7556</v>
      </c>
      <c r="P1314" t="s">
        <v>262</v>
      </c>
      <c r="Q1314" t="s">
        <v>7557</v>
      </c>
      <c r="R1314" t="s">
        <v>114</v>
      </c>
      <c r="S1314" t="s">
        <v>7558</v>
      </c>
    </row>
    <row r="1315" spans="1:19" hidden="1">
      <c r="A1315" t="s">
        <v>7466</v>
      </c>
      <c r="B1315" s="22" t="s">
        <v>8275</v>
      </c>
      <c r="C1315" s="17">
        <v>339.8</v>
      </c>
      <c r="D1315" s="17">
        <v>224.12</v>
      </c>
      <c r="E1315" s="17">
        <v>2274.38</v>
      </c>
      <c r="K1315" t="s">
        <v>7464</v>
      </c>
      <c r="L1315" t="s">
        <v>7465</v>
      </c>
      <c r="M1315" t="s">
        <v>259</v>
      </c>
      <c r="N1315" t="s">
        <v>7466</v>
      </c>
      <c r="O1315" t="s">
        <v>7467</v>
      </c>
      <c r="P1315" t="s">
        <v>262</v>
      </c>
      <c r="Q1315" t="s">
        <v>7468</v>
      </c>
      <c r="R1315" t="s">
        <v>114</v>
      </c>
      <c r="S1315" t="s">
        <v>7469</v>
      </c>
    </row>
    <row r="1316" spans="1:19" hidden="1">
      <c r="A1316" t="s">
        <v>3637</v>
      </c>
      <c r="B1316" t="s">
        <v>8695</v>
      </c>
      <c r="C1316"/>
      <c r="D1316"/>
      <c r="E1316"/>
      <c r="F1316">
        <v>337.9</v>
      </c>
      <c r="G1316"/>
      <c r="H1316"/>
      <c r="I1316"/>
      <c r="J1316"/>
      <c r="K1316" t="s">
        <v>3635</v>
      </c>
      <c r="L1316" t="s">
        <v>3636</v>
      </c>
      <c r="M1316" t="s">
        <v>259</v>
      </c>
      <c r="N1316" t="s">
        <v>3637</v>
      </c>
      <c r="O1316" t="s">
        <v>3638</v>
      </c>
      <c r="P1316" t="s">
        <v>262</v>
      </c>
      <c r="Q1316" t="s">
        <v>3639</v>
      </c>
      <c r="R1316" t="s">
        <v>118</v>
      </c>
      <c r="S1316" t="s">
        <v>3640</v>
      </c>
    </row>
    <row r="1317" spans="1:19" hidden="1">
      <c r="A1317" t="s">
        <v>1508</v>
      </c>
      <c r="B1317" t="s">
        <v>4148</v>
      </c>
      <c r="C1317"/>
      <c r="D1317"/>
      <c r="E1317"/>
      <c r="F1317">
        <v>248.27</v>
      </c>
      <c r="G1317"/>
      <c r="H1317"/>
      <c r="I1317"/>
      <c r="J1317"/>
      <c r="K1317" t="s">
        <v>4145</v>
      </c>
      <c r="L1317" t="s">
        <v>4146</v>
      </c>
      <c r="M1317" t="s">
        <v>259</v>
      </c>
      <c r="N1317" t="s">
        <v>1508</v>
      </c>
      <c r="O1317" t="s">
        <v>4147</v>
      </c>
      <c r="P1317" t="s">
        <v>262</v>
      </c>
      <c r="Q1317" t="s">
        <v>4148</v>
      </c>
      <c r="R1317" t="s">
        <v>118</v>
      </c>
      <c r="S1317" t="s">
        <v>4149</v>
      </c>
    </row>
    <row r="1318" spans="1:19" hidden="1">
      <c r="A1318" t="s">
        <v>3543</v>
      </c>
      <c r="B1318" t="s">
        <v>8705</v>
      </c>
      <c r="C1318"/>
      <c r="D1318">
        <v>363.28</v>
      </c>
      <c r="E1318"/>
      <c r="F1318"/>
      <c r="G1318"/>
      <c r="H1318"/>
      <c r="I1318"/>
      <c r="J1318"/>
      <c r="K1318" t="s">
        <v>3541</v>
      </c>
      <c r="L1318" t="s">
        <v>3542</v>
      </c>
      <c r="M1318" t="s">
        <v>259</v>
      </c>
      <c r="N1318" t="s">
        <v>3543</v>
      </c>
      <c r="O1318" t="s">
        <v>3544</v>
      </c>
      <c r="P1318" t="s">
        <v>262</v>
      </c>
      <c r="Q1318" t="s">
        <v>3545</v>
      </c>
      <c r="R1318" t="s">
        <v>118</v>
      </c>
      <c r="S1318" t="s">
        <v>3546</v>
      </c>
    </row>
    <row r="1319" spans="1:19" hidden="1">
      <c r="A1319" t="s">
        <v>4422</v>
      </c>
      <c r="B1319" t="s">
        <v>3607</v>
      </c>
      <c r="C1319"/>
      <c r="D1319"/>
      <c r="E1319"/>
      <c r="F1319">
        <v>269.64</v>
      </c>
      <c r="G1319"/>
      <c r="H1319"/>
      <c r="I1319"/>
      <c r="J1319" t="s">
        <v>12</v>
      </c>
      <c r="K1319" t="s">
        <v>4420</v>
      </c>
      <c r="L1319" t="s">
        <v>4421</v>
      </c>
      <c r="M1319" t="s">
        <v>259</v>
      </c>
      <c r="N1319" t="s">
        <v>4422</v>
      </c>
      <c r="O1319" t="s">
        <v>4423</v>
      </c>
      <c r="P1319" t="s">
        <v>262</v>
      </c>
      <c r="Q1319" t="s">
        <v>3607</v>
      </c>
      <c r="R1319" t="s">
        <v>118</v>
      </c>
      <c r="S1319" t="s">
        <v>3883</v>
      </c>
    </row>
    <row r="1320" spans="1:19" hidden="1">
      <c r="A1320" t="s">
        <v>4084</v>
      </c>
      <c r="B1320" t="s">
        <v>4086</v>
      </c>
      <c r="C1320"/>
      <c r="D1320"/>
      <c r="E1320"/>
      <c r="F1320">
        <v>257.89999999999998</v>
      </c>
      <c r="G1320"/>
      <c r="H1320"/>
      <c r="I1320"/>
      <c r="J1320"/>
      <c r="K1320" t="s">
        <v>4082</v>
      </c>
      <c r="L1320" t="s">
        <v>4083</v>
      </c>
      <c r="M1320" t="s">
        <v>259</v>
      </c>
      <c r="N1320" t="s">
        <v>4084</v>
      </c>
      <c r="O1320" t="s">
        <v>4085</v>
      </c>
      <c r="P1320" t="s">
        <v>262</v>
      </c>
      <c r="Q1320" t="s">
        <v>4086</v>
      </c>
      <c r="R1320" t="s">
        <v>118</v>
      </c>
      <c r="S1320" t="s">
        <v>4087</v>
      </c>
    </row>
    <row r="1321" spans="1:19" hidden="1">
      <c r="A1321" t="s">
        <v>3549</v>
      </c>
      <c r="B1321" t="s">
        <v>8697</v>
      </c>
      <c r="C1321"/>
      <c r="D1321"/>
      <c r="E1321"/>
      <c r="F1321">
        <v>300.08999999999997</v>
      </c>
      <c r="G1321"/>
      <c r="H1321"/>
      <c r="I1321"/>
      <c r="J1321"/>
      <c r="K1321" t="s">
        <v>3547</v>
      </c>
      <c r="L1321" t="s">
        <v>3548</v>
      </c>
      <c r="M1321" t="s">
        <v>259</v>
      </c>
      <c r="N1321" t="s">
        <v>3549</v>
      </c>
      <c r="O1321" t="s">
        <v>3550</v>
      </c>
      <c r="P1321" t="s">
        <v>262</v>
      </c>
      <c r="Q1321" t="s">
        <v>3551</v>
      </c>
      <c r="R1321" t="s">
        <v>118</v>
      </c>
      <c r="S1321" t="s">
        <v>3552</v>
      </c>
    </row>
    <row r="1322" spans="1:19" hidden="1">
      <c r="A1322" t="s">
        <v>4326</v>
      </c>
      <c r="B1322" t="s">
        <v>8698</v>
      </c>
      <c r="C1322"/>
      <c r="D1322"/>
      <c r="E1322"/>
      <c r="F1322">
        <v>331.09</v>
      </c>
      <c r="G1322"/>
      <c r="H1322"/>
      <c r="I1322"/>
      <c r="J1322"/>
      <c r="K1322" t="s">
        <v>4324</v>
      </c>
      <c r="L1322" t="s">
        <v>4325</v>
      </c>
      <c r="M1322" t="s">
        <v>259</v>
      </c>
      <c r="N1322" t="s">
        <v>4326</v>
      </c>
      <c r="O1322" t="s">
        <v>4327</v>
      </c>
      <c r="P1322" t="s">
        <v>262</v>
      </c>
      <c r="Q1322" t="s">
        <v>4328</v>
      </c>
      <c r="R1322" t="s">
        <v>118</v>
      </c>
      <c r="S1322" t="s">
        <v>4329</v>
      </c>
    </row>
    <row r="1323" spans="1:19" hidden="1">
      <c r="A1323" t="s">
        <v>3778</v>
      </c>
      <c r="B1323" t="s">
        <v>3607</v>
      </c>
      <c r="C1323"/>
      <c r="D1323"/>
      <c r="E1323"/>
      <c r="F1323">
        <v>269.64</v>
      </c>
      <c r="G1323"/>
      <c r="H1323"/>
      <c r="I1323"/>
      <c r="J1323"/>
      <c r="K1323" t="s">
        <v>3776</v>
      </c>
      <c r="L1323" t="s">
        <v>3777</v>
      </c>
      <c r="M1323" t="s">
        <v>259</v>
      </c>
      <c r="N1323" t="s">
        <v>3778</v>
      </c>
      <c r="O1323" t="s">
        <v>3779</v>
      </c>
      <c r="P1323" t="s">
        <v>262</v>
      </c>
      <c r="Q1323" t="s">
        <v>3607</v>
      </c>
      <c r="R1323" t="s">
        <v>118</v>
      </c>
      <c r="S1323" t="s">
        <v>3759</v>
      </c>
    </row>
    <row r="1324" spans="1:19" hidden="1">
      <c r="A1324" t="s">
        <v>4006</v>
      </c>
      <c r="B1324" t="s">
        <v>8699</v>
      </c>
      <c r="C1324"/>
      <c r="D1324"/>
      <c r="E1324"/>
      <c r="F1324">
        <v>347.38</v>
      </c>
      <c r="G1324"/>
      <c r="H1324"/>
      <c r="I1324"/>
      <c r="J1324"/>
      <c r="K1324" t="s">
        <v>4004</v>
      </c>
      <c r="L1324" t="s">
        <v>4005</v>
      </c>
      <c r="M1324" t="s">
        <v>259</v>
      </c>
      <c r="N1324" t="s">
        <v>4006</v>
      </c>
      <c r="O1324" t="s">
        <v>4007</v>
      </c>
      <c r="P1324" t="s">
        <v>262</v>
      </c>
      <c r="Q1324" t="s">
        <v>4008</v>
      </c>
      <c r="R1324" t="s">
        <v>118</v>
      </c>
      <c r="S1324" t="s">
        <v>4009</v>
      </c>
    </row>
    <row r="1325" spans="1:19" hidden="1">
      <c r="A1325" t="s">
        <v>3757</v>
      </c>
      <c r="B1325" t="s">
        <v>8700</v>
      </c>
      <c r="C1325"/>
      <c r="D1325"/>
      <c r="E1325"/>
      <c r="F1325">
        <v>383.35</v>
      </c>
      <c r="G1325"/>
      <c r="H1325"/>
      <c r="I1325"/>
      <c r="J1325"/>
      <c r="K1325" t="s">
        <v>3755</v>
      </c>
      <c r="L1325" t="s">
        <v>3756</v>
      </c>
      <c r="M1325" t="s">
        <v>259</v>
      </c>
      <c r="N1325" t="s">
        <v>3757</v>
      </c>
      <c r="O1325" t="s">
        <v>3758</v>
      </c>
      <c r="P1325" t="s">
        <v>262</v>
      </c>
      <c r="Q1325" t="s">
        <v>3607</v>
      </c>
      <c r="R1325" t="s">
        <v>118</v>
      </c>
      <c r="S1325" t="s">
        <v>3759</v>
      </c>
    </row>
    <row r="1326" spans="1:19" hidden="1">
      <c r="A1326" t="s">
        <v>3834</v>
      </c>
      <c r="B1326" t="s">
        <v>8701</v>
      </c>
      <c r="C1326"/>
      <c r="D1326"/>
      <c r="E1326"/>
      <c r="F1326">
        <v>232.22</v>
      </c>
      <c r="G1326"/>
      <c r="H1326"/>
      <c r="I1326"/>
      <c r="J1326"/>
      <c r="K1326" t="s">
        <v>3832</v>
      </c>
      <c r="L1326" t="s">
        <v>3833</v>
      </c>
      <c r="M1326" t="s">
        <v>259</v>
      </c>
      <c r="N1326" t="s">
        <v>3834</v>
      </c>
      <c r="O1326" t="s">
        <v>3835</v>
      </c>
      <c r="P1326" t="s">
        <v>262</v>
      </c>
      <c r="Q1326" t="s">
        <v>3836</v>
      </c>
      <c r="R1326" t="s">
        <v>118</v>
      </c>
      <c r="S1326" t="s">
        <v>3837</v>
      </c>
    </row>
    <row r="1327" spans="1:19" hidden="1">
      <c r="A1327" t="s">
        <v>4078</v>
      </c>
      <c r="B1327" t="s">
        <v>8706</v>
      </c>
      <c r="C1327"/>
      <c r="D1327"/>
      <c r="E1327"/>
      <c r="F1327">
        <v>281.37</v>
      </c>
      <c r="G1327"/>
      <c r="H1327"/>
      <c r="I1327"/>
      <c r="J1327"/>
      <c r="K1327" t="s">
        <v>4076</v>
      </c>
      <c r="L1327" t="s">
        <v>4077</v>
      </c>
      <c r="M1327" t="s">
        <v>259</v>
      </c>
      <c r="N1327" t="s">
        <v>4078</v>
      </c>
      <c r="O1327" t="s">
        <v>4079</v>
      </c>
      <c r="P1327" t="s">
        <v>262</v>
      </c>
      <c r="Q1327" t="s">
        <v>4080</v>
      </c>
      <c r="R1327" t="s">
        <v>118</v>
      </c>
      <c r="S1327" t="s">
        <v>4081</v>
      </c>
    </row>
    <row r="1328" spans="1:19" hidden="1">
      <c r="A1328" t="s">
        <v>3605</v>
      </c>
      <c r="B1328" t="s">
        <v>8702</v>
      </c>
      <c r="C1328"/>
      <c r="D1328"/>
      <c r="E1328"/>
      <c r="F1328">
        <v>261</v>
      </c>
      <c r="G1328"/>
      <c r="H1328"/>
      <c r="I1328"/>
      <c r="J1328"/>
      <c r="K1328" t="s">
        <v>3603</v>
      </c>
      <c r="L1328" t="s">
        <v>3604</v>
      </c>
      <c r="M1328" t="s">
        <v>259</v>
      </c>
      <c r="N1328" t="s">
        <v>3605</v>
      </c>
      <c r="O1328" t="s">
        <v>3606</v>
      </c>
      <c r="P1328" t="s">
        <v>262</v>
      </c>
      <c r="Q1328" t="s">
        <v>3607</v>
      </c>
      <c r="R1328" t="s">
        <v>118</v>
      </c>
      <c r="S1328" t="s">
        <v>3608</v>
      </c>
    </row>
    <row r="1329" spans="1:19" hidden="1">
      <c r="A1329" t="s">
        <v>4034</v>
      </c>
      <c r="B1329" t="s">
        <v>8703</v>
      </c>
      <c r="C1329"/>
      <c r="D1329"/>
      <c r="E1329"/>
      <c r="F1329">
        <v>262.14</v>
      </c>
      <c r="G1329"/>
      <c r="H1329"/>
      <c r="I1329"/>
      <c r="J1329"/>
      <c r="K1329" t="s">
        <v>4032</v>
      </c>
      <c r="L1329" t="s">
        <v>4033</v>
      </c>
      <c r="M1329" t="s">
        <v>259</v>
      </c>
      <c r="N1329" t="s">
        <v>4034</v>
      </c>
      <c r="O1329" t="s">
        <v>4035</v>
      </c>
      <c r="P1329" t="s">
        <v>262</v>
      </c>
      <c r="Q1329" t="s">
        <v>4036</v>
      </c>
      <c r="R1329" t="s">
        <v>118</v>
      </c>
      <c r="S1329" t="s">
        <v>4037</v>
      </c>
    </row>
    <row r="1330" spans="1:19" hidden="1">
      <c r="A1330" t="s">
        <v>3881</v>
      </c>
      <c r="B1330" t="s">
        <v>8696</v>
      </c>
      <c r="C1330"/>
      <c r="D1330"/>
      <c r="E1330"/>
      <c r="F1330">
        <v>233.64</v>
      </c>
      <c r="G1330"/>
      <c r="H1330"/>
      <c r="I1330"/>
      <c r="J1330"/>
      <c r="K1330" t="s">
        <v>3879</v>
      </c>
      <c r="L1330" t="s">
        <v>3880</v>
      </c>
      <c r="M1330" t="s">
        <v>259</v>
      </c>
      <c r="N1330" t="s">
        <v>3881</v>
      </c>
      <c r="O1330" t="s">
        <v>3882</v>
      </c>
      <c r="P1330" t="s">
        <v>262</v>
      </c>
      <c r="Q1330" t="s">
        <v>3607</v>
      </c>
      <c r="R1330" t="s">
        <v>118</v>
      </c>
      <c r="S1330" t="s">
        <v>3883</v>
      </c>
    </row>
    <row r="1331" spans="1:19" hidden="1">
      <c r="A1331" t="s">
        <v>3978</v>
      </c>
      <c r="B1331" t="s">
        <v>8704</v>
      </c>
      <c r="C1331"/>
      <c r="D1331"/>
      <c r="E1331"/>
      <c r="F1331">
        <v>282.12</v>
      </c>
      <c r="G1331"/>
      <c r="H1331"/>
      <c r="I1331"/>
      <c r="J1331"/>
      <c r="K1331" t="s">
        <v>3976</v>
      </c>
      <c r="L1331" t="s">
        <v>3977</v>
      </c>
      <c r="M1331" t="s">
        <v>259</v>
      </c>
      <c r="N1331" t="s">
        <v>3978</v>
      </c>
      <c r="O1331" t="s">
        <v>3979</v>
      </c>
      <c r="P1331" t="s">
        <v>262</v>
      </c>
      <c r="Q1331" t="s">
        <v>3980</v>
      </c>
      <c r="R1331" t="s">
        <v>118</v>
      </c>
      <c r="S1331" t="s">
        <v>3981</v>
      </c>
    </row>
    <row r="1332" spans="1:19" hidden="1">
      <c r="A1332" t="s">
        <v>2016</v>
      </c>
      <c r="B1332" s="53" t="s">
        <v>9015</v>
      </c>
      <c r="C1332"/>
      <c r="D1332"/>
      <c r="E1332"/>
      <c r="F1332">
        <v>147.99</v>
      </c>
      <c r="G1332"/>
      <c r="H1332"/>
      <c r="I1332"/>
      <c r="J1332"/>
      <c r="K1332" t="s">
        <v>2014</v>
      </c>
      <c r="L1332" t="s">
        <v>2015</v>
      </c>
      <c r="M1332" t="s">
        <v>259</v>
      </c>
      <c r="N1332" t="s">
        <v>2016</v>
      </c>
      <c r="O1332" t="s">
        <v>2017</v>
      </c>
      <c r="P1332" t="s">
        <v>262</v>
      </c>
      <c r="Q1332" t="s">
        <v>2018</v>
      </c>
      <c r="R1332" t="s">
        <v>116</v>
      </c>
      <c r="S1332" t="s">
        <v>2019</v>
      </c>
    </row>
    <row r="1333" spans="1:19" hidden="1">
      <c r="A1333" t="s">
        <v>1597</v>
      </c>
      <c r="B1333" s="53" t="s">
        <v>9017</v>
      </c>
      <c r="C1333"/>
      <c r="D1333"/>
      <c r="E1333"/>
      <c r="F1333">
        <v>160.19999999999999</v>
      </c>
      <c r="G1333"/>
      <c r="H1333"/>
      <c r="I1333"/>
      <c r="J1333"/>
      <c r="K1333" t="s">
        <v>1595</v>
      </c>
      <c r="L1333" t="s">
        <v>1596</v>
      </c>
      <c r="M1333" t="s">
        <v>259</v>
      </c>
      <c r="N1333" t="s">
        <v>1597</v>
      </c>
      <c r="O1333" t="s">
        <v>1598</v>
      </c>
      <c r="P1333" t="s">
        <v>262</v>
      </c>
      <c r="Q1333" t="s">
        <v>650</v>
      </c>
      <c r="R1333" t="s">
        <v>116</v>
      </c>
      <c r="S1333" t="s">
        <v>1599</v>
      </c>
    </row>
    <row r="1334" spans="1:19" hidden="1">
      <c r="A1334" t="s">
        <v>1666</v>
      </c>
      <c r="B1334" s="53" t="s">
        <v>9018</v>
      </c>
      <c r="C1334"/>
      <c r="D1334"/>
      <c r="E1334"/>
      <c r="F1334">
        <v>200.05</v>
      </c>
      <c r="G1334"/>
      <c r="H1334"/>
      <c r="I1334"/>
      <c r="J1334"/>
      <c r="K1334" t="s">
        <v>1664</v>
      </c>
      <c r="L1334" t="s">
        <v>1665</v>
      </c>
      <c r="M1334" t="s">
        <v>259</v>
      </c>
      <c r="N1334" t="s">
        <v>1666</v>
      </c>
      <c r="O1334" t="s">
        <v>1667</v>
      </c>
      <c r="P1334" t="s">
        <v>262</v>
      </c>
      <c r="Q1334" t="s">
        <v>1668</v>
      </c>
      <c r="R1334" t="s">
        <v>116</v>
      </c>
      <c r="S1334" t="s">
        <v>1669</v>
      </c>
    </row>
    <row r="1335" spans="1:19" hidden="1">
      <c r="A1335" t="s">
        <v>1820</v>
      </c>
      <c r="B1335" s="53" t="s">
        <v>9019</v>
      </c>
      <c r="C1335"/>
      <c r="D1335"/>
      <c r="E1335"/>
      <c r="F1335">
        <v>220.29</v>
      </c>
      <c r="G1335"/>
      <c r="H1335"/>
      <c r="I1335"/>
      <c r="J1335"/>
      <c r="K1335" t="s">
        <v>1818</v>
      </c>
      <c r="L1335" t="s">
        <v>1819</v>
      </c>
      <c r="M1335" t="s">
        <v>259</v>
      </c>
      <c r="N1335" t="s">
        <v>1820</v>
      </c>
      <c r="O1335" t="s">
        <v>1821</v>
      </c>
      <c r="P1335" t="s">
        <v>262</v>
      </c>
      <c r="Q1335" t="s">
        <v>1822</v>
      </c>
      <c r="R1335" t="s">
        <v>116</v>
      </c>
      <c r="S1335" t="s">
        <v>1823</v>
      </c>
    </row>
    <row r="1336" spans="1:19" hidden="1">
      <c r="A1336" t="s">
        <v>1698</v>
      </c>
      <c r="B1336" s="53" t="s">
        <v>9020</v>
      </c>
      <c r="C1336"/>
      <c r="D1336"/>
      <c r="E1336"/>
      <c r="F1336">
        <v>224.34</v>
      </c>
      <c r="G1336"/>
      <c r="H1336"/>
      <c r="I1336"/>
      <c r="J1336"/>
      <c r="K1336" t="s">
        <v>1696</v>
      </c>
      <c r="L1336" t="s">
        <v>1697</v>
      </c>
      <c r="M1336" t="s">
        <v>259</v>
      </c>
      <c r="N1336" t="s">
        <v>1698</v>
      </c>
      <c r="O1336" t="s">
        <v>1699</v>
      </c>
      <c r="P1336" t="s">
        <v>262</v>
      </c>
      <c r="Q1336" t="s">
        <v>1700</v>
      </c>
      <c r="R1336" t="s">
        <v>116</v>
      </c>
      <c r="S1336" t="s">
        <v>1701</v>
      </c>
    </row>
    <row r="1337" spans="1:19" hidden="1">
      <c r="A1337" t="s">
        <v>1514</v>
      </c>
      <c r="B1337" s="53" t="s">
        <v>9021</v>
      </c>
      <c r="C1337"/>
      <c r="D1337"/>
      <c r="E1337"/>
      <c r="F1337">
        <v>125.12</v>
      </c>
      <c r="G1337"/>
      <c r="H1337"/>
      <c r="I1337"/>
      <c r="J1337"/>
      <c r="K1337" t="s">
        <v>1512</v>
      </c>
      <c r="L1337" t="s">
        <v>1513</v>
      </c>
      <c r="M1337" t="s">
        <v>259</v>
      </c>
      <c r="N1337" t="s">
        <v>1514</v>
      </c>
      <c r="O1337" t="s">
        <v>1515</v>
      </c>
      <c r="P1337" t="s">
        <v>262</v>
      </c>
      <c r="Q1337" t="s">
        <v>1516</v>
      </c>
      <c r="R1337" t="s">
        <v>116</v>
      </c>
      <c r="S1337" t="s">
        <v>1517</v>
      </c>
    </row>
    <row r="1338" spans="1:19" hidden="1">
      <c r="A1338" t="s">
        <v>1911</v>
      </c>
      <c r="B1338" s="53" t="s">
        <v>9022</v>
      </c>
      <c r="C1338"/>
      <c r="D1338"/>
      <c r="E1338"/>
      <c r="F1338">
        <v>274.52</v>
      </c>
      <c r="G1338"/>
      <c r="H1338"/>
      <c r="I1338"/>
      <c r="J1338"/>
      <c r="K1338" t="s">
        <v>1909</v>
      </c>
      <c r="L1338" t="s">
        <v>1910</v>
      </c>
      <c r="M1338" t="s">
        <v>259</v>
      </c>
      <c r="N1338" t="s">
        <v>1911</v>
      </c>
      <c r="O1338" t="s">
        <v>1912</v>
      </c>
      <c r="P1338" t="s">
        <v>262</v>
      </c>
      <c r="Q1338" t="s">
        <v>1913</v>
      </c>
      <c r="R1338" t="s">
        <v>116</v>
      </c>
      <c r="S1338" t="s">
        <v>1914</v>
      </c>
    </row>
    <row r="1339" spans="1:19" hidden="1">
      <c r="A1339" t="s">
        <v>1508</v>
      </c>
      <c r="B1339" s="53" t="s">
        <v>8517</v>
      </c>
      <c r="C1339"/>
      <c r="D1339"/>
      <c r="E1339"/>
      <c r="F1339">
        <v>152.24</v>
      </c>
      <c r="G1339"/>
      <c r="H1339"/>
      <c r="I1339"/>
      <c r="J1339"/>
      <c r="K1339" t="s">
        <v>1506</v>
      </c>
      <c r="L1339" t="s">
        <v>1507</v>
      </c>
      <c r="M1339" t="s">
        <v>259</v>
      </c>
      <c r="N1339" t="s">
        <v>1508</v>
      </c>
      <c r="O1339" t="s">
        <v>1509</v>
      </c>
      <c r="P1339" t="s">
        <v>262</v>
      </c>
      <c r="Q1339" t="s">
        <v>1510</v>
      </c>
      <c r="R1339" t="s">
        <v>116</v>
      </c>
      <c r="S1339" t="s">
        <v>1511</v>
      </c>
    </row>
    <row r="1340" spans="1:19" hidden="1">
      <c r="A1340" t="s">
        <v>1826</v>
      </c>
      <c r="B1340" s="53" t="s">
        <v>9023</v>
      </c>
      <c r="C1340"/>
      <c r="D1340"/>
      <c r="E1340"/>
      <c r="F1340">
        <v>209.17</v>
      </c>
      <c r="G1340"/>
      <c r="H1340"/>
      <c r="I1340"/>
      <c r="J1340"/>
      <c r="K1340" t="s">
        <v>1824</v>
      </c>
      <c r="L1340" t="s">
        <v>1825</v>
      </c>
      <c r="M1340" t="s">
        <v>259</v>
      </c>
      <c r="N1340" t="s">
        <v>1826</v>
      </c>
      <c r="O1340" t="s">
        <v>1827</v>
      </c>
      <c r="P1340" t="s">
        <v>262</v>
      </c>
      <c r="Q1340" t="s">
        <v>1828</v>
      </c>
      <c r="R1340" t="s">
        <v>116</v>
      </c>
      <c r="S1340" t="s">
        <v>1829</v>
      </c>
    </row>
    <row r="1341" spans="1:19" hidden="1">
      <c r="A1341" t="s">
        <v>1526</v>
      </c>
      <c r="B1341" s="53" t="s">
        <v>9024</v>
      </c>
      <c r="C1341"/>
      <c r="D1341"/>
      <c r="E1341"/>
      <c r="F1341">
        <v>217.89</v>
      </c>
      <c r="G1341"/>
      <c r="H1341"/>
      <c r="I1341"/>
      <c r="J1341"/>
      <c r="K1341" t="s">
        <v>1524</v>
      </c>
      <c r="L1341" t="s">
        <v>1525</v>
      </c>
      <c r="M1341" t="s">
        <v>259</v>
      </c>
      <c r="N1341" t="s">
        <v>1526</v>
      </c>
      <c r="O1341" t="s">
        <v>1527</v>
      </c>
      <c r="P1341" t="s">
        <v>262</v>
      </c>
      <c r="Q1341" t="s">
        <v>1528</v>
      </c>
      <c r="R1341" t="s">
        <v>116</v>
      </c>
      <c r="S1341" t="s">
        <v>1529</v>
      </c>
    </row>
    <row r="1342" spans="1:19" hidden="1">
      <c r="A1342" t="s">
        <v>1905</v>
      </c>
      <c r="B1342" s="53" t="s">
        <v>9025</v>
      </c>
      <c r="C1342"/>
      <c r="D1342"/>
      <c r="E1342"/>
      <c r="F1342">
        <v>128.18</v>
      </c>
      <c r="G1342"/>
      <c r="H1342"/>
      <c r="I1342"/>
      <c r="J1342"/>
      <c r="K1342" t="s">
        <v>1903</v>
      </c>
      <c r="L1342" t="s">
        <v>1904</v>
      </c>
      <c r="M1342" t="s">
        <v>259</v>
      </c>
      <c r="N1342" t="s">
        <v>1905</v>
      </c>
      <c r="O1342" t="s">
        <v>1906</v>
      </c>
      <c r="P1342" t="s">
        <v>262</v>
      </c>
      <c r="Q1342" t="s">
        <v>1907</v>
      </c>
      <c r="R1342" t="s">
        <v>116</v>
      </c>
      <c r="S1342" t="s">
        <v>1908</v>
      </c>
    </row>
    <row r="1343" spans="1:19" hidden="1">
      <c r="A1343" t="s">
        <v>1520</v>
      </c>
      <c r="B1343" s="53" t="s">
        <v>9026</v>
      </c>
      <c r="C1343"/>
      <c r="D1343"/>
      <c r="E1343"/>
      <c r="F1343">
        <v>272.8</v>
      </c>
      <c r="G1343"/>
      <c r="H1343"/>
      <c r="I1343"/>
      <c r="J1343"/>
      <c r="K1343" t="s">
        <v>1518</v>
      </c>
      <c r="L1343" t="s">
        <v>1519</v>
      </c>
      <c r="M1343" t="s">
        <v>259</v>
      </c>
      <c r="N1343" t="s">
        <v>1520</v>
      </c>
      <c r="O1343" t="s">
        <v>1521</v>
      </c>
      <c r="P1343" t="s">
        <v>262</v>
      </c>
      <c r="Q1343" t="s">
        <v>1522</v>
      </c>
      <c r="R1343" t="s">
        <v>116</v>
      </c>
      <c r="S1343" t="s">
        <v>1523</v>
      </c>
    </row>
    <row r="1344" spans="1:19" hidden="1">
      <c r="A1344" t="s">
        <v>1550</v>
      </c>
      <c r="B1344" s="53" t="s">
        <v>9027</v>
      </c>
      <c r="C1344"/>
      <c r="D1344"/>
      <c r="E1344"/>
      <c r="F1344">
        <v>203.36</v>
      </c>
      <c r="G1344"/>
      <c r="H1344"/>
      <c r="I1344"/>
      <c r="J1344"/>
      <c r="K1344" t="s">
        <v>1548</v>
      </c>
      <c r="L1344" t="s">
        <v>1549</v>
      </c>
      <c r="M1344" t="s">
        <v>259</v>
      </c>
      <c r="N1344" t="s">
        <v>1550</v>
      </c>
      <c r="O1344" t="s">
        <v>1551</v>
      </c>
      <c r="P1344" t="s">
        <v>262</v>
      </c>
      <c r="Q1344" t="s">
        <v>1552</v>
      </c>
      <c r="R1344" t="s">
        <v>116</v>
      </c>
      <c r="S1344" t="s">
        <v>1553</v>
      </c>
    </row>
    <row r="1345" spans="1:19" hidden="1">
      <c r="A1345" t="s">
        <v>2095</v>
      </c>
      <c r="B1345" s="53" t="s">
        <v>9028</v>
      </c>
      <c r="C1345"/>
      <c r="D1345"/>
      <c r="E1345"/>
      <c r="F1345">
        <v>157.96</v>
      </c>
      <c r="G1345"/>
      <c r="H1345"/>
      <c r="I1345"/>
      <c r="J1345"/>
      <c r="K1345" t="s">
        <v>2093</v>
      </c>
      <c r="L1345" t="s">
        <v>2094</v>
      </c>
      <c r="M1345" t="s">
        <v>259</v>
      </c>
      <c r="N1345" t="s">
        <v>2095</v>
      </c>
      <c r="O1345" t="s">
        <v>2096</v>
      </c>
      <c r="P1345" t="s">
        <v>262</v>
      </c>
      <c r="Q1345" t="s">
        <v>2097</v>
      </c>
      <c r="R1345" t="s">
        <v>116</v>
      </c>
      <c r="S1345" t="s">
        <v>2098</v>
      </c>
    </row>
    <row r="1346" spans="1:19" hidden="1">
      <c r="A1346" t="s">
        <v>1763</v>
      </c>
      <c r="B1346" s="53" t="s">
        <v>9029</v>
      </c>
      <c r="C1346"/>
      <c r="D1346"/>
      <c r="E1346"/>
      <c r="F1346">
        <v>214.22</v>
      </c>
      <c r="G1346"/>
      <c r="H1346"/>
      <c r="I1346"/>
      <c r="J1346"/>
      <c r="K1346" t="s">
        <v>1761</v>
      </c>
      <c r="L1346" t="s">
        <v>1762</v>
      </c>
      <c r="M1346" t="s">
        <v>259</v>
      </c>
      <c r="N1346" t="s">
        <v>1763</v>
      </c>
      <c r="O1346" t="s">
        <v>1764</v>
      </c>
      <c r="P1346" t="s">
        <v>262</v>
      </c>
      <c r="Q1346" t="s">
        <v>1765</v>
      </c>
      <c r="R1346" t="s">
        <v>116</v>
      </c>
      <c r="S1346" t="s">
        <v>1766</v>
      </c>
    </row>
    <row r="1347" spans="1:19" hidden="1">
      <c r="A1347" t="s">
        <v>1562</v>
      </c>
      <c r="B1347" s="53" t="s">
        <v>1562</v>
      </c>
      <c r="C1347"/>
      <c r="D1347"/>
      <c r="E1347"/>
      <c r="F1347">
        <v>207.17</v>
      </c>
      <c r="G1347"/>
      <c r="H1347"/>
      <c r="I1347"/>
      <c r="J1347"/>
      <c r="K1347" t="s">
        <v>1560</v>
      </c>
      <c r="L1347" t="s">
        <v>1561</v>
      </c>
      <c r="M1347" t="s">
        <v>259</v>
      </c>
      <c r="N1347" t="s">
        <v>1562</v>
      </c>
      <c r="O1347" t="s">
        <v>1563</v>
      </c>
      <c r="P1347" t="s">
        <v>262</v>
      </c>
      <c r="Q1347" t="s">
        <v>679</v>
      </c>
      <c r="R1347" t="s">
        <v>116</v>
      </c>
      <c r="S1347" t="s">
        <v>1564</v>
      </c>
    </row>
    <row r="1348" spans="1:19" hidden="1">
      <c r="A1348" t="s">
        <v>1538</v>
      </c>
      <c r="B1348" s="53" t="s">
        <v>9031</v>
      </c>
      <c r="F1348" s="17">
        <v>152.94999999999999</v>
      </c>
      <c r="G1348"/>
      <c r="H1348"/>
      <c r="I1348"/>
      <c r="J1348"/>
      <c r="K1348" t="s">
        <v>1536</v>
      </c>
      <c r="L1348" t="s">
        <v>1537</v>
      </c>
      <c r="M1348" t="s">
        <v>259</v>
      </c>
      <c r="N1348" t="s">
        <v>1538</v>
      </c>
      <c r="O1348" t="s">
        <v>1539</v>
      </c>
      <c r="P1348" t="s">
        <v>262</v>
      </c>
      <c r="Q1348" t="s">
        <v>1540</v>
      </c>
      <c r="R1348" t="s">
        <v>116</v>
      </c>
      <c r="S1348" t="s">
        <v>1541</v>
      </c>
    </row>
    <row r="1349" spans="1:19" hidden="1">
      <c r="A1349" t="s">
        <v>1808</v>
      </c>
      <c r="B1349" s="53" t="s">
        <v>9030</v>
      </c>
      <c r="C1349"/>
      <c r="D1349"/>
      <c r="E1349"/>
      <c r="F1349">
        <v>320.26</v>
      </c>
      <c r="G1349"/>
      <c r="H1349"/>
      <c r="I1349"/>
      <c r="J1349"/>
      <c r="K1349" t="s">
        <v>1806</v>
      </c>
      <c r="L1349" t="s">
        <v>1807</v>
      </c>
      <c r="M1349" t="s">
        <v>259</v>
      </c>
      <c r="N1349" t="s">
        <v>1808</v>
      </c>
      <c r="O1349" t="s">
        <v>1809</v>
      </c>
      <c r="P1349" t="s">
        <v>262</v>
      </c>
      <c r="Q1349" t="s">
        <v>1810</v>
      </c>
      <c r="R1349" t="s">
        <v>116</v>
      </c>
      <c r="S1349" t="s">
        <v>1811</v>
      </c>
    </row>
    <row r="1350" spans="1:19" hidden="1">
      <c r="A1350" t="s">
        <v>1963</v>
      </c>
      <c r="B1350" s="53" t="s">
        <v>9032</v>
      </c>
      <c r="C1350"/>
      <c r="D1350"/>
      <c r="E1350"/>
      <c r="F1350">
        <v>140.53</v>
      </c>
      <c r="G1350"/>
      <c r="H1350"/>
      <c r="I1350"/>
      <c r="J1350"/>
      <c r="K1350" t="s">
        <v>1961</v>
      </c>
      <c r="L1350" t="s">
        <v>1962</v>
      </c>
      <c r="M1350" t="s">
        <v>259</v>
      </c>
      <c r="N1350" t="s">
        <v>1963</v>
      </c>
      <c r="O1350" t="s">
        <v>1964</v>
      </c>
      <c r="P1350" t="s">
        <v>262</v>
      </c>
      <c r="Q1350" t="s">
        <v>1965</v>
      </c>
      <c r="R1350" t="s">
        <v>116</v>
      </c>
      <c r="S1350" t="s">
        <v>1966</v>
      </c>
    </row>
    <row r="1351" spans="1:19" hidden="1">
      <c r="A1351" t="s">
        <v>1889</v>
      </c>
      <c r="B1351" s="53" t="s">
        <v>9033</v>
      </c>
      <c r="C1351"/>
      <c r="D1351"/>
      <c r="E1351"/>
      <c r="F1351">
        <v>129.80000000000001</v>
      </c>
      <c r="G1351"/>
      <c r="H1351"/>
      <c r="I1351"/>
      <c r="J1351"/>
      <c r="K1351" t="s">
        <v>1887</v>
      </c>
      <c r="L1351" t="s">
        <v>1888</v>
      </c>
      <c r="M1351" t="s">
        <v>259</v>
      </c>
      <c r="N1351" t="s">
        <v>1889</v>
      </c>
      <c r="O1351" t="s">
        <v>1890</v>
      </c>
      <c r="P1351" t="s">
        <v>262</v>
      </c>
      <c r="Q1351" t="s">
        <v>1891</v>
      </c>
      <c r="R1351" t="s">
        <v>116</v>
      </c>
      <c r="S1351" t="s">
        <v>1892</v>
      </c>
    </row>
    <row r="1352" spans="1:19" hidden="1">
      <c r="A1352" t="s">
        <v>1544</v>
      </c>
      <c r="B1352" s="53" t="s">
        <v>9034</v>
      </c>
      <c r="C1352"/>
      <c r="D1352"/>
      <c r="E1352"/>
      <c r="F1352">
        <v>194.69</v>
      </c>
      <c r="G1352"/>
      <c r="H1352"/>
      <c r="I1352"/>
      <c r="J1352"/>
      <c r="K1352" t="s">
        <v>1542</v>
      </c>
      <c r="L1352" t="s">
        <v>1543</v>
      </c>
      <c r="M1352" t="s">
        <v>259</v>
      </c>
      <c r="N1352" t="s">
        <v>1544</v>
      </c>
      <c r="O1352" t="s">
        <v>1545</v>
      </c>
      <c r="P1352" t="s">
        <v>262</v>
      </c>
      <c r="Q1352" t="s">
        <v>1546</v>
      </c>
      <c r="R1352" t="s">
        <v>116</v>
      </c>
      <c r="S1352" t="s">
        <v>1547</v>
      </c>
    </row>
    <row r="1353" spans="1:19" hidden="1">
      <c r="A1353" t="s">
        <v>1848</v>
      </c>
      <c r="B1353" s="53" t="s">
        <v>9035</v>
      </c>
      <c r="C1353"/>
      <c r="D1353"/>
      <c r="E1353"/>
      <c r="F1353">
        <v>230.64</v>
      </c>
      <c r="G1353"/>
      <c r="H1353"/>
      <c r="I1353"/>
      <c r="J1353"/>
      <c r="K1353" t="s">
        <v>1846</v>
      </c>
      <c r="L1353" t="s">
        <v>1847</v>
      </c>
      <c r="M1353" t="s">
        <v>259</v>
      </c>
      <c r="N1353" t="s">
        <v>1848</v>
      </c>
      <c r="O1353" t="s">
        <v>1849</v>
      </c>
      <c r="P1353" t="s">
        <v>262</v>
      </c>
      <c r="Q1353" t="s">
        <v>1850</v>
      </c>
      <c r="R1353" t="s">
        <v>116</v>
      </c>
      <c r="S1353" t="s">
        <v>1851</v>
      </c>
    </row>
    <row r="1354" spans="1:19" hidden="1">
      <c r="A1354" t="s">
        <v>1556</v>
      </c>
      <c r="B1354" s="53" t="s">
        <v>9016</v>
      </c>
      <c r="C1354"/>
      <c r="D1354"/>
      <c r="E1354"/>
      <c r="F1354">
        <v>189.72</v>
      </c>
      <c r="G1354"/>
      <c r="H1354"/>
      <c r="I1354"/>
      <c r="J1354"/>
      <c r="K1354" t="s">
        <v>1554</v>
      </c>
      <c r="L1354" t="s">
        <v>1555</v>
      </c>
      <c r="M1354" t="s">
        <v>259</v>
      </c>
      <c r="N1354" t="s">
        <v>1556</v>
      </c>
      <c r="O1354" t="s">
        <v>1557</v>
      </c>
      <c r="P1354" t="s">
        <v>262</v>
      </c>
      <c r="Q1354" t="s">
        <v>1558</v>
      </c>
      <c r="R1354" t="s">
        <v>116</v>
      </c>
      <c r="S1354" t="s">
        <v>1559</v>
      </c>
    </row>
    <row r="1355" spans="1:19" hidden="1">
      <c r="A1355" t="s">
        <v>1951</v>
      </c>
      <c r="B1355" s="53" t="s">
        <v>9037</v>
      </c>
      <c r="C1355"/>
      <c r="D1355"/>
      <c r="E1355"/>
      <c r="F1355">
        <v>206.99</v>
      </c>
      <c r="G1355"/>
      <c r="H1355"/>
      <c r="I1355"/>
      <c r="J1355"/>
      <c r="K1355" t="s">
        <v>1949</v>
      </c>
      <c r="L1355" t="s">
        <v>1950</v>
      </c>
      <c r="M1355" t="s">
        <v>259</v>
      </c>
      <c r="N1355" t="s">
        <v>1951</v>
      </c>
      <c r="O1355" t="s">
        <v>1952</v>
      </c>
      <c r="P1355" t="s">
        <v>262</v>
      </c>
      <c r="Q1355" t="s">
        <v>1953</v>
      </c>
      <c r="R1355" t="s">
        <v>116</v>
      </c>
      <c r="S1355" t="s">
        <v>1954</v>
      </c>
    </row>
    <row r="1356" spans="1:19" hidden="1">
      <c r="A1356" t="s">
        <v>1532</v>
      </c>
      <c r="B1356" s="53" t="s">
        <v>9036</v>
      </c>
      <c r="C1356"/>
      <c r="D1356"/>
      <c r="E1356"/>
      <c r="F1356">
        <v>238.83</v>
      </c>
      <c r="G1356"/>
      <c r="H1356"/>
      <c r="I1356"/>
      <c r="J1356"/>
      <c r="K1356" t="s">
        <v>1530</v>
      </c>
      <c r="L1356" t="s">
        <v>1531</v>
      </c>
      <c r="M1356" t="s">
        <v>259</v>
      </c>
      <c r="N1356" t="s">
        <v>1532</v>
      </c>
      <c r="O1356" t="s">
        <v>1533</v>
      </c>
      <c r="P1356" t="s">
        <v>262</v>
      </c>
      <c r="Q1356" t="s">
        <v>1534</v>
      </c>
      <c r="R1356" t="s">
        <v>116</v>
      </c>
      <c r="S1356" t="s">
        <v>1535</v>
      </c>
    </row>
    <row r="1357" spans="1:19" hidden="1">
      <c r="A1357" t="s">
        <v>2118</v>
      </c>
      <c r="B1357" s="53" t="s">
        <v>9038</v>
      </c>
      <c r="C1357"/>
      <c r="D1357"/>
      <c r="E1357"/>
      <c r="F1357">
        <v>242.21</v>
      </c>
      <c r="G1357"/>
      <c r="H1357"/>
      <c r="I1357"/>
      <c r="J1357"/>
      <c r="K1357" t="s">
        <v>2116</v>
      </c>
      <c r="L1357" t="s">
        <v>2117</v>
      </c>
      <c r="M1357" t="s">
        <v>259</v>
      </c>
      <c r="N1357" t="s">
        <v>2118</v>
      </c>
      <c r="O1357" t="s">
        <v>2119</v>
      </c>
      <c r="P1357" t="s">
        <v>262</v>
      </c>
      <c r="Q1357" t="s">
        <v>2120</v>
      </c>
      <c r="R1357" t="s">
        <v>116</v>
      </c>
      <c r="S1357" t="s">
        <v>2121</v>
      </c>
    </row>
    <row r="1358" spans="1:19" hidden="1">
      <c r="A1358" t="s">
        <v>1981</v>
      </c>
      <c r="B1358" s="53" t="s">
        <v>9039</v>
      </c>
      <c r="C1358"/>
      <c r="D1358"/>
      <c r="E1358"/>
      <c r="F1358">
        <v>217.89</v>
      </c>
      <c r="G1358"/>
      <c r="H1358"/>
      <c r="I1358"/>
      <c r="J1358"/>
      <c r="K1358" t="s">
        <v>1979</v>
      </c>
      <c r="L1358" t="s">
        <v>1980</v>
      </c>
      <c r="M1358" t="s">
        <v>259</v>
      </c>
      <c r="N1358" t="s">
        <v>1981</v>
      </c>
      <c r="O1358" t="s">
        <v>1982</v>
      </c>
      <c r="P1358" t="s">
        <v>262</v>
      </c>
      <c r="Q1358" t="s">
        <v>1983</v>
      </c>
      <c r="R1358" t="s">
        <v>116</v>
      </c>
      <c r="S1358" t="s">
        <v>1984</v>
      </c>
    </row>
    <row r="1359" spans="1:19" hidden="1">
      <c r="A1359" t="s">
        <v>1969</v>
      </c>
      <c r="B1359" s="53" t="s">
        <v>9040</v>
      </c>
      <c r="C1359"/>
      <c r="D1359"/>
      <c r="E1359"/>
      <c r="F1359">
        <v>207.03</v>
      </c>
      <c r="G1359"/>
      <c r="H1359"/>
      <c r="I1359"/>
      <c r="J1359"/>
      <c r="K1359" t="s">
        <v>1967</v>
      </c>
      <c r="L1359" t="s">
        <v>1968</v>
      </c>
      <c r="M1359" t="s">
        <v>259</v>
      </c>
      <c r="N1359" t="s">
        <v>1969</v>
      </c>
      <c r="O1359" t="s">
        <v>1970</v>
      </c>
      <c r="P1359" t="s">
        <v>262</v>
      </c>
      <c r="Q1359" t="s">
        <v>1971</v>
      </c>
      <c r="R1359" t="s">
        <v>116</v>
      </c>
      <c r="S1359" t="s">
        <v>1972</v>
      </c>
    </row>
    <row r="1360" spans="1:19" hidden="1">
      <c r="A1360" t="s">
        <v>5885</v>
      </c>
      <c r="B1360" t="s">
        <v>8966</v>
      </c>
      <c r="C1360"/>
      <c r="D1360"/>
      <c r="E1360"/>
      <c r="F1360">
        <v>303.27999999999997</v>
      </c>
      <c r="G1360"/>
      <c r="H1360"/>
      <c r="I1360"/>
      <c r="J1360"/>
      <c r="K1360" t="s">
        <v>5883</v>
      </c>
      <c r="L1360" t="s">
        <v>5884</v>
      </c>
      <c r="M1360" t="s">
        <v>259</v>
      </c>
      <c r="N1360" t="s">
        <v>5885</v>
      </c>
      <c r="O1360" t="s">
        <v>5886</v>
      </c>
      <c r="P1360" t="s">
        <v>262</v>
      </c>
      <c r="Q1360" t="s">
        <v>5887</v>
      </c>
      <c r="R1360" t="s">
        <v>120</v>
      </c>
      <c r="S1360" t="s">
        <v>5888</v>
      </c>
    </row>
    <row r="1361" spans="1:19" hidden="1">
      <c r="A1361" t="s">
        <v>6001</v>
      </c>
      <c r="C1361"/>
      <c r="D1361"/>
      <c r="E1361"/>
      <c r="F1361"/>
      <c r="G1361"/>
      <c r="H1361"/>
      <c r="I1361"/>
      <c r="J1361"/>
      <c r="K1361" t="s">
        <v>5999</v>
      </c>
      <c r="L1361" t="s">
        <v>6000</v>
      </c>
      <c r="M1361" t="s">
        <v>259</v>
      </c>
      <c r="N1361" t="s">
        <v>6001</v>
      </c>
      <c r="O1361" t="s">
        <v>6002</v>
      </c>
      <c r="P1361" t="s">
        <v>262</v>
      </c>
      <c r="Q1361" t="s">
        <v>6003</v>
      </c>
      <c r="R1361" t="s">
        <v>120</v>
      </c>
      <c r="S1361" t="s">
        <v>6004</v>
      </c>
    </row>
    <row r="1362" spans="1:19" hidden="1">
      <c r="A1362" t="s">
        <v>5989</v>
      </c>
      <c r="B1362" t="s">
        <v>8965</v>
      </c>
      <c r="C1362"/>
      <c r="D1362"/>
      <c r="E1362"/>
      <c r="F1362">
        <v>103.64</v>
      </c>
      <c r="G1362"/>
      <c r="H1362"/>
      <c r="I1362"/>
      <c r="J1362"/>
      <c r="K1362" t="s">
        <v>5987</v>
      </c>
      <c r="L1362" t="s">
        <v>5988</v>
      </c>
      <c r="M1362" t="s">
        <v>259</v>
      </c>
      <c r="N1362" t="s">
        <v>5989</v>
      </c>
      <c r="O1362" t="s">
        <v>5990</v>
      </c>
      <c r="P1362" t="s">
        <v>262</v>
      </c>
      <c r="Q1362" t="s">
        <v>5991</v>
      </c>
      <c r="R1362" t="s">
        <v>120</v>
      </c>
      <c r="S1362" t="s">
        <v>5992</v>
      </c>
    </row>
    <row r="1363" spans="1:19" hidden="1">
      <c r="A1363" t="s">
        <v>6025</v>
      </c>
      <c r="B1363" t="s">
        <v>8964</v>
      </c>
      <c r="C1363"/>
      <c r="D1363"/>
      <c r="E1363"/>
      <c r="F1363">
        <v>343.61</v>
      </c>
      <c r="G1363"/>
      <c r="H1363"/>
      <c r="I1363"/>
      <c r="J1363"/>
      <c r="K1363" t="s">
        <v>6023</v>
      </c>
      <c r="L1363" t="s">
        <v>6024</v>
      </c>
      <c r="M1363" t="s">
        <v>259</v>
      </c>
      <c r="N1363" t="s">
        <v>6025</v>
      </c>
      <c r="O1363" t="s">
        <v>6026</v>
      </c>
      <c r="P1363" t="s">
        <v>262</v>
      </c>
      <c r="Q1363" t="s">
        <v>5991</v>
      </c>
      <c r="R1363" t="s">
        <v>120</v>
      </c>
      <c r="S1363" t="s">
        <v>6027</v>
      </c>
    </row>
    <row r="1364" spans="1:19" hidden="1">
      <c r="A1364" t="s">
        <v>6092</v>
      </c>
      <c r="B1364" t="s">
        <v>8963</v>
      </c>
      <c r="C1364"/>
      <c r="D1364"/>
      <c r="E1364"/>
      <c r="F1364">
        <v>438.09</v>
      </c>
      <c r="G1364"/>
      <c r="H1364"/>
      <c r="I1364"/>
      <c r="J1364"/>
      <c r="K1364" t="s">
        <v>6090</v>
      </c>
      <c r="L1364" t="s">
        <v>6091</v>
      </c>
      <c r="M1364" t="s">
        <v>259</v>
      </c>
      <c r="N1364" t="s">
        <v>6092</v>
      </c>
      <c r="O1364" t="s">
        <v>6093</v>
      </c>
      <c r="P1364" t="s">
        <v>262</v>
      </c>
      <c r="Q1364" t="s">
        <v>6094</v>
      </c>
      <c r="R1364" t="s">
        <v>120</v>
      </c>
      <c r="S1364" t="s">
        <v>6095</v>
      </c>
    </row>
  </sheetData>
  <autoFilter ref="A1:S1364" xr:uid="{521BE1ED-AF22-DE42-B6A8-62032BA26515}">
    <filterColumn colId="17">
      <filters>
        <filter val="NM"/>
      </filters>
    </filterColumn>
  </autoFilter>
  <conditionalFormatting sqref="B580">
    <cfRule type="colorScale" priority="64">
      <colorScale>
        <cfvo type="min"/>
        <cfvo type="max"/>
        <color rgb="FFF8696B"/>
        <color rgb="FFFCFCFF"/>
      </colorScale>
    </cfRule>
    <cfRule type="iconSet" priority="63">
      <iconSet iconSet="3Arrows">
        <cfvo type="percent" val="0"/>
        <cfvo type="percent" val="33"/>
        <cfvo type="percent" val="67"/>
      </iconSet>
    </cfRule>
  </conditionalFormatting>
  <conditionalFormatting sqref="B581">
    <cfRule type="colorScale" priority="62">
      <colorScale>
        <cfvo type="min"/>
        <cfvo type="max"/>
        <color rgb="FFF8696B"/>
        <color rgb="FFFCFCFF"/>
      </colorScale>
    </cfRule>
    <cfRule type="iconSet" priority="61">
      <iconSet iconSet="3Arrows">
        <cfvo type="percent" val="0"/>
        <cfvo type="percent" val="33"/>
        <cfvo type="percent" val="67"/>
      </iconSet>
    </cfRule>
  </conditionalFormatting>
  <conditionalFormatting sqref="B582">
    <cfRule type="colorScale" priority="60">
      <colorScale>
        <cfvo type="min"/>
        <cfvo type="max"/>
        <color rgb="FFF8696B"/>
        <color rgb="FFFCFCFF"/>
      </colorScale>
    </cfRule>
    <cfRule type="iconSet" priority="59">
      <iconSet iconSet="3Arrows">
        <cfvo type="percent" val="0"/>
        <cfvo type="percent" val="33"/>
        <cfvo type="percent" val="67"/>
      </iconSet>
    </cfRule>
  </conditionalFormatting>
  <conditionalFormatting sqref="B583">
    <cfRule type="colorScale" priority="58">
      <colorScale>
        <cfvo type="min"/>
        <cfvo type="max"/>
        <color rgb="FFF8696B"/>
        <color rgb="FFFCFCFF"/>
      </colorScale>
    </cfRule>
    <cfRule type="iconSet" priority="57">
      <iconSet iconSet="3Arrows">
        <cfvo type="percent" val="0"/>
        <cfvo type="percent" val="33"/>
        <cfvo type="percent" val="67"/>
      </iconSet>
    </cfRule>
  </conditionalFormatting>
  <conditionalFormatting sqref="B584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max"/>
        <color rgb="FFF8696B"/>
        <color rgb="FFFCFCFF"/>
      </colorScale>
    </cfRule>
  </conditionalFormatting>
  <conditionalFormatting sqref="B586">
    <cfRule type="colorScale" priority="54">
      <colorScale>
        <cfvo type="min"/>
        <cfvo type="max"/>
        <color rgb="FFF8696B"/>
        <color rgb="FFFCFCFF"/>
      </colorScale>
    </cfRule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B587">
    <cfRule type="colorScale" priority="56">
      <colorScale>
        <cfvo type="min"/>
        <cfvo type="max"/>
        <color rgb="FFF8696B"/>
        <color rgb="FFFCFCFF"/>
      </colorScale>
    </cfRule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B588">
    <cfRule type="iconSet" priority="7">
      <iconSet iconSet="3Arrows">
        <cfvo type="percent" val="0"/>
        <cfvo type="percent" val="33"/>
        <cfvo type="percent" val="67"/>
      </iconSet>
    </cfRule>
    <cfRule type="colorScale" priority="8">
      <colorScale>
        <cfvo type="min"/>
        <cfvo type="max"/>
        <color rgb="FFF8696B"/>
        <color rgb="FFFCFCFF"/>
      </colorScale>
    </cfRule>
  </conditionalFormatting>
  <conditionalFormatting sqref="B589">
    <cfRule type="iconSet" priority="9">
      <iconSet iconSet="3Arrows">
        <cfvo type="percent" val="0"/>
        <cfvo type="percent" val="33"/>
        <cfvo type="percent" val="67"/>
      </iconSet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B591">
    <cfRule type="colorScale" priority="52">
      <colorScale>
        <cfvo type="min"/>
        <cfvo type="max"/>
        <color rgb="FFF8696B"/>
        <color rgb="FFFCFCFF"/>
      </colorScale>
    </cfRule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B593">
    <cfRule type="colorScale" priority="50">
      <colorScale>
        <cfvo type="min"/>
        <cfvo type="max"/>
        <color rgb="FFF8696B"/>
        <color rgb="FFFCFCFF"/>
      </colorScale>
    </cfRule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B594">
    <cfRule type="colorScale" priority="48">
      <colorScale>
        <cfvo type="min"/>
        <cfvo type="max"/>
        <color rgb="FFF8696B"/>
        <color rgb="FFFCFCFF"/>
      </colorScale>
    </cfRule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B595">
    <cfRule type="colorScale" priority="46">
      <colorScale>
        <cfvo type="min"/>
        <cfvo type="max"/>
        <color rgb="FFF8696B"/>
        <color rgb="FFFCFCFF"/>
      </colorScale>
    </cfRule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B596">
    <cfRule type="colorScale" priority="44">
      <colorScale>
        <cfvo type="min"/>
        <cfvo type="max"/>
        <color rgb="FFF8696B"/>
        <color rgb="FFFCFCFF"/>
      </colorScale>
    </cfRule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B597">
    <cfRule type="colorScale" priority="42">
      <colorScale>
        <cfvo type="min"/>
        <cfvo type="max"/>
        <color rgb="FFF8696B"/>
        <color rgb="FFFCFCFF"/>
      </colorScale>
    </cfRule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B598">
    <cfRule type="colorScale" priority="40">
      <colorScale>
        <cfvo type="min"/>
        <cfvo type="max"/>
        <color rgb="FFF8696B"/>
        <color rgb="FFFCFCFF"/>
      </colorScale>
    </cfRule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B599">
    <cfRule type="iconSet" priority="37">
      <iconSet iconSet="3Arrows">
        <cfvo type="percent" val="0"/>
        <cfvo type="percent" val="33"/>
        <cfvo type="percent" val="67"/>
      </iconSet>
    </cfRule>
    <cfRule type="colorScale" priority="38">
      <colorScale>
        <cfvo type="min"/>
        <cfvo type="max"/>
        <color rgb="FFF8696B"/>
        <color rgb="FFFCFCFF"/>
      </colorScale>
    </cfRule>
  </conditionalFormatting>
  <conditionalFormatting sqref="B600">
    <cfRule type="iconSet" priority="35">
      <iconSet iconSet="3Arrows">
        <cfvo type="percent" val="0"/>
        <cfvo type="percent" val="33"/>
        <cfvo type="percent" val="67"/>
      </iconSet>
    </cfRule>
    <cfRule type="colorScale" priority="36">
      <colorScale>
        <cfvo type="min"/>
        <cfvo type="max"/>
        <color rgb="FFF8696B"/>
        <color rgb="FFFCFCFF"/>
      </colorScale>
    </cfRule>
  </conditionalFormatting>
  <conditionalFormatting sqref="B601">
    <cfRule type="iconSet" priority="33">
      <iconSet iconSet="3Arrows">
        <cfvo type="percent" val="0"/>
        <cfvo type="percent" val="33"/>
        <cfvo type="percent" val="67"/>
      </iconSet>
    </cfRule>
    <cfRule type="colorScale" priority="34">
      <colorScale>
        <cfvo type="min"/>
        <cfvo type="max"/>
        <color rgb="FFF8696B"/>
        <color rgb="FFFCFCFF"/>
      </colorScale>
    </cfRule>
  </conditionalFormatting>
  <conditionalFormatting sqref="B602">
    <cfRule type="iconSet" priority="31">
      <iconSet iconSet="3Arrows">
        <cfvo type="percent" val="0"/>
        <cfvo type="percent" val="33"/>
        <cfvo type="percent" val="67"/>
      </iconSet>
    </cfRule>
    <cfRule type="colorScale" priority="32">
      <colorScale>
        <cfvo type="min"/>
        <cfvo type="max"/>
        <color rgb="FFF8696B"/>
        <color rgb="FFFCFCFF"/>
      </colorScale>
    </cfRule>
  </conditionalFormatting>
  <conditionalFormatting sqref="B603">
    <cfRule type="colorScale" priority="30">
      <colorScale>
        <cfvo type="min"/>
        <cfvo type="max"/>
        <color rgb="FFF8696B"/>
        <color rgb="FFFCFCFF"/>
      </colorScale>
    </cfRule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B604">
    <cfRule type="colorScale" priority="28">
      <colorScale>
        <cfvo type="min"/>
        <cfvo type="max"/>
        <color rgb="FFF8696B"/>
        <color rgb="FFFCFCFF"/>
      </colorScale>
    </cfRule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B605">
    <cfRule type="colorScale" priority="26">
      <colorScale>
        <cfvo type="min"/>
        <cfvo type="max"/>
        <color rgb="FFF8696B"/>
        <color rgb="FFFCFCFF"/>
      </colorScale>
    </cfRule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B607">
    <cfRule type="colorScale" priority="24">
      <colorScale>
        <cfvo type="min"/>
        <cfvo type="max"/>
        <color rgb="FFF8696B"/>
        <color rgb="FFFCFCFF"/>
      </colorScale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B608">
    <cfRule type="iconSet" priority="21">
      <iconSet iconSet="3Arrows">
        <cfvo type="percent" val="0"/>
        <cfvo type="percent" val="33"/>
        <cfvo type="percent" val="67"/>
      </iconSet>
    </cfRule>
    <cfRule type="colorScale" priority="22">
      <colorScale>
        <cfvo type="min"/>
        <cfvo type="max"/>
        <color rgb="FFF8696B"/>
        <color rgb="FFFCFCFF"/>
      </colorScale>
    </cfRule>
  </conditionalFormatting>
  <conditionalFormatting sqref="B609">
    <cfRule type="colorScale" priority="6">
      <colorScale>
        <cfvo type="min"/>
        <cfvo type="max"/>
        <color rgb="FFF8696B"/>
        <color rgb="FFFCFCFF"/>
      </colorScale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610">
    <cfRule type="colorScale" priority="4">
      <colorScale>
        <cfvo type="min"/>
        <cfvo type="max"/>
        <color rgb="FFF8696B"/>
        <color rgb="FFFCFCFF"/>
      </colorScale>
    </cfRule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611">
    <cfRule type="colorScale" priority="20">
      <colorScale>
        <cfvo type="min"/>
        <cfvo type="max"/>
        <color rgb="FFF8696B"/>
        <color rgb="FFFCFCFF"/>
      </colorScale>
    </cfRule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B612">
    <cfRule type="colorScale" priority="18">
      <colorScale>
        <cfvo type="min"/>
        <cfvo type="max"/>
        <color rgb="FFF8696B"/>
        <color rgb="FFFCFCFF"/>
      </colorScale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B614">
    <cfRule type="colorScale" priority="16">
      <colorScale>
        <cfvo type="min"/>
        <cfvo type="max"/>
        <color rgb="FFF8696B"/>
        <color rgb="FFFCFCFF"/>
      </colorScale>
    </cfRule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615">
    <cfRule type="colorScale" priority="14">
      <colorScale>
        <cfvo type="min"/>
        <cfvo type="max"/>
        <color rgb="FFF8696B"/>
        <color rgb="FFFCFCFF"/>
      </colorScale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616">
    <cfRule type="colorScale" priority="12">
      <colorScale>
        <cfvo type="min"/>
        <cfvo type="max"/>
        <color rgb="FFF8696B"/>
        <color rgb="FFFCFCFF"/>
      </colorScale>
    </cfRule>
    <cfRule type="iconSet" priority="1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0B9A-E631-F74D-A68F-AEDEC8591DB9}">
  <sheetPr filterMode="1"/>
  <dimension ref="A1:AM1364"/>
  <sheetViews>
    <sheetView tabSelected="1" workbookViewId="0">
      <selection activeCell="O896" sqref="O896"/>
    </sheetView>
  </sheetViews>
  <sheetFormatPr baseColWidth="10" defaultRowHeight="16"/>
  <cols>
    <col min="1" max="1" width="54.5" customWidth="1"/>
    <col min="2" max="6" width="7.6640625" style="44" hidden="1" customWidth="1"/>
    <col min="7" max="12" width="8.33203125" style="44" hidden="1" customWidth="1"/>
    <col min="13" max="20" width="8.33203125" style="44" customWidth="1"/>
    <col min="21" max="23" width="8.33203125" style="44" bestFit="1" customWidth="1"/>
    <col min="24" max="29" width="7.6640625" style="44" customWidth="1"/>
    <col min="30" max="30" width="18" style="17" customWidth="1"/>
    <col min="31" max="31" width="9.33203125" bestFit="1" customWidth="1"/>
    <col min="32" max="32" width="12.5" bestFit="1" customWidth="1"/>
    <col min="33" max="33" width="12.83203125" bestFit="1" customWidth="1"/>
    <col min="34" max="34" width="72.6640625" customWidth="1"/>
    <col min="35" max="35" width="34.33203125" customWidth="1"/>
    <col min="36" max="36" width="23.33203125" customWidth="1"/>
    <col min="37" max="38" width="16.33203125" bestFit="1" customWidth="1"/>
    <col min="39" max="39" width="18.5" bestFit="1" customWidth="1"/>
  </cols>
  <sheetData>
    <row r="1" spans="1:39">
      <c r="A1" t="s">
        <v>251</v>
      </c>
      <c r="B1" s="44">
        <v>1997</v>
      </c>
      <c r="C1" s="44">
        <v>1998</v>
      </c>
      <c r="D1" s="44">
        <v>1999</v>
      </c>
      <c r="E1" s="44">
        <v>2000</v>
      </c>
      <c r="F1" s="44">
        <v>2001</v>
      </c>
      <c r="G1" s="44">
        <v>2002</v>
      </c>
      <c r="H1" s="44">
        <v>2003</v>
      </c>
      <c r="I1" s="44">
        <v>2004</v>
      </c>
      <c r="J1" s="44">
        <v>2005</v>
      </c>
      <c r="K1" s="44">
        <v>2006</v>
      </c>
      <c r="L1" s="44">
        <v>2007</v>
      </c>
      <c r="M1" s="44">
        <v>2008</v>
      </c>
      <c r="N1" s="44">
        <v>2009</v>
      </c>
      <c r="O1" s="44">
        <v>2010</v>
      </c>
      <c r="P1" s="44">
        <v>2011</v>
      </c>
      <c r="Q1" s="44">
        <v>2012</v>
      </c>
      <c r="R1" s="44">
        <v>2013</v>
      </c>
      <c r="S1" s="44">
        <v>2014</v>
      </c>
      <c r="T1" s="44">
        <v>2015</v>
      </c>
      <c r="U1" s="44">
        <v>2016</v>
      </c>
      <c r="V1" s="44">
        <v>2017</v>
      </c>
      <c r="W1" s="44">
        <v>2018</v>
      </c>
      <c r="X1" s="44">
        <v>2019</v>
      </c>
      <c r="Y1" s="44">
        <v>2020</v>
      </c>
      <c r="Z1" s="44">
        <v>2021</v>
      </c>
      <c r="AA1" s="44">
        <v>2022</v>
      </c>
      <c r="AB1" s="44">
        <v>2023</v>
      </c>
      <c r="AC1" s="44">
        <v>2024</v>
      </c>
      <c r="AD1" s="15" t="s">
        <v>8328</v>
      </c>
      <c r="AE1" t="s">
        <v>248</v>
      </c>
      <c r="AF1" t="s">
        <v>249</v>
      </c>
      <c r="AG1" t="s">
        <v>250</v>
      </c>
      <c r="AH1" t="s">
        <v>251</v>
      </c>
      <c r="AI1" t="s">
        <v>252</v>
      </c>
      <c r="AJ1" t="s">
        <v>253</v>
      </c>
      <c r="AK1" t="s">
        <v>254</v>
      </c>
      <c r="AL1" t="s">
        <v>255</v>
      </c>
      <c r="AM1" t="s">
        <v>256</v>
      </c>
    </row>
    <row r="2" spans="1:39" hidden="1">
      <c r="A2" t="s">
        <v>7742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 t="s">
        <v>12</v>
      </c>
      <c r="AE2" t="s">
        <v>7740</v>
      </c>
      <c r="AF2" t="s">
        <v>7741</v>
      </c>
      <c r="AG2" t="s">
        <v>259</v>
      </c>
      <c r="AH2" t="s">
        <v>7742</v>
      </c>
      <c r="AI2" t="s">
        <v>7743</v>
      </c>
      <c r="AJ2" t="s">
        <v>262</v>
      </c>
      <c r="AK2" t="s">
        <v>7374</v>
      </c>
      <c r="AL2" t="s">
        <v>14</v>
      </c>
      <c r="AM2" t="s">
        <v>7744</v>
      </c>
    </row>
    <row r="3" spans="1:39" hidden="1">
      <c r="A3" t="s">
        <v>7372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t="s">
        <v>7370</v>
      </c>
      <c r="AF3" t="s">
        <v>7371</v>
      </c>
      <c r="AG3" t="s">
        <v>259</v>
      </c>
      <c r="AH3" t="s">
        <v>7372</v>
      </c>
      <c r="AI3" t="s">
        <v>7373</v>
      </c>
      <c r="AJ3" t="s">
        <v>262</v>
      </c>
      <c r="AK3" t="s">
        <v>7374</v>
      </c>
      <c r="AL3" t="s">
        <v>14</v>
      </c>
      <c r="AM3" t="s">
        <v>7375</v>
      </c>
    </row>
    <row r="4" spans="1:39" hidden="1">
      <c r="A4" t="s">
        <v>7566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t="s">
        <v>7564</v>
      </c>
      <c r="AF4" t="s">
        <v>7565</v>
      </c>
      <c r="AG4" t="s">
        <v>259</v>
      </c>
      <c r="AH4" t="s">
        <v>7566</v>
      </c>
      <c r="AI4" t="s">
        <v>7567</v>
      </c>
      <c r="AJ4" t="s">
        <v>262</v>
      </c>
      <c r="AK4" t="s">
        <v>7474</v>
      </c>
      <c r="AL4" t="s">
        <v>14</v>
      </c>
      <c r="AM4" t="s">
        <v>7475</v>
      </c>
    </row>
    <row r="5" spans="1:39" hidden="1">
      <c r="A5" t="s">
        <v>7752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t="s">
        <v>7750</v>
      </c>
      <c r="AF5" t="s">
        <v>7751</v>
      </c>
      <c r="AG5" t="s">
        <v>259</v>
      </c>
      <c r="AH5" t="s">
        <v>7752</v>
      </c>
      <c r="AI5" t="s">
        <v>7753</v>
      </c>
      <c r="AJ5" t="s">
        <v>262</v>
      </c>
      <c r="AK5" t="s">
        <v>7754</v>
      </c>
      <c r="AL5" t="s">
        <v>14</v>
      </c>
      <c r="AM5" t="s">
        <v>7755</v>
      </c>
    </row>
    <row r="6" spans="1:39" hidden="1">
      <c r="A6" t="s">
        <v>7770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t="s">
        <v>12</v>
      </c>
      <c r="AE6" t="s">
        <v>7768</v>
      </c>
      <c r="AF6" t="s">
        <v>7769</v>
      </c>
      <c r="AG6" t="s">
        <v>259</v>
      </c>
      <c r="AH6" t="s">
        <v>7770</v>
      </c>
      <c r="AI6" t="s">
        <v>7771</v>
      </c>
      <c r="AJ6" t="s">
        <v>262</v>
      </c>
      <c r="AK6" t="s">
        <v>7772</v>
      </c>
      <c r="AL6" t="s">
        <v>14</v>
      </c>
      <c r="AM6" t="s">
        <v>7773</v>
      </c>
    </row>
    <row r="7" spans="1:39" hidden="1">
      <c r="A7" t="s">
        <v>7764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t="s">
        <v>12</v>
      </c>
      <c r="AE7" t="s">
        <v>7762</v>
      </c>
      <c r="AF7" t="s">
        <v>7763</v>
      </c>
      <c r="AG7" t="s">
        <v>259</v>
      </c>
      <c r="AH7" t="s">
        <v>7764</v>
      </c>
      <c r="AI7" t="s">
        <v>7765</v>
      </c>
      <c r="AJ7" t="s">
        <v>262</v>
      </c>
      <c r="AK7" t="s">
        <v>7766</v>
      </c>
      <c r="AL7" t="s">
        <v>14</v>
      </c>
      <c r="AM7" t="s">
        <v>7767</v>
      </c>
    </row>
    <row r="8" spans="1:39" hidden="1">
      <c r="A8" t="s">
        <v>7804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t="s">
        <v>7802</v>
      </c>
      <c r="AF8" t="s">
        <v>7803</v>
      </c>
      <c r="AG8" t="s">
        <v>259</v>
      </c>
      <c r="AH8" t="s">
        <v>7804</v>
      </c>
      <c r="AI8" t="s">
        <v>7805</v>
      </c>
      <c r="AJ8" t="s">
        <v>262</v>
      </c>
      <c r="AK8" t="s">
        <v>7806</v>
      </c>
      <c r="AL8" t="s">
        <v>14</v>
      </c>
      <c r="AM8" t="s">
        <v>7807</v>
      </c>
    </row>
    <row r="9" spans="1:39" hidden="1">
      <c r="A9" t="s">
        <v>7716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t="s">
        <v>12</v>
      </c>
      <c r="AE9" t="s">
        <v>7714</v>
      </c>
      <c r="AF9" t="s">
        <v>7715</v>
      </c>
      <c r="AG9" t="s">
        <v>259</v>
      </c>
      <c r="AH9" t="s">
        <v>7716</v>
      </c>
      <c r="AI9" t="s">
        <v>7717</v>
      </c>
      <c r="AJ9" t="s">
        <v>262</v>
      </c>
      <c r="AK9" t="s">
        <v>7374</v>
      </c>
      <c r="AL9" t="s">
        <v>14</v>
      </c>
      <c r="AM9" t="s">
        <v>7375</v>
      </c>
    </row>
    <row r="10" spans="1:39" hidden="1">
      <c r="A10" t="s">
        <v>7900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t="s">
        <v>7898</v>
      </c>
      <c r="AF10" t="s">
        <v>7899</v>
      </c>
      <c r="AG10" t="s">
        <v>259</v>
      </c>
      <c r="AH10" t="s">
        <v>7900</v>
      </c>
      <c r="AI10" t="s">
        <v>7901</v>
      </c>
      <c r="AJ10" t="s">
        <v>262</v>
      </c>
      <c r="AK10" t="s">
        <v>7902</v>
      </c>
      <c r="AL10" t="s">
        <v>14</v>
      </c>
      <c r="AM10" t="s">
        <v>7903</v>
      </c>
    </row>
    <row r="11" spans="1:39" hidden="1">
      <c r="A11" t="s">
        <v>7647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t="s">
        <v>7645</v>
      </c>
      <c r="AF11" t="s">
        <v>7646</v>
      </c>
      <c r="AG11" t="s">
        <v>259</v>
      </c>
      <c r="AH11" t="s">
        <v>7647</v>
      </c>
      <c r="AI11" t="s">
        <v>7648</v>
      </c>
      <c r="AJ11" t="s">
        <v>262</v>
      </c>
      <c r="AK11" t="s">
        <v>7649</v>
      </c>
      <c r="AL11" t="s">
        <v>14</v>
      </c>
      <c r="AM11" t="s">
        <v>7650</v>
      </c>
    </row>
    <row r="12" spans="1:39" hidden="1">
      <c r="A12" t="s">
        <v>7665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t="s">
        <v>7663</v>
      </c>
      <c r="AF12" t="s">
        <v>7664</v>
      </c>
      <c r="AG12" t="s">
        <v>259</v>
      </c>
      <c r="AH12" t="s">
        <v>7665</v>
      </c>
      <c r="AI12" t="s">
        <v>7666</v>
      </c>
      <c r="AJ12" t="s">
        <v>262</v>
      </c>
      <c r="AK12" t="s">
        <v>7521</v>
      </c>
      <c r="AL12" t="s">
        <v>14</v>
      </c>
      <c r="AM12" t="s">
        <v>7522</v>
      </c>
    </row>
    <row r="13" spans="1:39" hidden="1">
      <c r="A13" t="s">
        <v>7848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t="s">
        <v>7846</v>
      </c>
      <c r="AF13" t="s">
        <v>7847</v>
      </c>
      <c r="AG13" t="s">
        <v>259</v>
      </c>
      <c r="AH13" t="s">
        <v>7848</v>
      </c>
      <c r="AI13" t="s">
        <v>7849</v>
      </c>
      <c r="AJ13" t="s">
        <v>262</v>
      </c>
      <c r="AK13" t="s">
        <v>7820</v>
      </c>
      <c r="AL13" t="s">
        <v>14</v>
      </c>
      <c r="AM13" t="s">
        <v>7821</v>
      </c>
    </row>
    <row r="14" spans="1:39" hidden="1">
      <c r="A14" t="s">
        <v>7818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t="s">
        <v>12</v>
      </c>
      <c r="AE14" t="s">
        <v>7816</v>
      </c>
      <c r="AF14" t="s">
        <v>7817</v>
      </c>
      <c r="AG14" t="s">
        <v>259</v>
      </c>
      <c r="AH14" t="s">
        <v>7818</v>
      </c>
      <c r="AI14" t="s">
        <v>7819</v>
      </c>
      <c r="AJ14" t="s">
        <v>262</v>
      </c>
      <c r="AK14" t="s">
        <v>7820</v>
      </c>
      <c r="AL14" t="s">
        <v>14</v>
      </c>
      <c r="AM14" t="s">
        <v>7821</v>
      </c>
    </row>
    <row r="15" spans="1:39" hidden="1">
      <c r="A15" t="s">
        <v>7449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 t="s">
        <v>12</v>
      </c>
      <c r="AE15" t="s">
        <v>7447</v>
      </c>
      <c r="AF15" t="s">
        <v>7448</v>
      </c>
      <c r="AG15" t="s">
        <v>259</v>
      </c>
      <c r="AH15" t="s">
        <v>7449</v>
      </c>
      <c r="AI15" t="s">
        <v>7450</v>
      </c>
      <c r="AJ15" t="s">
        <v>262</v>
      </c>
      <c r="AK15" t="s">
        <v>7451</v>
      </c>
      <c r="AL15" t="s">
        <v>14</v>
      </c>
      <c r="AM15" t="s">
        <v>7452</v>
      </c>
    </row>
    <row r="16" spans="1:39" hidden="1">
      <c r="A16" t="s">
        <v>7537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t="s">
        <v>7535</v>
      </c>
      <c r="AF16" t="s">
        <v>7536</v>
      </c>
      <c r="AG16" t="s">
        <v>259</v>
      </c>
      <c r="AH16" t="s">
        <v>7537</v>
      </c>
      <c r="AI16" t="s">
        <v>7538</v>
      </c>
      <c r="AJ16" t="s">
        <v>262</v>
      </c>
      <c r="AK16" t="s">
        <v>7539</v>
      </c>
      <c r="AL16" t="s">
        <v>14</v>
      </c>
      <c r="AM16" t="s">
        <v>7540</v>
      </c>
    </row>
    <row r="17" spans="1:39" hidden="1">
      <c r="A17" t="s">
        <v>7617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t="s">
        <v>7615</v>
      </c>
      <c r="AF17" t="s">
        <v>7616</v>
      </c>
      <c r="AG17" t="s">
        <v>259</v>
      </c>
      <c r="AH17" t="s">
        <v>7617</v>
      </c>
      <c r="AI17" t="s">
        <v>7618</v>
      </c>
      <c r="AJ17" t="s">
        <v>262</v>
      </c>
      <c r="AK17" t="s">
        <v>7619</v>
      </c>
      <c r="AL17" t="s">
        <v>14</v>
      </c>
      <c r="AM17" t="s">
        <v>7620</v>
      </c>
    </row>
    <row r="18" spans="1:39" hidden="1">
      <c r="A18" t="s">
        <v>7531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t="s">
        <v>12</v>
      </c>
      <c r="AE18" t="s">
        <v>7529</v>
      </c>
      <c r="AF18" t="s">
        <v>7530</v>
      </c>
      <c r="AG18" t="s">
        <v>259</v>
      </c>
      <c r="AH18" t="s">
        <v>7531</v>
      </c>
      <c r="AI18" t="s">
        <v>7532</v>
      </c>
      <c r="AJ18" t="s">
        <v>262</v>
      </c>
      <c r="AK18" t="s">
        <v>7533</v>
      </c>
      <c r="AL18" t="s">
        <v>14</v>
      </c>
      <c r="AM18" t="s">
        <v>7534</v>
      </c>
    </row>
    <row r="19" spans="1:39" hidden="1">
      <c r="A19" t="s">
        <v>7378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t="s">
        <v>12</v>
      </c>
      <c r="AE19" t="s">
        <v>7376</v>
      </c>
      <c r="AF19" t="s">
        <v>7377</v>
      </c>
      <c r="AG19" t="s">
        <v>259</v>
      </c>
      <c r="AH19" t="s">
        <v>7378</v>
      </c>
      <c r="AI19" t="s">
        <v>7379</v>
      </c>
      <c r="AJ19" t="s">
        <v>262</v>
      </c>
      <c r="AK19" t="s">
        <v>7380</v>
      </c>
      <c r="AL19" t="s">
        <v>14</v>
      </c>
      <c r="AM19" t="s">
        <v>7381</v>
      </c>
    </row>
    <row r="20" spans="1:39" hidden="1">
      <c r="A20" t="s">
        <v>7787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t="s">
        <v>7785</v>
      </c>
      <c r="AF20" t="s">
        <v>7786</v>
      </c>
      <c r="AG20" t="s">
        <v>259</v>
      </c>
      <c r="AH20" t="s">
        <v>7787</v>
      </c>
      <c r="AI20" t="s">
        <v>7788</v>
      </c>
      <c r="AJ20" t="s">
        <v>262</v>
      </c>
      <c r="AK20" t="s">
        <v>7789</v>
      </c>
      <c r="AL20" t="s">
        <v>14</v>
      </c>
      <c r="AM20" t="s">
        <v>7790</v>
      </c>
    </row>
    <row r="21" spans="1:39" hidden="1">
      <c r="A21" t="s">
        <v>7758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t="s">
        <v>12</v>
      </c>
      <c r="AE21" t="s">
        <v>7756</v>
      </c>
      <c r="AF21" t="s">
        <v>7757</v>
      </c>
      <c r="AG21" t="s">
        <v>259</v>
      </c>
      <c r="AH21" t="s">
        <v>7758</v>
      </c>
      <c r="AI21" t="s">
        <v>7759</v>
      </c>
      <c r="AJ21" t="s">
        <v>262</v>
      </c>
      <c r="AK21" t="s">
        <v>7760</v>
      </c>
      <c r="AL21" t="s">
        <v>14</v>
      </c>
      <c r="AM21" t="s">
        <v>7761</v>
      </c>
    </row>
    <row r="22" spans="1:39" hidden="1">
      <c r="A22" t="s">
        <v>7917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 t="s">
        <v>7915</v>
      </c>
      <c r="AF22" t="s">
        <v>7916</v>
      </c>
      <c r="AG22" t="s">
        <v>259</v>
      </c>
      <c r="AH22" t="s">
        <v>7917</v>
      </c>
      <c r="AI22" t="s">
        <v>7918</v>
      </c>
      <c r="AJ22" t="s">
        <v>262</v>
      </c>
      <c r="AK22" t="s">
        <v>7919</v>
      </c>
      <c r="AL22" t="s">
        <v>14</v>
      </c>
      <c r="AM22" t="s">
        <v>7920</v>
      </c>
    </row>
    <row r="23" spans="1:39" hidden="1">
      <c r="A23" t="s">
        <v>7747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t="s">
        <v>12</v>
      </c>
      <c r="AE23" t="s">
        <v>7745</v>
      </c>
      <c r="AF23" t="s">
        <v>7746</v>
      </c>
      <c r="AG23" t="s">
        <v>259</v>
      </c>
      <c r="AH23" t="s">
        <v>7747</v>
      </c>
      <c r="AI23" t="s">
        <v>7748</v>
      </c>
      <c r="AJ23" t="s">
        <v>262</v>
      </c>
      <c r="AK23" t="s">
        <v>7374</v>
      </c>
      <c r="AL23" t="s">
        <v>14</v>
      </c>
      <c r="AM23" t="s">
        <v>7749</v>
      </c>
    </row>
    <row r="24" spans="1:39" hidden="1">
      <c r="A24" t="s">
        <v>7525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t="s">
        <v>12</v>
      </c>
      <c r="AE24" t="s">
        <v>7523</v>
      </c>
      <c r="AF24" t="s">
        <v>7524</v>
      </c>
      <c r="AG24" t="s">
        <v>259</v>
      </c>
      <c r="AH24" t="s">
        <v>7525</v>
      </c>
      <c r="AI24" t="s">
        <v>7526</v>
      </c>
      <c r="AJ24" t="s">
        <v>262</v>
      </c>
      <c r="AK24" t="s">
        <v>7527</v>
      </c>
      <c r="AL24" t="s">
        <v>14</v>
      </c>
      <c r="AM24" t="s">
        <v>7528</v>
      </c>
    </row>
    <row r="25" spans="1:39" hidden="1">
      <c r="A25" t="s">
        <v>7659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 t="s">
        <v>7657</v>
      </c>
      <c r="AF25" t="s">
        <v>7658</v>
      </c>
      <c r="AG25" t="s">
        <v>259</v>
      </c>
      <c r="AH25" t="s">
        <v>7659</v>
      </c>
      <c r="AI25" t="s">
        <v>7660</v>
      </c>
      <c r="AJ25" t="s">
        <v>262</v>
      </c>
      <c r="AK25" t="s">
        <v>7661</v>
      </c>
      <c r="AL25" t="s">
        <v>14</v>
      </c>
      <c r="AM25" t="s">
        <v>7662</v>
      </c>
    </row>
    <row r="26" spans="1:39" hidden="1">
      <c r="A26" t="s">
        <v>7519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 t="s">
        <v>7517</v>
      </c>
      <c r="AF26" t="s">
        <v>7518</v>
      </c>
      <c r="AG26" t="s">
        <v>259</v>
      </c>
      <c r="AH26" t="s">
        <v>7519</v>
      </c>
      <c r="AI26" t="s">
        <v>7520</v>
      </c>
      <c r="AJ26" t="s">
        <v>262</v>
      </c>
      <c r="AK26" t="s">
        <v>7521</v>
      </c>
      <c r="AL26" t="s">
        <v>14</v>
      </c>
      <c r="AM26" t="s">
        <v>7522</v>
      </c>
    </row>
    <row r="27" spans="1:39" hidden="1">
      <c r="A27" t="s">
        <v>7501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 t="s">
        <v>12</v>
      </c>
      <c r="AE27" t="s">
        <v>7499</v>
      </c>
      <c r="AF27" t="s">
        <v>7500</v>
      </c>
      <c r="AG27" t="s">
        <v>259</v>
      </c>
      <c r="AH27" t="s">
        <v>7501</v>
      </c>
      <c r="AI27" t="s">
        <v>7502</v>
      </c>
      <c r="AJ27" t="s">
        <v>262</v>
      </c>
      <c r="AK27" t="s">
        <v>7503</v>
      </c>
      <c r="AL27" t="s">
        <v>14</v>
      </c>
      <c r="AM27" t="s">
        <v>7504</v>
      </c>
    </row>
    <row r="28" spans="1:39" hidden="1">
      <c r="A28" t="s">
        <v>7472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t="s">
        <v>12</v>
      </c>
      <c r="AE28" t="s">
        <v>7470</v>
      </c>
      <c r="AF28" t="s">
        <v>7471</v>
      </c>
      <c r="AG28" t="s">
        <v>259</v>
      </c>
      <c r="AH28" t="s">
        <v>7472</v>
      </c>
      <c r="AI28" t="s">
        <v>7473</v>
      </c>
      <c r="AJ28" t="s">
        <v>262</v>
      </c>
      <c r="AK28" t="s">
        <v>7474</v>
      </c>
      <c r="AL28" t="s">
        <v>14</v>
      </c>
      <c r="AM28" t="s">
        <v>7475</v>
      </c>
    </row>
    <row r="29" spans="1:39" hidden="1">
      <c r="A29" t="s">
        <v>3447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 t="s">
        <v>3445</v>
      </c>
      <c r="AF29" t="s">
        <v>3446</v>
      </c>
      <c r="AG29" t="s">
        <v>259</v>
      </c>
      <c r="AH29" t="s">
        <v>3447</v>
      </c>
      <c r="AI29" t="s">
        <v>3448</v>
      </c>
      <c r="AJ29" t="s">
        <v>262</v>
      </c>
      <c r="AK29" t="s">
        <v>2407</v>
      </c>
      <c r="AL29" t="s">
        <v>11</v>
      </c>
      <c r="AM29" t="s">
        <v>3037</v>
      </c>
    </row>
    <row r="30" spans="1:39" hidden="1">
      <c r="A30" t="s">
        <v>2463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 t="s">
        <v>2461</v>
      </c>
      <c r="AF30" t="s">
        <v>2462</v>
      </c>
      <c r="AG30" t="s">
        <v>259</v>
      </c>
      <c r="AH30" t="s">
        <v>2463</v>
      </c>
      <c r="AI30" t="s">
        <v>2464</v>
      </c>
      <c r="AJ30" t="s">
        <v>262</v>
      </c>
      <c r="AK30" t="s">
        <v>2465</v>
      </c>
      <c r="AL30" t="s">
        <v>11</v>
      </c>
      <c r="AM30" t="s">
        <v>2466</v>
      </c>
    </row>
    <row r="31" spans="1:39" hidden="1">
      <c r="A31" t="s">
        <v>3407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 t="s">
        <v>3405</v>
      </c>
      <c r="AF31" t="s">
        <v>3406</v>
      </c>
      <c r="AG31" t="s">
        <v>259</v>
      </c>
      <c r="AH31" t="s">
        <v>3407</v>
      </c>
      <c r="AI31" t="s">
        <v>3408</v>
      </c>
      <c r="AJ31" t="s">
        <v>262</v>
      </c>
      <c r="AK31" t="s">
        <v>2465</v>
      </c>
      <c r="AL31" t="s">
        <v>11</v>
      </c>
      <c r="AM31" t="s">
        <v>3409</v>
      </c>
    </row>
    <row r="32" spans="1:39" hidden="1">
      <c r="A32" t="s">
        <v>3442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 t="s">
        <v>3440</v>
      </c>
      <c r="AF32" t="s">
        <v>3441</v>
      </c>
      <c r="AG32" t="s">
        <v>259</v>
      </c>
      <c r="AH32" t="s">
        <v>3442</v>
      </c>
      <c r="AI32" t="s">
        <v>3443</v>
      </c>
      <c r="AJ32" t="s">
        <v>262</v>
      </c>
      <c r="AK32" t="s">
        <v>2740</v>
      </c>
      <c r="AL32" t="s">
        <v>11</v>
      </c>
      <c r="AM32" t="s">
        <v>3444</v>
      </c>
    </row>
    <row r="33" spans="1:39" hidden="1">
      <c r="A33" t="s">
        <v>2732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 t="s">
        <v>2730</v>
      </c>
      <c r="AF33" t="s">
        <v>2731</v>
      </c>
      <c r="AG33" t="s">
        <v>259</v>
      </c>
      <c r="AH33" t="s">
        <v>2732</v>
      </c>
      <c r="AI33" t="s">
        <v>2733</v>
      </c>
      <c r="AJ33" t="s">
        <v>262</v>
      </c>
      <c r="AK33" t="s">
        <v>2734</v>
      </c>
      <c r="AL33" t="s">
        <v>11</v>
      </c>
      <c r="AM33" t="s">
        <v>2735</v>
      </c>
    </row>
    <row r="34" spans="1:39" hidden="1">
      <c r="A34" t="s">
        <v>3256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 t="s">
        <v>3254</v>
      </c>
      <c r="AF34" t="s">
        <v>3255</v>
      </c>
      <c r="AG34" t="s">
        <v>259</v>
      </c>
      <c r="AH34" t="s">
        <v>3256</v>
      </c>
      <c r="AI34" t="s">
        <v>3257</v>
      </c>
      <c r="AJ34" t="s">
        <v>262</v>
      </c>
      <c r="AK34" t="s">
        <v>3258</v>
      </c>
      <c r="AL34" t="s">
        <v>11</v>
      </c>
      <c r="AM34" t="s">
        <v>3259</v>
      </c>
    </row>
    <row r="35" spans="1:39" hidden="1">
      <c r="A35" t="s">
        <v>2754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 t="s">
        <v>2752</v>
      </c>
      <c r="AF35" t="s">
        <v>2753</v>
      </c>
      <c r="AG35" t="s">
        <v>259</v>
      </c>
      <c r="AH35" t="s">
        <v>2754</v>
      </c>
      <c r="AI35" t="s">
        <v>2755</v>
      </c>
      <c r="AJ35" t="s">
        <v>262</v>
      </c>
      <c r="AK35" t="s">
        <v>2756</v>
      </c>
      <c r="AL35" t="s">
        <v>11</v>
      </c>
      <c r="AM35" t="s">
        <v>2757</v>
      </c>
    </row>
    <row r="36" spans="1:39" hidden="1">
      <c r="A36" t="s">
        <v>3035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 t="s">
        <v>3033</v>
      </c>
      <c r="AF36" t="s">
        <v>3034</v>
      </c>
      <c r="AG36" t="s">
        <v>259</v>
      </c>
      <c r="AH36" t="s">
        <v>3035</v>
      </c>
      <c r="AI36" t="s">
        <v>3036</v>
      </c>
      <c r="AJ36" t="s">
        <v>262</v>
      </c>
      <c r="AK36" t="s">
        <v>2407</v>
      </c>
      <c r="AL36" t="s">
        <v>11</v>
      </c>
      <c r="AM36" t="s">
        <v>3037</v>
      </c>
    </row>
    <row r="37" spans="1:39" hidden="1">
      <c r="A37" t="s">
        <v>3337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 t="s">
        <v>3335</v>
      </c>
      <c r="AF37" t="s">
        <v>3336</v>
      </c>
      <c r="AG37" t="s">
        <v>259</v>
      </c>
      <c r="AH37" t="s">
        <v>3337</v>
      </c>
      <c r="AI37" t="s">
        <v>3338</v>
      </c>
      <c r="AJ37" t="s">
        <v>262</v>
      </c>
      <c r="AK37" t="s">
        <v>2465</v>
      </c>
      <c r="AL37" t="s">
        <v>11</v>
      </c>
      <c r="AM37" t="s">
        <v>3339</v>
      </c>
    </row>
    <row r="38" spans="1:39" hidden="1">
      <c r="A38" t="s">
        <v>2738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 t="s">
        <v>2736</v>
      </c>
      <c r="AF38" t="s">
        <v>2737</v>
      </c>
      <c r="AG38" t="s">
        <v>259</v>
      </c>
      <c r="AH38" t="s">
        <v>2738</v>
      </c>
      <c r="AI38" t="s">
        <v>2739</v>
      </c>
      <c r="AJ38" t="s">
        <v>262</v>
      </c>
      <c r="AK38" t="s">
        <v>2740</v>
      </c>
      <c r="AL38" t="s">
        <v>11</v>
      </c>
      <c r="AM38" t="s">
        <v>2741</v>
      </c>
    </row>
    <row r="39" spans="1:39" hidden="1">
      <c r="A39" t="s">
        <v>2144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 t="s">
        <v>2142</v>
      </c>
      <c r="AF39" t="s">
        <v>2143</v>
      </c>
      <c r="AG39" t="s">
        <v>259</v>
      </c>
      <c r="AH39" t="s">
        <v>2144</v>
      </c>
      <c r="AI39" t="s">
        <v>2145</v>
      </c>
      <c r="AJ39" t="s">
        <v>262</v>
      </c>
      <c r="AK39" t="s">
        <v>2146</v>
      </c>
      <c r="AL39" t="s">
        <v>11</v>
      </c>
      <c r="AM39" t="s">
        <v>2147</v>
      </c>
    </row>
    <row r="40" spans="1:39" hidden="1">
      <c r="A40" t="s">
        <v>2979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 t="s">
        <v>2977</v>
      </c>
      <c r="AF40" t="s">
        <v>2978</v>
      </c>
      <c r="AG40" t="s">
        <v>259</v>
      </c>
      <c r="AH40" t="s">
        <v>2979</v>
      </c>
      <c r="AI40" t="s">
        <v>2980</v>
      </c>
      <c r="AJ40" t="s">
        <v>262</v>
      </c>
      <c r="AK40" t="s">
        <v>2981</v>
      </c>
      <c r="AL40" t="s">
        <v>11</v>
      </c>
      <c r="AM40" t="s">
        <v>2741</v>
      </c>
    </row>
    <row r="41" spans="1:39" hidden="1">
      <c r="A41" t="s">
        <v>2882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 t="s">
        <v>2880</v>
      </c>
      <c r="AF41" t="s">
        <v>2881</v>
      </c>
      <c r="AG41" t="s">
        <v>259</v>
      </c>
      <c r="AH41" t="s">
        <v>2882</v>
      </c>
      <c r="AI41" t="s">
        <v>2883</v>
      </c>
      <c r="AJ41" t="s">
        <v>262</v>
      </c>
      <c r="AK41" t="s">
        <v>2884</v>
      </c>
      <c r="AL41" t="s">
        <v>11</v>
      </c>
      <c r="AM41" t="s">
        <v>2885</v>
      </c>
    </row>
    <row r="42" spans="1:39" hidden="1">
      <c r="A42" t="s">
        <v>2674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 t="s">
        <v>2672</v>
      </c>
      <c r="AF42" t="s">
        <v>2673</v>
      </c>
      <c r="AG42" t="s">
        <v>259</v>
      </c>
      <c r="AH42" t="s">
        <v>2674</v>
      </c>
      <c r="AI42" t="s">
        <v>2675</v>
      </c>
      <c r="AJ42" t="s">
        <v>262</v>
      </c>
      <c r="AK42" t="s">
        <v>2676</v>
      </c>
      <c r="AL42" t="s">
        <v>11</v>
      </c>
      <c r="AM42" t="s">
        <v>2677</v>
      </c>
    </row>
    <row r="43" spans="1:39" hidden="1">
      <c r="A43" t="s">
        <v>2595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 t="s">
        <v>2593</v>
      </c>
      <c r="AF43" t="s">
        <v>2594</v>
      </c>
      <c r="AG43" t="s">
        <v>259</v>
      </c>
      <c r="AH43" t="s">
        <v>2595</v>
      </c>
      <c r="AI43" t="s">
        <v>2596</v>
      </c>
      <c r="AJ43" t="s">
        <v>262</v>
      </c>
      <c r="AK43" t="s">
        <v>2597</v>
      </c>
      <c r="AL43" t="s">
        <v>11</v>
      </c>
      <c r="AM43" t="s">
        <v>2598</v>
      </c>
    </row>
    <row r="44" spans="1:39" hidden="1">
      <c r="A44" t="s">
        <v>3069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 t="s">
        <v>3067</v>
      </c>
      <c r="AF44" t="s">
        <v>3068</v>
      </c>
      <c r="AG44" t="s">
        <v>259</v>
      </c>
      <c r="AH44" t="s">
        <v>3069</v>
      </c>
      <c r="AI44" t="s">
        <v>3070</v>
      </c>
      <c r="AJ44" t="s">
        <v>262</v>
      </c>
      <c r="AK44" t="s">
        <v>3071</v>
      </c>
      <c r="AL44" t="s">
        <v>11</v>
      </c>
      <c r="AM44" t="s">
        <v>3072</v>
      </c>
    </row>
    <row r="45" spans="1:39" hidden="1">
      <c r="A45" t="s">
        <v>2554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 t="s">
        <v>2552</v>
      </c>
      <c r="AF45" t="s">
        <v>2553</v>
      </c>
      <c r="AG45" t="s">
        <v>259</v>
      </c>
      <c r="AH45" t="s">
        <v>2554</v>
      </c>
      <c r="AI45" t="s">
        <v>2555</v>
      </c>
      <c r="AJ45" t="s">
        <v>262</v>
      </c>
      <c r="AK45" t="s">
        <v>2556</v>
      </c>
      <c r="AL45" t="s">
        <v>11</v>
      </c>
      <c r="AM45" t="s">
        <v>2557</v>
      </c>
    </row>
    <row r="46" spans="1:39" hidden="1">
      <c r="A46" t="s">
        <v>5077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 t="s">
        <v>5075</v>
      </c>
      <c r="AF46" t="s">
        <v>5076</v>
      </c>
      <c r="AG46" t="s">
        <v>259</v>
      </c>
      <c r="AH46" t="s">
        <v>5077</v>
      </c>
      <c r="AI46" t="s">
        <v>5078</v>
      </c>
      <c r="AJ46" t="s">
        <v>262</v>
      </c>
      <c r="AK46" t="s">
        <v>5079</v>
      </c>
      <c r="AL46" t="s">
        <v>20</v>
      </c>
      <c r="AM46" t="s">
        <v>5080</v>
      </c>
    </row>
    <row r="47" spans="1:39" hidden="1">
      <c r="A47" t="s">
        <v>4650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 t="s">
        <v>4648</v>
      </c>
      <c r="AF47" t="s">
        <v>4649</v>
      </c>
      <c r="AG47" t="s">
        <v>259</v>
      </c>
      <c r="AH47" t="s">
        <v>4650</v>
      </c>
      <c r="AI47" t="s">
        <v>4651</v>
      </c>
      <c r="AJ47" t="s">
        <v>262</v>
      </c>
      <c r="AK47" t="s">
        <v>269</v>
      </c>
      <c r="AL47" t="s">
        <v>20</v>
      </c>
      <c r="AM47" t="s">
        <v>4652</v>
      </c>
    </row>
    <row r="48" spans="1:39" hidden="1">
      <c r="A48" t="s">
        <v>5083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 t="s">
        <v>5081</v>
      </c>
      <c r="AF48" t="s">
        <v>5082</v>
      </c>
      <c r="AG48" t="s">
        <v>259</v>
      </c>
      <c r="AH48" t="s">
        <v>5083</v>
      </c>
      <c r="AI48" t="s">
        <v>5084</v>
      </c>
      <c r="AJ48" t="s">
        <v>262</v>
      </c>
      <c r="AK48" t="s">
        <v>5004</v>
      </c>
      <c r="AL48" t="s">
        <v>20</v>
      </c>
      <c r="AM48" t="s">
        <v>5085</v>
      </c>
    </row>
    <row r="49" spans="1:39" hidden="1">
      <c r="A49" t="s">
        <v>4863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 t="s">
        <v>4861</v>
      </c>
      <c r="AF49" t="s">
        <v>4862</v>
      </c>
      <c r="AG49" t="s">
        <v>259</v>
      </c>
      <c r="AH49" t="s">
        <v>4863</v>
      </c>
      <c r="AI49" t="s">
        <v>4864</v>
      </c>
      <c r="AJ49" t="s">
        <v>262</v>
      </c>
      <c r="AK49" t="s">
        <v>4865</v>
      </c>
      <c r="AL49" t="s">
        <v>20</v>
      </c>
      <c r="AM49" t="s">
        <v>4866</v>
      </c>
    </row>
    <row r="50" spans="1:39" hidden="1">
      <c r="A50" t="s">
        <v>4545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 t="s">
        <v>4543</v>
      </c>
      <c r="AF50" t="s">
        <v>4544</v>
      </c>
      <c r="AG50" t="s">
        <v>259</v>
      </c>
      <c r="AH50" t="s">
        <v>4545</v>
      </c>
      <c r="AI50" t="s">
        <v>4546</v>
      </c>
      <c r="AJ50" t="s">
        <v>262</v>
      </c>
      <c r="AK50" t="s">
        <v>4547</v>
      </c>
      <c r="AL50" t="s">
        <v>20</v>
      </c>
      <c r="AM50" t="s">
        <v>4548</v>
      </c>
    </row>
    <row r="51" spans="1:39" hidden="1">
      <c r="A51" t="s">
        <v>4690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 t="s">
        <v>4688</v>
      </c>
      <c r="AF51" t="s">
        <v>4689</v>
      </c>
      <c r="AG51" t="s">
        <v>259</v>
      </c>
      <c r="AH51" t="s">
        <v>4690</v>
      </c>
      <c r="AI51" t="s">
        <v>4691</v>
      </c>
      <c r="AJ51" t="s">
        <v>262</v>
      </c>
      <c r="AK51" t="s">
        <v>4692</v>
      </c>
      <c r="AL51" t="s">
        <v>20</v>
      </c>
      <c r="AM51" t="s">
        <v>4693</v>
      </c>
    </row>
    <row r="52" spans="1:39" hidden="1">
      <c r="A52" t="s">
        <v>4539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 t="s">
        <v>4537</v>
      </c>
      <c r="AF52" t="s">
        <v>4538</v>
      </c>
      <c r="AG52" t="s">
        <v>259</v>
      </c>
      <c r="AH52" t="s">
        <v>4539</v>
      </c>
      <c r="AI52" t="s">
        <v>4540</v>
      </c>
      <c r="AJ52" t="s">
        <v>262</v>
      </c>
      <c r="AK52" t="s">
        <v>4541</v>
      </c>
      <c r="AL52" t="s">
        <v>20</v>
      </c>
      <c r="AM52" t="s">
        <v>4542</v>
      </c>
    </row>
    <row r="53" spans="1:39" hidden="1">
      <c r="A53" t="s">
        <v>4533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 t="s">
        <v>4531</v>
      </c>
      <c r="AF53" t="s">
        <v>4532</v>
      </c>
      <c r="AG53" t="s">
        <v>259</v>
      </c>
      <c r="AH53" t="s">
        <v>4533</v>
      </c>
      <c r="AI53" t="s">
        <v>4534</v>
      </c>
      <c r="AJ53" t="s">
        <v>262</v>
      </c>
      <c r="AK53" t="s">
        <v>4535</v>
      </c>
      <c r="AL53" t="s">
        <v>20</v>
      </c>
      <c r="AM53" t="s">
        <v>4536</v>
      </c>
    </row>
    <row r="54" spans="1:39" hidden="1">
      <c r="A54" t="s">
        <v>4973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 t="s">
        <v>4971</v>
      </c>
      <c r="AF54" t="s">
        <v>4972</v>
      </c>
      <c r="AG54" t="s">
        <v>259</v>
      </c>
      <c r="AH54" t="s">
        <v>4973</v>
      </c>
      <c r="AI54" t="s">
        <v>4974</v>
      </c>
      <c r="AJ54" t="s">
        <v>262</v>
      </c>
      <c r="AK54" t="s">
        <v>4975</v>
      </c>
      <c r="AL54" t="s">
        <v>20</v>
      </c>
      <c r="AM54" t="s">
        <v>4976</v>
      </c>
    </row>
    <row r="55" spans="1:39" hidden="1">
      <c r="A55" t="s">
        <v>4845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 t="s">
        <v>4843</v>
      </c>
      <c r="AF55" t="s">
        <v>4844</v>
      </c>
      <c r="AG55" t="s">
        <v>259</v>
      </c>
      <c r="AH55" t="s">
        <v>4845</v>
      </c>
      <c r="AI55" t="s">
        <v>4846</v>
      </c>
      <c r="AJ55" t="s">
        <v>262</v>
      </c>
      <c r="AK55" t="s">
        <v>4847</v>
      </c>
      <c r="AL55" t="s">
        <v>20</v>
      </c>
      <c r="AM55" t="s">
        <v>4848</v>
      </c>
    </row>
    <row r="56" spans="1:39" hidden="1">
      <c r="A56" t="s">
        <v>4678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 t="s">
        <v>4676</v>
      </c>
      <c r="AF56" t="s">
        <v>4677</v>
      </c>
      <c r="AG56" t="s">
        <v>259</v>
      </c>
      <c r="AH56" t="s">
        <v>4678</v>
      </c>
      <c r="AI56" t="s">
        <v>4679</v>
      </c>
      <c r="AJ56" t="s">
        <v>262</v>
      </c>
      <c r="AK56" t="s">
        <v>4680</v>
      </c>
      <c r="AL56" t="s">
        <v>20</v>
      </c>
      <c r="AM56" t="s">
        <v>4681</v>
      </c>
    </row>
    <row r="57" spans="1:39" hidden="1">
      <c r="A57" t="s">
        <v>4833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 t="s">
        <v>4831</v>
      </c>
      <c r="AF57" t="s">
        <v>4832</v>
      </c>
      <c r="AG57" t="s">
        <v>259</v>
      </c>
      <c r="AH57" t="s">
        <v>4833</v>
      </c>
      <c r="AI57" t="s">
        <v>4834</v>
      </c>
      <c r="AJ57" t="s">
        <v>262</v>
      </c>
      <c r="AK57" t="s">
        <v>4835</v>
      </c>
      <c r="AL57" t="s">
        <v>20</v>
      </c>
      <c r="AM57" t="s">
        <v>4836</v>
      </c>
    </row>
    <row r="58" spans="1:39" hidden="1">
      <c r="A58" t="s">
        <v>6880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 t="s">
        <v>6878</v>
      </c>
      <c r="AF58" t="s">
        <v>6879</v>
      </c>
      <c r="AG58" t="s">
        <v>259</v>
      </c>
      <c r="AH58" t="s">
        <v>6880</v>
      </c>
      <c r="AI58" t="s">
        <v>6881</v>
      </c>
      <c r="AJ58" t="s">
        <v>262</v>
      </c>
      <c r="AK58" t="s">
        <v>6882</v>
      </c>
      <c r="AL58" t="s">
        <v>6883</v>
      </c>
      <c r="AM58" t="s">
        <v>6884</v>
      </c>
    </row>
    <row r="59" spans="1:39" hidden="1">
      <c r="A59" t="s">
        <v>6677</v>
      </c>
      <c r="B59"/>
      <c r="C59"/>
      <c r="D59"/>
      <c r="E59"/>
      <c r="F59"/>
      <c r="G59"/>
      <c r="H59"/>
      <c r="I59"/>
      <c r="J59"/>
      <c r="K59" s="14"/>
      <c r="L59"/>
      <c r="M59"/>
      <c r="N59"/>
      <c r="O59"/>
      <c r="P59"/>
      <c r="Q59"/>
      <c r="R59"/>
      <c r="S59"/>
      <c r="T59"/>
      <c r="U59"/>
      <c r="V59"/>
      <c r="W59"/>
      <c r="X59"/>
      <c r="Y59" s="16"/>
      <c r="Z59" s="16"/>
      <c r="AA59" s="16"/>
      <c r="AB59" s="16"/>
      <c r="AC59" s="16"/>
      <c r="AD59" s="40"/>
      <c r="AE59" t="s">
        <v>6675</v>
      </c>
      <c r="AF59" t="s">
        <v>6676</v>
      </c>
      <c r="AG59" t="s">
        <v>259</v>
      </c>
      <c r="AH59" t="s">
        <v>6677</v>
      </c>
      <c r="AI59" t="s">
        <v>6678</v>
      </c>
      <c r="AJ59" t="s">
        <v>262</v>
      </c>
      <c r="AK59" t="s">
        <v>6679</v>
      </c>
      <c r="AL59" t="s">
        <v>16</v>
      </c>
      <c r="AM59" t="s">
        <v>6680</v>
      </c>
    </row>
    <row r="60" spans="1:39" hidden="1">
      <c r="A60" t="s">
        <v>6630</v>
      </c>
      <c r="B60"/>
      <c r="C60"/>
      <c r="D60"/>
      <c r="E60"/>
      <c r="F60"/>
      <c r="G60"/>
      <c r="H60"/>
      <c r="I60"/>
      <c r="J60"/>
      <c r="K60" s="14"/>
      <c r="L60"/>
      <c r="M60"/>
      <c r="N60"/>
      <c r="O60"/>
      <c r="P60"/>
      <c r="Q60"/>
      <c r="R60"/>
      <c r="S60"/>
      <c r="T60"/>
      <c r="U60"/>
      <c r="V60"/>
      <c r="W60"/>
      <c r="X60"/>
      <c r="Y60" s="16"/>
      <c r="Z60" s="16"/>
      <c r="AA60" s="16"/>
      <c r="AB60" s="16"/>
      <c r="AC60" s="16"/>
      <c r="AD60" s="40"/>
      <c r="AE60" t="s">
        <v>6628</v>
      </c>
      <c r="AF60" t="s">
        <v>6629</v>
      </c>
      <c r="AG60" t="s">
        <v>259</v>
      </c>
      <c r="AH60" t="s">
        <v>6630</v>
      </c>
      <c r="AI60" t="s">
        <v>6631</v>
      </c>
      <c r="AJ60" t="s">
        <v>262</v>
      </c>
      <c r="AK60" t="s">
        <v>6632</v>
      </c>
      <c r="AL60" t="s">
        <v>16</v>
      </c>
      <c r="AM60" t="s">
        <v>6633</v>
      </c>
    </row>
    <row r="61" spans="1:39" hidden="1">
      <c r="A61" t="s">
        <v>6412</v>
      </c>
      <c r="B61"/>
      <c r="C61"/>
      <c r="D61"/>
      <c r="E61"/>
      <c r="F61"/>
      <c r="G61"/>
      <c r="H61"/>
      <c r="I61"/>
      <c r="J61"/>
      <c r="K61" s="14"/>
      <c r="L61"/>
      <c r="M61"/>
      <c r="N61"/>
      <c r="O61"/>
      <c r="P61"/>
      <c r="Q61"/>
      <c r="R61"/>
      <c r="S61"/>
      <c r="T61"/>
      <c r="U61"/>
      <c r="V61"/>
      <c r="W61"/>
      <c r="X61"/>
      <c r="Y61" s="16"/>
      <c r="Z61" s="16"/>
      <c r="AA61" s="16"/>
      <c r="AB61" s="16"/>
      <c r="AC61" s="16"/>
      <c r="AD61" s="40"/>
      <c r="AE61" t="s">
        <v>6410</v>
      </c>
      <c r="AF61" t="s">
        <v>6411</v>
      </c>
      <c r="AG61" t="s">
        <v>259</v>
      </c>
      <c r="AH61" t="s">
        <v>6412</v>
      </c>
      <c r="AI61" t="s">
        <v>6413</v>
      </c>
      <c r="AJ61" t="s">
        <v>262</v>
      </c>
      <c r="AK61" t="s">
        <v>6414</v>
      </c>
      <c r="AL61" t="s">
        <v>16</v>
      </c>
      <c r="AM61" t="s">
        <v>6415</v>
      </c>
    </row>
    <row r="62" spans="1:39" hidden="1">
      <c r="A62" t="s">
        <v>6636</v>
      </c>
      <c r="B62"/>
      <c r="C62"/>
      <c r="D62"/>
      <c r="E62"/>
      <c r="F62"/>
      <c r="G62"/>
      <c r="H62"/>
      <c r="I62"/>
      <c r="J62"/>
      <c r="K62" s="14"/>
      <c r="L62"/>
      <c r="M62"/>
      <c r="N62"/>
      <c r="O62"/>
      <c r="P62"/>
      <c r="Q62"/>
      <c r="R62"/>
      <c r="S62"/>
      <c r="T62"/>
      <c r="U62"/>
      <c r="V62"/>
      <c r="W62"/>
      <c r="X62"/>
      <c r="Y62" s="16"/>
      <c r="Z62" s="16"/>
      <c r="AA62" s="16"/>
      <c r="AB62" s="16"/>
      <c r="AC62" s="16"/>
      <c r="AD62" s="40"/>
      <c r="AE62" t="s">
        <v>6634</v>
      </c>
      <c r="AF62" t="s">
        <v>6635</v>
      </c>
      <c r="AG62" t="s">
        <v>259</v>
      </c>
      <c r="AH62" t="s">
        <v>6636</v>
      </c>
      <c r="AI62" t="s">
        <v>6637</v>
      </c>
      <c r="AJ62" t="s">
        <v>262</v>
      </c>
      <c r="AK62" t="s">
        <v>6638</v>
      </c>
      <c r="AL62" t="s">
        <v>16</v>
      </c>
      <c r="AM62" t="s">
        <v>6639</v>
      </c>
    </row>
    <row r="63" spans="1:39" hidden="1">
      <c r="A63" t="s">
        <v>7190</v>
      </c>
      <c r="B63"/>
      <c r="C63"/>
      <c r="D63"/>
      <c r="E63"/>
      <c r="F63"/>
      <c r="G63"/>
      <c r="H63"/>
      <c r="I63"/>
      <c r="J63"/>
      <c r="K63" s="14"/>
      <c r="L63"/>
      <c r="M63"/>
      <c r="N63"/>
      <c r="O63"/>
      <c r="P63"/>
      <c r="Q63"/>
      <c r="R63"/>
      <c r="S63"/>
      <c r="T63"/>
      <c r="U63"/>
      <c r="V63"/>
      <c r="W63"/>
      <c r="X63"/>
      <c r="Y63" s="16"/>
      <c r="Z63" s="16"/>
      <c r="AA63" s="16"/>
      <c r="AB63" s="16"/>
      <c r="AC63" s="16"/>
      <c r="AD63" s="40"/>
      <c r="AE63" t="s">
        <v>7188</v>
      </c>
      <c r="AF63" t="s">
        <v>7189</v>
      </c>
      <c r="AG63" t="s">
        <v>259</v>
      </c>
      <c r="AH63" t="s">
        <v>7190</v>
      </c>
      <c r="AI63" t="s">
        <v>7191</v>
      </c>
      <c r="AJ63" t="s">
        <v>262</v>
      </c>
      <c r="AK63" t="s">
        <v>6685</v>
      </c>
      <c r="AL63" t="s">
        <v>16</v>
      </c>
      <c r="AM63" t="s">
        <v>7192</v>
      </c>
    </row>
    <row r="64" spans="1:39" hidden="1">
      <c r="A64" t="s">
        <v>7360</v>
      </c>
      <c r="B64"/>
      <c r="C64"/>
      <c r="D64"/>
      <c r="E64"/>
      <c r="F64"/>
      <c r="G64"/>
      <c r="H64"/>
      <c r="I64"/>
      <c r="J64"/>
      <c r="K64" s="14"/>
      <c r="L64"/>
      <c r="M64"/>
      <c r="N64"/>
      <c r="O64"/>
      <c r="P64"/>
      <c r="Q64"/>
      <c r="R64"/>
      <c r="S64"/>
      <c r="T64"/>
      <c r="U64"/>
      <c r="V64"/>
      <c r="W64"/>
      <c r="X64"/>
      <c r="Y64" s="16"/>
      <c r="Z64" s="16"/>
      <c r="AA64" s="16"/>
      <c r="AB64" s="16"/>
      <c r="AC64" s="16"/>
      <c r="AD64" s="40"/>
      <c r="AE64" t="s">
        <v>7358</v>
      </c>
      <c r="AF64" t="s">
        <v>7359</v>
      </c>
      <c r="AG64" t="s">
        <v>259</v>
      </c>
      <c r="AH64" t="s">
        <v>7360</v>
      </c>
      <c r="AI64" t="s">
        <v>7361</v>
      </c>
      <c r="AJ64" t="s">
        <v>262</v>
      </c>
      <c r="AK64" t="s">
        <v>7362</v>
      </c>
      <c r="AL64" t="s">
        <v>16</v>
      </c>
      <c r="AM64" t="s">
        <v>7363</v>
      </c>
    </row>
    <row r="65" spans="1:39" hidden="1">
      <c r="A65" t="s">
        <v>6151</v>
      </c>
      <c r="B65"/>
      <c r="C65"/>
      <c r="D65"/>
      <c r="E65"/>
      <c r="F65"/>
      <c r="G65"/>
      <c r="H65"/>
      <c r="I65"/>
      <c r="J65"/>
      <c r="K65" s="14"/>
      <c r="L65"/>
      <c r="M65"/>
      <c r="N65"/>
      <c r="O65"/>
      <c r="P65"/>
      <c r="Q65"/>
      <c r="R65"/>
      <c r="S65"/>
      <c r="T65"/>
      <c r="U65"/>
      <c r="V65"/>
      <c r="W65"/>
      <c r="X65"/>
      <c r="Y65" s="16"/>
      <c r="Z65" s="16"/>
      <c r="AA65" s="16"/>
      <c r="AB65" s="16"/>
      <c r="AC65" s="16"/>
      <c r="AD65" s="40"/>
      <c r="AE65" t="s">
        <v>6149</v>
      </c>
      <c r="AF65" t="s">
        <v>6150</v>
      </c>
      <c r="AG65" t="s">
        <v>259</v>
      </c>
      <c r="AH65" t="s">
        <v>6151</v>
      </c>
      <c r="AI65" t="s">
        <v>6152</v>
      </c>
      <c r="AJ65" t="s">
        <v>262</v>
      </c>
      <c r="AK65" t="s">
        <v>6153</v>
      </c>
      <c r="AL65" t="s">
        <v>16</v>
      </c>
      <c r="AM65" t="s">
        <v>6154</v>
      </c>
    </row>
    <row r="66" spans="1:39" hidden="1">
      <c r="A66" t="s">
        <v>7090</v>
      </c>
      <c r="B66"/>
      <c r="C66"/>
      <c r="D66"/>
      <c r="E66"/>
      <c r="F66"/>
      <c r="G66"/>
      <c r="H66"/>
      <c r="I66"/>
      <c r="J66"/>
      <c r="K66" s="14"/>
      <c r="L66"/>
      <c r="M66"/>
      <c r="N66"/>
      <c r="O66"/>
      <c r="P66"/>
      <c r="Q66"/>
      <c r="R66"/>
      <c r="S66"/>
      <c r="T66"/>
      <c r="U66"/>
      <c r="V66"/>
      <c r="W66"/>
      <c r="X66"/>
      <c r="Y66" s="16"/>
      <c r="Z66" s="16"/>
      <c r="AA66" s="16"/>
      <c r="AB66" s="16"/>
      <c r="AC66" s="16"/>
      <c r="AD66" s="40"/>
      <c r="AE66" t="s">
        <v>7088</v>
      </c>
      <c r="AF66" t="s">
        <v>7089</v>
      </c>
      <c r="AG66" t="s">
        <v>259</v>
      </c>
      <c r="AH66" t="s">
        <v>7090</v>
      </c>
      <c r="AI66" t="s">
        <v>7091</v>
      </c>
      <c r="AJ66" t="s">
        <v>262</v>
      </c>
      <c r="AK66" t="s">
        <v>7092</v>
      </c>
      <c r="AL66" t="s">
        <v>16</v>
      </c>
      <c r="AM66" t="s">
        <v>7093</v>
      </c>
    </row>
    <row r="67" spans="1:39" hidden="1">
      <c r="A67" t="s">
        <v>6133</v>
      </c>
      <c r="B67"/>
      <c r="C67"/>
      <c r="D67"/>
      <c r="E67"/>
      <c r="F67"/>
      <c r="G67"/>
      <c r="H67"/>
      <c r="I67"/>
      <c r="J67"/>
      <c r="K67" s="14"/>
      <c r="L67"/>
      <c r="M67"/>
      <c r="N67"/>
      <c r="O67"/>
      <c r="P67"/>
      <c r="Q67"/>
      <c r="R67"/>
      <c r="S67"/>
      <c r="T67"/>
      <c r="U67"/>
      <c r="V67"/>
      <c r="W67"/>
      <c r="X67"/>
      <c r="Y67" s="16"/>
      <c r="Z67" s="16"/>
      <c r="AA67" s="16"/>
      <c r="AB67" s="16"/>
      <c r="AC67" s="16"/>
      <c r="AD67" s="40"/>
      <c r="AE67" t="s">
        <v>6131</v>
      </c>
      <c r="AF67" t="s">
        <v>6132</v>
      </c>
      <c r="AG67" t="s">
        <v>259</v>
      </c>
      <c r="AH67" t="s">
        <v>6133</v>
      </c>
      <c r="AI67" t="s">
        <v>6134</v>
      </c>
      <c r="AJ67" t="s">
        <v>262</v>
      </c>
      <c r="AK67" t="s">
        <v>6135</v>
      </c>
      <c r="AL67" t="s">
        <v>16</v>
      </c>
      <c r="AM67" t="s">
        <v>6136</v>
      </c>
    </row>
    <row r="68" spans="1:39" hidden="1">
      <c r="A68" t="s">
        <v>7079</v>
      </c>
      <c r="B68"/>
      <c r="C68"/>
      <c r="D68"/>
      <c r="E68"/>
      <c r="F68"/>
      <c r="G68"/>
      <c r="H68"/>
      <c r="I68"/>
      <c r="J68"/>
      <c r="K68" s="14"/>
      <c r="L68"/>
      <c r="M68"/>
      <c r="N68"/>
      <c r="O68"/>
      <c r="P68"/>
      <c r="Q68"/>
      <c r="R68"/>
      <c r="S68"/>
      <c r="T68"/>
      <c r="U68"/>
      <c r="V68"/>
      <c r="W68"/>
      <c r="X68"/>
      <c r="Y68" s="16"/>
      <c r="Z68" s="16"/>
      <c r="AA68" s="16"/>
      <c r="AB68" s="16"/>
      <c r="AC68" s="16"/>
      <c r="AD68" s="40"/>
      <c r="AE68" t="s">
        <v>7077</v>
      </c>
      <c r="AF68" t="s">
        <v>7078</v>
      </c>
      <c r="AG68" t="s">
        <v>259</v>
      </c>
      <c r="AH68" t="s">
        <v>7079</v>
      </c>
      <c r="AI68" t="s">
        <v>7080</v>
      </c>
      <c r="AJ68" t="s">
        <v>262</v>
      </c>
      <c r="AK68" t="s">
        <v>6685</v>
      </c>
      <c r="AL68" t="s">
        <v>16</v>
      </c>
      <c r="AM68" t="s">
        <v>7081</v>
      </c>
    </row>
    <row r="69" spans="1:39" hidden="1">
      <c r="A69" t="s">
        <v>6139</v>
      </c>
      <c r="B69"/>
      <c r="C69"/>
      <c r="D69"/>
      <c r="E69"/>
      <c r="F69"/>
      <c r="G69"/>
      <c r="H69"/>
      <c r="I69"/>
      <c r="J69"/>
      <c r="K69" s="14"/>
      <c r="L69"/>
      <c r="M69"/>
      <c r="N69"/>
      <c r="O69"/>
      <c r="P69"/>
      <c r="Q69"/>
      <c r="R69"/>
      <c r="S69"/>
      <c r="T69"/>
      <c r="U69"/>
      <c r="V69"/>
      <c r="W69"/>
      <c r="X69"/>
      <c r="Y69" s="16"/>
      <c r="Z69" s="16"/>
      <c r="AA69" s="16"/>
      <c r="AB69" s="16"/>
      <c r="AC69" s="16"/>
      <c r="AD69" s="41"/>
      <c r="AE69" t="s">
        <v>6137</v>
      </c>
      <c r="AF69" t="s">
        <v>6138</v>
      </c>
      <c r="AG69" t="s">
        <v>259</v>
      </c>
      <c r="AH69" t="s">
        <v>6139</v>
      </c>
      <c r="AI69" t="s">
        <v>6140</v>
      </c>
      <c r="AJ69" t="s">
        <v>262</v>
      </c>
      <c r="AK69" t="s">
        <v>6141</v>
      </c>
      <c r="AL69" t="s">
        <v>16</v>
      </c>
      <c r="AM69" t="s">
        <v>6142</v>
      </c>
    </row>
    <row r="70" spans="1:39" hidden="1">
      <c r="A70" t="s">
        <v>6683</v>
      </c>
      <c r="B70"/>
      <c r="C70"/>
      <c r="D70"/>
      <c r="E70"/>
      <c r="F70"/>
      <c r="G70"/>
      <c r="H70"/>
      <c r="I70"/>
      <c r="J70"/>
      <c r="K70" s="14"/>
      <c r="L70"/>
      <c r="M70"/>
      <c r="N70"/>
      <c r="O70"/>
      <c r="P70"/>
      <c r="Q70"/>
      <c r="R70"/>
      <c r="S70"/>
      <c r="T70"/>
      <c r="U70"/>
      <c r="V70"/>
      <c r="W70"/>
      <c r="X70"/>
      <c r="Y70" s="16"/>
      <c r="Z70" s="16"/>
      <c r="AA70" s="16"/>
      <c r="AB70" s="16"/>
      <c r="AC70" s="16"/>
      <c r="AD70" s="41"/>
      <c r="AE70" t="s">
        <v>6681</v>
      </c>
      <c r="AF70" t="s">
        <v>6682</v>
      </c>
      <c r="AG70" t="s">
        <v>259</v>
      </c>
      <c r="AH70" t="s">
        <v>6683</v>
      </c>
      <c r="AI70" t="s">
        <v>6684</v>
      </c>
      <c r="AJ70" t="s">
        <v>262</v>
      </c>
      <c r="AK70" t="s">
        <v>6685</v>
      </c>
      <c r="AL70" t="s">
        <v>16</v>
      </c>
      <c r="AM70" t="s">
        <v>6680</v>
      </c>
    </row>
    <row r="71" spans="1:39" hidden="1">
      <c r="A71" t="s">
        <v>6908</v>
      </c>
      <c r="B71"/>
      <c r="C71"/>
      <c r="D71"/>
      <c r="E71"/>
      <c r="F71"/>
      <c r="G71"/>
      <c r="H71"/>
      <c r="I71"/>
      <c r="J71"/>
      <c r="K71" s="14"/>
      <c r="L71"/>
      <c r="M71"/>
      <c r="N71"/>
      <c r="O71"/>
      <c r="P71"/>
      <c r="Q71"/>
      <c r="R71"/>
      <c r="S71"/>
      <c r="T71"/>
      <c r="U71"/>
      <c r="V71"/>
      <c r="W71"/>
      <c r="X71"/>
      <c r="Y71" s="16"/>
      <c r="Z71" s="16"/>
      <c r="AA71" s="16"/>
      <c r="AB71" s="16"/>
      <c r="AC71" s="16"/>
      <c r="AD71" s="41" t="s">
        <v>12</v>
      </c>
      <c r="AE71" t="s">
        <v>6906</v>
      </c>
      <c r="AF71" t="s">
        <v>6907</v>
      </c>
      <c r="AG71" t="s">
        <v>259</v>
      </c>
      <c r="AH71" t="s">
        <v>6908</v>
      </c>
      <c r="AI71" t="s">
        <v>6909</v>
      </c>
      <c r="AJ71" t="s">
        <v>262</v>
      </c>
      <c r="AK71" t="s">
        <v>6685</v>
      </c>
      <c r="AL71" t="s">
        <v>16</v>
      </c>
      <c r="AM71" t="s">
        <v>6680</v>
      </c>
    </row>
    <row r="72" spans="1:39" hidden="1">
      <c r="A72" t="s">
        <v>7135</v>
      </c>
      <c r="B72"/>
      <c r="C72"/>
      <c r="D72"/>
      <c r="E72"/>
      <c r="F72"/>
      <c r="G72"/>
      <c r="H72"/>
      <c r="I72"/>
      <c r="J72"/>
      <c r="K72" s="14"/>
      <c r="L72"/>
      <c r="M72"/>
      <c r="N72"/>
      <c r="O72"/>
      <c r="P72"/>
      <c r="Q72"/>
      <c r="R72"/>
      <c r="S72"/>
      <c r="T72"/>
      <c r="U72"/>
      <c r="V72"/>
      <c r="W72"/>
      <c r="X72"/>
      <c r="Y72" s="16"/>
      <c r="Z72" s="16"/>
      <c r="AA72" s="16"/>
      <c r="AB72" s="16"/>
      <c r="AC72" s="16"/>
      <c r="AD72" s="41"/>
      <c r="AE72" t="s">
        <v>7133</v>
      </c>
      <c r="AF72" t="s">
        <v>7134</v>
      </c>
      <c r="AG72" t="s">
        <v>259</v>
      </c>
      <c r="AH72" t="s">
        <v>7135</v>
      </c>
      <c r="AI72" t="s">
        <v>7136</v>
      </c>
      <c r="AJ72" t="s">
        <v>262</v>
      </c>
      <c r="AK72" t="s">
        <v>7137</v>
      </c>
      <c r="AL72" t="s">
        <v>16</v>
      </c>
      <c r="AM72" t="s">
        <v>7138</v>
      </c>
    </row>
    <row r="73" spans="1:39" hidden="1">
      <c r="A73" t="s">
        <v>6659</v>
      </c>
      <c r="B73"/>
      <c r="C73"/>
      <c r="D73"/>
      <c r="E73"/>
      <c r="F73"/>
      <c r="G73"/>
      <c r="H73"/>
      <c r="I73"/>
      <c r="J73"/>
      <c r="K73" s="14"/>
      <c r="L73"/>
      <c r="M73"/>
      <c r="N73"/>
      <c r="O73"/>
      <c r="P73"/>
      <c r="Q73"/>
      <c r="R73"/>
      <c r="S73"/>
      <c r="T73"/>
      <c r="U73"/>
      <c r="V73"/>
      <c r="W73"/>
      <c r="X73"/>
      <c r="Y73" s="16"/>
      <c r="Z73" s="16"/>
      <c r="AA73" s="16"/>
      <c r="AB73" s="16"/>
      <c r="AC73" s="16"/>
      <c r="AD73" s="41"/>
      <c r="AE73" t="s">
        <v>6657</v>
      </c>
      <c r="AF73" t="s">
        <v>6658</v>
      </c>
      <c r="AG73" t="s">
        <v>259</v>
      </c>
      <c r="AH73" t="s">
        <v>6659</v>
      </c>
      <c r="AI73" t="s">
        <v>6660</v>
      </c>
      <c r="AJ73" t="s">
        <v>262</v>
      </c>
      <c r="AK73" t="s">
        <v>6661</v>
      </c>
      <c r="AL73" t="s">
        <v>16</v>
      </c>
      <c r="AM73" t="s">
        <v>6662</v>
      </c>
    </row>
    <row r="74" spans="1:39" hidden="1">
      <c r="A74" t="s">
        <v>6127</v>
      </c>
      <c r="B74"/>
      <c r="C74"/>
      <c r="D74"/>
      <c r="E74"/>
      <c r="F74"/>
      <c r="G74"/>
      <c r="H74"/>
      <c r="I74"/>
      <c r="J74"/>
      <c r="K74" s="14"/>
      <c r="L74"/>
      <c r="M74"/>
      <c r="N74"/>
      <c r="O74"/>
      <c r="P74"/>
      <c r="Q74"/>
      <c r="R74"/>
      <c r="S74"/>
      <c r="T74"/>
      <c r="U74"/>
      <c r="V74"/>
      <c r="W74"/>
      <c r="X74"/>
      <c r="Y74" s="16"/>
      <c r="Z74" s="16"/>
      <c r="AA74" s="16"/>
      <c r="AB74" s="16"/>
      <c r="AC74" s="16"/>
      <c r="AD74" s="41"/>
      <c r="AE74" t="s">
        <v>6125</v>
      </c>
      <c r="AF74" t="s">
        <v>6126</v>
      </c>
      <c r="AG74" t="s">
        <v>259</v>
      </c>
      <c r="AH74" t="s">
        <v>6127</v>
      </c>
      <c r="AI74" t="s">
        <v>6128</v>
      </c>
      <c r="AJ74" t="s">
        <v>262</v>
      </c>
      <c r="AK74" t="s">
        <v>6129</v>
      </c>
      <c r="AL74" t="s">
        <v>16</v>
      </c>
      <c r="AM74" t="s">
        <v>6130</v>
      </c>
    </row>
    <row r="75" spans="1:39" hidden="1">
      <c r="A75" t="s">
        <v>6145</v>
      </c>
      <c r="B75"/>
      <c r="C75"/>
      <c r="D75"/>
      <c r="E75"/>
      <c r="F75"/>
      <c r="G75"/>
      <c r="H75"/>
      <c r="I75"/>
      <c r="J75"/>
      <c r="K75" s="14"/>
      <c r="L75"/>
      <c r="M75"/>
      <c r="N75"/>
      <c r="O75"/>
      <c r="P75"/>
      <c r="Q75"/>
      <c r="R75"/>
      <c r="S75"/>
      <c r="T75"/>
      <c r="U75"/>
      <c r="V75"/>
      <c r="W75"/>
      <c r="X75"/>
      <c r="Y75" s="16"/>
      <c r="Z75" s="16"/>
      <c r="AA75" s="16"/>
      <c r="AB75" s="16"/>
      <c r="AC75" s="16"/>
      <c r="AD75" s="41"/>
      <c r="AE75" t="s">
        <v>6143</v>
      </c>
      <c r="AF75" t="s">
        <v>6144</v>
      </c>
      <c r="AG75" t="s">
        <v>259</v>
      </c>
      <c r="AH75" t="s">
        <v>6145</v>
      </c>
      <c r="AI75" t="s">
        <v>6146</v>
      </c>
      <c r="AJ75" t="s">
        <v>262</v>
      </c>
      <c r="AK75" t="s">
        <v>6147</v>
      </c>
      <c r="AL75" t="s">
        <v>16</v>
      </c>
      <c r="AM75" t="s">
        <v>6148</v>
      </c>
    </row>
    <row r="76" spans="1:39" hidden="1">
      <c r="A76" t="s">
        <v>7009</v>
      </c>
      <c r="B76"/>
      <c r="C76"/>
      <c r="D76"/>
      <c r="E76"/>
      <c r="F76"/>
      <c r="G76"/>
      <c r="H76"/>
      <c r="I76"/>
      <c r="J76"/>
      <c r="K76" s="14"/>
      <c r="L76"/>
      <c r="M76"/>
      <c r="N76"/>
      <c r="O76"/>
      <c r="P76"/>
      <c r="Q76"/>
      <c r="R76"/>
      <c r="S76"/>
      <c r="T76"/>
      <c r="U76"/>
      <c r="V76"/>
      <c r="W76"/>
      <c r="X76"/>
      <c r="Y76" s="16"/>
      <c r="Z76" s="16"/>
      <c r="AA76" s="16"/>
      <c r="AB76" s="16"/>
      <c r="AC76" s="16"/>
      <c r="AD76" s="41"/>
      <c r="AE76" t="s">
        <v>7007</v>
      </c>
      <c r="AF76" t="s">
        <v>7008</v>
      </c>
      <c r="AG76" t="s">
        <v>259</v>
      </c>
      <c r="AH76" t="s">
        <v>7009</v>
      </c>
      <c r="AI76" t="s">
        <v>7010</v>
      </c>
      <c r="AJ76" t="s">
        <v>262</v>
      </c>
      <c r="AK76" t="s">
        <v>6685</v>
      </c>
      <c r="AL76" t="s">
        <v>16</v>
      </c>
      <c r="AM76" t="s">
        <v>6680</v>
      </c>
    </row>
    <row r="77" spans="1:39" hidden="1">
      <c r="A77" t="s">
        <v>7023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 s="17"/>
      <c r="Z77" s="17"/>
      <c r="AA77" s="17"/>
      <c r="AB77" s="17"/>
      <c r="AC77" s="17"/>
      <c r="AD77" s="17" t="s">
        <v>12</v>
      </c>
      <c r="AE77" t="s">
        <v>7021</v>
      </c>
      <c r="AF77" t="s">
        <v>7022</v>
      </c>
      <c r="AG77" t="s">
        <v>259</v>
      </c>
      <c r="AH77" t="s">
        <v>7023</v>
      </c>
      <c r="AI77" t="s">
        <v>7024</v>
      </c>
      <c r="AJ77" t="s">
        <v>262</v>
      </c>
      <c r="AK77" t="s">
        <v>7025</v>
      </c>
      <c r="AL77" t="s">
        <v>16</v>
      </c>
      <c r="AM77" t="s">
        <v>7026</v>
      </c>
    </row>
    <row r="78" spans="1:39" hidden="1">
      <c r="A78" t="s">
        <v>6751</v>
      </c>
      <c r="B78"/>
      <c r="C78"/>
      <c r="D78"/>
      <c r="E78"/>
      <c r="F78"/>
      <c r="G78"/>
      <c r="H78"/>
      <c r="I78"/>
      <c r="J78"/>
      <c r="K78" s="14"/>
      <c r="L78"/>
      <c r="M78"/>
      <c r="N78"/>
      <c r="O78"/>
      <c r="P78"/>
      <c r="Q78"/>
      <c r="R78"/>
      <c r="S78"/>
      <c r="T78"/>
      <c r="U78"/>
      <c r="V78"/>
      <c r="W78"/>
      <c r="X78"/>
      <c r="Y78" s="16"/>
      <c r="Z78" s="16"/>
      <c r="AA78" s="16"/>
      <c r="AB78" s="16"/>
      <c r="AC78" s="16"/>
      <c r="AD78" s="40"/>
      <c r="AE78" t="s">
        <v>6749</v>
      </c>
      <c r="AF78" t="s">
        <v>6750</v>
      </c>
      <c r="AG78" t="s">
        <v>259</v>
      </c>
      <c r="AH78" t="s">
        <v>6751</v>
      </c>
      <c r="AI78" t="s">
        <v>6752</v>
      </c>
      <c r="AJ78" t="s">
        <v>262</v>
      </c>
      <c r="AK78" t="s">
        <v>6753</v>
      </c>
      <c r="AL78" t="s">
        <v>16</v>
      </c>
      <c r="AM78" t="s">
        <v>6754</v>
      </c>
    </row>
    <row r="79" spans="1:39" hidden="1">
      <c r="A79" t="s">
        <v>7029</v>
      </c>
      <c r="B79"/>
      <c r="C79"/>
      <c r="D79"/>
      <c r="E79"/>
      <c r="F79"/>
      <c r="G79"/>
      <c r="H79"/>
      <c r="I79"/>
      <c r="J79"/>
      <c r="K79" s="14"/>
      <c r="L79"/>
      <c r="M79"/>
      <c r="N79"/>
      <c r="O79"/>
      <c r="P79"/>
      <c r="Q79"/>
      <c r="R79"/>
      <c r="S79"/>
      <c r="T79"/>
      <c r="U79"/>
      <c r="V79"/>
      <c r="W79"/>
      <c r="X79"/>
      <c r="Y79" s="16"/>
      <c r="Z79" s="16"/>
      <c r="AA79" s="16"/>
      <c r="AB79" s="16"/>
      <c r="AC79" s="16"/>
      <c r="AD79" s="40"/>
      <c r="AE79" t="s">
        <v>7027</v>
      </c>
      <c r="AF79" t="s">
        <v>7028</v>
      </c>
      <c r="AG79" t="s">
        <v>259</v>
      </c>
      <c r="AH79" t="s">
        <v>7029</v>
      </c>
      <c r="AI79" t="s">
        <v>7030</v>
      </c>
      <c r="AJ79" t="s">
        <v>262</v>
      </c>
      <c r="AK79" t="s">
        <v>6685</v>
      </c>
      <c r="AL79" t="s">
        <v>16</v>
      </c>
      <c r="AM79" t="s">
        <v>7031</v>
      </c>
    </row>
    <row r="80" spans="1:39" hidden="1">
      <c r="A80" t="s">
        <v>6903</v>
      </c>
      <c r="B80"/>
      <c r="C80"/>
      <c r="D80"/>
      <c r="E80"/>
      <c r="F80"/>
      <c r="G80"/>
      <c r="H80"/>
      <c r="I80"/>
      <c r="J80"/>
      <c r="K80" s="14"/>
      <c r="L80"/>
      <c r="M80"/>
      <c r="N80"/>
      <c r="O80"/>
      <c r="P80"/>
      <c r="Q80"/>
      <c r="R80"/>
      <c r="S80"/>
      <c r="T80"/>
      <c r="U80"/>
      <c r="V80"/>
      <c r="W80"/>
      <c r="X80"/>
      <c r="Y80" s="16"/>
      <c r="Z80" s="16"/>
      <c r="AA80" s="16"/>
      <c r="AB80" s="16"/>
      <c r="AC80" s="16"/>
      <c r="AD80" s="40"/>
      <c r="AE80" t="s">
        <v>6901</v>
      </c>
      <c r="AF80" t="s">
        <v>6902</v>
      </c>
      <c r="AG80" t="s">
        <v>259</v>
      </c>
      <c r="AH80" t="s">
        <v>6903</v>
      </c>
      <c r="AI80" t="s">
        <v>6904</v>
      </c>
      <c r="AJ80" t="s">
        <v>262</v>
      </c>
      <c r="AK80" t="s">
        <v>6685</v>
      </c>
      <c r="AL80" t="s">
        <v>16</v>
      </c>
      <c r="AM80" t="s">
        <v>6905</v>
      </c>
    </row>
    <row r="81" spans="1:39" hidden="1">
      <c r="A81" t="s">
        <v>6892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 s="17"/>
      <c r="Z81" s="17"/>
      <c r="AA81" s="17"/>
      <c r="AB81" s="17"/>
      <c r="AC81" s="17"/>
      <c r="AE81" t="s">
        <v>6890</v>
      </c>
      <c r="AF81" t="s">
        <v>6891</v>
      </c>
      <c r="AG81" t="s">
        <v>259</v>
      </c>
      <c r="AH81" t="s">
        <v>6892</v>
      </c>
      <c r="AI81" t="s">
        <v>6893</v>
      </c>
      <c r="AJ81" t="s">
        <v>262</v>
      </c>
      <c r="AK81" t="s">
        <v>6894</v>
      </c>
      <c r="AL81" t="s">
        <v>16</v>
      </c>
      <c r="AM81" t="s">
        <v>6895</v>
      </c>
    </row>
    <row r="82" spans="1:39" hidden="1">
      <c r="A82" t="s">
        <v>7312</v>
      </c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 t="s">
        <v>7310</v>
      </c>
      <c r="AF82" t="s">
        <v>7311</v>
      </c>
      <c r="AG82" t="s">
        <v>259</v>
      </c>
      <c r="AH82" t="s">
        <v>7312</v>
      </c>
      <c r="AI82" t="s">
        <v>7313</v>
      </c>
      <c r="AJ82" t="s">
        <v>262</v>
      </c>
      <c r="AK82" t="s">
        <v>6782</v>
      </c>
      <c r="AL82" t="s">
        <v>23</v>
      </c>
      <c r="AM82" t="s">
        <v>6783</v>
      </c>
    </row>
    <row r="83" spans="1:39" hidden="1">
      <c r="A83" t="s">
        <v>7013</v>
      </c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 s="17"/>
      <c r="AA83" s="17"/>
      <c r="AB83"/>
      <c r="AC83"/>
      <c r="AD83"/>
      <c r="AE83" t="s">
        <v>7011</v>
      </c>
      <c r="AF83" t="s">
        <v>7012</v>
      </c>
      <c r="AG83" t="s">
        <v>259</v>
      </c>
      <c r="AH83" t="s">
        <v>7013</v>
      </c>
      <c r="AI83" t="s">
        <v>7014</v>
      </c>
      <c r="AJ83" t="s">
        <v>262</v>
      </c>
      <c r="AK83" t="s">
        <v>7015</v>
      </c>
      <c r="AL83" t="s">
        <v>23</v>
      </c>
      <c r="AM83" t="s">
        <v>6674</v>
      </c>
    </row>
    <row r="84" spans="1:39" hidden="1">
      <c r="A84" t="s">
        <v>6263</v>
      </c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 t="s">
        <v>6261</v>
      </c>
      <c r="AF84" t="s">
        <v>6262</v>
      </c>
      <c r="AG84" t="s">
        <v>259</v>
      </c>
      <c r="AH84" t="s">
        <v>6263</v>
      </c>
      <c r="AI84" t="s">
        <v>6264</v>
      </c>
      <c r="AJ84" t="s">
        <v>262</v>
      </c>
      <c r="AK84" t="s">
        <v>1674</v>
      </c>
      <c r="AL84" t="s">
        <v>23</v>
      </c>
      <c r="AM84" t="s">
        <v>6265</v>
      </c>
    </row>
    <row r="85" spans="1:39" hidden="1">
      <c r="A85" t="s">
        <v>6940</v>
      </c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 t="s">
        <v>6938</v>
      </c>
      <c r="AF85" t="s">
        <v>6939</v>
      </c>
      <c r="AG85" t="s">
        <v>259</v>
      </c>
      <c r="AH85" t="s">
        <v>6940</v>
      </c>
      <c r="AI85" t="s">
        <v>6941</v>
      </c>
      <c r="AJ85" t="s">
        <v>262</v>
      </c>
      <c r="AK85" t="s">
        <v>6942</v>
      </c>
      <c r="AL85" t="s">
        <v>23</v>
      </c>
      <c r="AM85" t="s">
        <v>6943</v>
      </c>
    </row>
    <row r="86" spans="1:39" hidden="1">
      <c r="A86" t="s">
        <v>6982</v>
      </c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 t="s">
        <v>6980</v>
      </c>
      <c r="AF86" t="s">
        <v>6981</v>
      </c>
      <c r="AG86" t="s">
        <v>259</v>
      </c>
      <c r="AH86" t="s">
        <v>6982</v>
      </c>
      <c r="AI86" t="s">
        <v>6983</v>
      </c>
      <c r="AJ86" t="s">
        <v>262</v>
      </c>
      <c r="AK86" t="s">
        <v>6984</v>
      </c>
      <c r="AL86" t="s">
        <v>23</v>
      </c>
      <c r="AM86" t="s">
        <v>6985</v>
      </c>
    </row>
    <row r="87" spans="1:39" hidden="1">
      <c r="A87" t="s">
        <v>6512</v>
      </c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 t="s">
        <v>6510</v>
      </c>
      <c r="AF87" t="s">
        <v>6511</v>
      </c>
      <c r="AG87" t="s">
        <v>259</v>
      </c>
      <c r="AH87" t="s">
        <v>6512</v>
      </c>
      <c r="AI87" t="s">
        <v>6513</v>
      </c>
      <c r="AJ87" t="s">
        <v>262</v>
      </c>
      <c r="AK87" t="s">
        <v>6514</v>
      </c>
      <c r="AL87" t="s">
        <v>23</v>
      </c>
      <c r="AM87" t="s">
        <v>6515</v>
      </c>
    </row>
    <row r="88" spans="1:39" hidden="1">
      <c r="A88" t="s">
        <v>6694</v>
      </c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 t="s">
        <v>6692</v>
      </c>
      <c r="AF88" t="s">
        <v>6693</v>
      </c>
      <c r="AG88" t="s">
        <v>259</v>
      </c>
      <c r="AH88" t="s">
        <v>6694</v>
      </c>
      <c r="AI88" t="s">
        <v>6695</v>
      </c>
      <c r="AJ88" t="s">
        <v>262</v>
      </c>
      <c r="AK88" t="s">
        <v>6696</v>
      </c>
      <c r="AL88" t="s">
        <v>23</v>
      </c>
      <c r="AM88" t="s">
        <v>6605</v>
      </c>
    </row>
    <row r="89" spans="1:39" hidden="1">
      <c r="A89" t="s">
        <v>6786</v>
      </c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 t="s">
        <v>6784</v>
      </c>
      <c r="AF89" t="s">
        <v>6785</v>
      </c>
      <c r="AG89" t="s">
        <v>259</v>
      </c>
      <c r="AH89" t="s">
        <v>6786</v>
      </c>
      <c r="AI89" t="s">
        <v>6787</v>
      </c>
      <c r="AJ89" t="s">
        <v>262</v>
      </c>
      <c r="AK89" t="s">
        <v>6788</v>
      </c>
      <c r="AL89" t="s">
        <v>23</v>
      </c>
      <c r="AM89" t="s">
        <v>6789</v>
      </c>
    </row>
    <row r="90" spans="1:39" hidden="1">
      <c r="A90" t="s">
        <v>7281</v>
      </c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 t="s">
        <v>12</v>
      </c>
      <c r="AE90" t="s">
        <v>7279</v>
      </c>
      <c r="AF90" t="s">
        <v>7280</v>
      </c>
      <c r="AG90" t="s">
        <v>259</v>
      </c>
      <c r="AH90" t="s">
        <v>7281</v>
      </c>
      <c r="AI90" t="s">
        <v>7282</v>
      </c>
      <c r="AJ90" t="s">
        <v>262</v>
      </c>
      <c r="AK90" t="s">
        <v>6253</v>
      </c>
      <c r="AL90" t="s">
        <v>23</v>
      </c>
      <c r="AM90" t="s">
        <v>7283</v>
      </c>
    </row>
    <row r="91" spans="1:39" hidden="1">
      <c r="A91" t="s">
        <v>6257</v>
      </c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 t="s">
        <v>6255</v>
      </c>
      <c r="AF91" t="s">
        <v>6256</v>
      </c>
      <c r="AG91" t="s">
        <v>259</v>
      </c>
      <c r="AH91" t="s">
        <v>6257</v>
      </c>
      <c r="AI91" t="s">
        <v>6258</v>
      </c>
      <c r="AJ91" t="s">
        <v>262</v>
      </c>
      <c r="AK91" t="s">
        <v>6259</v>
      </c>
      <c r="AL91" t="s">
        <v>23</v>
      </c>
      <c r="AM91" t="s">
        <v>6260</v>
      </c>
    </row>
    <row r="92" spans="1:39" hidden="1">
      <c r="A92" t="s">
        <v>6965</v>
      </c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 t="s">
        <v>6963</v>
      </c>
      <c r="AF92" t="s">
        <v>6964</v>
      </c>
      <c r="AG92" t="s">
        <v>259</v>
      </c>
      <c r="AH92" t="s">
        <v>6965</v>
      </c>
      <c r="AI92" t="s">
        <v>6966</v>
      </c>
      <c r="AJ92" t="s">
        <v>262</v>
      </c>
      <c r="AK92" t="s">
        <v>6967</v>
      </c>
      <c r="AL92" t="s">
        <v>23</v>
      </c>
      <c r="AM92" t="s">
        <v>6968</v>
      </c>
    </row>
    <row r="93" spans="1:39" hidden="1">
      <c r="A93" t="s">
        <v>7108</v>
      </c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 t="s">
        <v>7106</v>
      </c>
      <c r="AF93" t="s">
        <v>7107</v>
      </c>
      <c r="AG93" t="s">
        <v>259</v>
      </c>
      <c r="AH93" t="s">
        <v>7108</v>
      </c>
      <c r="AI93" t="s">
        <v>7109</v>
      </c>
      <c r="AJ93" t="s">
        <v>262</v>
      </c>
      <c r="AK93" t="s">
        <v>6159</v>
      </c>
      <c r="AL93" t="s">
        <v>23</v>
      </c>
      <c r="AM93" t="s">
        <v>7110</v>
      </c>
    </row>
    <row r="94" spans="1:39" hidden="1">
      <c r="A94" t="s">
        <v>6710</v>
      </c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 t="s">
        <v>6708</v>
      </c>
      <c r="AF94" t="s">
        <v>6709</v>
      </c>
      <c r="AG94" t="s">
        <v>259</v>
      </c>
      <c r="AH94" t="s">
        <v>6710</v>
      </c>
      <c r="AI94" t="s">
        <v>6711</v>
      </c>
      <c r="AJ94" t="s">
        <v>262</v>
      </c>
      <c r="AK94" t="s">
        <v>6159</v>
      </c>
      <c r="AL94" t="s">
        <v>23</v>
      </c>
      <c r="AM94" t="s">
        <v>6712</v>
      </c>
    </row>
    <row r="95" spans="1:39" hidden="1">
      <c r="A95" t="s">
        <v>7157</v>
      </c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 t="s">
        <v>7155</v>
      </c>
      <c r="AF95" t="s">
        <v>7156</v>
      </c>
      <c r="AG95" t="s">
        <v>259</v>
      </c>
      <c r="AH95" t="s">
        <v>7157</v>
      </c>
      <c r="AI95" t="s">
        <v>7158</v>
      </c>
      <c r="AJ95" t="s">
        <v>262</v>
      </c>
      <c r="AK95" t="s">
        <v>6165</v>
      </c>
      <c r="AL95" t="s">
        <v>23</v>
      </c>
      <c r="AM95" t="s">
        <v>7159</v>
      </c>
    </row>
    <row r="96" spans="1:39" hidden="1">
      <c r="A96" t="s">
        <v>7239</v>
      </c>
      <c r="B96"/>
      <c r="C96"/>
      <c r="D96"/>
      <c r="E96"/>
      <c r="F96"/>
      <c r="G96"/>
      <c r="H96"/>
      <c r="I96"/>
      <c r="J96"/>
      <c r="K9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/>
      <c r="AC96"/>
      <c r="AD96"/>
      <c r="AE96" t="s">
        <v>7237</v>
      </c>
      <c r="AF96" t="s">
        <v>7238</v>
      </c>
      <c r="AG96" t="s">
        <v>259</v>
      </c>
      <c r="AH96" t="s">
        <v>7239</v>
      </c>
      <c r="AI96" t="s">
        <v>7240</v>
      </c>
      <c r="AJ96" t="s">
        <v>262</v>
      </c>
      <c r="AK96" t="s">
        <v>6195</v>
      </c>
      <c r="AL96" t="s">
        <v>23</v>
      </c>
      <c r="AM96" t="s">
        <v>7241</v>
      </c>
    </row>
    <row r="97" spans="1:39" hidden="1">
      <c r="A97" t="s">
        <v>6297</v>
      </c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 t="s">
        <v>6295</v>
      </c>
      <c r="AF97" t="s">
        <v>6296</v>
      </c>
      <c r="AG97" t="s">
        <v>259</v>
      </c>
      <c r="AH97" t="s">
        <v>6297</v>
      </c>
      <c r="AI97" t="s">
        <v>6298</v>
      </c>
      <c r="AJ97" t="s">
        <v>262</v>
      </c>
      <c r="AK97" t="s">
        <v>1674</v>
      </c>
      <c r="AL97" t="s">
        <v>23</v>
      </c>
      <c r="AM97" t="s">
        <v>6201</v>
      </c>
    </row>
    <row r="98" spans="1:39" hidden="1">
      <c r="A98" t="s">
        <v>6306</v>
      </c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 t="s">
        <v>6304</v>
      </c>
      <c r="AF98" t="s">
        <v>6305</v>
      </c>
      <c r="AG98" t="s">
        <v>259</v>
      </c>
      <c r="AH98" t="s">
        <v>6306</v>
      </c>
      <c r="AI98" t="s">
        <v>6307</v>
      </c>
      <c r="AJ98" t="s">
        <v>262</v>
      </c>
      <c r="AK98" t="s">
        <v>6159</v>
      </c>
      <c r="AL98" t="s">
        <v>23</v>
      </c>
      <c r="AM98" t="s">
        <v>6308</v>
      </c>
    </row>
    <row r="99" spans="1:39" hidden="1">
      <c r="A99" t="s">
        <v>6373</v>
      </c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 t="s">
        <v>6371</v>
      </c>
      <c r="AF99" t="s">
        <v>6372</v>
      </c>
      <c r="AG99" t="s">
        <v>259</v>
      </c>
      <c r="AH99" t="s">
        <v>6373</v>
      </c>
      <c r="AI99" t="s">
        <v>6374</v>
      </c>
      <c r="AJ99" t="s">
        <v>262</v>
      </c>
      <c r="AK99" t="s">
        <v>6375</v>
      </c>
      <c r="AL99" t="s">
        <v>23</v>
      </c>
      <c r="AM99" t="s">
        <v>6376</v>
      </c>
    </row>
    <row r="100" spans="1:39" hidden="1">
      <c r="A100" t="s">
        <v>6935</v>
      </c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 t="s">
        <v>6933</v>
      </c>
      <c r="AF100" t="s">
        <v>6934</v>
      </c>
      <c r="AG100" t="s">
        <v>259</v>
      </c>
      <c r="AH100" t="s">
        <v>6935</v>
      </c>
      <c r="AI100" t="s">
        <v>6936</v>
      </c>
      <c r="AJ100" t="s">
        <v>262</v>
      </c>
      <c r="AK100" t="s">
        <v>4940</v>
      </c>
      <c r="AL100" t="s">
        <v>23</v>
      </c>
      <c r="AM100" t="s">
        <v>6937</v>
      </c>
    </row>
    <row r="101" spans="1:39" hidden="1">
      <c r="A101" t="s">
        <v>6977</v>
      </c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 t="s">
        <v>6975</v>
      </c>
      <c r="AF101" t="s">
        <v>6976</v>
      </c>
      <c r="AG101" t="s">
        <v>259</v>
      </c>
      <c r="AH101" t="s">
        <v>6977</v>
      </c>
      <c r="AI101" t="s">
        <v>6978</v>
      </c>
      <c r="AJ101" t="s">
        <v>262</v>
      </c>
      <c r="AK101" t="s">
        <v>3300</v>
      </c>
      <c r="AL101" t="s">
        <v>23</v>
      </c>
      <c r="AM101" t="s">
        <v>6979</v>
      </c>
    </row>
    <row r="102" spans="1:39" hidden="1">
      <c r="A102" t="s">
        <v>6390</v>
      </c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 t="s">
        <v>6388</v>
      </c>
      <c r="AF102" t="s">
        <v>6389</v>
      </c>
      <c r="AG102" t="s">
        <v>259</v>
      </c>
      <c r="AH102" t="s">
        <v>6390</v>
      </c>
      <c r="AI102" t="s">
        <v>6391</v>
      </c>
      <c r="AJ102" t="s">
        <v>262</v>
      </c>
      <c r="AK102" t="s">
        <v>3562</v>
      </c>
      <c r="AL102" t="s">
        <v>23</v>
      </c>
      <c r="AM102" t="s">
        <v>6392</v>
      </c>
    </row>
    <row r="103" spans="1:39" hidden="1">
      <c r="A103" t="s">
        <v>7321</v>
      </c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 t="s">
        <v>7319</v>
      </c>
      <c r="AF103" t="s">
        <v>7320</v>
      </c>
      <c r="AG103" t="s">
        <v>259</v>
      </c>
      <c r="AH103" t="s">
        <v>7321</v>
      </c>
      <c r="AI103" t="s">
        <v>7322</v>
      </c>
      <c r="AJ103" t="s">
        <v>262</v>
      </c>
      <c r="AK103" t="s">
        <v>7323</v>
      </c>
      <c r="AL103" t="s">
        <v>23</v>
      </c>
      <c r="AM103" t="s">
        <v>7324</v>
      </c>
    </row>
    <row r="104" spans="1:39" hidden="1">
      <c r="A104" t="s">
        <v>7168</v>
      </c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 t="s">
        <v>7166</v>
      </c>
      <c r="AF104" t="s">
        <v>7167</v>
      </c>
      <c r="AG104" t="s">
        <v>259</v>
      </c>
      <c r="AH104" t="s">
        <v>7168</v>
      </c>
      <c r="AI104" t="s">
        <v>7169</v>
      </c>
      <c r="AJ104" t="s">
        <v>262</v>
      </c>
      <c r="AK104" t="s">
        <v>6159</v>
      </c>
      <c r="AL104" t="s">
        <v>23</v>
      </c>
      <c r="AM104" t="s">
        <v>7170</v>
      </c>
    </row>
    <row r="105" spans="1:39" hidden="1">
      <c r="A105" t="s">
        <v>6720</v>
      </c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 t="s">
        <v>6718</v>
      </c>
      <c r="AF105" t="s">
        <v>6719</v>
      </c>
      <c r="AG105" t="s">
        <v>259</v>
      </c>
      <c r="AH105" t="s">
        <v>6720</v>
      </c>
      <c r="AI105" t="s">
        <v>6721</v>
      </c>
      <c r="AJ105" t="s">
        <v>262</v>
      </c>
      <c r="AK105" t="s">
        <v>6722</v>
      </c>
      <c r="AL105" t="s">
        <v>23</v>
      </c>
      <c r="AM105" t="s">
        <v>6723</v>
      </c>
    </row>
    <row r="106" spans="1:39" hidden="1">
      <c r="A106" t="s">
        <v>7056</v>
      </c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 t="s">
        <v>7054</v>
      </c>
      <c r="AF106" t="s">
        <v>7055</v>
      </c>
      <c r="AG106" t="s">
        <v>259</v>
      </c>
      <c r="AH106" t="s">
        <v>7056</v>
      </c>
      <c r="AI106" t="s">
        <v>7057</v>
      </c>
      <c r="AJ106" t="s">
        <v>262</v>
      </c>
      <c r="AK106" t="s">
        <v>7058</v>
      </c>
      <c r="AL106" t="s">
        <v>23</v>
      </c>
      <c r="AM106" t="s">
        <v>7059</v>
      </c>
    </row>
    <row r="107" spans="1:39" hidden="1">
      <c r="A107" t="s">
        <v>7222</v>
      </c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 t="s">
        <v>7220</v>
      </c>
      <c r="AF107" t="s">
        <v>7221</v>
      </c>
      <c r="AG107" t="s">
        <v>259</v>
      </c>
      <c r="AH107" t="s">
        <v>7222</v>
      </c>
      <c r="AI107" t="s">
        <v>7223</v>
      </c>
      <c r="AJ107" t="s">
        <v>262</v>
      </c>
      <c r="AK107" t="s">
        <v>6247</v>
      </c>
      <c r="AL107" t="s">
        <v>23</v>
      </c>
      <c r="AM107" t="s">
        <v>7224</v>
      </c>
    </row>
    <row r="108" spans="1:39" hidden="1">
      <c r="A108" t="s">
        <v>7275</v>
      </c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 t="s">
        <v>7273</v>
      </c>
      <c r="AF108" t="s">
        <v>7274</v>
      </c>
      <c r="AG108" t="s">
        <v>259</v>
      </c>
      <c r="AH108" t="s">
        <v>7275</v>
      </c>
      <c r="AI108" t="s">
        <v>7276</v>
      </c>
      <c r="AJ108" t="s">
        <v>262</v>
      </c>
      <c r="AK108" t="s">
        <v>7277</v>
      </c>
      <c r="AL108" t="s">
        <v>23</v>
      </c>
      <c r="AM108" t="s">
        <v>7278</v>
      </c>
    </row>
    <row r="109" spans="1:39" hidden="1">
      <c r="A109" t="s">
        <v>6954</v>
      </c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 t="s">
        <v>6952</v>
      </c>
      <c r="AF109" t="s">
        <v>6953</v>
      </c>
      <c r="AG109" t="s">
        <v>259</v>
      </c>
      <c r="AH109" t="s">
        <v>6954</v>
      </c>
      <c r="AI109" t="s">
        <v>6955</v>
      </c>
      <c r="AJ109" t="s">
        <v>262</v>
      </c>
      <c r="AK109" t="s">
        <v>6956</v>
      </c>
      <c r="AL109" t="s">
        <v>23</v>
      </c>
      <c r="AM109" t="s">
        <v>6957</v>
      </c>
    </row>
    <row r="110" spans="1:39" hidden="1">
      <c r="A110" t="s">
        <v>7316</v>
      </c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 t="s">
        <v>7314</v>
      </c>
      <c r="AF110" t="s">
        <v>7315</v>
      </c>
      <c r="AG110" t="s">
        <v>259</v>
      </c>
      <c r="AH110" t="s">
        <v>7316</v>
      </c>
      <c r="AI110" t="s">
        <v>7317</v>
      </c>
      <c r="AJ110" t="s">
        <v>262</v>
      </c>
      <c r="AK110" t="s">
        <v>6159</v>
      </c>
      <c r="AL110" t="s">
        <v>23</v>
      </c>
      <c r="AM110" t="s">
        <v>7318</v>
      </c>
    </row>
    <row r="111" spans="1:39" hidden="1">
      <c r="A111" t="s">
        <v>6321</v>
      </c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 t="s">
        <v>6319</v>
      </c>
      <c r="AF111" t="s">
        <v>6320</v>
      </c>
      <c r="AG111" t="s">
        <v>259</v>
      </c>
      <c r="AH111" t="s">
        <v>6321</v>
      </c>
      <c r="AI111" t="s">
        <v>6322</v>
      </c>
      <c r="AJ111" t="s">
        <v>262</v>
      </c>
      <c r="AK111" t="s">
        <v>6323</v>
      </c>
      <c r="AL111" t="s">
        <v>23</v>
      </c>
      <c r="AM111" t="s">
        <v>6324</v>
      </c>
    </row>
    <row r="112" spans="1:39" hidden="1">
      <c r="A112" t="s">
        <v>6868</v>
      </c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 t="s">
        <v>6866</v>
      </c>
      <c r="AF112" t="s">
        <v>6867</v>
      </c>
      <c r="AG112" t="s">
        <v>259</v>
      </c>
      <c r="AH112" t="s">
        <v>6868</v>
      </c>
      <c r="AI112" t="s">
        <v>6869</v>
      </c>
      <c r="AJ112" t="s">
        <v>262</v>
      </c>
      <c r="AK112" t="s">
        <v>6870</v>
      </c>
      <c r="AL112" t="s">
        <v>23</v>
      </c>
      <c r="AM112" t="s">
        <v>6871</v>
      </c>
    </row>
    <row r="113" spans="1:39" hidden="1">
      <c r="A113" t="s">
        <v>6471</v>
      </c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 t="s">
        <v>6469</v>
      </c>
      <c r="AF113" t="s">
        <v>6470</v>
      </c>
      <c r="AG113" t="s">
        <v>259</v>
      </c>
      <c r="AH113" t="s">
        <v>6471</v>
      </c>
      <c r="AI113" t="s">
        <v>6472</v>
      </c>
      <c r="AJ113" t="s">
        <v>262</v>
      </c>
      <c r="AK113" t="s">
        <v>1674</v>
      </c>
      <c r="AL113" t="s">
        <v>23</v>
      </c>
      <c r="AM113" t="s">
        <v>6473</v>
      </c>
    </row>
    <row r="114" spans="1:39" hidden="1">
      <c r="A114" t="s">
        <v>6648</v>
      </c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 t="s">
        <v>6646</v>
      </c>
      <c r="AF114" t="s">
        <v>6647</v>
      </c>
      <c r="AG114" t="s">
        <v>259</v>
      </c>
      <c r="AH114" t="s">
        <v>6648</v>
      </c>
      <c r="AI114" t="s">
        <v>6649</v>
      </c>
      <c r="AJ114" t="s">
        <v>262</v>
      </c>
      <c r="AK114" t="s">
        <v>6159</v>
      </c>
      <c r="AL114" t="s">
        <v>23</v>
      </c>
      <c r="AM114" t="s">
        <v>6650</v>
      </c>
    </row>
    <row r="115" spans="1:39" hidden="1">
      <c r="A115" t="s">
        <v>6311</v>
      </c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 t="s">
        <v>6309</v>
      </c>
      <c r="AF115" t="s">
        <v>6310</v>
      </c>
      <c r="AG115" t="s">
        <v>259</v>
      </c>
      <c r="AH115" t="s">
        <v>6311</v>
      </c>
      <c r="AI115" t="s">
        <v>6312</v>
      </c>
      <c r="AJ115" t="s">
        <v>262</v>
      </c>
      <c r="AK115" t="s">
        <v>6313</v>
      </c>
      <c r="AL115" t="s">
        <v>23</v>
      </c>
      <c r="AM115" t="s">
        <v>6314</v>
      </c>
    </row>
    <row r="116" spans="1:39" hidden="1">
      <c r="A116" t="s">
        <v>6887</v>
      </c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 t="s">
        <v>6885</v>
      </c>
      <c r="AF116" t="s">
        <v>6886</v>
      </c>
      <c r="AG116" t="s">
        <v>259</v>
      </c>
      <c r="AH116" t="s">
        <v>6887</v>
      </c>
      <c r="AI116" t="s">
        <v>6888</v>
      </c>
      <c r="AJ116" t="s">
        <v>262</v>
      </c>
      <c r="AK116" t="s">
        <v>6159</v>
      </c>
      <c r="AL116" t="s">
        <v>23</v>
      </c>
      <c r="AM116" t="s">
        <v>6889</v>
      </c>
    </row>
    <row r="117" spans="1:39" hidden="1">
      <c r="A117" t="s">
        <v>6181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 t="s">
        <v>6179</v>
      </c>
      <c r="AF117" t="s">
        <v>6180</v>
      </c>
      <c r="AG117" t="s">
        <v>259</v>
      </c>
      <c r="AH117" t="s">
        <v>6181</v>
      </c>
      <c r="AI117" t="s">
        <v>6182</v>
      </c>
      <c r="AJ117" t="s">
        <v>262</v>
      </c>
      <c r="AK117" t="s">
        <v>6183</v>
      </c>
      <c r="AL117" t="s">
        <v>23</v>
      </c>
      <c r="AM117" t="s">
        <v>6184</v>
      </c>
    </row>
    <row r="118" spans="1:39" hidden="1">
      <c r="A118" t="s">
        <v>6169</v>
      </c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 t="s">
        <v>6167</v>
      </c>
      <c r="AF118" t="s">
        <v>6168</v>
      </c>
      <c r="AG118" t="s">
        <v>259</v>
      </c>
      <c r="AH118" t="s">
        <v>6169</v>
      </c>
      <c r="AI118" t="s">
        <v>6170</v>
      </c>
      <c r="AJ118" t="s">
        <v>262</v>
      </c>
      <c r="AK118" t="s">
        <v>6171</v>
      </c>
      <c r="AL118" t="s">
        <v>23</v>
      </c>
      <c r="AM118" t="s">
        <v>6172</v>
      </c>
    </row>
    <row r="119" spans="1:39" hidden="1">
      <c r="A119" t="s">
        <v>6763</v>
      </c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 t="s">
        <v>6761</v>
      </c>
      <c r="AF119" t="s">
        <v>6762</v>
      </c>
      <c r="AG119" t="s">
        <v>259</v>
      </c>
      <c r="AH119" t="s">
        <v>6763</v>
      </c>
      <c r="AI119" t="s">
        <v>6764</v>
      </c>
      <c r="AJ119" t="s">
        <v>262</v>
      </c>
      <c r="AK119" t="s">
        <v>6765</v>
      </c>
      <c r="AL119" t="s">
        <v>23</v>
      </c>
      <c r="AM119" t="s">
        <v>6766</v>
      </c>
    </row>
    <row r="120" spans="1:39" hidden="1">
      <c r="A120" t="s">
        <v>6653</v>
      </c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 t="s">
        <v>6651</v>
      </c>
      <c r="AF120" t="s">
        <v>6652</v>
      </c>
      <c r="AG120" t="s">
        <v>259</v>
      </c>
      <c r="AH120" t="s">
        <v>6653</v>
      </c>
      <c r="AI120" t="s">
        <v>6654</v>
      </c>
      <c r="AJ120" t="s">
        <v>262</v>
      </c>
      <c r="AK120" t="s">
        <v>6655</v>
      </c>
      <c r="AL120" t="s">
        <v>23</v>
      </c>
      <c r="AM120" t="s">
        <v>6656</v>
      </c>
    </row>
    <row r="121" spans="1:39" hidden="1">
      <c r="A121" t="s">
        <v>1508</v>
      </c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 t="s">
        <v>6767</v>
      </c>
      <c r="AF121" t="s">
        <v>6768</v>
      </c>
      <c r="AG121" t="s">
        <v>259</v>
      </c>
      <c r="AH121" t="s">
        <v>1508</v>
      </c>
      <c r="AI121" t="s">
        <v>6769</v>
      </c>
      <c r="AJ121" t="s">
        <v>262</v>
      </c>
      <c r="AK121" t="s">
        <v>6770</v>
      </c>
      <c r="AL121" t="s">
        <v>23</v>
      </c>
      <c r="AM121" t="s">
        <v>6771</v>
      </c>
    </row>
    <row r="122" spans="1:39" hidden="1">
      <c r="A122" t="s">
        <v>6220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 t="s">
        <v>6218</v>
      </c>
      <c r="AF122" t="s">
        <v>6219</v>
      </c>
      <c r="AG122" t="s">
        <v>259</v>
      </c>
      <c r="AH122" t="s">
        <v>6220</v>
      </c>
      <c r="AI122" t="s">
        <v>6221</v>
      </c>
      <c r="AJ122" t="s">
        <v>262</v>
      </c>
      <c r="AK122" t="s">
        <v>6222</v>
      </c>
      <c r="AL122" t="s">
        <v>23</v>
      </c>
      <c r="AM122" t="s">
        <v>6223</v>
      </c>
    </row>
    <row r="123" spans="1:39" hidden="1">
      <c r="A123" t="s">
        <v>6239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 t="s">
        <v>6237</v>
      </c>
      <c r="AF123" t="s">
        <v>6238</v>
      </c>
      <c r="AG123" t="s">
        <v>259</v>
      </c>
      <c r="AH123" t="s">
        <v>6239</v>
      </c>
      <c r="AI123" t="s">
        <v>6240</v>
      </c>
      <c r="AJ123" t="s">
        <v>262</v>
      </c>
      <c r="AK123" t="s">
        <v>6241</v>
      </c>
      <c r="AL123" t="s">
        <v>23</v>
      </c>
      <c r="AM123" t="s">
        <v>6242</v>
      </c>
    </row>
    <row r="124" spans="1:39" hidden="1">
      <c r="A124" t="s">
        <v>7270</v>
      </c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 t="s">
        <v>7268</v>
      </c>
      <c r="AF124" t="s">
        <v>7269</v>
      </c>
      <c r="AG124" t="s">
        <v>259</v>
      </c>
      <c r="AH124" t="s">
        <v>7270</v>
      </c>
      <c r="AI124" t="s">
        <v>7271</v>
      </c>
      <c r="AJ124" t="s">
        <v>262</v>
      </c>
      <c r="AK124" t="s">
        <v>6870</v>
      </c>
      <c r="AL124" t="s">
        <v>23</v>
      </c>
      <c r="AM124" t="s">
        <v>7272</v>
      </c>
    </row>
    <row r="125" spans="1:39" hidden="1">
      <c r="A125" t="s">
        <v>7244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 t="s">
        <v>7242</v>
      </c>
      <c r="AF125" t="s">
        <v>7243</v>
      </c>
      <c r="AG125" t="s">
        <v>259</v>
      </c>
      <c r="AH125" t="s">
        <v>7244</v>
      </c>
      <c r="AI125" t="s">
        <v>7245</v>
      </c>
      <c r="AJ125" t="s">
        <v>262</v>
      </c>
      <c r="AK125" t="s">
        <v>6159</v>
      </c>
      <c r="AL125" t="s">
        <v>23</v>
      </c>
      <c r="AM125" t="s">
        <v>7246</v>
      </c>
    </row>
    <row r="126" spans="1:39" hidden="1">
      <c r="A126" t="s">
        <v>6950</v>
      </c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 t="s">
        <v>6948</v>
      </c>
      <c r="AF126" t="s">
        <v>6949</v>
      </c>
      <c r="AG126" t="s">
        <v>259</v>
      </c>
      <c r="AH126" t="s">
        <v>6950</v>
      </c>
      <c r="AI126" t="s">
        <v>6951</v>
      </c>
      <c r="AJ126" t="s">
        <v>262</v>
      </c>
      <c r="AK126" t="s">
        <v>6942</v>
      </c>
      <c r="AL126" t="s">
        <v>23</v>
      </c>
      <c r="AM126" t="s">
        <v>6943</v>
      </c>
    </row>
    <row r="127" spans="1:39" hidden="1">
      <c r="A127" t="s">
        <v>6339</v>
      </c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 t="s">
        <v>6337</v>
      </c>
      <c r="AF127" t="s">
        <v>6338</v>
      </c>
      <c r="AG127" t="s">
        <v>259</v>
      </c>
      <c r="AH127" t="s">
        <v>6339</v>
      </c>
      <c r="AI127" t="s">
        <v>6340</v>
      </c>
      <c r="AJ127" t="s">
        <v>262</v>
      </c>
      <c r="AK127" t="s">
        <v>6341</v>
      </c>
      <c r="AL127" t="s">
        <v>23</v>
      </c>
      <c r="AM127" t="s">
        <v>6342</v>
      </c>
    </row>
    <row r="128" spans="1:39" hidden="1">
      <c r="A128" t="s">
        <v>7096</v>
      </c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 t="s">
        <v>7094</v>
      </c>
      <c r="AF128" t="s">
        <v>7095</v>
      </c>
      <c r="AG128" t="s">
        <v>259</v>
      </c>
      <c r="AH128" t="s">
        <v>7096</v>
      </c>
      <c r="AI128" t="s">
        <v>7097</v>
      </c>
      <c r="AJ128" t="s">
        <v>262</v>
      </c>
      <c r="AK128" t="s">
        <v>7098</v>
      </c>
      <c r="AL128" t="s">
        <v>23</v>
      </c>
      <c r="AM128" t="s">
        <v>7099</v>
      </c>
    </row>
    <row r="129" spans="1:39" hidden="1">
      <c r="A129" t="s">
        <v>6245</v>
      </c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 t="s">
        <v>6243</v>
      </c>
      <c r="AF129" t="s">
        <v>6244</v>
      </c>
      <c r="AG129" t="s">
        <v>259</v>
      </c>
      <c r="AH129" t="s">
        <v>6245</v>
      </c>
      <c r="AI129" t="s">
        <v>6246</v>
      </c>
      <c r="AJ129" t="s">
        <v>262</v>
      </c>
      <c r="AK129" t="s">
        <v>6247</v>
      </c>
      <c r="AL129" t="s">
        <v>23</v>
      </c>
      <c r="AM129" t="s">
        <v>6248</v>
      </c>
    </row>
    <row r="130" spans="1:39" hidden="1">
      <c r="A130" t="s">
        <v>6528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 t="s">
        <v>6526</v>
      </c>
      <c r="AF130" t="s">
        <v>6527</v>
      </c>
      <c r="AG130" t="s">
        <v>259</v>
      </c>
      <c r="AH130" t="s">
        <v>6528</v>
      </c>
      <c r="AI130" t="s">
        <v>6529</v>
      </c>
      <c r="AJ130" t="s">
        <v>262</v>
      </c>
      <c r="AK130" t="s">
        <v>6530</v>
      </c>
      <c r="AL130" t="s">
        <v>23</v>
      </c>
      <c r="AM130" t="s">
        <v>6531</v>
      </c>
    </row>
    <row r="131" spans="1:39" hidden="1">
      <c r="A131" t="s">
        <v>7259</v>
      </c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 t="s">
        <v>7257</v>
      </c>
      <c r="AF131" t="s">
        <v>7258</v>
      </c>
      <c r="AG131" t="s">
        <v>259</v>
      </c>
      <c r="AH131" t="s">
        <v>7259</v>
      </c>
      <c r="AI131" t="s">
        <v>7260</v>
      </c>
      <c r="AJ131" t="s">
        <v>262</v>
      </c>
      <c r="AK131" t="s">
        <v>7261</v>
      </c>
      <c r="AL131" t="s">
        <v>23</v>
      </c>
      <c r="AM131" t="s">
        <v>7262</v>
      </c>
    </row>
    <row r="132" spans="1:39" hidden="1">
      <c r="A132" t="s">
        <v>7294</v>
      </c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 t="s">
        <v>7292</v>
      </c>
      <c r="AF132" t="s">
        <v>7293</v>
      </c>
      <c r="AG132" t="s">
        <v>259</v>
      </c>
      <c r="AH132" t="s">
        <v>7294</v>
      </c>
      <c r="AI132" t="s">
        <v>7295</v>
      </c>
      <c r="AJ132" t="s">
        <v>262</v>
      </c>
      <c r="AK132" t="s">
        <v>7296</v>
      </c>
      <c r="AL132" t="s">
        <v>23</v>
      </c>
      <c r="AM132" t="s">
        <v>7297</v>
      </c>
    </row>
    <row r="133" spans="1:39" hidden="1">
      <c r="A133" t="s">
        <v>6874</v>
      </c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 t="s">
        <v>6872</v>
      </c>
      <c r="AF133" t="s">
        <v>6873</v>
      </c>
      <c r="AG133" t="s">
        <v>259</v>
      </c>
      <c r="AH133" t="s">
        <v>6874</v>
      </c>
      <c r="AI133" t="s">
        <v>6875</v>
      </c>
      <c r="AJ133" t="s">
        <v>262</v>
      </c>
      <c r="AK133" t="s">
        <v>6876</v>
      </c>
      <c r="AL133" t="s">
        <v>23</v>
      </c>
      <c r="AM133" t="s">
        <v>6877</v>
      </c>
    </row>
    <row r="134" spans="1:39" hidden="1">
      <c r="A134" t="s">
        <v>6524</v>
      </c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 t="s">
        <v>6522</v>
      </c>
      <c r="AF134" t="s">
        <v>6523</v>
      </c>
      <c r="AG134" t="s">
        <v>259</v>
      </c>
      <c r="AH134" t="s">
        <v>6524</v>
      </c>
      <c r="AI134" t="s">
        <v>6525</v>
      </c>
      <c r="AJ134" t="s">
        <v>262</v>
      </c>
      <c r="AK134" t="s">
        <v>6159</v>
      </c>
      <c r="AL134" t="s">
        <v>23</v>
      </c>
      <c r="AM134" t="s">
        <v>6288</v>
      </c>
    </row>
    <row r="135" spans="1:39" hidden="1">
      <c r="A135" t="s">
        <v>6574</v>
      </c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 t="s">
        <v>6572</v>
      </c>
      <c r="AF135" t="s">
        <v>6573</v>
      </c>
      <c r="AG135" t="s">
        <v>259</v>
      </c>
      <c r="AH135" t="s">
        <v>6574</v>
      </c>
      <c r="AI135" t="s">
        <v>6575</v>
      </c>
      <c r="AJ135" t="s">
        <v>262</v>
      </c>
      <c r="AK135" t="s">
        <v>6576</v>
      </c>
      <c r="AL135" t="s">
        <v>23</v>
      </c>
      <c r="AM135" t="s">
        <v>6577</v>
      </c>
    </row>
    <row r="136" spans="1:39" hidden="1">
      <c r="A136" t="s">
        <v>6435</v>
      </c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 t="s">
        <v>6433</v>
      </c>
      <c r="AF136" t="s">
        <v>6434</v>
      </c>
      <c r="AG136" t="s">
        <v>259</v>
      </c>
      <c r="AH136" t="s">
        <v>6435</v>
      </c>
      <c r="AI136" t="s">
        <v>6436</v>
      </c>
      <c r="AJ136" t="s">
        <v>262</v>
      </c>
      <c r="AK136" t="s">
        <v>6437</v>
      </c>
      <c r="AL136" t="s">
        <v>23</v>
      </c>
      <c r="AM136" t="s">
        <v>6438</v>
      </c>
    </row>
    <row r="137" spans="1:39" hidden="1">
      <c r="A137" t="s">
        <v>7040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 t="s">
        <v>7038</v>
      </c>
      <c r="AF137" t="s">
        <v>7039</v>
      </c>
      <c r="AG137" t="s">
        <v>259</v>
      </c>
      <c r="AH137" t="s">
        <v>7040</v>
      </c>
      <c r="AI137" t="s">
        <v>7041</v>
      </c>
      <c r="AJ137" t="s">
        <v>262</v>
      </c>
      <c r="AK137" t="s">
        <v>7042</v>
      </c>
      <c r="AL137" t="s">
        <v>23</v>
      </c>
      <c r="AM137" t="s">
        <v>7043</v>
      </c>
    </row>
    <row r="138" spans="1:39" hidden="1">
      <c r="A138" t="s">
        <v>6923</v>
      </c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 t="s">
        <v>6921</v>
      </c>
      <c r="AF138" t="s">
        <v>6922</v>
      </c>
      <c r="AG138" t="s">
        <v>259</v>
      </c>
      <c r="AH138" t="s">
        <v>6923</v>
      </c>
      <c r="AI138" t="s">
        <v>6924</v>
      </c>
      <c r="AJ138" t="s">
        <v>262</v>
      </c>
      <c r="AK138" t="s">
        <v>6925</v>
      </c>
      <c r="AL138" t="s">
        <v>23</v>
      </c>
      <c r="AM138" t="s">
        <v>6926</v>
      </c>
    </row>
    <row r="139" spans="1:39" hidden="1">
      <c r="A139" t="s">
        <v>6699</v>
      </c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 t="s">
        <v>6697</v>
      </c>
      <c r="AF139" t="s">
        <v>6698</v>
      </c>
      <c r="AG139" t="s">
        <v>259</v>
      </c>
      <c r="AH139" t="s">
        <v>6699</v>
      </c>
      <c r="AI139" t="s">
        <v>6700</v>
      </c>
      <c r="AJ139" t="s">
        <v>262</v>
      </c>
      <c r="AK139" t="s">
        <v>6335</v>
      </c>
      <c r="AL139" t="s">
        <v>23</v>
      </c>
      <c r="AM139" t="s">
        <v>6701</v>
      </c>
    </row>
    <row r="140" spans="1:39" hidden="1">
      <c r="A140" t="s">
        <v>6757</v>
      </c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 t="s">
        <v>6755</v>
      </c>
      <c r="AF140" t="s">
        <v>6756</v>
      </c>
      <c r="AG140" t="s">
        <v>259</v>
      </c>
      <c r="AH140" t="s">
        <v>6757</v>
      </c>
      <c r="AI140" t="s">
        <v>6758</v>
      </c>
      <c r="AJ140" t="s">
        <v>262</v>
      </c>
      <c r="AK140" t="s">
        <v>6759</v>
      </c>
      <c r="AL140" t="s">
        <v>23</v>
      </c>
      <c r="AM140" t="s">
        <v>6760</v>
      </c>
    </row>
    <row r="141" spans="1:39" hidden="1">
      <c r="A141" t="s">
        <v>7062</v>
      </c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 t="s">
        <v>7060</v>
      </c>
      <c r="AF141" t="s">
        <v>7061</v>
      </c>
      <c r="AG141" t="s">
        <v>259</v>
      </c>
      <c r="AH141" t="s">
        <v>7062</v>
      </c>
      <c r="AI141" t="s">
        <v>7063</v>
      </c>
      <c r="AJ141" t="s">
        <v>262</v>
      </c>
      <c r="AK141" t="s">
        <v>7064</v>
      </c>
      <c r="AL141" t="s">
        <v>23</v>
      </c>
      <c r="AM141" t="s">
        <v>7065</v>
      </c>
    </row>
    <row r="142" spans="1:39" hidden="1">
      <c r="A142" t="s">
        <v>6163</v>
      </c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 t="s">
        <v>6161</v>
      </c>
      <c r="AF142" t="s">
        <v>6162</v>
      </c>
      <c r="AG142" t="s">
        <v>259</v>
      </c>
      <c r="AH142" t="s">
        <v>6163</v>
      </c>
      <c r="AI142" t="s">
        <v>6164</v>
      </c>
      <c r="AJ142" t="s">
        <v>262</v>
      </c>
      <c r="AK142" t="s">
        <v>6165</v>
      </c>
      <c r="AL142" t="s">
        <v>23</v>
      </c>
      <c r="AM142" t="s">
        <v>6166</v>
      </c>
    </row>
    <row r="143" spans="1:39" hidden="1">
      <c r="A143" t="s">
        <v>6187</v>
      </c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 t="s">
        <v>6185</v>
      </c>
      <c r="AF143" t="s">
        <v>6186</v>
      </c>
      <c r="AG143" t="s">
        <v>259</v>
      </c>
      <c r="AH143" t="s">
        <v>6187</v>
      </c>
      <c r="AI143" t="s">
        <v>6188</v>
      </c>
      <c r="AJ143" t="s">
        <v>262</v>
      </c>
      <c r="AK143" t="s">
        <v>6189</v>
      </c>
      <c r="AL143" t="s">
        <v>23</v>
      </c>
      <c r="AM143" t="s">
        <v>6190</v>
      </c>
    </row>
    <row r="144" spans="1:39" hidden="1">
      <c r="A144" t="s">
        <v>7118</v>
      </c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 t="s">
        <v>12</v>
      </c>
      <c r="AE144" t="s">
        <v>7116</v>
      </c>
      <c r="AF144" t="s">
        <v>7117</v>
      </c>
      <c r="AG144" t="s">
        <v>259</v>
      </c>
      <c r="AH144" t="s">
        <v>7118</v>
      </c>
      <c r="AI144" t="s">
        <v>7119</v>
      </c>
      <c r="AJ144" t="s">
        <v>262</v>
      </c>
      <c r="AK144" t="s">
        <v>7120</v>
      </c>
      <c r="AL144" t="s">
        <v>23</v>
      </c>
      <c r="AM144" t="s">
        <v>7121</v>
      </c>
    </row>
    <row r="145" spans="1:39" hidden="1">
      <c r="A145" t="s">
        <v>7211</v>
      </c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 t="s">
        <v>7209</v>
      </c>
      <c r="AF145" t="s">
        <v>7210</v>
      </c>
      <c r="AG145" t="s">
        <v>259</v>
      </c>
      <c r="AH145" t="s">
        <v>7211</v>
      </c>
      <c r="AI145" t="s">
        <v>7212</v>
      </c>
      <c r="AJ145" t="s">
        <v>262</v>
      </c>
      <c r="AK145" t="s">
        <v>7213</v>
      </c>
      <c r="AL145" t="s">
        <v>23</v>
      </c>
      <c r="AM145" t="s">
        <v>7214</v>
      </c>
    </row>
    <row r="146" spans="1:39" hidden="1">
      <c r="A146" t="s">
        <v>7286</v>
      </c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 t="s">
        <v>7284</v>
      </c>
      <c r="AF146" t="s">
        <v>7285</v>
      </c>
      <c r="AG146" t="s">
        <v>259</v>
      </c>
      <c r="AH146" t="s">
        <v>7286</v>
      </c>
      <c r="AI146" t="s">
        <v>7287</v>
      </c>
      <c r="AJ146" t="s">
        <v>262</v>
      </c>
      <c r="AK146" t="s">
        <v>6822</v>
      </c>
      <c r="AL146" t="s">
        <v>23</v>
      </c>
      <c r="AM146" t="s">
        <v>6823</v>
      </c>
    </row>
    <row r="147" spans="1:39" hidden="1">
      <c r="A147" t="s">
        <v>7356</v>
      </c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 t="s">
        <v>7354</v>
      </c>
      <c r="AF147" t="s">
        <v>7355</v>
      </c>
      <c r="AG147" t="s">
        <v>259</v>
      </c>
      <c r="AH147" t="s">
        <v>7356</v>
      </c>
      <c r="AI147" t="s">
        <v>7357</v>
      </c>
      <c r="AJ147" t="s">
        <v>262</v>
      </c>
      <c r="AK147" t="s">
        <v>6159</v>
      </c>
      <c r="AL147" t="s">
        <v>23</v>
      </c>
      <c r="AM147" t="s">
        <v>6889</v>
      </c>
    </row>
    <row r="148" spans="1:39" hidden="1">
      <c r="A148" t="s">
        <v>7102</v>
      </c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 t="s">
        <v>7100</v>
      </c>
      <c r="AF148" t="s">
        <v>7101</v>
      </c>
      <c r="AG148" t="s">
        <v>259</v>
      </c>
      <c r="AH148" t="s">
        <v>7102</v>
      </c>
      <c r="AI148" t="s">
        <v>7103</v>
      </c>
      <c r="AJ148" t="s">
        <v>262</v>
      </c>
      <c r="AK148" t="s">
        <v>7104</v>
      </c>
      <c r="AL148" t="s">
        <v>23</v>
      </c>
      <c r="AM148" t="s">
        <v>7105</v>
      </c>
    </row>
    <row r="149" spans="1:39" hidden="1">
      <c r="A149" t="s">
        <v>7173</v>
      </c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 t="s">
        <v>7171</v>
      </c>
      <c r="AF149" t="s">
        <v>7172</v>
      </c>
      <c r="AG149" t="s">
        <v>259</v>
      </c>
      <c r="AH149" t="s">
        <v>7173</v>
      </c>
      <c r="AI149" t="s">
        <v>7174</v>
      </c>
      <c r="AJ149" t="s">
        <v>262</v>
      </c>
      <c r="AK149" t="s">
        <v>7175</v>
      </c>
      <c r="AL149" t="s">
        <v>23</v>
      </c>
      <c r="AM149" t="s">
        <v>7176</v>
      </c>
    </row>
    <row r="150" spans="1:39" hidden="1">
      <c r="A150" t="s">
        <v>6500</v>
      </c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 t="s">
        <v>6498</v>
      </c>
      <c r="AF150" t="s">
        <v>6499</v>
      </c>
      <c r="AG150" t="s">
        <v>259</v>
      </c>
      <c r="AH150" t="s">
        <v>6500</v>
      </c>
      <c r="AI150" t="s">
        <v>6501</v>
      </c>
      <c r="AJ150" t="s">
        <v>262</v>
      </c>
      <c r="AK150" t="s">
        <v>6502</v>
      </c>
      <c r="AL150" t="s">
        <v>23</v>
      </c>
      <c r="AM150" t="s">
        <v>6503</v>
      </c>
    </row>
    <row r="151" spans="1:39" hidden="1">
      <c r="A151" t="s">
        <v>6929</v>
      </c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 t="s">
        <v>6927</v>
      </c>
      <c r="AF151" t="s">
        <v>6928</v>
      </c>
      <c r="AG151" t="s">
        <v>259</v>
      </c>
      <c r="AH151" t="s">
        <v>6929</v>
      </c>
      <c r="AI151" t="s">
        <v>6930</v>
      </c>
      <c r="AJ151" t="s">
        <v>262</v>
      </c>
      <c r="AK151" t="s">
        <v>6931</v>
      </c>
      <c r="AL151" t="s">
        <v>23</v>
      </c>
      <c r="AM151" t="s">
        <v>6932</v>
      </c>
    </row>
    <row r="152" spans="1:39" hidden="1">
      <c r="A152" t="s">
        <v>6597</v>
      </c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 t="s">
        <v>6595</v>
      </c>
      <c r="AF152" t="s">
        <v>6596</v>
      </c>
      <c r="AG152" t="s">
        <v>259</v>
      </c>
      <c r="AH152" t="s">
        <v>6597</v>
      </c>
      <c r="AI152" t="s">
        <v>6598</v>
      </c>
      <c r="AJ152" t="s">
        <v>262</v>
      </c>
      <c r="AK152" t="s">
        <v>6599</v>
      </c>
      <c r="AL152" t="s">
        <v>23</v>
      </c>
      <c r="AM152" t="s">
        <v>6600</v>
      </c>
    </row>
    <row r="153" spans="1:39" hidden="1">
      <c r="A153" t="s">
        <v>6379</v>
      </c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t="s">
        <v>12</v>
      </c>
      <c r="AE153" t="s">
        <v>6377</v>
      </c>
      <c r="AF153" t="s">
        <v>6378</v>
      </c>
      <c r="AG153" t="s">
        <v>259</v>
      </c>
      <c r="AH153" t="s">
        <v>6379</v>
      </c>
      <c r="AI153" t="s">
        <v>6380</v>
      </c>
      <c r="AJ153" t="s">
        <v>262</v>
      </c>
      <c r="AK153" t="s">
        <v>6165</v>
      </c>
      <c r="AL153" t="s">
        <v>23</v>
      </c>
      <c r="AM153" t="s">
        <v>6381</v>
      </c>
    </row>
    <row r="154" spans="1:39" hidden="1">
      <c r="A154" t="s">
        <v>6856</v>
      </c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 t="s">
        <v>6854</v>
      </c>
      <c r="AF154" t="s">
        <v>6855</v>
      </c>
      <c r="AG154" t="s">
        <v>259</v>
      </c>
      <c r="AH154" t="s">
        <v>6856</v>
      </c>
      <c r="AI154" t="s">
        <v>6857</v>
      </c>
      <c r="AJ154" t="s">
        <v>262</v>
      </c>
      <c r="AK154" t="s">
        <v>6858</v>
      </c>
      <c r="AL154" t="s">
        <v>23</v>
      </c>
      <c r="AM154" t="s">
        <v>6859</v>
      </c>
    </row>
    <row r="155" spans="1:39" hidden="1">
      <c r="A155" t="s">
        <v>6603</v>
      </c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 t="s">
        <v>6601</v>
      </c>
      <c r="AF155" t="s">
        <v>6602</v>
      </c>
      <c r="AG155" t="s">
        <v>259</v>
      </c>
      <c r="AH155" t="s">
        <v>6603</v>
      </c>
      <c r="AI155" t="s">
        <v>6604</v>
      </c>
      <c r="AJ155" t="s">
        <v>262</v>
      </c>
      <c r="AK155" t="s">
        <v>6159</v>
      </c>
      <c r="AL155" t="s">
        <v>23</v>
      </c>
      <c r="AM155" t="s">
        <v>6605</v>
      </c>
    </row>
    <row r="156" spans="1:39" hidden="1">
      <c r="A156" t="s">
        <v>6518</v>
      </c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t="s">
        <v>12</v>
      </c>
      <c r="AE156" t="s">
        <v>6516</v>
      </c>
      <c r="AF156" t="s">
        <v>6517</v>
      </c>
      <c r="AG156" t="s">
        <v>259</v>
      </c>
      <c r="AH156" t="s">
        <v>6518</v>
      </c>
      <c r="AI156" t="s">
        <v>6519</v>
      </c>
      <c r="AJ156" t="s">
        <v>262</v>
      </c>
      <c r="AK156" t="s">
        <v>6520</v>
      </c>
      <c r="AL156" t="s">
        <v>23</v>
      </c>
      <c r="AM156" t="s">
        <v>6521</v>
      </c>
    </row>
    <row r="157" spans="1:39" hidden="1">
      <c r="A157" t="s">
        <v>6994</v>
      </c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 t="s">
        <v>6992</v>
      </c>
      <c r="AF157" t="s">
        <v>6993</v>
      </c>
      <c r="AG157" t="s">
        <v>259</v>
      </c>
      <c r="AH157" t="s">
        <v>6994</v>
      </c>
      <c r="AI157" t="s">
        <v>6995</v>
      </c>
      <c r="AJ157" t="s">
        <v>262</v>
      </c>
      <c r="AK157" t="s">
        <v>6159</v>
      </c>
      <c r="AL157" t="s">
        <v>23</v>
      </c>
      <c r="AM157" t="s">
        <v>6160</v>
      </c>
    </row>
    <row r="158" spans="1:39" hidden="1">
      <c r="A158" t="s">
        <v>7338</v>
      </c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 t="s">
        <v>7336</v>
      </c>
      <c r="AF158" t="s">
        <v>7337</v>
      </c>
      <c r="AG158" t="s">
        <v>259</v>
      </c>
      <c r="AH158" t="s">
        <v>7338</v>
      </c>
      <c r="AI158" t="s">
        <v>7339</v>
      </c>
      <c r="AJ158" t="s">
        <v>262</v>
      </c>
      <c r="AK158" t="s">
        <v>6956</v>
      </c>
      <c r="AL158" t="s">
        <v>23</v>
      </c>
      <c r="AM158" t="s">
        <v>7340</v>
      </c>
    </row>
    <row r="159" spans="1:39" hidden="1">
      <c r="A159" t="s">
        <v>7141</v>
      </c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 t="s">
        <v>7139</v>
      </c>
      <c r="AF159" t="s">
        <v>7140</v>
      </c>
      <c r="AG159" t="s">
        <v>259</v>
      </c>
      <c r="AH159" t="s">
        <v>7141</v>
      </c>
      <c r="AI159" t="s">
        <v>7142</v>
      </c>
      <c r="AJ159" t="s">
        <v>262</v>
      </c>
      <c r="AK159" t="s">
        <v>6159</v>
      </c>
      <c r="AL159" t="s">
        <v>23</v>
      </c>
      <c r="AM159" t="s">
        <v>7143</v>
      </c>
    </row>
    <row r="160" spans="1:39" hidden="1">
      <c r="A160" t="s">
        <v>6395</v>
      </c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 t="s">
        <v>6393</v>
      </c>
      <c r="AF160" t="s">
        <v>6394</v>
      </c>
      <c r="AG160" t="s">
        <v>259</v>
      </c>
      <c r="AH160" t="s">
        <v>6395</v>
      </c>
      <c r="AI160" t="s">
        <v>6396</v>
      </c>
      <c r="AJ160" t="s">
        <v>262</v>
      </c>
      <c r="AK160" t="s">
        <v>1674</v>
      </c>
      <c r="AL160" t="s">
        <v>23</v>
      </c>
      <c r="AM160" t="s">
        <v>6397</v>
      </c>
    </row>
    <row r="161" spans="1:39" hidden="1">
      <c r="A161" t="s">
        <v>6798</v>
      </c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 t="s">
        <v>6796</v>
      </c>
      <c r="AF161" t="s">
        <v>6797</v>
      </c>
      <c r="AG161" t="s">
        <v>259</v>
      </c>
      <c r="AH161" t="s">
        <v>6798</v>
      </c>
      <c r="AI161" t="s">
        <v>6799</v>
      </c>
      <c r="AJ161" t="s">
        <v>262</v>
      </c>
      <c r="AK161" t="s">
        <v>6335</v>
      </c>
      <c r="AL161" t="s">
        <v>23</v>
      </c>
      <c r="AM161" t="s">
        <v>6800</v>
      </c>
    </row>
    <row r="162" spans="1:39" hidden="1">
      <c r="A162" t="s">
        <v>6642</v>
      </c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 t="s">
        <v>6640</v>
      </c>
      <c r="AF162" t="s">
        <v>6641</v>
      </c>
      <c r="AG162" t="s">
        <v>259</v>
      </c>
      <c r="AH162" t="s">
        <v>6642</v>
      </c>
      <c r="AI162" t="s">
        <v>6643</v>
      </c>
      <c r="AJ162" t="s">
        <v>262</v>
      </c>
      <c r="AK162" t="s">
        <v>6644</v>
      </c>
      <c r="AL162" t="s">
        <v>23</v>
      </c>
      <c r="AM162" t="s">
        <v>6645</v>
      </c>
    </row>
    <row r="163" spans="1:39" hidden="1">
      <c r="A163" t="s">
        <v>6495</v>
      </c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 t="s">
        <v>6493</v>
      </c>
      <c r="AF163" t="s">
        <v>6494</v>
      </c>
      <c r="AG163" t="s">
        <v>259</v>
      </c>
      <c r="AH163" t="s">
        <v>6495</v>
      </c>
      <c r="AI163" t="s">
        <v>6496</v>
      </c>
      <c r="AJ163" t="s">
        <v>262</v>
      </c>
      <c r="AK163" t="s">
        <v>6015</v>
      </c>
      <c r="AL163" t="s">
        <v>23</v>
      </c>
      <c r="AM163" t="s">
        <v>6497</v>
      </c>
    </row>
    <row r="164" spans="1:39" hidden="1">
      <c r="A164" t="s">
        <v>6441</v>
      </c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 t="s">
        <v>6439</v>
      </c>
      <c r="AF164" t="s">
        <v>6440</v>
      </c>
      <c r="AG164" t="s">
        <v>259</v>
      </c>
      <c r="AH164" t="s">
        <v>6441</v>
      </c>
      <c r="AI164" t="s">
        <v>6442</v>
      </c>
      <c r="AJ164" t="s">
        <v>262</v>
      </c>
      <c r="AK164" t="s">
        <v>6443</v>
      </c>
      <c r="AL164" t="s">
        <v>23</v>
      </c>
      <c r="AM164" t="s">
        <v>6444</v>
      </c>
    </row>
    <row r="165" spans="1:39" hidden="1">
      <c r="A165" t="s">
        <v>6534</v>
      </c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 t="s">
        <v>6532</v>
      </c>
      <c r="AF165" t="s">
        <v>6533</v>
      </c>
      <c r="AG165" t="s">
        <v>259</v>
      </c>
      <c r="AH165" t="s">
        <v>6534</v>
      </c>
      <c r="AI165" t="s">
        <v>6535</v>
      </c>
      <c r="AJ165" t="s">
        <v>262</v>
      </c>
      <c r="AK165" t="s">
        <v>6159</v>
      </c>
      <c r="AL165" t="s">
        <v>23</v>
      </c>
      <c r="AM165" t="s">
        <v>6288</v>
      </c>
    </row>
    <row r="166" spans="1:39" hidden="1">
      <c r="A166" t="s">
        <v>7152</v>
      </c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 t="s">
        <v>7150</v>
      </c>
      <c r="AF166" t="s">
        <v>7151</v>
      </c>
      <c r="AG166" t="s">
        <v>259</v>
      </c>
      <c r="AH166" t="s">
        <v>7152</v>
      </c>
      <c r="AI166" t="s">
        <v>7153</v>
      </c>
      <c r="AJ166" t="s">
        <v>262</v>
      </c>
      <c r="AK166" t="s">
        <v>6159</v>
      </c>
      <c r="AL166" t="s">
        <v>23</v>
      </c>
      <c r="AM166" t="s">
        <v>7154</v>
      </c>
    </row>
    <row r="167" spans="1:39" hidden="1">
      <c r="A167" t="s">
        <v>6971</v>
      </c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 t="s">
        <v>6969</v>
      </c>
      <c r="AF167" t="s">
        <v>6970</v>
      </c>
      <c r="AG167" t="s">
        <v>259</v>
      </c>
      <c r="AH167" t="s">
        <v>6971</v>
      </c>
      <c r="AI167" t="s">
        <v>6972</v>
      </c>
      <c r="AJ167" t="s">
        <v>262</v>
      </c>
      <c r="AK167" t="s">
        <v>6973</v>
      </c>
      <c r="AL167" t="s">
        <v>23</v>
      </c>
      <c r="AM167" t="s">
        <v>6974</v>
      </c>
    </row>
    <row r="168" spans="1:39" hidden="1">
      <c r="A168" t="s">
        <v>6792</v>
      </c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 t="s">
        <v>6790</v>
      </c>
      <c r="AF168" t="s">
        <v>6791</v>
      </c>
      <c r="AG168" t="s">
        <v>259</v>
      </c>
      <c r="AH168" t="s">
        <v>6792</v>
      </c>
      <c r="AI168" t="s">
        <v>6793</v>
      </c>
      <c r="AJ168" t="s">
        <v>262</v>
      </c>
      <c r="AK168" t="s">
        <v>6794</v>
      </c>
      <c r="AL168" t="s">
        <v>23</v>
      </c>
      <c r="AM168" t="s">
        <v>6795</v>
      </c>
    </row>
    <row r="169" spans="1:39" hidden="1">
      <c r="A169" t="s">
        <v>7034</v>
      </c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 t="s">
        <v>7032</v>
      </c>
      <c r="AF169" t="s">
        <v>7033</v>
      </c>
      <c r="AG169" t="s">
        <v>259</v>
      </c>
      <c r="AH169" t="s">
        <v>7034</v>
      </c>
      <c r="AI169" t="s">
        <v>7035</v>
      </c>
      <c r="AJ169" t="s">
        <v>262</v>
      </c>
      <c r="AK169" t="s">
        <v>7036</v>
      </c>
      <c r="AL169" t="s">
        <v>23</v>
      </c>
      <c r="AM169" t="s">
        <v>7037</v>
      </c>
    </row>
    <row r="170" spans="1:39" hidden="1">
      <c r="A170" t="s">
        <v>6291</v>
      </c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 t="s">
        <v>6289</v>
      </c>
      <c r="AF170" t="s">
        <v>6290</v>
      </c>
      <c r="AG170" t="s">
        <v>259</v>
      </c>
      <c r="AH170" t="s">
        <v>6291</v>
      </c>
      <c r="AI170" t="s">
        <v>6292</v>
      </c>
      <c r="AJ170" t="s">
        <v>262</v>
      </c>
      <c r="AK170" t="s">
        <v>6293</v>
      </c>
      <c r="AL170" t="s">
        <v>23</v>
      </c>
      <c r="AM170" t="s">
        <v>6294</v>
      </c>
    </row>
    <row r="171" spans="1:39" hidden="1">
      <c r="A171" t="s">
        <v>6483</v>
      </c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 t="s">
        <v>6481</v>
      </c>
      <c r="AF171" t="s">
        <v>6482</v>
      </c>
      <c r="AG171" t="s">
        <v>259</v>
      </c>
      <c r="AH171" t="s">
        <v>6483</v>
      </c>
      <c r="AI171" t="s">
        <v>6484</v>
      </c>
      <c r="AJ171" t="s">
        <v>262</v>
      </c>
      <c r="AK171" t="s">
        <v>6485</v>
      </c>
      <c r="AL171" t="s">
        <v>23</v>
      </c>
      <c r="AM171" t="s">
        <v>6486</v>
      </c>
    </row>
    <row r="172" spans="1:39" hidden="1">
      <c r="A172" t="s">
        <v>6210</v>
      </c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 t="s">
        <v>6208</v>
      </c>
      <c r="AF172" t="s">
        <v>6209</v>
      </c>
      <c r="AG172" t="s">
        <v>259</v>
      </c>
      <c r="AH172" t="s">
        <v>6210</v>
      </c>
      <c r="AI172" t="s">
        <v>6211</v>
      </c>
      <c r="AJ172" t="s">
        <v>262</v>
      </c>
      <c r="AK172" t="s">
        <v>6195</v>
      </c>
      <c r="AL172" t="s">
        <v>23</v>
      </c>
      <c r="AM172" t="s">
        <v>6212</v>
      </c>
    </row>
    <row r="173" spans="1:39" hidden="1">
      <c r="A173" t="s">
        <v>6665</v>
      </c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 t="s">
        <v>6663</v>
      </c>
      <c r="AF173" t="s">
        <v>6664</v>
      </c>
      <c r="AG173" t="s">
        <v>259</v>
      </c>
      <c r="AH173" t="s">
        <v>6665</v>
      </c>
      <c r="AI173" t="s">
        <v>6666</v>
      </c>
      <c r="AJ173" t="s">
        <v>262</v>
      </c>
      <c r="AK173" t="s">
        <v>6667</v>
      </c>
      <c r="AL173" t="s">
        <v>23</v>
      </c>
      <c r="AM173" t="s">
        <v>6668</v>
      </c>
    </row>
    <row r="174" spans="1:39" hidden="1">
      <c r="A174" t="s">
        <v>6626</v>
      </c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 t="s">
        <v>6624</v>
      </c>
      <c r="AF174" t="s">
        <v>6625</v>
      </c>
      <c r="AG174" t="s">
        <v>259</v>
      </c>
      <c r="AH174" t="s">
        <v>6626</v>
      </c>
      <c r="AI174" t="s">
        <v>6627</v>
      </c>
      <c r="AJ174" t="s">
        <v>262</v>
      </c>
      <c r="AK174" t="s">
        <v>6313</v>
      </c>
      <c r="AL174" t="s">
        <v>23</v>
      </c>
      <c r="AM174" t="s">
        <v>6314</v>
      </c>
    </row>
    <row r="175" spans="1:39" hidden="1">
      <c r="A175" t="s">
        <v>6459</v>
      </c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 t="s">
        <v>6457</v>
      </c>
      <c r="AF175" t="s">
        <v>6458</v>
      </c>
      <c r="AG175" t="s">
        <v>259</v>
      </c>
      <c r="AH175" t="s">
        <v>6459</v>
      </c>
      <c r="AI175" t="s">
        <v>6460</v>
      </c>
      <c r="AJ175" t="s">
        <v>262</v>
      </c>
      <c r="AK175" t="s">
        <v>6461</v>
      </c>
      <c r="AL175" t="s">
        <v>23</v>
      </c>
      <c r="AM175" t="s">
        <v>6462</v>
      </c>
    </row>
    <row r="176" spans="1:39" hidden="1">
      <c r="A176" t="s">
        <v>6738</v>
      </c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 t="s">
        <v>6736</v>
      </c>
      <c r="AF176" t="s">
        <v>6737</v>
      </c>
      <c r="AG176" t="s">
        <v>259</v>
      </c>
      <c r="AH176" t="s">
        <v>6738</v>
      </c>
      <c r="AI176" t="s">
        <v>6739</v>
      </c>
      <c r="AJ176" t="s">
        <v>262</v>
      </c>
      <c r="AK176" t="s">
        <v>6740</v>
      </c>
      <c r="AL176" t="s">
        <v>23</v>
      </c>
      <c r="AM176" t="s">
        <v>6741</v>
      </c>
    </row>
    <row r="177" spans="1:39" hidden="1">
      <c r="A177" t="s">
        <v>7162</v>
      </c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 t="s">
        <v>7160</v>
      </c>
      <c r="AF177" t="s">
        <v>7161</v>
      </c>
      <c r="AG177" t="s">
        <v>259</v>
      </c>
      <c r="AH177" t="s">
        <v>7162</v>
      </c>
      <c r="AI177" t="s">
        <v>7163</v>
      </c>
      <c r="AJ177" t="s">
        <v>262</v>
      </c>
      <c r="AK177" t="s">
        <v>7164</v>
      </c>
      <c r="AL177" t="s">
        <v>23</v>
      </c>
      <c r="AM177" t="s">
        <v>7165</v>
      </c>
    </row>
    <row r="178" spans="1:39" hidden="1">
      <c r="A178" t="s">
        <v>6226</v>
      </c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 s="17"/>
      <c r="Z178"/>
      <c r="AA178"/>
      <c r="AB178"/>
      <c r="AC178"/>
      <c r="AD178"/>
      <c r="AE178" t="s">
        <v>6224</v>
      </c>
      <c r="AF178" t="s">
        <v>6225</v>
      </c>
      <c r="AG178" t="s">
        <v>259</v>
      </c>
      <c r="AH178" t="s">
        <v>6226</v>
      </c>
      <c r="AI178" t="s">
        <v>6227</v>
      </c>
      <c r="AJ178" t="s">
        <v>262</v>
      </c>
      <c r="AK178" t="s">
        <v>6228</v>
      </c>
      <c r="AL178" t="s">
        <v>23</v>
      </c>
      <c r="AM178" t="s">
        <v>6229</v>
      </c>
    </row>
    <row r="179" spans="1:39" hidden="1">
      <c r="A179" t="s">
        <v>6215</v>
      </c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 t="s">
        <v>6213</v>
      </c>
      <c r="AF179" t="s">
        <v>6214</v>
      </c>
      <c r="AG179" t="s">
        <v>259</v>
      </c>
      <c r="AH179" t="s">
        <v>6215</v>
      </c>
      <c r="AI179" t="s">
        <v>6216</v>
      </c>
      <c r="AJ179" t="s">
        <v>262</v>
      </c>
      <c r="AK179" t="s">
        <v>6195</v>
      </c>
      <c r="AL179" t="s">
        <v>23</v>
      </c>
      <c r="AM179" t="s">
        <v>6217</v>
      </c>
    </row>
    <row r="180" spans="1:39" hidden="1">
      <c r="A180" t="s">
        <v>7084</v>
      </c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 t="s">
        <v>7082</v>
      </c>
      <c r="AF180" t="s">
        <v>7083</v>
      </c>
      <c r="AG180" t="s">
        <v>259</v>
      </c>
      <c r="AH180" t="s">
        <v>7084</v>
      </c>
      <c r="AI180" t="s">
        <v>7085</v>
      </c>
      <c r="AJ180" t="s">
        <v>262</v>
      </c>
      <c r="AK180" t="s">
        <v>7086</v>
      </c>
      <c r="AL180" t="s">
        <v>23</v>
      </c>
      <c r="AM180" t="s">
        <v>7087</v>
      </c>
    </row>
    <row r="181" spans="1:39" hidden="1">
      <c r="A181" t="s">
        <v>6917</v>
      </c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 t="s">
        <v>6915</v>
      </c>
      <c r="AF181" t="s">
        <v>6916</v>
      </c>
      <c r="AG181" t="s">
        <v>259</v>
      </c>
      <c r="AH181" t="s">
        <v>6917</v>
      </c>
      <c r="AI181" t="s">
        <v>6918</v>
      </c>
      <c r="AJ181" t="s">
        <v>262</v>
      </c>
      <c r="AK181" t="s">
        <v>6919</v>
      </c>
      <c r="AL181" t="s">
        <v>23</v>
      </c>
      <c r="AM181" t="s">
        <v>6920</v>
      </c>
    </row>
    <row r="182" spans="1:39" hidden="1">
      <c r="A182" t="s">
        <v>6280</v>
      </c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 t="s">
        <v>6278</v>
      </c>
      <c r="AF182" t="s">
        <v>6279</v>
      </c>
      <c r="AG182" t="s">
        <v>259</v>
      </c>
      <c r="AH182" t="s">
        <v>6280</v>
      </c>
      <c r="AI182" t="s">
        <v>6281</v>
      </c>
      <c r="AJ182" t="s">
        <v>262</v>
      </c>
      <c r="AK182" t="s">
        <v>6282</v>
      </c>
      <c r="AL182" t="s">
        <v>23</v>
      </c>
      <c r="AM182" t="s">
        <v>6283</v>
      </c>
    </row>
    <row r="183" spans="1:39" hidden="1">
      <c r="A183" t="s">
        <v>6489</v>
      </c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 t="s">
        <v>6487</v>
      </c>
      <c r="AF183" t="s">
        <v>6488</v>
      </c>
      <c r="AG183" t="s">
        <v>259</v>
      </c>
      <c r="AH183" t="s">
        <v>6489</v>
      </c>
      <c r="AI183" t="s">
        <v>6490</v>
      </c>
      <c r="AJ183" t="s">
        <v>262</v>
      </c>
      <c r="AK183" t="s">
        <v>6491</v>
      </c>
      <c r="AL183" t="s">
        <v>23</v>
      </c>
      <c r="AM183" t="s">
        <v>6492</v>
      </c>
    </row>
    <row r="184" spans="1:39" hidden="1">
      <c r="A184" t="s">
        <v>6580</v>
      </c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 t="s">
        <v>6578</v>
      </c>
      <c r="AF184" t="s">
        <v>6579</v>
      </c>
      <c r="AG184" t="s">
        <v>259</v>
      </c>
      <c r="AH184" t="s">
        <v>6580</v>
      </c>
      <c r="AI184" t="s">
        <v>6581</v>
      </c>
      <c r="AJ184" t="s">
        <v>262</v>
      </c>
      <c r="AK184" t="s">
        <v>6582</v>
      </c>
      <c r="AL184" t="s">
        <v>23</v>
      </c>
      <c r="AM184" t="s">
        <v>6583</v>
      </c>
    </row>
    <row r="185" spans="1:39" hidden="1">
      <c r="A185" t="s">
        <v>6430</v>
      </c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 t="s">
        <v>6428</v>
      </c>
      <c r="AF185" t="s">
        <v>6429</v>
      </c>
      <c r="AG185" t="s">
        <v>259</v>
      </c>
      <c r="AH185" t="s">
        <v>6430</v>
      </c>
      <c r="AI185" t="s">
        <v>6431</v>
      </c>
      <c r="AJ185" t="s">
        <v>262</v>
      </c>
      <c r="AK185" t="s">
        <v>6183</v>
      </c>
      <c r="AL185" t="s">
        <v>23</v>
      </c>
      <c r="AM185" t="s">
        <v>6432</v>
      </c>
    </row>
    <row r="186" spans="1:39" hidden="1">
      <c r="A186" t="s">
        <v>6418</v>
      </c>
      <c r="B186"/>
      <c r="C186"/>
      <c r="D186"/>
      <c r="E186"/>
      <c r="F186"/>
      <c r="G186"/>
      <c r="H186"/>
      <c r="I186"/>
      <c r="J186"/>
      <c r="K186" s="27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 t="s">
        <v>6416</v>
      </c>
      <c r="AF186" t="s">
        <v>6417</v>
      </c>
      <c r="AG186" t="s">
        <v>259</v>
      </c>
      <c r="AH186" t="s">
        <v>6418</v>
      </c>
      <c r="AI186" t="s">
        <v>6419</v>
      </c>
      <c r="AJ186" t="s">
        <v>262</v>
      </c>
      <c r="AK186" t="s">
        <v>6420</v>
      </c>
      <c r="AL186" t="s">
        <v>23</v>
      </c>
      <c r="AM186" t="s">
        <v>6421</v>
      </c>
    </row>
    <row r="187" spans="1:39" hidden="1">
      <c r="A187" t="s">
        <v>7003</v>
      </c>
      <c r="B187"/>
      <c r="C187"/>
      <c r="D187"/>
      <c r="E187"/>
      <c r="F187"/>
      <c r="G187"/>
      <c r="H187"/>
      <c r="I187"/>
      <c r="J187"/>
      <c r="K187" s="2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 t="s">
        <v>7001</v>
      </c>
      <c r="AF187" t="s">
        <v>7002</v>
      </c>
      <c r="AG187" t="s">
        <v>259</v>
      </c>
      <c r="AH187" t="s">
        <v>7003</v>
      </c>
      <c r="AI187" t="s">
        <v>7004</v>
      </c>
      <c r="AJ187" t="s">
        <v>262</v>
      </c>
      <c r="AK187" t="s">
        <v>7005</v>
      </c>
      <c r="AL187" t="s">
        <v>23</v>
      </c>
      <c r="AM187" t="s">
        <v>7006</v>
      </c>
    </row>
    <row r="188" spans="1:39" hidden="1">
      <c r="A188" t="s">
        <v>6820</v>
      </c>
      <c r="B188"/>
      <c r="C188"/>
      <c r="D188"/>
      <c r="E188"/>
      <c r="F188"/>
      <c r="G188"/>
      <c r="H188"/>
      <c r="I188"/>
      <c r="J188"/>
      <c r="K188" s="27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 t="s">
        <v>6818</v>
      </c>
      <c r="AF188" t="s">
        <v>6819</v>
      </c>
      <c r="AG188" t="s">
        <v>259</v>
      </c>
      <c r="AH188" t="s">
        <v>6820</v>
      </c>
      <c r="AI188" t="s">
        <v>6821</v>
      </c>
      <c r="AJ188" t="s">
        <v>262</v>
      </c>
      <c r="AK188" t="s">
        <v>6822</v>
      </c>
      <c r="AL188" t="s">
        <v>23</v>
      </c>
      <c r="AM188" t="s">
        <v>6823</v>
      </c>
    </row>
    <row r="189" spans="1:39" hidden="1">
      <c r="A189" t="s">
        <v>6832</v>
      </c>
      <c r="B189"/>
      <c r="C189"/>
      <c r="D189"/>
      <c r="E189"/>
      <c r="F189"/>
      <c r="G189"/>
      <c r="H189"/>
      <c r="I189"/>
      <c r="J189"/>
      <c r="K189" s="27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 t="s">
        <v>6830</v>
      </c>
      <c r="AF189" t="s">
        <v>6831</v>
      </c>
      <c r="AG189" t="s">
        <v>259</v>
      </c>
      <c r="AH189" t="s">
        <v>6832</v>
      </c>
      <c r="AI189" t="s">
        <v>6833</v>
      </c>
      <c r="AJ189" t="s">
        <v>262</v>
      </c>
      <c r="AK189" t="s">
        <v>6834</v>
      </c>
      <c r="AL189" t="s">
        <v>23</v>
      </c>
      <c r="AM189" t="s">
        <v>6835</v>
      </c>
    </row>
    <row r="190" spans="1:39" hidden="1">
      <c r="A190" t="s">
        <v>7146</v>
      </c>
      <c r="B190"/>
      <c r="C190"/>
      <c r="D190"/>
      <c r="E190"/>
      <c r="F190"/>
      <c r="G190"/>
      <c r="H190"/>
      <c r="I190"/>
      <c r="J190"/>
      <c r="K190" s="27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 t="s">
        <v>7144</v>
      </c>
      <c r="AF190" t="s">
        <v>7145</v>
      </c>
      <c r="AG190" t="s">
        <v>259</v>
      </c>
      <c r="AH190" t="s">
        <v>7146</v>
      </c>
      <c r="AI190" t="s">
        <v>7147</v>
      </c>
      <c r="AJ190" t="s">
        <v>262</v>
      </c>
      <c r="AK190" t="s">
        <v>7148</v>
      </c>
      <c r="AL190" t="s">
        <v>23</v>
      </c>
      <c r="AM190" t="s">
        <v>7149</v>
      </c>
    </row>
    <row r="191" spans="1:39" hidden="1">
      <c r="A191" t="s">
        <v>6286</v>
      </c>
      <c r="B191"/>
      <c r="C191"/>
      <c r="D191"/>
      <c r="E191"/>
      <c r="F191"/>
      <c r="G191"/>
      <c r="H191"/>
      <c r="I191"/>
      <c r="J191"/>
      <c r="K191" s="27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 t="s">
        <v>6284</v>
      </c>
      <c r="AF191" t="s">
        <v>6285</v>
      </c>
      <c r="AG191" t="s">
        <v>259</v>
      </c>
      <c r="AH191" t="s">
        <v>6286</v>
      </c>
      <c r="AI191" t="s">
        <v>6287</v>
      </c>
      <c r="AJ191" t="s">
        <v>262</v>
      </c>
      <c r="AK191" t="s">
        <v>6159</v>
      </c>
      <c r="AL191" t="s">
        <v>23</v>
      </c>
      <c r="AM191" t="s">
        <v>6288</v>
      </c>
    </row>
    <row r="192" spans="1:39" hidden="1">
      <c r="A192" t="s">
        <v>6808</v>
      </c>
      <c r="B192"/>
      <c r="C192"/>
      <c r="D192"/>
      <c r="E192"/>
      <c r="F192"/>
      <c r="G192"/>
      <c r="H192"/>
      <c r="I192"/>
      <c r="J192"/>
      <c r="K192" s="27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 t="s">
        <v>6806</v>
      </c>
      <c r="AF192" t="s">
        <v>6807</v>
      </c>
      <c r="AG192" t="s">
        <v>259</v>
      </c>
      <c r="AH192" t="s">
        <v>6808</v>
      </c>
      <c r="AI192" t="s">
        <v>6809</v>
      </c>
      <c r="AJ192" t="s">
        <v>262</v>
      </c>
      <c r="AK192" t="s">
        <v>6810</v>
      </c>
      <c r="AL192" t="s">
        <v>23</v>
      </c>
      <c r="AM192" t="s">
        <v>6811</v>
      </c>
    </row>
    <row r="193" spans="1:39" hidden="1">
      <c r="A193" t="s">
        <v>6453</v>
      </c>
      <c r="B193"/>
      <c r="C193"/>
      <c r="D193"/>
      <c r="E193"/>
      <c r="F193"/>
      <c r="G193"/>
      <c r="H193"/>
      <c r="I193"/>
      <c r="J193"/>
      <c r="K193" s="27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 t="s">
        <v>6451</v>
      </c>
      <c r="AF193" t="s">
        <v>6452</v>
      </c>
      <c r="AG193" t="s">
        <v>259</v>
      </c>
      <c r="AH193" t="s">
        <v>6453</v>
      </c>
      <c r="AI193" t="s">
        <v>6454</v>
      </c>
      <c r="AJ193" t="s">
        <v>262</v>
      </c>
      <c r="AK193" t="s">
        <v>6455</v>
      </c>
      <c r="AL193" t="s">
        <v>23</v>
      </c>
      <c r="AM193" t="s">
        <v>6456</v>
      </c>
    </row>
    <row r="194" spans="1:39" hidden="1">
      <c r="A194" t="s">
        <v>7124</v>
      </c>
      <c r="B194"/>
      <c r="C194"/>
      <c r="D194"/>
      <c r="E194"/>
      <c r="F194"/>
      <c r="G194"/>
      <c r="H194"/>
      <c r="I194"/>
      <c r="J194"/>
      <c r="K194" s="27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 t="s">
        <v>7122</v>
      </c>
      <c r="AF194" t="s">
        <v>7123</v>
      </c>
      <c r="AG194" t="s">
        <v>259</v>
      </c>
      <c r="AH194" t="s">
        <v>7124</v>
      </c>
      <c r="AI194" t="s">
        <v>7125</v>
      </c>
      <c r="AJ194" t="s">
        <v>262</v>
      </c>
      <c r="AK194" t="s">
        <v>7126</v>
      </c>
      <c r="AL194" t="s">
        <v>23</v>
      </c>
      <c r="AM194" t="s">
        <v>7127</v>
      </c>
    </row>
    <row r="195" spans="1:39" hidden="1">
      <c r="A195" t="s">
        <v>7249</v>
      </c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 t="s">
        <v>7247</v>
      </c>
      <c r="AF195" t="s">
        <v>7248</v>
      </c>
      <c r="AG195" t="s">
        <v>259</v>
      </c>
      <c r="AH195" t="s">
        <v>7249</v>
      </c>
      <c r="AI195" t="s">
        <v>7250</v>
      </c>
      <c r="AJ195" t="s">
        <v>262</v>
      </c>
      <c r="AK195" t="s">
        <v>7251</v>
      </c>
      <c r="AL195" t="s">
        <v>23</v>
      </c>
      <c r="AM195" t="s">
        <v>7252</v>
      </c>
    </row>
    <row r="196" spans="1:39" hidden="1">
      <c r="A196" t="s">
        <v>7300</v>
      </c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 t="s">
        <v>7298</v>
      </c>
      <c r="AF196" t="s">
        <v>7299</v>
      </c>
      <c r="AG196" t="s">
        <v>259</v>
      </c>
      <c r="AH196" t="s">
        <v>7300</v>
      </c>
      <c r="AI196" t="s">
        <v>7301</v>
      </c>
      <c r="AJ196" t="s">
        <v>262</v>
      </c>
      <c r="AK196" t="s">
        <v>7302</v>
      </c>
      <c r="AL196" t="s">
        <v>23</v>
      </c>
      <c r="AM196" t="s">
        <v>7303</v>
      </c>
    </row>
    <row r="197" spans="1:39" hidden="1">
      <c r="A197" t="s">
        <v>7255</v>
      </c>
      <c r="B197"/>
      <c r="C197"/>
      <c r="D197"/>
      <c r="E197"/>
      <c r="F197"/>
      <c r="G197"/>
      <c r="H197"/>
      <c r="I197"/>
      <c r="J197"/>
      <c r="K197" s="2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 t="s">
        <v>7253</v>
      </c>
      <c r="AF197" t="s">
        <v>7254</v>
      </c>
      <c r="AG197" t="s">
        <v>259</v>
      </c>
      <c r="AH197" t="s">
        <v>7255</v>
      </c>
      <c r="AI197" t="s">
        <v>7256</v>
      </c>
      <c r="AJ197" t="s">
        <v>262</v>
      </c>
      <c r="AK197" t="s">
        <v>6858</v>
      </c>
      <c r="AL197" t="s">
        <v>23</v>
      </c>
      <c r="AM197" t="s">
        <v>6403</v>
      </c>
    </row>
    <row r="198" spans="1:39" hidden="1">
      <c r="A198" t="s">
        <v>6356</v>
      </c>
      <c r="B198"/>
      <c r="C198"/>
      <c r="D198"/>
      <c r="E198"/>
      <c r="F198"/>
      <c r="G198"/>
      <c r="H198"/>
      <c r="I198"/>
      <c r="J198"/>
      <c r="K198" s="27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 t="s">
        <v>6354</v>
      </c>
      <c r="AF198" t="s">
        <v>6355</v>
      </c>
      <c r="AG198" t="s">
        <v>259</v>
      </c>
      <c r="AH198" t="s">
        <v>6356</v>
      </c>
      <c r="AI198" t="s">
        <v>6357</v>
      </c>
      <c r="AJ198" t="s">
        <v>262</v>
      </c>
      <c r="AK198" t="s">
        <v>6358</v>
      </c>
      <c r="AL198" t="s">
        <v>23</v>
      </c>
      <c r="AM198" t="s">
        <v>6359</v>
      </c>
    </row>
    <row r="199" spans="1:39" hidden="1">
      <c r="A199" t="s">
        <v>7050</v>
      </c>
      <c r="B199"/>
      <c r="C199"/>
      <c r="D199"/>
      <c r="E199"/>
      <c r="F199"/>
      <c r="G199"/>
      <c r="H199"/>
      <c r="I199"/>
      <c r="J199"/>
      <c r="K199" s="27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 t="s">
        <v>7048</v>
      </c>
      <c r="AF199" t="s">
        <v>7049</v>
      </c>
      <c r="AG199" t="s">
        <v>259</v>
      </c>
      <c r="AH199" t="s">
        <v>7050</v>
      </c>
      <c r="AI199" t="s">
        <v>7051</v>
      </c>
      <c r="AJ199" t="s">
        <v>262</v>
      </c>
      <c r="AK199" t="s">
        <v>7052</v>
      </c>
      <c r="AL199" t="s">
        <v>23</v>
      </c>
      <c r="AM199" t="s">
        <v>7053</v>
      </c>
    </row>
    <row r="200" spans="1:39" hidden="1">
      <c r="A200" t="s">
        <v>6465</v>
      </c>
      <c r="B200"/>
      <c r="C200"/>
      <c r="D200"/>
      <c r="E200"/>
      <c r="F200"/>
      <c r="G200"/>
      <c r="H200"/>
      <c r="I200"/>
      <c r="J200"/>
      <c r="K200" s="27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 t="s">
        <v>6463</v>
      </c>
      <c r="AF200" t="s">
        <v>6464</v>
      </c>
      <c r="AG200" t="s">
        <v>259</v>
      </c>
      <c r="AH200" t="s">
        <v>6465</v>
      </c>
      <c r="AI200" t="s">
        <v>6466</v>
      </c>
      <c r="AJ200" t="s">
        <v>262</v>
      </c>
      <c r="AK200" t="s">
        <v>6467</v>
      </c>
      <c r="AL200" t="s">
        <v>23</v>
      </c>
      <c r="AM200" t="s">
        <v>6468</v>
      </c>
    </row>
    <row r="201" spans="1:39" hidden="1">
      <c r="A201" t="s">
        <v>6400</v>
      </c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 t="s">
        <v>6398</v>
      </c>
      <c r="AF201" t="s">
        <v>6399</v>
      </c>
      <c r="AG201" t="s">
        <v>259</v>
      </c>
      <c r="AH201" t="s">
        <v>6400</v>
      </c>
      <c r="AI201" t="s">
        <v>6401</v>
      </c>
      <c r="AJ201" t="s">
        <v>262</v>
      </c>
      <c r="AK201" t="s">
        <v>6402</v>
      </c>
      <c r="AL201" t="s">
        <v>23</v>
      </c>
      <c r="AM201" t="s">
        <v>6403</v>
      </c>
    </row>
    <row r="202" spans="1:39" hidden="1">
      <c r="A202" t="s">
        <v>7265</v>
      </c>
      <c r="B202"/>
      <c r="C202"/>
      <c r="D202"/>
      <c r="E202"/>
      <c r="F202"/>
      <c r="G202"/>
      <c r="H202"/>
      <c r="I202"/>
      <c r="J202"/>
      <c r="K202" s="27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t="s">
        <v>12</v>
      </c>
      <c r="AE202" t="s">
        <v>7263</v>
      </c>
      <c r="AF202" t="s">
        <v>7264</v>
      </c>
      <c r="AG202" t="s">
        <v>259</v>
      </c>
      <c r="AH202" t="s">
        <v>7265</v>
      </c>
      <c r="AI202" t="s">
        <v>7266</v>
      </c>
      <c r="AJ202" t="s">
        <v>262</v>
      </c>
      <c r="AK202" t="s">
        <v>6335</v>
      </c>
      <c r="AL202" t="s">
        <v>23</v>
      </c>
      <c r="AM202" t="s">
        <v>7267</v>
      </c>
    </row>
    <row r="203" spans="1:39" hidden="1">
      <c r="A203" t="s">
        <v>6333</v>
      </c>
      <c r="B203"/>
      <c r="C203"/>
      <c r="D203"/>
      <c r="E203"/>
      <c r="F203"/>
      <c r="G203"/>
      <c r="H203"/>
      <c r="I203"/>
      <c r="J203"/>
      <c r="K203" s="27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 t="s">
        <v>6331</v>
      </c>
      <c r="AF203" t="s">
        <v>6332</v>
      </c>
      <c r="AG203" t="s">
        <v>259</v>
      </c>
      <c r="AH203" t="s">
        <v>6333</v>
      </c>
      <c r="AI203" t="s">
        <v>6334</v>
      </c>
      <c r="AJ203" t="s">
        <v>262</v>
      </c>
      <c r="AK203" t="s">
        <v>6335</v>
      </c>
      <c r="AL203" t="s">
        <v>23</v>
      </c>
      <c r="AM203" t="s">
        <v>6336</v>
      </c>
    </row>
    <row r="204" spans="1:39" hidden="1">
      <c r="A204" t="s">
        <v>7290</v>
      </c>
      <c r="B204"/>
      <c r="C204"/>
      <c r="D204"/>
      <c r="E204"/>
      <c r="F204"/>
      <c r="G204"/>
      <c r="H204"/>
      <c r="I204"/>
      <c r="J204"/>
      <c r="K204" s="27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 t="s">
        <v>7288</v>
      </c>
      <c r="AF204" t="s">
        <v>7289</v>
      </c>
      <c r="AG204" t="s">
        <v>259</v>
      </c>
      <c r="AH204" t="s">
        <v>7290</v>
      </c>
      <c r="AI204" t="s">
        <v>7291</v>
      </c>
      <c r="AJ204" t="s">
        <v>262</v>
      </c>
      <c r="AK204" t="s">
        <v>6282</v>
      </c>
      <c r="AL204" t="s">
        <v>23</v>
      </c>
      <c r="AM204" t="s">
        <v>6283</v>
      </c>
    </row>
    <row r="205" spans="1:39" hidden="1">
      <c r="A205" t="s">
        <v>6317</v>
      </c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 t="s">
        <v>6315</v>
      </c>
      <c r="AF205" t="s">
        <v>6316</v>
      </c>
      <c r="AG205" t="s">
        <v>259</v>
      </c>
      <c r="AH205" t="s">
        <v>6317</v>
      </c>
      <c r="AI205" t="s">
        <v>6318</v>
      </c>
      <c r="AJ205" t="s">
        <v>262</v>
      </c>
      <c r="AK205" t="s">
        <v>6195</v>
      </c>
      <c r="AL205" t="s">
        <v>23</v>
      </c>
      <c r="AM205" t="s">
        <v>6212</v>
      </c>
    </row>
    <row r="206" spans="1:39" hidden="1">
      <c r="A206" t="s">
        <v>6193</v>
      </c>
      <c r="B206"/>
      <c r="C206"/>
      <c r="D206"/>
      <c r="E206"/>
      <c r="F206"/>
      <c r="G206"/>
      <c r="H206"/>
      <c r="I206"/>
      <c r="J206"/>
      <c r="K206" s="27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 t="s">
        <v>6191</v>
      </c>
      <c r="AF206" t="s">
        <v>6192</v>
      </c>
      <c r="AG206" t="s">
        <v>259</v>
      </c>
      <c r="AH206" t="s">
        <v>6193</v>
      </c>
      <c r="AI206" t="s">
        <v>6194</v>
      </c>
      <c r="AJ206" t="s">
        <v>262</v>
      </c>
      <c r="AK206" t="s">
        <v>6195</v>
      </c>
      <c r="AL206" t="s">
        <v>23</v>
      </c>
      <c r="AM206" t="s">
        <v>6196</v>
      </c>
    </row>
    <row r="207" spans="1:39" hidden="1">
      <c r="A207" t="s">
        <v>6350</v>
      </c>
      <c r="B207"/>
      <c r="C207"/>
      <c r="D207"/>
      <c r="E207"/>
      <c r="F207"/>
      <c r="G207"/>
      <c r="H207"/>
      <c r="I207"/>
      <c r="J207"/>
      <c r="K207" s="2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 t="s">
        <v>6348</v>
      </c>
      <c r="AF207" t="s">
        <v>6349</v>
      </c>
      <c r="AG207" t="s">
        <v>259</v>
      </c>
      <c r="AH207" t="s">
        <v>6350</v>
      </c>
      <c r="AI207" t="s">
        <v>6351</v>
      </c>
      <c r="AJ207" t="s">
        <v>262</v>
      </c>
      <c r="AK207" t="s">
        <v>6352</v>
      </c>
      <c r="AL207" t="s">
        <v>23</v>
      </c>
      <c r="AM207" t="s">
        <v>6353</v>
      </c>
    </row>
    <row r="208" spans="1:39" hidden="1">
      <c r="A208" t="s">
        <v>6251</v>
      </c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 t="s">
        <v>6249</v>
      </c>
      <c r="AF208" t="s">
        <v>6250</v>
      </c>
      <c r="AG208" t="s">
        <v>259</v>
      </c>
      <c r="AH208" t="s">
        <v>6251</v>
      </c>
      <c r="AI208" t="s">
        <v>6252</v>
      </c>
      <c r="AJ208" t="s">
        <v>262</v>
      </c>
      <c r="AK208" t="s">
        <v>6253</v>
      </c>
      <c r="AL208" t="s">
        <v>23</v>
      </c>
      <c r="AM208" t="s">
        <v>6254</v>
      </c>
    </row>
    <row r="209" spans="1:39" hidden="1">
      <c r="A209" t="s">
        <v>7179</v>
      </c>
      <c r="B209"/>
      <c r="C209"/>
      <c r="D209"/>
      <c r="E209"/>
      <c r="F209"/>
      <c r="G209"/>
      <c r="H209"/>
      <c r="I209"/>
      <c r="J209"/>
      <c r="K209" s="27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 t="s">
        <v>7177</v>
      </c>
      <c r="AF209" t="s">
        <v>7178</v>
      </c>
      <c r="AG209" t="s">
        <v>259</v>
      </c>
      <c r="AH209" t="s">
        <v>7179</v>
      </c>
      <c r="AI209" t="s">
        <v>7180</v>
      </c>
      <c r="AJ209" t="s">
        <v>262</v>
      </c>
      <c r="AK209" t="s">
        <v>6253</v>
      </c>
      <c r="AL209" t="s">
        <v>23</v>
      </c>
      <c r="AM209" t="s">
        <v>7181</v>
      </c>
    </row>
    <row r="210" spans="1:39" hidden="1">
      <c r="A210" t="s">
        <v>6368</v>
      </c>
      <c r="B210"/>
      <c r="C210"/>
      <c r="D210"/>
      <c r="E210"/>
      <c r="F210"/>
      <c r="G210"/>
      <c r="H210"/>
      <c r="I210"/>
      <c r="J210"/>
      <c r="K210" s="27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 t="s">
        <v>6366</v>
      </c>
      <c r="AF210" t="s">
        <v>6367</v>
      </c>
      <c r="AG210" t="s">
        <v>259</v>
      </c>
      <c r="AH210" t="s">
        <v>6368</v>
      </c>
      <c r="AI210" t="s">
        <v>6369</v>
      </c>
      <c r="AJ210" t="s">
        <v>262</v>
      </c>
      <c r="AK210" t="s">
        <v>6165</v>
      </c>
      <c r="AL210" t="s">
        <v>23</v>
      </c>
      <c r="AM210" t="s">
        <v>6370</v>
      </c>
    </row>
    <row r="211" spans="1:39" hidden="1">
      <c r="A211" t="s">
        <v>7046</v>
      </c>
      <c r="B211"/>
      <c r="C211"/>
      <c r="D211"/>
      <c r="E211"/>
      <c r="F211"/>
      <c r="G211"/>
      <c r="H211"/>
      <c r="I211"/>
      <c r="J211"/>
      <c r="K211" s="27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 t="s">
        <v>7044</v>
      </c>
      <c r="AF211" t="s">
        <v>7045</v>
      </c>
      <c r="AG211" t="s">
        <v>259</v>
      </c>
      <c r="AH211" t="s">
        <v>7046</v>
      </c>
      <c r="AI211" t="s">
        <v>7047</v>
      </c>
      <c r="AJ211" t="s">
        <v>262</v>
      </c>
      <c r="AK211" t="s">
        <v>6270</v>
      </c>
      <c r="AL211" t="s">
        <v>23</v>
      </c>
      <c r="AM211" t="s">
        <v>6271</v>
      </c>
    </row>
    <row r="212" spans="1:39" hidden="1">
      <c r="A212" t="s">
        <v>6268</v>
      </c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 t="s">
        <v>6266</v>
      </c>
      <c r="AF212" t="s">
        <v>6267</v>
      </c>
      <c r="AG212" t="s">
        <v>259</v>
      </c>
      <c r="AH212" t="s">
        <v>6268</v>
      </c>
      <c r="AI212" t="s">
        <v>6269</v>
      </c>
      <c r="AJ212" t="s">
        <v>262</v>
      </c>
      <c r="AK212" t="s">
        <v>6270</v>
      </c>
      <c r="AL212" t="s">
        <v>23</v>
      </c>
      <c r="AM212" t="s">
        <v>6271</v>
      </c>
    </row>
    <row r="213" spans="1:39" hidden="1">
      <c r="A213" t="s">
        <v>6862</v>
      </c>
      <c r="B213"/>
      <c r="C213"/>
      <c r="D213"/>
      <c r="E213"/>
      <c r="F213"/>
      <c r="G213"/>
      <c r="H213"/>
      <c r="I213"/>
      <c r="J213"/>
      <c r="K213" s="27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 t="s">
        <v>6860</v>
      </c>
      <c r="AF213" t="s">
        <v>6861</v>
      </c>
      <c r="AG213" t="s">
        <v>259</v>
      </c>
      <c r="AH213" t="s">
        <v>6862</v>
      </c>
      <c r="AI213" t="s">
        <v>6863</v>
      </c>
      <c r="AJ213" t="s">
        <v>262</v>
      </c>
      <c r="AK213" t="s">
        <v>6864</v>
      </c>
      <c r="AL213" t="s">
        <v>23</v>
      </c>
      <c r="AM213" t="s">
        <v>6865</v>
      </c>
    </row>
    <row r="214" spans="1:39" hidden="1">
      <c r="A214" t="s">
        <v>6345</v>
      </c>
      <c r="B214"/>
      <c r="C214"/>
      <c r="D214"/>
      <c r="E214"/>
      <c r="F214"/>
      <c r="G214"/>
      <c r="H214"/>
      <c r="I214"/>
      <c r="J214"/>
      <c r="K214" s="27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 t="s">
        <v>6343</v>
      </c>
      <c r="AF214" t="s">
        <v>6344</v>
      </c>
      <c r="AG214" t="s">
        <v>259</v>
      </c>
      <c r="AH214" t="s">
        <v>6345</v>
      </c>
      <c r="AI214" t="s">
        <v>6346</v>
      </c>
      <c r="AJ214" t="s">
        <v>262</v>
      </c>
      <c r="AK214" t="s">
        <v>6165</v>
      </c>
      <c r="AL214" t="s">
        <v>23</v>
      </c>
      <c r="AM214" t="s">
        <v>6347</v>
      </c>
    </row>
    <row r="215" spans="1:39" hidden="1">
      <c r="A215" t="s">
        <v>7184</v>
      </c>
      <c r="B215"/>
      <c r="C215"/>
      <c r="D215"/>
      <c r="E215"/>
      <c r="F215"/>
      <c r="G215"/>
      <c r="H215"/>
      <c r="I215"/>
      <c r="J215"/>
      <c r="K215" s="27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 t="s">
        <v>7182</v>
      </c>
      <c r="AF215" t="s">
        <v>7183</v>
      </c>
      <c r="AG215" t="s">
        <v>259</v>
      </c>
      <c r="AH215" t="s">
        <v>7184</v>
      </c>
      <c r="AI215" t="s">
        <v>7185</v>
      </c>
      <c r="AJ215" t="s">
        <v>262</v>
      </c>
      <c r="AK215" t="s">
        <v>7186</v>
      </c>
      <c r="AL215" t="s">
        <v>23</v>
      </c>
      <c r="AM215" t="s">
        <v>7187</v>
      </c>
    </row>
    <row r="216" spans="1:39" hidden="1">
      <c r="A216" t="s">
        <v>7068</v>
      </c>
      <c r="B216"/>
      <c r="C216"/>
      <c r="D216"/>
      <c r="E216"/>
      <c r="F216"/>
      <c r="G216"/>
      <c r="H216"/>
      <c r="I216"/>
      <c r="J216"/>
      <c r="K216" s="27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 s="17"/>
      <c r="Z216"/>
      <c r="AA216"/>
      <c r="AB216"/>
      <c r="AC216"/>
      <c r="AD216"/>
      <c r="AE216" t="s">
        <v>7066</v>
      </c>
      <c r="AF216" t="s">
        <v>7067</v>
      </c>
      <c r="AG216" t="s">
        <v>259</v>
      </c>
      <c r="AH216" t="s">
        <v>7068</v>
      </c>
      <c r="AI216" t="s">
        <v>7069</v>
      </c>
      <c r="AJ216" t="s">
        <v>262</v>
      </c>
      <c r="AK216" t="s">
        <v>7070</v>
      </c>
      <c r="AL216" t="s">
        <v>23</v>
      </c>
      <c r="AM216" t="s">
        <v>7071</v>
      </c>
    </row>
    <row r="217" spans="1:39" hidden="1">
      <c r="A217" t="s">
        <v>6550</v>
      </c>
      <c r="B217"/>
      <c r="C217"/>
      <c r="D217"/>
      <c r="E217"/>
      <c r="F217"/>
      <c r="G217"/>
      <c r="H217"/>
      <c r="I217"/>
      <c r="J217"/>
      <c r="K217" s="2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 t="s">
        <v>6548</v>
      </c>
      <c r="AF217" t="s">
        <v>6549</v>
      </c>
      <c r="AG217" t="s">
        <v>259</v>
      </c>
      <c r="AH217" t="s">
        <v>6550</v>
      </c>
      <c r="AI217" t="s">
        <v>6551</v>
      </c>
      <c r="AJ217" t="s">
        <v>262</v>
      </c>
      <c r="AK217" t="s">
        <v>6552</v>
      </c>
      <c r="AL217" t="s">
        <v>23</v>
      </c>
      <c r="AM217" t="s">
        <v>6553</v>
      </c>
    </row>
    <row r="218" spans="1:39" hidden="1">
      <c r="A218" t="s">
        <v>6362</v>
      </c>
      <c r="B218"/>
      <c r="C218"/>
      <c r="D218"/>
      <c r="E218"/>
      <c r="F218"/>
      <c r="G218"/>
      <c r="H218"/>
      <c r="I218"/>
      <c r="J218"/>
      <c r="K218" s="27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 t="s">
        <v>6360</v>
      </c>
      <c r="AF218" t="s">
        <v>6361</v>
      </c>
      <c r="AG218" t="s">
        <v>259</v>
      </c>
      <c r="AH218" t="s">
        <v>6362</v>
      </c>
      <c r="AI218" t="s">
        <v>6363</v>
      </c>
      <c r="AJ218" t="s">
        <v>262</v>
      </c>
      <c r="AK218" t="s">
        <v>6364</v>
      </c>
      <c r="AL218" t="s">
        <v>23</v>
      </c>
      <c r="AM218" t="s">
        <v>6365</v>
      </c>
    </row>
    <row r="219" spans="1:39" hidden="1">
      <c r="A219" t="s">
        <v>7306</v>
      </c>
      <c r="B219"/>
      <c r="C219"/>
      <c r="D219"/>
      <c r="E219"/>
      <c r="F219"/>
      <c r="G219"/>
      <c r="H219"/>
      <c r="I219"/>
      <c r="J219"/>
      <c r="K219" s="27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 t="s">
        <v>7304</v>
      </c>
      <c r="AF219" t="s">
        <v>7305</v>
      </c>
      <c r="AG219" t="s">
        <v>259</v>
      </c>
      <c r="AH219" t="s">
        <v>7306</v>
      </c>
      <c r="AI219" t="s">
        <v>7307</v>
      </c>
      <c r="AJ219" t="s">
        <v>262</v>
      </c>
      <c r="AK219" t="s">
        <v>7308</v>
      </c>
      <c r="AL219" t="s">
        <v>23</v>
      </c>
      <c r="AM219" t="s">
        <v>7309</v>
      </c>
    </row>
    <row r="220" spans="1:39" hidden="1">
      <c r="A220" t="s">
        <v>6614</v>
      </c>
      <c r="B220"/>
      <c r="C220"/>
      <c r="D220"/>
      <c r="E220"/>
      <c r="F220"/>
      <c r="G220"/>
      <c r="H220"/>
      <c r="I220"/>
      <c r="J220"/>
      <c r="K220" s="27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 t="s">
        <v>6612</v>
      </c>
      <c r="AF220" t="s">
        <v>6613</v>
      </c>
      <c r="AG220" t="s">
        <v>259</v>
      </c>
      <c r="AH220" t="s">
        <v>6614</v>
      </c>
      <c r="AI220" t="s">
        <v>6615</v>
      </c>
      <c r="AJ220" t="s">
        <v>262</v>
      </c>
      <c r="AK220" t="s">
        <v>6616</v>
      </c>
      <c r="AL220" t="s">
        <v>23</v>
      </c>
      <c r="AM220" t="s">
        <v>6617</v>
      </c>
    </row>
    <row r="221" spans="1:39" hidden="1">
      <c r="A221" t="s">
        <v>6157</v>
      </c>
      <c r="B221"/>
      <c r="C221"/>
      <c r="D221"/>
      <c r="E221"/>
      <c r="F221"/>
      <c r="G221"/>
      <c r="H221"/>
      <c r="I221"/>
      <c r="J221"/>
      <c r="K221" s="27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 t="s">
        <v>6155</v>
      </c>
      <c r="AF221" t="s">
        <v>6156</v>
      </c>
      <c r="AG221" t="s">
        <v>259</v>
      </c>
      <c r="AH221" t="s">
        <v>6157</v>
      </c>
      <c r="AI221" t="s">
        <v>6158</v>
      </c>
      <c r="AJ221" t="s">
        <v>262</v>
      </c>
      <c r="AK221" t="s">
        <v>6159</v>
      </c>
      <c r="AL221" t="s">
        <v>23</v>
      </c>
      <c r="AM221" t="s">
        <v>6160</v>
      </c>
    </row>
    <row r="222" spans="1:39" hidden="1">
      <c r="A222" t="s">
        <v>6838</v>
      </c>
      <c r="B222"/>
      <c r="C222"/>
      <c r="D222"/>
      <c r="E222"/>
      <c r="F222"/>
      <c r="G222"/>
      <c r="H222"/>
      <c r="I222"/>
      <c r="J222"/>
      <c r="K222" s="27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 t="s">
        <v>6836</v>
      </c>
      <c r="AF222" t="s">
        <v>6837</v>
      </c>
      <c r="AG222" t="s">
        <v>259</v>
      </c>
      <c r="AH222" t="s">
        <v>6838</v>
      </c>
      <c r="AI222" t="s">
        <v>6839</v>
      </c>
      <c r="AJ222" t="s">
        <v>262</v>
      </c>
      <c r="AK222" t="s">
        <v>6840</v>
      </c>
      <c r="AL222" t="s">
        <v>23</v>
      </c>
      <c r="AM222" t="s">
        <v>6841</v>
      </c>
    </row>
    <row r="223" spans="1:39" hidden="1">
      <c r="A223" t="s">
        <v>7195</v>
      </c>
      <c r="B223"/>
      <c r="C223"/>
      <c r="D223"/>
      <c r="E223"/>
      <c r="F223"/>
      <c r="G223"/>
      <c r="H223"/>
      <c r="I223"/>
      <c r="J223"/>
      <c r="K223" s="27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 t="s">
        <v>7193</v>
      </c>
      <c r="AF223" t="s">
        <v>7194</v>
      </c>
      <c r="AG223" t="s">
        <v>259</v>
      </c>
      <c r="AH223" t="s">
        <v>7195</v>
      </c>
      <c r="AI223" t="s">
        <v>7196</v>
      </c>
      <c r="AJ223" t="s">
        <v>262</v>
      </c>
      <c r="AK223" t="s">
        <v>7197</v>
      </c>
      <c r="AL223" t="s">
        <v>23</v>
      </c>
      <c r="AM223" t="s">
        <v>7198</v>
      </c>
    </row>
    <row r="224" spans="1:39" hidden="1">
      <c r="A224" t="s">
        <v>7201</v>
      </c>
      <c r="B224"/>
      <c r="C224"/>
      <c r="D224"/>
      <c r="E224"/>
      <c r="F224"/>
      <c r="G224"/>
      <c r="H224"/>
      <c r="I224"/>
      <c r="J224"/>
      <c r="K224" s="27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 t="s">
        <v>7199</v>
      </c>
      <c r="AF224" t="s">
        <v>7200</v>
      </c>
      <c r="AG224" t="s">
        <v>259</v>
      </c>
      <c r="AH224" t="s">
        <v>7201</v>
      </c>
      <c r="AI224" t="s">
        <v>7202</v>
      </c>
      <c r="AJ224" t="s">
        <v>262</v>
      </c>
      <c r="AK224" t="s">
        <v>7164</v>
      </c>
      <c r="AL224" t="s">
        <v>23</v>
      </c>
      <c r="AM224" t="s">
        <v>7165</v>
      </c>
    </row>
    <row r="225" spans="1:39" hidden="1">
      <c r="A225" t="s">
        <v>7217</v>
      </c>
      <c r="B225"/>
      <c r="C225"/>
      <c r="D225"/>
      <c r="E225"/>
      <c r="F225"/>
      <c r="G225"/>
      <c r="H225"/>
      <c r="I225"/>
      <c r="J225"/>
      <c r="K225" s="27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 s="17"/>
      <c r="Z225"/>
      <c r="AA225"/>
      <c r="AB225"/>
      <c r="AC225"/>
      <c r="AD225"/>
      <c r="AE225" t="s">
        <v>7215</v>
      </c>
      <c r="AF225" t="s">
        <v>7216</v>
      </c>
      <c r="AG225" t="s">
        <v>259</v>
      </c>
      <c r="AH225" t="s">
        <v>7217</v>
      </c>
      <c r="AI225" t="s">
        <v>7218</v>
      </c>
      <c r="AJ225" t="s">
        <v>262</v>
      </c>
      <c r="AK225" t="s">
        <v>6159</v>
      </c>
      <c r="AL225" t="s">
        <v>23</v>
      </c>
      <c r="AM225" t="s">
        <v>7219</v>
      </c>
    </row>
    <row r="226" spans="1:39" hidden="1">
      <c r="A226" t="s">
        <v>6301</v>
      </c>
      <c r="B226"/>
      <c r="C226"/>
      <c r="D226"/>
      <c r="E226"/>
      <c r="F226"/>
      <c r="G226"/>
      <c r="H226"/>
      <c r="I226"/>
      <c r="J226"/>
      <c r="K226" s="27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 t="s">
        <v>6299</v>
      </c>
      <c r="AF226" t="s">
        <v>6300</v>
      </c>
      <c r="AG226" t="s">
        <v>259</v>
      </c>
      <c r="AH226" t="s">
        <v>6301</v>
      </c>
      <c r="AI226" t="s">
        <v>6302</v>
      </c>
      <c r="AJ226" t="s">
        <v>262</v>
      </c>
      <c r="AK226" t="s">
        <v>6159</v>
      </c>
      <c r="AL226" t="s">
        <v>23</v>
      </c>
      <c r="AM226" t="s">
        <v>6303</v>
      </c>
    </row>
    <row r="227" spans="1:39" hidden="1">
      <c r="A227" t="s">
        <v>7113</v>
      </c>
      <c r="B227"/>
      <c r="C227"/>
      <c r="D227"/>
      <c r="E227"/>
      <c r="F227"/>
      <c r="G227"/>
      <c r="H227"/>
      <c r="I227"/>
      <c r="J227"/>
      <c r="K227" s="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 t="s">
        <v>7111</v>
      </c>
      <c r="AF227" t="s">
        <v>7112</v>
      </c>
      <c r="AG227" t="s">
        <v>259</v>
      </c>
      <c r="AH227" t="s">
        <v>7113</v>
      </c>
      <c r="AI227" t="s">
        <v>7114</v>
      </c>
      <c r="AJ227" t="s">
        <v>262</v>
      </c>
      <c r="AK227" t="s">
        <v>7086</v>
      </c>
      <c r="AL227" t="s">
        <v>23</v>
      </c>
      <c r="AM227" t="s">
        <v>7115</v>
      </c>
    </row>
    <row r="228" spans="1:39" hidden="1">
      <c r="A228" t="s">
        <v>6946</v>
      </c>
      <c r="B228"/>
      <c r="C228"/>
      <c r="D228"/>
      <c r="E228"/>
      <c r="F228"/>
      <c r="G228"/>
      <c r="H228"/>
      <c r="I228"/>
      <c r="J228"/>
      <c r="K228" s="27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 t="s">
        <v>6944</v>
      </c>
      <c r="AF228" t="s">
        <v>6945</v>
      </c>
      <c r="AG228" t="s">
        <v>259</v>
      </c>
      <c r="AH228" t="s">
        <v>6946</v>
      </c>
      <c r="AI228" t="s">
        <v>6947</v>
      </c>
      <c r="AJ228" t="s">
        <v>262</v>
      </c>
      <c r="AK228" t="s">
        <v>6335</v>
      </c>
      <c r="AL228" t="s">
        <v>23</v>
      </c>
      <c r="AM228" t="s">
        <v>6701</v>
      </c>
    </row>
    <row r="229" spans="1:39" hidden="1">
      <c r="A229" t="s">
        <v>6586</v>
      </c>
      <c r="B229"/>
      <c r="C229"/>
      <c r="D229"/>
      <c r="E229"/>
      <c r="F229"/>
      <c r="G229"/>
      <c r="H229"/>
      <c r="I229"/>
      <c r="J229"/>
      <c r="K229" s="27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 t="s">
        <v>6584</v>
      </c>
      <c r="AF229" t="s">
        <v>6585</v>
      </c>
      <c r="AG229" t="s">
        <v>259</v>
      </c>
      <c r="AH229" t="s">
        <v>6586</v>
      </c>
      <c r="AI229" t="s">
        <v>6587</v>
      </c>
      <c r="AJ229" t="s">
        <v>262</v>
      </c>
      <c r="AK229" t="s">
        <v>6159</v>
      </c>
      <c r="AL229" t="s">
        <v>23</v>
      </c>
      <c r="AM229" t="s">
        <v>6588</v>
      </c>
    </row>
    <row r="230" spans="1:39" hidden="1">
      <c r="A230" t="s">
        <v>7018</v>
      </c>
      <c r="B230"/>
      <c r="C230"/>
      <c r="D230"/>
      <c r="E230"/>
      <c r="F230"/>
      <c r="G230"/>
      <c r="H230"/>
      <c r="I230"/>
      <c r="J230"/>
      <c r="K230" s="27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 t="s">
        <v>7016</v>
      </c>
      <c r="AF230" t="s">
        <v>7017</v>
      </c>
      <c r="AG230" t="s">
        <v>259</v>
      </c>
      <c r="AH230" t="s">
        <v>7018</v>
      </c>
      <c r="AI230" t="s">
        <v>7019</v>
      </c>
      <c r="AJ230" t="s">
        <v>262</v>
      </c>
      <c r="AK230" t="s">
        <v>6159</v>
      </c>
      <c r="AL230" t="s">
        <v>23</v>
      </c>
      <c r="AM230" t="s">
        <v>7020</v>
      </c>
    </row>
    <row r="231" spans="1:39" hidden="1">
      <c r="A231" t="s">
        <v>6826</v>
      </c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 t="s">
        <v>6824</v>
      </c>
      <c r="AF231" t="s">
        <v>6825</v>
      </c>
      <c r="AG231" t="s">
        <v>259</v>
      </c>
      <c r="AH231" t="s">
        <v>6826</v>
      </c>
      <c r="AI231" t="s">
        <v>6827</v>
      </c>
      <c r="AJ231" t="s">
        <v>262</v>
      </c>
      <c r="AK231" t="s">
        <v>6828</v>
      </c>
      <c r="AL231" t="s">
        <v>23</v>
      </c>
      <c r="AM231" t="s">
        <v>6829</v>
      </c>
    </row>
    <row r="232" spans="1:39" hidden="1">
      <c r="A232" t="s">
        <v>6715</v>
      </c>
      <c r="B232"/>
      <c r="C232"/>
      <c r="D232"/>
      <c r="E232"/>
      <c r="F232"/>
      <c r="G232"/>
      <c r="H232"/>
      <c r="I232"/>
      <c r="J232"/>
      <c r="K232" s="27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 t="s">
        <v>6713</v>
      </c>
      <c r="AF232" t="s">
        <v>6714</v>
      </c>
      <c r="AG232" t="s">
        <v>259</v>
      </c>
      <c r="AH232" t="s">
        <v>6715</v>
      </c>
      <c r="AI232" t="s">
        <v>6716</v>
      </c>
      <c r="AJ232" t="s">
        <v>262</v>
      </c>
      <c r="AK232" t="s">
        <v>1214</v>
      </c>
      <c r="AL232" t="s">
        <v>23</v>
      </c>
      <c r="AM232" t="s">
        <v>6717</v>
      </c>
    </row>
    <row r="233" spans="1:39" hidden="1">
      <c r="A233" t="s">
        <v>7205</v>
      </c>
      <c r="B233"/>
      <c r="C233"/>
      <c r="D233"/>
      <c r="E233"/>
      <c r="F233"/>
      <c r="G233"/>
      <c r="H233"/>
      <c r="I233"/>
      <c r="J233"/>
      <c r="K233" s="27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 t="s">
        <v>7203</v>
      </c>
      <c r="AF233" t="s">
        <v>7204</v>
      </c>
      <c r="AG233" t="s">
        <v>259</v>
      </c>
      <c r="AH233" t="s">
        <v>7205</v>
      </c>
      <c r="AI233" t="s">
        <v>7206</v>
      </c>
      <c r="AJ233" t="s">
        <v>262</v>
      </c>
      <c r="AK233" t="s">
        <v>7207</v>
      </c>
      <c r="AL233" t="s">
        <v>23</v>
      </c>
      <c r="AM233" t="s">
        <v>7208</v>
      </c>
    </row>
    <row r="234" spans="1:39" hidden="1">
      <c r="A234" t="s">
        <v>7227</v>
      </c>
      <c r="B234"/>
      <c r="C234"/>
      <c r="D234"/>
      <c r="E234"/>
      <c r="F234"/>
      <c r="G234"/>
      <c r="H234"/>
      <c r="I234"/>
      <c r="J234"/>
      <c r="K234" s="27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 t="s">
        <v>7225</v>
      </c>
      <c r="AF234" t="s">
        <v>7226</v>
      </c>
      <c r="AG234" t="s">
        <v>259</v>
      </c>
      <c r="AH234" t="s">
        <v>7227</v>
      </c>
      <c r="AI234" t="s">
        <v>7228</v>
      </c>
      <c r="AJ234" t="s">
        <v>262</v>
      </c>
      <c r="AK234" t="s">
        <v>7229</v>
      </c>
      <c r="AL234" t="s">
        <v>23</v>
      </c>
      <c r="AM234" t="s">
        <v>7230</v>
      </c>
    </row>
    <row r="235" spans="1:39" hidden="1">
      <c r="A235" t="s">
        <v>6204</v>
      </c>
      <c r="B235"/>
      <c r="C235"/>
      <c r="D235"/>
      <c r="E235"/>
      <c r="F235"/>
      <c r="G235"/>
      <c r="H235"/>
      <c r="I235"/>
      <c r="J235"/>
      <c r="K235" s="27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 t="s">
        <v>6202</v>
      </c>
      <c r="AF235" t="s">
        <v>6203</v>
      </c>
      <c r="AG235" t="s">
        <v>259</v>
      </c>
      <c r="AH235" t="s">
        <v>6204</v>
      </c>
      <c r="AI235" t="s">
        <v>6205</v>
      </c>
      <c r="AJ235" t="s">
        <v>262</v>
      </c>
      <c r="AK235" t="s">
        <v>6206</v>
      </c>
      <c r="AL235" t="s">
        <v>23</v>
      </c>
      <c r="AM235" t="s">
        <v>6207</v>
      </c>
    </row>
    <row r="236" spans="1:39" hidden="1">
      <c r="A236" t="s">
        <v>7343</v>
      </c>
      <c r="B236"/>
      <c r="C236"/>
      <c r="D236"/>
      <c r="E236"/>
      <c r="F236"/>
      <c r="G236"/>
      <c r="H236"/>
      <c r="I236"/>
      <c r="J236"/>
      <c r="K236" s="27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 t="s">
        <v>7341</v>
      </c>
      <c r="AF236" t="s">
        <v>7342</v>
      </c>
      <c r="AG236" t="s">
        <v>259</v>
      </c>
      <c r="AH236" t="s">
        <v>7343</v>
      </c>
      <c r="AI236" t="s">
        <v>7344</v>
      </c>
      <c r="AJ236" t="s">
        <v>7345</v>
      </c>
      <c r="AK236" t="s">
        <v>6159</v>
      </c>
      <c r="AL236" t="s">
        <v>23</v>
      </c>
      <c r="AM236" t="s">
        <v>7346</v>
      </c>
    </row>
    <row r="237" spans="1:39" hidden="1">
      <c r="A237" t="s">
        <v>6960</v>
      </c>
      <c r="B237"/>
      <c r="C237"/>
      <c r="D237"/>
      <c r="E237"/>
      <c r="F237"/>
      <c r="G237"/>
      <c r="H237"/>
      <c r="I237"/>
      <c r="J237"/>
      <c r="K237" s="2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 s="17"/>
      <c r="Z237"/>
      <c r="AA237"/>
      <c r="AB237"/>
      <c r="AC237"/>
      <c r="AD237"/>
      <c r="AE237" t="s">
        <v>6958</v>
      </c>
      <c r="AF237" t="s">
        <v>6959</v>
      </c>
      <c r="AG237" t="s">
        <v>259</v>
      </c>
      <c r="AH237" t="s">
        <v>6960</v>
      </c>
      <c r="AI237" t="s">
        <v>6961</v>
      </c>
      <c r="AJ237" t="s">
        <v>262</v>
      </c>
      <c r="AK237" t="s">
        <v>6159</v>
      </c>
      <c r="AL237" t="s">
        <v>23</v>
      </c>
      <c r="AM237" t="s">
        <v>6962</v>
      </c>
    </row>
    <row r="238" spans="1:39" hidden="1">
      <c r="A238" t="s">
        <v>6688</v>
      </c>
      <c r="B238"/>
      <c r="C238"/>
      <c r="D238"/>
      <c r="E238"/>
      <c r="F238"/>
      <c r="G238"/>
      <c r="H238"/>
      <c r="I238"/>
      <c r="J238"/>
      <c r="K238" s="27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 t="s">
        <v>6686</v>
      </c>
      <c r="AF238" t="s">
        <v>6687</v>
      </c>
      <c r="AG238" t="s">
        <v>259</v>
      </c>
      <c r="AH238" t="s">
        <v>6688</v>
      </c>
      <c r="AI238" t="s">
        <v>6689</v>
      </c>
      <c r="AJ238" t="s">
        <v>262</v>
      </c>
      <c r="AK238" t="s">
        <v>6690</v>
      </c>
      <c r="AL238" t="s">
        <v>23</v>
      </c>
      <c r="AM238" t="s">
        <v>6691</v>
      </c>
    </row>
    <row r="239" spans="1:39" hidden="1">
      <c r="A239" t="s">
        <v>6780</v>
      </c>
      <c r="B239"/>
      <c r="C239"/>
      <c r="D239"/>
      <c r="E239"/>
      <c r="F239"/>
      <c r="G239"/>
      <c r="H239"/>
      <c r="I239"/>
      <c r="J239"/>
      <c r="K239" s="27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 t="s">
        <v>6778</v>
      </c>
      <c r="AF239" t="s">
        <v>6779</v>
      </c>
      <c r="AG239" t="s">
        <v>259</v>
      </c>
      <c r="AH239" t="s">
        <v>6780</v>
      </c>
      <c r="AI239" t="s">
        <v>6781</v>
      </c>
      <c r="AJ239" t="s">
        <v>262</v>
      </c>
      <c r="AK239" t="s">
        <v>6782</v>
      </c>
      <c r="AL239" t="s">
        <v>23</v>
      </c>
      <c r="AM239" t="s">
        <v>6783</v>
      </c>
    </row>
    <row r="240" spans="1:39" hidden="1">
      <c r="A240" t="s">
        <v>6327</v>
      </c>
      <c r="B240"/>
      <c r="C240"/>
      <c r="D240"/>
      <c r="E240"/>
      <c r="F240"/>
      <c r="G240"/>
      <c r="H240"/>
      <c r="I240"/>
      <c r="J240"/>
      <c r="K240" s="27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 t="s">
        <v>6325</v>
      </c>
      <c r="AF240" t="s">
        <v>6326</v>
      </c>
      <c r="AG240" t="s">
        <v>259</v>
      </c>
      <c r="AH240" t="s">
        <v>6327</v>
      </c>
      <c r="AI240" t="s">
        <v>6328</v>
      </c>
      <c r="AJ240" t="s">
        <v>262</v>
      </c>
      <c r="AK240" t="s">
        <v>6329</v>
      </c>
      <c r="AL240" t="s">
        <v>23</v>
      </c>
      <c r="AM240" t="s">
        <v>6330</v>
      </c>
    </row>
    <row r="241" spans="1:39" hidden="1">
      <c r="A241" t="s">
        <v>6774</v>
      </c>
      <c r="B241"/>
      <c r="C241"/>
      <c r="D241"/>
      <c r="E241"/>
      <c r="F241"/>
      <c r="G241"/>
      <c r="H241"/>
      <c r="I241"/>
      <c r="J241"/>
      <c r="K241" s="27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 t="s">
        <v>6772</v>
      </c>
      <c r="AF241" t="s">
        <v>6773</v>
      </c>
      <c r="AG241" t="s">
        <v>259</v>
      </c>
      <c r="AH241" t="s">
        <v>6774</v>
      </c>
      <c r="AI241" t="s">
        <v>6775</v>
      </c>
      <c r="AJ241" t="s">
        <v>262</v>
      </c>
      <c r="AK241" t="s">
        <v>6776</v>
      </c>
      <c r="AL241" t="s">
        <v>23</v>
      </c>
      <c r="AM241" t="s">
        <v>6777</v>
      </c>
    </row>
    <row r="242" spans="1:39" hidden="1">
      <c r="A242" t="s">
        <v>6844</v>
      </c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 t="s">
        <v>6842</v>
      </c>
      <c r="AF242" t="s">
        <v>6843</v>
      </c>
      <c r="AG242" t="s">
        <v>259</v>
      </c>
      <c r="AH242" t="s">
        <v>6844</v>
      </c>
      <c r="AI242" t="s">
        <v>6845</v>
      </c>
      <c r="AJ242" t="s">
        <v>262</v>
      </c>
      <c r="AK242" t="s">
        <v>6846</v>
      </c>
      <c r="AL242" t="s">
        <v>23</v>
      </c>
      <c r="AM242" t="s">
        <v>6847</v>
      </c>
    </row>
    <row r="243" spans="1:39" hidden="1">
      <c r="A243" t="s">
        <v>7130</v>
      </c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 t="s">
        <v>7128</v>
      </c>
      <c r="AF243" t="s">
        <v>7129</v>
      </c>
      <c r="AG243" t="s">
        <v>259</v>
      </c>
      <c r="AH243" t="s">
        <v>7130</v>
      </c>
      <c r="AI243" t="s">
        <v>7131</v>
      </c>
      <c r="AJ243" t="s">
        <v>262</v>
      </c>
      <c r="AK243" t="s">
        <v>6159</v>
      </c>
      <c r="AL243" t="s">
        <v>23</v>
      </c>
      <c r="AM243" t="s">
        <v>7132</v>
      </c>
    </row>
    <row r="244" spans="1:39" hidden="1">
      <c r="A244" t="s">
        <v>6447</v>
      </c>
      <c r="B244"/>
      <c r="C244"/>
      <c r="D244"/>
      <c r="E244"/>
      <c r="F244"/>
      <c r="G244"/>
      <c r="H244"/>
      <c r="I244"/>
      <c r="J244"/>
      <c r="K244" s="27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 t="s">
        <v>6445</v>
      </c>
      <c r="AF244" t="s">
        <v>6446</v>
      </c>
      <c r="AG244" t="s">
        <v>259</v>
      </c>
      <c r="AH244" t="s">
        <v>6447</v>
      </c>
      <c r="AI244" t="s">
        <v>6448</v>
      </c>
      <c r="AJ244" t="s">
        <v>262</v>
      </c>
      <c r="AK244" t="s">
        <v>6449</v>
      </c>
      <c r="AL244" t="s">
        <v>23</v>
      </c>
      <c r="AM244" t="s">
        <v>6450</v>
      </c>
    </row>
    <row r="245" spans="1:39" hidden="1">
      <c r="A245" t="s">
        <v>6898</v>
      </c>
      <c r="B245"/>
      <c r="C245"/>
      <c r="D245"/>
      <c r="E245"/>
      <c r="F245"/>
      <c r="G245"/>
      <c r="H245"/>
      <c r="I245"/>
      <c r="J245"/>
      <c r="K245" s="27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 t="s">
        <v>6896</v>
      </c>
      <c r="AF245" t="s">
        <v>6897</v>
      </c>
      <c r="AG245" t="s">
        <v>259</v>
      </c>
      <c r="AH245" t="s">
        <v>6898</v>
      </c>
      <c r="AI245" t="s">
        <v>6899</v>
      </c>
      <c r="AJ245" t="s">
        <v>262</v>
      </c>
      <c r="AK245" t="s">
        <v>6159</v>
      </c>
      <c r="AL245" t="s">
        <v>23</v>
      </c>
      <c r="AM245" t="s">
        <v>6900</v>
      </c>
    </row>
    <row r="246" spans="1:39" hidden="1">
      <c r="A246" t="s">
        <v>6912</v>
      </c>
      <c r="B246"/>
      <c r="C246"/>
      <c r="D246"/>
      <c r="E246"/>
      <c r="F246"/>
      <c r="G246"/>
      <c r="H246"/>
      <c r="I246"/>
      <c r="J246"/>
      <c r="K246" s="27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 t="s">
        <v>6910</v>
      </c>
      <c r="AF246" t="s">
        <v>6911</v>
      </c>
      <c r="AG246" t="s">
        <v>259</v>
      </c>
      <c r="AH246" t="s">
        <v>6912</v>
      </c>
      <c r="AI246" t="s">
        <v>6913</v>
      </c>
      <c r="AJ246" t="s">
        <v>262</v>
      </c>
      <c r="AK246" t="s">
        <v>6247</v>
      </c>
      <c r="AL246" t="s">
        <v>23</v>
      </c>
      <c r="AM246" t="s">
        <v>6914</v>
      </c>
    </row>
    <row r="247" spans="1:39" hidden="1">
      <c r="A247" t="s">
        <v>6175</v>
      </c>
      <c r="B247"/>
      <c r="C247"/>
      <c r="D247"/>
      <c r="E247"/>
      <c r="F247"/>
      <c r="G247"/>
      <c r="H247"/>
      <c r="I247"/>
      <c r="J247"/>
      <c r="K247" s="2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 t="s">
        <v>6173</v>
      </c>
      <c r="AF247" t="s">
        <v>6174</v>
      </c>
      <c r="AG247" t="s">
        <v>259</v>
      </c>
      <c r="AH247" t="s">
        <v>6175</v>
      </c>
      <c r="AI247" t="s">
        <v>6176</v>
      </c>
      <c r="AJ247" t="s">
        <v>262</v>
      </c>
      <c r="AK247" t="s">
        <v>6177</v>
      </c>
      <c r="AL247" t="s">
        <v>23</v>
      </c>
      <c r="AM247" t="s">
        <v>6178</v>
      </c>
    </row>
    <row r="248" spans="1:39" hidden="1">
      <c r="A248" t="s">
        <v>6199</v>
      </c>
      <c r="B248"/>
      <c r="C248"/>
      <c r="D248"/>
      <c r="E248"/>
      <c r="F248"/>
      <c r="G248"/>
      <c r="H248"/>
      <c r="I248"/>
      <c r="J248"/>
      <c r="K248" s="27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 t="s">
        <v>6197</v>
      </c>
      <c r="AF248" t="s">
        <v>6198</v>
      </c>
      <c r="AG248" t="s">
        <v>259</v>
      </c>
      <c r="AH248" t="s">
        <v>6199</v>
      </c>
      <c r="AI248" t="s">
        <v>6200</v>
      </c>
      <c r="AJ248" t="s">
        <v>262</v>
      </c>
      <c r="AK248" t="s">
        <v>1674</v>
      </c>
      <c r="AL248" t="s">
        <v>23</v>
      </c>
      <c r="AM248" t="s">
        <v>6201</v>
      </c>
    </row>
    <row r="249" spans="1:39" hidden="1">
      <c r="A249" t="s">
        <v>6544</v>
      </c>
      <c r="B249"/>
      <c r="C249"/>
      <c r="D249"/>
      <c r="E249"/>
      <c r="F249"/>
      <c r="G249"/>
      <c r="H249"/>
      <c r="I249"/>
      <c r="J249"/>
      <c r="K249" s="27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 t="s">
        <v>6542</v>
      </c>
      <c r="AF249" t="s">
        <v>6543</v>
      </c>
      <c r="AG249" t="s">
        <v>259</v>
      </c>
      <c r="AH249" t="s">
        <v>6544</v>
      </c>
      <c r="AI249" t="s">
        <v>6545</v>
      </c>
      <c r="AJ249" t="s">
        <v>262</v>
      </c>
      <c r="AK249" t="s">
        <v>6546</v>
      </c>
      <c r="AL249" t="s">
        <v>23</v>
      </c>
      <c r="AM249" t="s">
        <v>6547</v>
      </c>
    </row>
    <row r="250" spans="1:39" hidden="1">
      <c r="A250" t="s">
        <v>6671</v>
      </c>
      <c r="B250"/>
      <c r="C250"/>
      <c r="D250"/>
      <c r="E250"/>
      <c r="F250"/>
      <c r="G250"/>
      <c r="H250"/>
      <c r="I250"/>
      <c r="J250"/>
      <c r="K250" s="27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 t="s">
        <v>6669</v>
      </c>
      <c r="AF250" t="s">
        <v>6670</v>
      </c>
      <c r="AG250" t="s">
        <v>259</v>
      </c>
      <c r="AH250" t="s">
        <v>6671</v>
      </c>
      <c r="AI250" t="s">
        <v>6672</v>
      </c>
      <c r="AJ250" t="s">
        <v>262</v>
      </c>
      <c r="AK250" t="s">
        <v>6673</v>
      </c>
      <c r="AL250" t="s">
        <v>23</v>
      </c>
      <c r="AM250" t="s">
        <v>6674</v>
      </c>
    </row>
    <row r="251" spans="1:39" hidden="1">
      <c r="A251" t="s">
        <v>7074</v>
      </c>
      <c r="B251"/>
      <c r="C251"/>
      <c r="D251"/>
      <c r="E251"/>
      <c r="F251"/>
      <c r="G251"/>
      <c r="H251"/>
      <c r="I251"/>
      <c r="J251"/>
      <c r="K251" s="27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 t="s">
        <v>7072</v>
      </c>
      <c r="AF251" t="s">
        <v>7073</v>
      </c>
      <c r="AG251" t="s">
        <v>259</v>
      </c>
      <c r="AH251" t="s">
        <v>7074</v>
      </c>
      <c r="AI251" t="s">
        <v>7075</v>
      </c>
      <c r="AJ251" t="s">
        <v>262</v>
      </c>
      <c r="AK251" t="s">
        <v>1604</v>
      </c>
      <c r="AL251" t="s">
        <v>23</v>
      </c>
      <c r="AM251" t="s">
        <v>7076</v>
      </c>
    </row>
    <row r="252" spans="1:39" hidden="1">
      <c r="A252" t="s">
        <v>6568</v>
      </c>
      <c r="B252"/>
      <c r="C252"/>
      <c r="D252"/>
      <c r="E252"/>
      <c r="F252"/>
      <c r="G252"/>
      <c r="H252"/>
      <c r="I252"/>
      <c r="J252"/>
      <c r="K252" s="27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 t="s">
        <v>6566</v>
      </c>
      <c r="AF252" t="s">
        <v>6567</v>
      </c>
      <c r="AG252" t="s">
        <v>259</v>
      </c>
      <c r="AH252" t="s">
        <v>6568</v>
      </c>
      <c r="AI252" t="s">
        <v>6569</v>
      </c>
      <c r="AJ252" t="s">
        <v>262</v>
      </c>
      <c r="AK252" t="s">
        <v>6570</v>
      </c>
      <c r="AL252" t="s">
        <v>23</v>
      </c>
      <c r="AM252" t="s">
        <v>6571</v>
      </c>
    </row>
    <row r="253" spans="1:39" hidden="1">
      <c r="A253" t="s">
        <v>7332</v>
      </c>
      <c r="B253"/>
      <c r="C253"/>
      <c r="D253"/>
      <c r="E253"/>
      <c r="F253"/>
      <c r="G253"/>
      <c r="H253"/>
      <c r="I253"/>
      <c r="J253"/>
      <c r="K253" s="27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 t="s">
        <v>7330</v>
      </c>
      <c r="AF253" t="s">
        <v>7331</v>
      </c>
      <c r="AG253" t="s">
        <v>259</v>
      </c>
      <c r="AH253" t="s">
        <v>7332</v>
      </c>
      <c r="AI253" t="s">
        <v>7333</v>
      </c>
      <c r="AJ253" t="s">
        <v>262</v>
      </c>
      <c r="AK253" t="s">
        <v>7334</v>
      </c>
      <c r="AL253" t="s">
        <v>23</v>
      </c>
      <c r="AM253" t="s">
        <v>7335</v>
      </c>
    </row>
    <row r="254" spans="1:39" hidden="1">
      <c r="A254" t="s">
        <v>5891</v>
      </c>
      <c r="B254"/>
      <c r="C254"/>
      <c r="D254"/>
      <c r="E254"/>
      <c r="F254"/>
      <c r="G254">
        <v>123.83</v>
      </c>
      <c r="H254">
        <v>127.05</v>
      </c>
      <c r="I254">
        <v>130.80000000000001</v>
      </c>
      <c r="J254">
        <v>134.59</v>
      </c>
      <c r="K254">
        <v>138.76</v>
      </c>
      <c r="L254">
        <v>142.65</v>
      </c>
      <c r="M254">
        <v>139.61000000000001</v>
      </c>
      <c r="N254">
        <v>142.12</v>
      </c>
      <c r="O254">
        <v>144.38999999999999</v>
      </c>
      <c r="P254">
        <v>146.12</v>
      </c>
      <c r="Q254">
        <v>146.69999999999999</v>
      </c>
      <c r="R254">
        <v>147.58000000000001</v>
      </c>
      <c r="S254">
        <v>148.76</v>
      </c>
      <c r="T254">
        <v>149.94999999999999</v>
      </c>
      <c r="U254">
        <v>151.15</v>
      </c>
      <c r="V254">
        <v>152.81</v>
      </c>
      <c r="W254">
        <v>159.91</v>
      </c>
      <c r="X254">
        <v>162.15</v>
      </c>
      <c r="Y254">
        <v>164.58</v>
      </c>
      <c r="Z254">
        <v>167.71</v>
      </c>
      <c r="AA254">
        <v>170.06</v>
      </c>
      <c r="AB254">
        <v>224.35</v>
      </c>
      <c r="AC254"/>
      <c r="AD254"/>
      <c r="AE254" t="s">
        <v>5889</v>
      </c>
      <c r="AF254" t="s">
        <v>5890</v>
      </c>
      <c r="AG254" t="s">
        <v>259</v>
      </c>
      <c r="AH254" t="s">
        <v>5891</v>
      </c>
      <c r="AI254" t="s">
        <v>5892</v>
      </c>
      <c r="AJ254" t="s">
        <v>262</v>
      </c>
      <c r="AK254" t="s">
        <v>4104</v>
      </c>
      <c r="AL254" t="s">
        <v>27</v>
      </c>
      <c r="AM254" t="s">
        <v>5893</v>
      </c>
    </row>
    <row r="255" spans="1:39" hidden="1">
      <c r="A255" t="s">
        <v>5832</v>
      </c>
      <c r="B255"/>
      <c r="C255"/>
      <c r="D255"/>
      <c r="E255"/>
      <c r="F255"/>
      <c r="G255">
        <v>104.01</v>
      </c>
      <c r="H255">
        <v>106.71</v>
      </c>
      <c r="I255">
        <v>109.86</v>
      </c>
      <c r="J255">
        <v>113.05</v>
      </c>
      <c r="K255">
        <v>116.55</v>
      </c>
      <c r="L255">
        <v>119.81</v>
      </c>
      <c r="M255">
        <v>122.33</v>
      </c>
      <c r="N255">
        <v>124.53</v>
      </c>
      <c r="O255">
        <v>126.52</v>
      </c>
      <c r="P255">
        <v>128.04</v>
      </c>
      <c r="Q255">
        <v>128.55000000000001</v>
      </c>
      <c r="R255">
        <v>129.32</v>
      </c>
      <c r="S255">
        <v>130.35</v>
      </c>
      <c r="T255">
        <v>131.38999999999999</v>
      </c>
      <c r="U255">
        <v>132.44</v>
      </c>
      <c r="V255">
        <v>133.9</v>
      </c>
      <c r="W255">
        <v>135.51</v>
      </c>
      <c r="X255">
        <v>137.41</v>
      </c>
      <c r="Y255">
        <v>139.47</v>
      </c>
      <c r="Z255">
        <v>142.12</v>
      </c>
      <c r="AA255">
        <v>144.11000000000001</v>
      </c>
      <c r="AB255">
        <v>147.13999999999999</v>
      </c>
      <c r="AC255"/>
      <c r="AD255"/>
      <c r="AE255" t="s">
        <v>5830</v>
      </c>
      <c r="AF255" t="s">
        <v>5831</v>
      </c>
      <c r="AG255" t="s">
        <v>259</v>
      </c>
      <c r="AH255" t="s">
        <v>5832</v>
      </c>
      <c r="AI255" t="s">
        <v>5833</v>
      </c>
      <c r="AJ255" t="s">
        <v>262</v>
      </c>
      <c r="AK255" t="s">
        <v>5800</v>
      </c>
      <c r="AL255" t="s">
        <v>27</v>
      </c>
      <c r="AM255" t="s">
        <v>5834</v>
      </c>
    </row>
    <row r="256" spans="1:39" hidden="1">
      <c r="A256" t="s">
        <v>5798</v>
      </c>
      <c r="B256"/>
      <c r="C256"/>
      <c r="D256"/>
      <c r="E256"/>
      <c r="F256"/>
      <c r="G256"/>
      <c r="H256"/>
      <c r="I256"/>
      <c r="J256"/>
      <c r="K256">
        <v>177.49</v>
      </c>
      <c r="L256">
        <v>181.22</v>
      </c>
      <c r="M256">
        <v>184.48</v>
      </c>
      <c r="N256">
        <v>187.43</v>
      </c>
      <c r="O256">
        <v>189.68</v>
      </c>
      <c r="P256">
        <v>190.44</v>
      </c>
      <c r="Q256">
        <v>191.58</v>
      </c>
      <c r="R256">
        <v>193.11</v>
      </c>
      <c r="S256">
        <v>194.65</v>
      </c>
      <c r="T256">
        <v>196.21</v>
      </c>
      <c r="U256">
        <v>198.37</v>
      </c>
      <c r="V256">
        <v>200.75</v>
      </c>
      <c r="W256">
        <v>203.56</v>
      </c>
      <c r="X256">
        <v>203.56</v>
      </c>
      <c r="Y256">
        <v>206.61</v>
      </c>
      <c r="Z256">
        <v>210.54</v>
      </c>
      <c r="AA256">
        <v>213.49</v>
      </c>
      <c r="AB256">
        <v>217.97</v>
      </c>
      <c r="AC256"/>
      <c r="AD256"/>
      <c r="AE256" t="s">
        <v>5796</v>
      </c>
      <c r="AF256" t="s">
        <v>5797</v>
      </c>
      <c r="AG256" t="s">
        <v>259</v>
      </c>
      <c r="AH256" t="s">
        <v>5798</v>
      </c>
      <c r="AI256" t="s">
        <v>5799</v>
      </c>
      <c r="AJ256" t="s">
        <v>262</v>
      </c>
      <c r="AK256" t="s">
        <v>5800</v>
      </c>
      <c r="AL256" t="s">
        <v>27</v>
      </c>
      <c r="AM256" t="s">
        <v>5801</v>
      </c>
    </row>
    <row r="257" spans="1:39" hidden="1">
      <c r="A257" t="s">
        <v>5995</v>
      </c>
      <c r="B257"/>
      <c r="C257"/>
      <c r="D257"/>
      <c r="E257"/>
      <c r="F257"/>
      <c r="G257">
        <v>98.9</v>
      </c>
      <c r="H257">
        <v>101.47</v>
      </c>
      <c r="I257">
        <v>104.46</v>
      </c>
      <c r="J257">
        <v>107.49</v>
      </c>
      <c r="K257">
        <v>110.82</v>
      </c>
      <c r="L257">
        <v>113.92</v>
      </c>
      <c r="M257">
        <v>116.31</v>
      </c>
      <c r="N257">
        <v>118.4</v>
      </c>
      <c r="O257">
        <v>120.29</v>
      </c>
      <c r="P257">
        <v>121.73</v>
      </c>
      <c r="Q257">
        <v>122.22</v>
      </c>
      <c r="R257">
        <v>122.95</v>
      </c>
      <c r="S257">
        <v>123.93</v>
      </c>
      <c r="T257">
        <v>124.92</v>
      </c>
      <c r="U257">
        <v>125.92</v>
      </c>
      <c r="V257">
        <v>127.31</v>
      </c>
      <c r="W257">
        <v>128.84</v>
      </c>
      <c r="X257">
        <v>130.63999999999999</v>
      </c>
      <c r="Y257">
        <v>132.6</v>
      </c>
      <c r="Z257">
        <v>135.12</v>
      </c>
      <c r="AA257">
        <v>137.01</v>
      </c>
      <c r="AB257">
        <v>139.88999999999999</v>
      </c>
      <c r="AC257"/>
      <c r="AD257"/>
      <c r="AE257" t="s">
        <v>5993</v>
      </c>
      <c r="AF257" t="s">
        <v>5994</v>
      </c>
      <c r="AG257" t="s">
        <v>259</v>
      </c>
      <c r="AH257" t="s">
        <v>5995</v>
      </c>
      <c r="AI257" t="s">
        <v>5996</v>
      </c>
      <c r="AJ257" t="s">
        <v>262</v>
      </c>
      <c r="AK257" t="s">
        <v>5997</v>
      </c>
      <c r="AL257" t="s">
        <v>27</v>
      </c>
      <c r="AM257" t="s">
        <v>5998</v>
      </c>
    </row>
    <row r="258" spans="1:39" hidden="1">
      <c r="A258" t="s">
        <v>6110</v>
      </c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>
        <v>220.25</v>
      </c>
      <c r="W258">
        <v>222.86</v>
      </c>
      <c r="X258">
        <v>225.98</v>
      </c>
      <c r="Y258">
        <v>229.37</v>
      </c>
      <c r="Z258">
        <v>233.73</v>
      </c>
      <c r="AA258">
        <v>237</v>
      </c>
      <c r="AB258">
        <v>241.98</v>
      </c>
      <c r="AC258"/>
      <c r="AD258"/>
      <c r="AE258" t="s">
        <v>6108</v>
      </c>
      <c r="AF258" t="s">
        <v>6109</v>
      </c>
      <c r="AG258" t="s">
        <v>259</v>
      </c>
      <c r="AH258" t="s">
        <v>6110</v>
      </c>
      <c r="AI258" t="s">
        <v>6111</v>
      </c>
      <c r="AJ258" t="s">
        <v>262</v>
      </c>
      <c r="AK258" t="s">
        <v>5800</v>
      </c>
      <c r="AL258" t="s">
        <v>27</v>
      </c>
      <c r="AM258" t="s">
        <v>6112</v>
      </c>
    </row>
    <row r="259" spans="1:39" hidden="1">
      <c r="A259" s="56" t="s">
        <v>6098</v>
      </c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>
        <v>276.27999999999997</v>
      </c>
      <c r="W259">
        <v>226.86</v>
      </c>
      <c r="X259">
        <v>180.48</v>
      </c>
      <c r="Y259">
        <v>236.92</v>
      </c>
      <c r="Z259">
        <v>241.32</v>
      </c>
      <c r="AA259">
        <v>315.08999999999997</v>
      </c>
      <c r="AB259">
        <v>321.70999999999998</v>
      </c>
      <c r="AC259"/>
      <c r="AD259"/>
      <c r="AE259" t="s">
        <v>6096</v>
      </c>
      <c r="AF259" t="s">
        <v>6097</v>
      </c>
      <c r="AG259" t="s">
        <v>259</v>
      </c>
      <c r="AH259" t="s">
        <v>6098</v>
      </c>
      <c r="AI259" t="s">
        <v>6099</v>
      </c>
      <c r="AJ259" t="s">
        <v>262</v>
      </c>
      <c r="AK259" t="s">
        <v>6100</v>
      </c>
      <c r="AL259" t="s">
        <v>27</v>
      </c>
      <c r="AM259" t="s">
        <v>6101</v>
      </c>
    </row>
    <row r="260" spans="1:39" hidden="1">
      <c r="A260" t="s">
        <v>5837</v>
      </c>
      <c r="B260"/>
      <c r="C260"/>
      <c r="D260"/>
      <c r="E260"/>
      <c r="F260"/>
      <c r="G260">
        <v>125.91</v>
      </c>
      <c r="H260">
        <v>129.18</v>
      </c>
      <c r="I260">
        <v>132.99</v>
      </c>
      <c r="J260">
        <v>136.86000000000001</v>
      </c>
      <c r="K260">
        <v>141.09</v>
      </c>
      <c r="L260">
        <v>145.04</v>
      </c>
      <c r="M260">
        <v>148.09</v>
      </c>
      <c r="N260">
        <v>150.76</v>
      </c>
      <c r="O260">
        <v>153.16999999999999</v>
      </c>
      <c r="P260">
        <v>155.01</v>
      </c>
      <c r="Q260">
        <v>155.63</v>
      </c>
      <c r="R260">
        <v>156.56</v>
      </c>
      <c r="S260">
        <v>157.81</v>
      </c>
      <c r="T260">
        <v>159.07</v>
      </c>
      <c r="U260">
        <v>160.34</v>
      </c>
      <c r="V260">
        <v>162.1</v>
      </c>
      <c r="W260">
        <v>164.24</v>
      </c>
      <c r="X260">
        <v>166.54</v>
      </c>
      <c r="Y260">
        <v>169.04</v>
      </c>
      <c r="Z260">
        <v>172.25</v>
      </c>
      <c r="AA260">
        <v>163.28</v>
      </c>
      <c r="AB260">
        <v>166.71</v>
      </c>
      <c r="AC260"/>
      <c r="AD260"/>
      <c r="AE260" t="s">
        <v>5835</v>
      </c>
      <c r="AF260" t="s">
        <v>5836</v>
      </c>
      <c r="AG260" t="s">
        <v>259</v>
      </c>
      <c r="AH260" t="s">
        <v>5837</v>
      </c>
      <c r="AI260" t="s">
        <v>5838</v>
      </c>
      <c r="AJ260" t="s">
        <v>262</v>
      </c>
      <c r="AK260" t="s">
        <v>5839</v>
      </c>
      <c r="AL260" t="s">
        <v>27</v>
      </c>
      <c r="AM260" t="s">
        <v>5840</v>
      </c>
    </row>
    <row r="261" spans="1:39" hidden="1">
      <c r="A261" t="s">
        <v>5867</v>
      </c>
      <c r="B261"/>
      <c r="C261"/>
      <c r="D261"/>
      <c r="E261"/>
      <c r="F261"/>
      <c r="G261">
        <v>136.22</v>
      </c>
      <c r="H261">
        <v>139.76</v>
      </c>
      <c r="I261">
        <v>143.88</v>
      </c>
      <c r="J261">
        <v>148.05000000000001</v>
      </c>
      <c r="K261">
        <v>152.63999999999999</v>
      </c>
      <c r="L261">
        <v>156.91</v>
      </c>
      <c r="M261">
        <v>160.21</v>
      </c>
      <c r="N261">
        <v>163.09</v>
      </c>
      <c r="O261">
        <v>165.7</v>
      </c>
      <c r="P261">
        <v>167.69</v>
      </c>
      <c r="Q261">
        <v>168.36</v>
      </c>
      <c r="R261">
        <v>169.37</v>
      </c>
      <c r="S261">
        <v>170.72</v>
      </c>
      <c r="T261">
        <v>172.09</v>
      </c>
      <c r="U261">
        <v>173.47</v>
      </c>
      <c r="V261">
        <v>175.38</v>
      </c>
      <c r="W261">
        <v>177.48</v>
      </c>
      <c r="X261">
        <v>179.96</v>
      </c>
      <c r="Y261">
        <v>182.66</v>
      </c>
      <c r="Z261">
        <v>186.13</v>
      </c>
      <c r="AA261">
        <v>188.74</v>
      </c>
      <c r="AB261">
        <v>192.7</v>
      </c>
      <c r="AC261"/>
      <c r="AD261"/>
      <c r="AE261" t="s">
        <v>5865</v>
      </c>
      <c r="AF261" t="s">
        <v>5866</v>
      </c>
      <c r="AG261" t="s">
        <v>259</v>
      </c>
      <c r="AH261" t="s">
        <v>5867</v>
      </c>
      <c r="AI261" t="s">
        <v>5868</v>
      </c>
      <c r="AJ261" t="s">
        <v>262</v>
      </c>
      <c r="AK261" t="s">
        <v>5869</v>
      </c>
      <c r="AL261" t="s">
        <v>27</v>
      </c>
      <c r="AM261" t="s">
        <v>5870</v>
      </c>
    </row>
    <row r="262" spans="1:39" hidden="1">
      <c r="A262" t="s">
        <v>6042</v>
      </c>
      <c r="B262"/>
      <c r="C262"/>
      <c r="D262"/>
      <c r="E262"/>
      <c r="F262"/>
      <c r="G262"/>
      <c r="H262"/>
      <c r="I262"/>
      <c r="J262"/>
      <c r="K262"/>
      <c r="L262"/>
      <c r="M262"/>
      <c r="N262">
        <v>156.66</v>
      </c>
      <c r="O262">
        <v>159.16999999999999</v>
      </c>
      <c r="P262">
        <v>161.08000000000001</v>
      </c>
      <c r="Q262">
        <v>161.72</v>
      </c>
      <c r="R262">
        <v>162.69</v>
      </c>
      <c r="S262">
        <v>163.99</v>
      </c>
      <c r="T262">
        <v>165.3</v>
      </c>
      <c r="U262">
        <v>166.62</v>
      </c>
      <c r="V262">
        <v>168.45</v>
      </c>
      <c r="W262">
        <v>181.52</v>
      </c>
      <c r="X262">
        <v>184.24</v>
      </c>
      <c r="Y262">
        <v>187.74</v>
      </c>
      <c r="Z262">
        <v>190.37</v>
      </c>
      <c r="AA262">
        <v>194.37</v>
      </c>
      <c r="AB262">
        <v>201.76</v>
      </c>
      <c r="AC262"/>
      <c r="AD262"/>
      <c r="AE262" t="s">
        <v>6040</v>
      </c>
      <c r="AF262" t="s">
        <v>6041</v>
      </c>
      <c r="AG262" t="s">
        <v>259</v>
      </c>
      <c r="AH262" t="s">
        <v>6042</v>
      </c>
      <c r="AI262" t="s">
        <v>6043</v>
      </c>
      <c r="AJ262" t="s">
        <v>262</v>
      </c>
      <c r="AK262" t="s">
        <v>6044</v>
      </c>
      <c r="AL262" t="s">
        <v>27</v>
      </c>
      <c r="AM262" t="s">
        <v>6045</v>
      </c>
    </row>
    <row r="263" spans="1:39" hidden="1">
      <c r="A263" t="s">
        <v>6076</v>
      </c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>
        <v>226.67</v>
      </c>
      <c r="T263">
        <v>228.48</v>
      </c>
      <c r="U263">
        <v>230.1</v>
      </c>
      <c r="V263">
        <v>232.84</v>
      </c>
      <c r="W263">
        <v>235.63</v>
      </c>
      <c r="X263">
        <v>217.94</v>
      </c>
      <c r="Y263">
        <v>221.21</v>
      </c>
      <c r="Z263">
        <v>225.41</v>
      </c>
      <c r="AA263">
        <v>228.57</v>
      </c>
      <c r="AB263">
        <v>300.52999999999997</v>
      </c>
      <c r="AC263"/>
      <c r="AD263"/>
      <c r="AE263" t="s">
        <v>6074</v>
      </c>
      <c r="AF263" t="s">
        <v>6075</v>
      </c>
      <c r="AG263" t="s">
        <v>259</v>
      </c>
      <c r="AH263" t="s">
        <v>6076</v>
      </c>
      <c r="AI263" t="s">
        <v>6077</v>
      </c>
      <c r="AJ263" t="s">
        <v>262</v>
      </c>
      <c r="AK263" t="s">
        <v>5710</v>
      </c>
      <c r="AL263" t="s">
        <v>27</v>
      </c>
      <c r="AM263" t="s">
        <v>6078</v>
      </c>
    </row>
    <row r="264" spans="1:39" hidden="1">
      <c r="A264" t="s">
        <v>5879</v>
      </c>
      <c r="B264"/>
      <c r="C264"/>
      <c r="D264"/>
      <c r="E264"/>
      <c r="F264"/>
      <c r="G264">
        <v>132.96</v>
      </c>
      <c r="H264">
        <v>136.43</v>
      </c>
      <c r="I264">
        <v>140.44</v>
      </c>
      <c r="J264">
        <v>144.51</v>
      </c>
      <c r="K264" s="5">
        <v>148.99</v>
      </c>
      <c r="L264">
        <v>153.16</v>
      </c>
      <c r="M264">
        <v>156.38</v>
      </c>
      <c r="N264">
        <v>159.19</v>
      </c>
      <c r="O264">
        <v>161.74</v>
      </c>
      <c r="P264">
        <v>163.68</v>
      </c>
      <c r="Q264">
        <v>164.33</v>
      </c>
      <c r="R264">
        <v>165.32</v>
      </c>
      <c r="S264">
        <v>166.64</v>
      </c>
      <c r="T264">
        <v>167.97</v>
      </c>
      <c r="U264">
        <v>169.31</v>
      </c>
      <c r="V264">
        <v>154.13</v>
      </c>
      <c r="W264">
        <v>178.47</v>
      </c>
      <c r="X264">
        <v>180.97</v>
      </c>
      <c r="Y264">
        <v>183.68</v>
      </c>
      <c r="Z264">
        <v>205.85</v>
      </c>
      <c r="AA264">
        <v>227.99</v>
      </c>
      <c r="AB264">
        <v>234.8</v>
      </c>
      <c r="AC264"/>
      <c r="AD264"/>
      <c r="AE264" t="s">
        <v>5877</v>
      </c>
      <c r="AF264" t="s">
        <v>5878</v>
      </c>
      <c r="AG264" t="s">
        <v>259</v>
      </c>
      <c r="AH264" t="s">
        <v>5879</v>
      </c>
      <c r="AI264" t="s">
        <v>5880</v>
      </c>
      <c r="AJ264" t="s">
        <v>262</v>
      </c>
      <c r="AK264" t="s">
        <v>5881</v>
      </c>
      <c r="AL264" t="s">
        <v>27</v>
      </c>
      <c r="AM264" t="s">
        <v>5882</v>
      </c>
    </row>
    <row r="265" spans="1:39" hidden="1">
      <c r="A265" t="s">
        <v>5816</v>
      </c>
      <c r="B265"/>
      <c r="C265"/>
      <c r="D265"/>
      <c r="E265"/>
      <c r="F265"/>
      <c r="G265">
        <v>118.83</v>
      </c>
      <c r="H265">
        <v>121.92</v>
      </c>
      <c r="I265">
        <v>125.52</v>
      </c>
      <c r="J265">
        <v>129.16</v>
      </c>
      <c r="K265">
        <v>133.16</v>
      </c>
      <c r="L265">
        <v>136.88999999999999</v>
      </c>
      <c r="M265">
        <v>139.76</v>
      </c>
      <c r="N265">
        <v>142.28</v>
      </c>
      <c r="O265">
        <v>144.56</v>
      </c>
      <c r="P265">
        <v>146.29</v>
      </c>
      <c r="Q265">
        <v>146.88</v>
      </c>
      <c r="R265">
        <v>147.76</v>
      </c>
      <c r="S265">
        <v>148.94</v>
      </c>
      <c r="T265">
        <v>150.13</v>
      </c>
      <c r="U265">
        <v>151.33000000000001</v>
      </c>
      <c r="V265">
        <v>152.99</v>
      </c>
      <c r="W265">
        <v>182.95</v>
      </c>
      <c r="X265">
        <v>185.51</v>
      </c>
      <c r="Y265">
        <v>188.29</v>
      </c>
      <c r="Z265">
        <v>191.87</v>
      </c>
      <c r="AA265">
        <v>194.56</v>
      </c>
      <c r="AB265">
        <v>198.65</v>
      </c>
      <c r="AC265"/>
      <c r="AD265"/>
      <c r="AE265" t="s">
        <v>5814</v>
      </c>
      <c r="AF265" t="s">
        <v>5815</v>
      </c>
      <c r="AG265" t="s">
        <v>259</v>
      </c>
      <c r="AH265" t="s">
        <v>5816</v>
      </c>
      <c r="AI265" t="s">
        <v>5817</v>
      </c>
      <c r="AJ265" t="s">
        <v>262</v>
      </c>
      <c r="AK265" t="s">
        <v>5818</v>
      </c>
      <c r="AL265" t="s">
        <v>27</v>
      </c>
      <c r="AM265" t="s">
        <v>5819</v>
      </c>
    </row>
    <row r="266" spans="1:39" hidden="1">
      <c r="A266" t="s">
        <v>5804</v>
      </c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 t="s">
        <v>5802</v>
      </c>
      <c r="AF266" t="s">
        <v>5803</v>
      </c>
      <c r="AG266" t="s">
        <v>259</v>
      </c>
      <c r="AH266" t="s">
        <v>5804</v>
      </c>
      <c r="AI266" t="s">
        <v>5805</v>
      </c>
      <c r="AJ266" t="s">
        <v>262</v>
      </c>
      <c r="AK266" t="s">
        <v>5806</v>
      </c>
      <c r="AL266" t="s">
        <v>27</v>
      </c>
      <c r="AM266" t="s">
        <v>5807</v>
      </c>
    </row>
    <row r="267" spans="1:39" hidden="1">
      <c r="A267" t="s">
        <v>6053</v>
      </c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 t="s">
        <v>6051</v>
      </c>
      <c r="AF267" t="s">
        <v>6052</v>
      </c>
      <c r="AG267" t="s">
        <v>259</v>
      </c>
      <c r="AH267" t="s">
        <v>6053</v>
      </c>
      <c r="AI267" t="s">
        <v>6054</v>
      </c>
      <c r="AJ267" t="s">
        <v>262</v>
      </c>
      <c r="AK267" t="s">
        <v>6055</v>
      </c>
      <c r="AL267" t="s">
        <v>27</v>
      </c>
      <c r="AM267" t="s">
        <v>6056</v>
      </c>
    </row>
    <row r="268" spans="1:39" hidden="1">
      <c r="A268" t="s">
        <v>6059</v>
      </c>
      <c r="B268"/>
      <c r="C268"/>
      <c r="D268"/>
      <c r="E268"/>
      <c r="F268"/>
      <c r="G268"/>
      <c r="H268"/>
      <c r="I268"/>
      <c r="J268"/>
      <c r="K268" s="38"/>
      <c r="L268"/>
      <c r="M268"/>
      <c r="N268"/>
      <c r="O268"/>
      <c r="P268"/>
      <c r="Q268"/>
      <c r="R268">
        <v>167.69</v>
      </c>
      <c r="S268">
        <v>231.95</v>
      </c>
      <c r="T268">
        <v>233.81</v>
      </c>
      <c r="U268">
        <v>235.68</v>
      </c>
      <c r="V268">
        <v>238.27</v>
      </c>
      <c r="W268">
        <v>241.13</v>
      </c>
      <c r="X268">
        <v>244.51</v>
      </c>
      <c r="Y268">
        <v>248.18</v>
      </c>
      <c r="Z268">
        <v>252.9</v>
      </c>
      <c r="AA268">
        <v>293.02999999999997</v>
      </c>
      <c r="AB268">
        <v>299.18</v>
      </c>
      <c r="AC268"/>
      <c r="AD268"/>
      <c r="AE268" t="s">
        <v>6057</v>
      </c>
      <c r="AF268" t="s">
        <v>6058</v>
      </c>
      <c r="AG268" t="s">
        <v>259</v>
      </c>
      <c r="AH268" t="s">
        <v>6059</v>
      </c>
      <c r="AI268" t="s">
        <v>6060</v>
      </c>
      <c r="AJ268" t="s">
        <v>262</v>
      </c>
      <c r="AK268" t="s">
        <v>6061</v>
      </c>
      <c r="AL268" t="s">
        <v>27</v>
      </c>
      <c r="AM268" t="s">
        <v>6062</v>
      </c>
    </row>
    <row r="269" spans="1:39" hidden="1">
      <c r="A269" t="s">
        <v>5810</v>
      </c>
      <c r="B269"/>
      <c r="C269"/>
      <c r="D269"/>
      <c r="E269"/>
      <c r="F269"/>
      <c r="G269">
        <v>109.91</v>
      </c>
      <c r="H269">
        <v>108.54</v>
      </c>
      <c r="I269">
        <v>111.74</v>
      </c>
      <c r="J269">
        <v>114.98</v>
      </c>
      <c r="K269">
        <v>121.86</v>
      </c>
      <c r="L269">
        <v>121.86</v>
      </c>
      <c r="M269">
        <v>124.42</v>
      </c>
      <c r="N269">
        <v>126.66</v>
      </c>
      <c r="O269">
        <v>128.69</v>
      </c>
      <c r="P269">
        <v>130.22999999999999</v>
      </c>
      <c r="Q269">
        <v>130.75</v>
      </c>
      <c r="R269">
        <v>131.53</v>
      </c>
      <c r="S269">
        <v>132.58000000000001</v>
      </c>
      <c r="T269">
        <v>133.63999999999999</v>
      </c>
      <c r="U269">
        <v>134.71</v>
      </c>
      <c r="V269">
        <v>136.19</v>
      </c>
      <c r="W269">
        <v>148.86000000000001</v>
      </c>
      <c r="X269">
        <v>150.94</v>
      </c>
      <c r="Y269">
        <v>153.19999999999999</v>
      </c>
      <c r="Z269">
        <v>156.11000000000001</v>
      </c>
      <c r="AA269">
        <v>176.93</v>
      </c>
      <c r="AB269">
        <v>180.65</v>
      </c>
      <c r="AC269"/>
      <c r="AD269"/>
      <c r="AE269" t="s">
        <v>5808</v>
      </c>
      <c r="AF269" t="s">
        <v>5809</v>
      </c>
      <c r="AG269" t="s">
        <v>259</v>
      </c>
      <c r="AH269" t="s">
        <v>5810</v>
      </c>
      <c r="AI269" t="s">
        <v>5811</v>
      </c>
      <c r="AJ269" t="s">
        <v>262</v>
      </c>
      <c r="AK269" t="s">
        <v>5812</v>
      </c>
      <c r="AL269" t="s">
        <v>27</v>
      </c>
      <c r="AM269" t="s">
        <v>5813</v>
      </c>
    </row>
    <row r="270" spans="1:39" hidden="1">
      <c r="A270" t="s">
        <v>5896</v>
      </c>
      <c r="B270"/>
      <c r="C270"/>
      <c r="D270"/>
      <c r="E270"/>
      <c r="F270"/>
      <c r="G270">
        <v>83.35</v>
      </c>
      <c r="H270">
        <v>85.52</v>
      </c>
      <c r="I270">
        <v>88.04</v>
      </c>
      <c r="J270">
        <v>90.59</v>
      </c>
      <c r="K270">
        <v>93.4</v>
      </c>
      <c r="L270">
        <v>96.02</v>
      </c>
      <c r="M270">
        <v>98.04</v>
      </c>
      <c r="N270">
        <v>99.8</v>
      </c>
      <c r="O270">
        <v>101.4</v>
      </c>
      <c r="P270">
        <v>102.62</v>
      </c>
      <c r="Q270">
        <v>103.03</v>
      </c>
      <c r="R270">
        <v>103.65</v>
      </c>
      <c r="S270">
        <v>104.48</v>
      </c>
      <c r="T270">
        <v>105.32</v>
      </c>
      <c r="U270">
        <v>106.16</v>
      </c>
      <c r="V270">
        <v>107.33</v>
      </c>
      <c r="W270">
        <v>140.47</v>
      </c>
      <c r="X270">
        <v>142.44</v>
      </c>
      <c r="Y270">
        <v>144.58000000000001</v>
      </c>
      <c r="Z270">
        <v>116.49</v>
      </c>
      <c r="AA270">
        <v>118.12</v>
      </c>
      <c r="AB270">
        <v>120.6</v>
      </c>
      <c r="AC270"/>
      <c r="AD270"/>
      <c r="AE270" t="s">
        <v>5894</v>
      </c>
      <c r="AF270" t="s">
        <v>5895</v>
      </c>
      <c r="AG270" t="s">
        <v>259</v>
      </c>
      <c r="AH270" t="s">
        <v>5896</v>
      </c>
      <c r="AI270" t="s">
        <v>5897</v>
      </c>
      <c r="AJ270" t="s">
        <v>262</v>
      </c>
      <c r="AK270" t="s">
        <v>5898</v>
      </c>
      <c r="AL270" t="s">
        <v>27</v>
      </c>
      <c r="AM270" t="s">
        <v>5899</v>
      </c>
    </row>
    <row r="271" spans="1:39" hidden="1">
      <c r="A271" t="s">
        <v>6065</v>
      </c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 t="s">
        <v>6063</v>
      </c>
      <c r="AF271" t="s">
        <v>6064</v>
      </c>
      <c r="AG271" t="s">
        <v>259</v>
      </c>
      <c r="AH271" t="s">
        <v>6065</v>
      </c>
      <c r="AI271" t="s">
        <v>6066</v>
      </c>
      <c r="AJ271" t="s">
        <v>262</v>
      </c>
      <c r="AK271" t="s">
        <v>3824</v>
      </c>
      <c r="AL271" t="s">
        <v>27</v>
      </c>
      <c r="AM271" t="s">
        <v>6067</v>
      </c>
    </row>
    <row r="272" spans="1:39" hidden="1">
      <c r="A272" t="s">
        <v>5792</v>
      </c>
      <c r="B272"/>
      <c r="C272"/>
      <c r="D272"/>
      <c r="E272"/>
      <c r="F272"/>
      <c r="G272">
        <v>107.03</v>
      </c>
      <c r="H272">
        <v>106.1</v>
      </c>
      <c r="I272">
        <v>109.23</v>
      </c>
      <c r="J272">
        <v>112.4</v>
      </c>
      <c r="K272">
        <v>115.88</v>
      </c>
      <c r="L272">
        <v>119.12</v>
      </c>
      <c r="M272">
        <v>121.62</v>
      </c>
      <c r="N272">
        <v>123.81</v>
      </c>
      <c r="O272">
        <v>125.79</v>
      </c>
      <c r="P272">
        <v>127.3</v>
      </c>
      <c r="Q272">
        <v>127.81</v>
      </c>
      <c r="R272">
        <v>128.58000000000001</v>
      </c>
      <c r="S272">
        <v>129.61000000000001</v>
      </c>
      <c r="T272">
        <v>130.65</v>
      </c>
      <c r="U272">
        <v>131.69999999999999</v>
      </c>
      <c r="V272">
        <v>133.15</v>
      </c>
      <c r="W272">
        <v>163.44999999999999</v>
      </c>
      <c r="X272">
        <v>165.74</v>
      </c>
      <c r="Y272">
        <v>187.01</v>
      </c>
      <c r="Z272">
        <v>190.56</v>
      </c>
      <c r="AA272">
        <v>193.23</v>
      </c>
      <c r="AB272">
        <v>197.29</v>
      </c>
      <c r="AC272"/>
      <c r="AD272"/>
      <c r="AE272" t="s">
        <v>5790</v>
      </c>
      <c r="AF272" t="s">
        <v>5791</v>
      </c>
      <c r="AG272" t="s">
        <v>259</v>
      </c>
      <c r="AH272" t="s">
        <v>5792</v>
      </c>
      <c r="AI272" t="s">
        <v>5793</v>
      </c>
      <c r="AJ272" t="s">
        <v>262</v>
      </c>
      <c r="AK272" t="s">
        <v>5794</v>
      </c>
      <c r="AL272" t="s">
        <v>27</v>
      </c>
      <c r="AM272" t="s">
        <v>5795</v>
      </c>
    </row>
    <row r="273" spans="1:39" hidden="1">
      <c r="A273" t="s">
        <v>556</v>
      </c>
      <c r="K273" s="46"/>
      <c r="L273" s="45">
        <v>131.63</v>
      </c>
      <c r="M273" s="45">
        <f>L273*1.018</f>
        <v>133.99933999999999</v>
      </c>
      <c r="N273" s="45">
        <f>M273*1.016</f>
        <v>136.14332944</v>
      </c>
      <c r="O273" s="45">
        <f t="shared" ref="O273:O279" si="0">N273*1.012</f>
        <v>137.77704939328001</v>
      </c>
      <c r="P273" s="45">
        <f t="shared" ref="P273:P279" si="1">O273*1.004</f>
        <v>138.32815759085312</v>
      </c>
      <c r="Q273" s="45">
        <f>P273*1.006</f>
        <v>139.15812653639824</v>
      </c>
      <c r="R273" s="45">
        <f t="shared" ref="R273:T279" si="2">Q273*1.008</f>
        <v>140.27139154868942</v>
      </c>
      <c r="S273" s="45">
        <f t="shared" si="2"/>
        <v>141.39356268107895</v>
      </c>
      <c r="T273" s="45">
        <f t="shared" si="2"/>
        <v>142.52471118252757</v>
      </c>
      <c r="U273" s="45">
        <f t="shared" ref="U273:U288" si="3">T273*1.011</f>
        <v>144.09248300553537</v>
      </c>
      <c r="V273" s="45">
        <f t="shared" ref="V273:V288" si="4">U273*1.012</f>
        <v>145.82159280160181</v>
      </c>
      <c r="W273" s="45">
        <f t="shared" ref="W273:W288" si="5">V273*1.014</f>
        <v>147.86309510082424</v>
      </c>
      <c r="X273" s="45">
        <f t="shared" ref="X273:X278" si="6">W273*1.015</f>
        <v>150.08104152733659</v>
      </c>
      <c r="Y273" s="45">
        <f t="shared" ref="Y273:Y288" si="7">X273*1.019</f>
        <v>152.93258131635596</v>
      </c>
      <c r="Z273" s="45">
        <f>Y273*1.014</f>
        <v>155.07363745478494</v>
      </c>
      <c r="AA273" s="45">
        <f>Z273*1.021</f>
        <v>158.33018384133541</v>
      </c>
      <c r="AB273" s="45">
        <f>AA273*1.038</f>
        <v>164.34673082730617</v>
      </c>
      <c r="AD273"/>
      <c r="AE273" t="s">
        <v>554</v>
      </c>
      <c r="AF273" t="s">
        <v>555</v>
      </c>
      <c r="AG273" t="s">
        <v>259</v>
      </c>
      <c r="AH273" t="s">
        <v>556</v>
      </c>
      <c r="AI273" t="s">
        <v>557</v>
      </c>
      <c r="AJ273" t="s">
        <v>262</v>
      </c>
      <c r="AK273" t="s">
        <v>482</v>
      </c>
      <c r="AL273" t="s">
        <v>29</v>
      </c>
      <c r="AM273" t="s">
        <v>558</v>
      </c>
    </row>
    <row r="274" spans="1:39" hidden="1">
      <c r="A274" t="s">
        <v>718</v>
      </c>
      <c r="K274" s="46"/>
      <c r="L274" s="45">
        <v>130.38999999999999</v>
      </c>
      <c r="M274" s="45">
        <f>L274*1.018</f>
        <v>132.73702</v>
      </c>
      <c r="N274" s="45">
        <f>M274*1.016</f>
        <v>134.86081232000001</v>
      </c>
      <c r="O274" s="45">
        <f t="shared" si="0"/>
        <v>136.47914206784</v>
      </c>
      <c r="P274" s="45">
        <f t="shared" si="1"/>
        <v>137.02505863611137</v>
      </c>
      <c r="Q274" s="45">
        <f>P274*1.006</f>
        <v>137.84720898792804</v>
      </c>
      <c r="R274" s="45">
        <f t="shared" si="2"/>
        <v>138.94998665983147</v>
      </c>
      <c r="S274" s="45">
        <f t="shared" si="2"/>
        <v>140.06158655311012</v>
      </c>
      <c r="T274" s="45">
        <f t="shared" si="2"/>
        <v>141.18207924553499</v>
      </c>
      <c r="U274" s="45">
        <f t="shared" si="3"/>
        <v>142.73508211723586</v>
      </c>
      <c r="V274" s="45">
        <f t="shared" si="4"/>
        <v>144.4479031026427</v>
      </c>
      <c r="W274" s="45">
        <f t="shared" si="5"/>
        <v>146.47017374607969</v>
      </c>
      <c r="X274" s="45">
        <f t="shared" si="6"/>
        <v>148.66722635227089</v>
      </c>
      <c r="Y274" s="45">
        <f t="shared" si="7"/>
        <v>151.49190365296403</v>
      </c>
      <c r="Z274" s="45">
        <f t="shared" ref="Z274:Z288" si="8">Y274*1.014</f>
        <v>153.61279030410552</v>
      </c>
      <c r="AA274" s="45">
        <f t="shared" ref="AA274" si="9">Z274*1.021</f>
        <v>156.83865890049171</v>
      </c>
      <c r="AB274" s="45">
        <f t="shared" ref="AB274:AB288" si="10">AA274*1.038</f>
        <v>162.79852793871041</v>
      </c>
      <c r="AD274"/>
      <c r="AE274" t="s">
        <v>716</v>
      </c>
      <c r="AF274" t="s">
        <v>717</v>
      </c>
      <c r="AG274" t="s">
        <v>259</v>
      </c>
      <c r="AH274" t="s">
        <v>718</v>
      </c>
      <c r="AI274" t="s">
        <v>719</v>
      </c>
      <c r="AJ274" t="s">
        <v>262</v>
      </c>
      <c r="AK274" t="s">
        <v>720</v>
      </c>
      <c r="AL274" t="s">
        <v>29</v>
      </c>
      <c r="AM274" t="s">
        <v>721</v>
      </c>
    </row>
    <row r="275" spans="1:39" hidden="1">
      <c r="A275" t="s">
        <v>588</v>
      </c>
      <c r="K275" s="46"/>
      <c r="L275" s="45">
        <v>143</v>
      </c>
      <c r="M275" s="45">
        <f>L275*1.018</f>
        <v>145.57400000000001</v>
      </c>
      <c r="N275" s="45">
        <f>M275*1.016</f>
        <v>147.90318400000001</v>
      </c>
      <c r="O275" s="45">
        <f t="shared" si="0"/>
        <v>149.67802220800002</v>
      </c>
      <c r="P275" s="45">
        <f t="shared" si="1"/>
        <v>150.27673429683202</v>
      </c>
      <c r="Q275" s="45">
        <f>P275*1.006</f>
        <v>151.17839470261302</v>
      </c>
      <c r="R275" s="45">
        <f t="shared" si="2"/>
        <v>152.38782186023391</v>
      </c>
      <c r="S275" s="45">
        <f t="shared" si="2"/>
        <v>153.60692443511579</v>
      </c>
      <c r="T275" s="45">
        <f t="shared" si="2"/>
        <v>154.83577983059672</v>
      </c>
      <c r="U275" s="45">
        <f t="shared" si="3"/>
        <v>156.53897340873326</v>
      </c>
      <c r="V275" s="45">
        <f t="shared" si="4"/>
        <v>158.41744108963806</v>
      </c>
      <c r="W275" s="45">
        <f t="shared" si="5"/>
        <v>160.63528526489299</v>
      </c>
      <c r="X275" s="45">
        <f t="shared" si="6"/>
        <v>163.04481454386635</v>
      </c>
      <c r="Y275" s="45">
        <f t="shared" si="7"/>
        <v>166.14266602019978</v>
      </c>
      <c r="Z275" s="45">
        <f t="shared" si="8"/>
        <v>168.46866334448259</v>
      </c>
      <c r="AA275" s="45">
        <f>(Z275*1.021)+12.04</f>
        <v>184.04650527471671</v>
      </c>
      <c r="AB275" s="45">
        <f t="shared" si="10"/>
        <v>191.04027247515594</v>
      </c>
      <c r="AD275"/>
      <c r="AE275" t="s">
        <v>586</v>
      </c>
      <c r="AF275" t="s">
        <v>587</v>
      </c>
      <c r="AG275" t="s">
        <v>259</v>
      </c>
      <c r="AH275" t="s">
        <v>588</v>
      </c>
      <c r="AI275" t="s">
        <v>589</v>
      </c>
      <c r="AJ275" t="s">
        <v>262</v>
      </c>
      <c r="AK275" t="s">
        <v>590</v>
      </c>
      <c r="AL275" t="s">
        <v>29</v>
      </c>
      <c r="AM275" t="s">
        <v>591</v>
      </c>
    </row>
    <row r="276" spans="1:39" hidden="1">
      <c r="A276" t="s">
        <v>480</v>
      </c>
      <c r="K276" s="46"/>
      <c r="L276" s="45">
        <v>136.5</v>
      </c>
      <c r="M276" s="45">
        <v>142</v>
      </c>
      <c r="N276" s="45">
        <f>M276*1.016</f>
        <v>144.27199999999999</v>
      </c>
      <c r="O276" s="45">
        <f t="shared" si="0"/>
        <v>146.003264</v>
      </c>
      <c r="P276" s="45">
        <f t="shared" si="1"/>
        <v>146.587277056</v>
      </c>
      <c r="Q276" s="45">
        <f>P276*1.006</f>
        <v>147.466800718336</v>
      </c>
      <c r="R276" s="45">
        <f t="shared" si="2"/>
        <v>148.6465351240827</v>
      </c>
      <c r="S276" s="45">
        <f t="shared" si="2"/>
        <v>149.83570740507537</v>
      </c>
      <c r="T276" s="45">
        <f t="shared" si="2"/>
        <v>151.03439306431596</v>
      </c>
      <c r="U276" s="45">
        <f t="shared" si="3"/>
        <v>152.69577138802342</v>
      </c>
      <c r="V276" s="45">
        <f t="shared" si="4"/>
        <v>154.52812064467969</v>
      </c>
      <c r="W276" s="45">
        <f t="shared" si="5"/>
        <v>156.69151433370521</v>
      </c>
      <c r="X276" s="45">
        <f t="shared" si="6"/>
        <v>159.04188704871078</v>
      </c>
      <c r="Y276" s="45">
        <f t="shared" si="7"/>
        <v>162.06368290263626</v>
      </c>
      <c r="Z276" s="45">
        <f t="shared" si="8"/>
        <v>164.33257446327318</v>
      </c>
      <c r="AA276" s="45">
        <f t="shared" ref="AA276:AA288" si="11">Z276*1.021</f>
        <v>167.7835585270019</v>
      </c>
      <c r="AB276" s="45">
        <f t="shared" si="10"/>
        <v>174.15933375102799</v>
      </c>
      <c r="AD276"/>
      <c r="AE276" t="s">
        <v>478</v>
      </c>
      <c r="AF276" t="s">
        <v>479</v>
      </c>
      <c r="AG276" t="s">
        <v>259</v>
      </c>
      <c r="AH276" t="s">
        <v>480</v>
      </c>
      <c r="AI276" t="s">
        <v>481</v>
      </c>
      <c r="AJ276" t="s">
        <v>262</v>
      </c>
      <c r="AK276" t="s">
        <v>482</v>
      </c>
      <c r="AL276" t="s">
        <v>29</v>
      </c>
      <c r="AM276" t="s">
        <v>483</v>
      </c>
    </row>
    <row r="277" spans="1:39" hidden="1">
      <c r="A277" t="s">
        <v>724</v>
      </c>
      <c r="K277" s="46"/>
      <c r="L277" s="45"/>
      <c r="M277" s="45"/>
      <c r="N277" s="45">
        <v>145.03</v>
      </c>
      <c r="O277" s="45">
        <f t="shared" si="0"/>
        <v>146.77036000000001</v>
      </c>
      <c r="P277" s="45">
        <f t="shared" si="1"/>
        <v>147.35744144</v>
      </c>
      <c r="Q277" s="45">
        <f>P277*1.006</f>
        <v>148.24158608863999</v>
      </c>
      <c r="R277" s="45">
        <f t="shared" si="2"/>
        <v>149.42751877734912</v>
      </c>
      <c r="S277" s="45">
        <f t="shared" si="2"/>
        <v>150.6229389275679</v>
      </c>
      <c r="T277" s="45">
        <f t="shared" si="2"/>
        <v>151.82792243898845</v>
      </c>
      <c r="U277" s="45">
        <f t="shared" si="3"/>
        <v>153.49802958581731</v>
      </c>
      <c r="V277" s="45">
        <f t="shared" si="4"/>
        <v>155.34000594084711</v>
      </c>
      <c r="W277" s="45">
        <f t="shared" si="5"/>
        <v>157.51476602401897</v>
      </c>
      <c r="X277" s="45">
        <f t="shared" si="6"/>
        <v>159.87748751437923</v>
      </c>
      <c r="Y277" s="45">
        <f t="shared" si="7"/>
        <v>162.91515977715241</v>
      </c>
      <c r="Z277" s="45">
        <f t="shared" si="8"/>
        <v>165.19597201403255</v>
      </c>
      <c r="AA277" s="45">
        <f t="shared" si="11"/>
        <v>168.6650874263272</v>
      </c>
      <c r="AB277" s="45">
        <f t="shared" si="10"/>
        <v>175.07436074852765</v>
      </c>
      <c r="AD277"/>
      <c r="AE277" t="s">
        <v>722</v>
      </c>
      <c r="AF277" t="s">
        <v>723</v>
      </c>
      <c r="AG277" t="s">
        <v>259</v>
      </c>
      <c r="AH277" t="s">
        <v>724</v>
      </c>
      <c r="AI277" t="s">
        <v>725</v>
      </c>
      <c r="AJ277" t="s">
        <v>262</v>
      </c>
      <c r="AK277" t="s">
        <v>726</v>
      </c>
      <c r="AL277" t="s">
        <v>29</v>
      </c>
      <c r="AM277" t="s">
        <v>727</v>
      </c>
    </row>
    <row r="278" spans="1:39" hidden="1">
      <c r="A278" t="s">
        <v>279</v>
      </c>
      <c r="K278" s="46"/>
      <c r="L278" s="45">
        <v>121.95</v>
      </c>
      <c r="M278" s="45">
        <f>L278*1.018</f>
        <v>124.1451</v>
      </c>
      <c r="N278" s="45">
        <f>M278*1.016</f>
        <v>126.1314216</v>
      </c>
      <c r="O278" s="45">
        <f t="shared" si="0"/>
        <v>127.6449986592</v>
      </c>
      <c r="P278" s="45">
        <f t="shared" si="1"/>
        <v>128.15557865383681</v>
      </c>
      <c r="Q278" s="45">
        <v>135</v>
      </c>
      <c r="R278" s="45">
        <f t="shared" si="2"/>
        <v>136.08000000000001</v>
      </c>
      <c r="S278" s="45">
        <f t="shared" si="2"/>
        <v>137.16864000000001</v>
      </c>
      <c r="T278" s="45">
        <f t="shared" si="2"/>
        <v>138.26598912</v>
      </c>
      <c r="U278" s="45">
        <f t="shared" si="3"/>
        <v>139.78691500031999</v>
      </c>
      <c r="V278" s="45">
        <f t="shared" si="4"/>
        <v>141.46435798032383</v>
      </c>
      <c r="W278" s="45">
        <f t="shared" si="5"/>
        <v>143.44485899204835</v>
      </c>
      <c r="X278" s="45">
        <f t="shared" si="6"/>
        <v>145.59653187692908</v>
      </c>
      <c r="Y278" s="45">
        <f t="shared" si="7"/>
        <v>148.36286598259071</v>
      </c>
      <c r="Z278" s="45">
        <f t="shared" si="8"/>
        <v>150.43994610634698</v>
      </c>
      <c r="AA278" s="45">
        <f t="shared" si="11"/>
        <v>153.59918497458025</v>
      </c>
      <c r="AB278" s="45">
        <f t="shared" si="10"/>
        <v>159.43595400361431</v>
      </c>
      <c r="AD278"/>
      <c r="AE278" t="s">
        <v>277</v>
      </c>
      <c r="AF278" t="s">
        <v>278</v>
      </c>
      <c r="AG278" t="s">
        <v>259</v>
      </c>
      <c r="AH278" t="s">
        <v>279</v>
      </c>
      <c r="AI278" t="s">
        <v>280</v>
      </c>
      <c r="AJ278" t="s">
        <v>262</v>
      </c>
      <c r="AK278" t="s">
        <v>275</v>
      </c>
      <c r="AL278" t="s">
        <v>29</v>
      </c>
      <c r="AM278" t="s">
        <v>281</v>
      </c>
    </row>
    <row r="279" spans="1:39" hidden="1">
      <c r="A279" t="s">
        <v>273</v>
      </c>
      <c r="K279" s="46"/>
      <c r="L279" s="45">
        <v>131.72</v>
      </c>
      <c r="M279" s="45">
        <f>L279*1.018</f>
        <v>134.09096</v>
      </c>
      <c r="N279" s="45">
        <f>M279*1.016</f>
        <v>136.23641536</v>
      </c>
      <c r="O279" s="45">
        <f t="shared" si="0"/>
        <v>137.87125234432</v>
      </c>
      <c r="P279" s="45">
        <f t="shared" si="1"/>
        <v>138.42273735369727</v>
      </c>
      <c r="Q279" s="45">
        <f>P279*1.006</f>
        <v>139.25327377781946</v>
      </c>
      <c r="R279" s="45">
        <f t="shared" si="2"/>
        <v>140.367299968042</v>
      </c>
      <c r="S279" s="45">
        <f t="shared" si="2"/>
        <v>141.49023836778633</v>
      </c>
      <c r="T279" s="45">
        <f t="shared" si="2"/>
        <v>142.62216027472863</v>
      </c>
      <c r="U279" s="45">
        <f t="shared" si="3"/>
        <v>144.19100403775062</v>
      </c>
      <c r="V279" s="45">
        <f t="shared" si="4"/>
        <v>145.92129608620363</v>
      </c>
      <c r="W279" s="45">
        <f t="shared" si="5"/>
        <v>147.96419423141049</v>
      </c>
      <c r="X279" s="45">
        <f>(W279+2.53+16)*(1+X271)</f>
        <v>166.49419423141049</v>
      </c>
      <c r="Y279" s="45">
        <f t="shared" si="7"/>
        <v>169.65758392180726</v>
      </c>
      <c r="Z279" s="45">
        <f t="shared" si="8"/>
        <v>172.03279009671257</v>
      </c>
      <c r="AA279" s="45">
        <f t="shared" si="11"/>
        <v>175.64547868874351</v>
      </c>
      <c r="AB279" s="45">
        <f t="shared" si="10"/>
        <v>182.32000687891576</v>
      </c>
      <c r="AD279"/>
      <c r="AE279" t="s">
        <v>271</v>
      </c>
      <c r="AF279" t="s">
        <v>272</v>
      </c>
      <c r="AG279" t="s">
        <v>259</v>
      </c>
      <c r="AH279" t="s">
        <v>273</v>
      </c>
      <c r="AI279" t="s">
        <v>274</v>
      </c>
      <c r="AJ279" t="s">
        <v>262</v>
      </c>
      <c r="AK279" t="s">
        <v>275</v>
      </c>
      <c r="AL279" t="s">
        <v>29</v>
      </c>
      <c r="AM279" t="s">
        <v>276</v>
      </c>
    </row>
    <row r="280" spans="1:39" hidden="1">
      <c r="A280" t="s">
        <v>771</v>
      </c>
      <c r="K280" s="46"/>
      <c r="L280" s="45"/>
      <c r="M280" s="45"/>
      <c r="N280" s="45"/>
      <c r="O280" s="45"/>
      <c r="P280" s="45"/>
      <c r="Q280" s="45"/>
      <c r="R280" s="45"/>
      <c r="S280" s="45"/>
      <c r="T280" s="45">
        <v>152.97999999999999</v>
      </c>
      <c r="U280" s="45">
        <f t="shared" si="3"/>
        <v>154.66277999999997</v>
      </c>
      <c r="V280" s="45">
        <f t="shared" si="4"/>
        <v>156.51873335999997</v>
      </c>
      <c r="W280" s="45">
        <f t="shared" si="5"/>
        <v>158.70999562703997</v>
      </c>
      <c r="X280" s="45">
        <f t="shared" ref="X280:X288" si="12">W280*1.015</f>
        <v>161.09064556144557</v>
      </c>
      <c r="Y280" s="45">
        <f t="shared" si="7"/>
        <v>164.15136782711301</v>
      </c>
      <c r="Z280" s="45">
        <f t="shared" si="8"/>
        <v>166.44948697669258</v>
      </c>
      <c r="AA280" s="45">
        <f t="shared" si="11"/>
        <v>169.94492620320312</v>
      </c>
      <c r="AB280" s="45">
        <f t="shared" si="10"/>
        <v>176.40283339892486</v>
      </c>
      <c r="AD280"/>
      <c r="AE280" t="s">
        <v>769</v>
      </c>
      <c r="AF280" t="s">
        <v>770</v>
      </c>
      <c r="AG280" t="s">
        <v>259</v>
      </c>
      <c r="AH280" t="s">
        <v>771</v>
      </c>
      <c r="AI280" t="s">
        <v>772</v>
      </c>
      <c r="AJ280" t="s">
        <v>262</v>
      </c>
      <c r="AK280" t="s">
        <v>773</v>
      </c>
      <c r="AL280" t="s">
        <v>29</v>
      </c>
      <c r="AM280" t="s">
        <v>774</v>
      </c>
    </row>
    <row r="281" spans="1:39" hidden="1">
      <c r="A281" t="s">
        <v>642</v>
      </c>
      <c r="K281" s="46"/>
      <c r="L281" s="45">
        <v>130.30000000000001</v>
      </c>
      <c r="M281" s="45">
        <f>L281*1.018</f>
        <v>132.64540000000002</v>
      </c>
      <c r="N281" s="45">
        <f>M281*1.016</f>
        <v>134.76772640000002</v>
      </c>
      <c r="O281" s="45">
        <f t="shared" ref="O281:O287" si="13">N281*1.012</f>
        <v>136.38493911680001</v>
      </c>
      <c r="P281" s="45">
        <f t="shared" ref="P281:P287" si="14">O281*1.004</f>
        <v>136.93047887326722</v>
      </c>
      <c r="Q281" s="45">
        <f>P281*1.006</f>
        <v>137.75206174650683</v>
      </c>
      <c r="R281" s="45">
        <f t="shared" ref="R281:T287" si="15">Q281*1.008</f>
        <v>138.85407824047888</v>
      </c>
      <c r="S281" s="45">
        <f t="shared" si="15"/>
        <v>139.9649108664027</v>
      </c>
      <c r="T281" s="45">
        <f t="shared" si="15"/>
        <v>141.08463015333393</v>
      </c>
      <c r="U281" s="45">
        <f t="shared" si="3"/>
        <v>142.63656108502059</v>
      </c>
      <c r="V281" s="45">
        <f t="shared" si="4"/>
        <v>144.34819981804083</v>
      </c>
      <c r="W281" s="45">
        <f t="shared" si="5"/>
        <v>146.36907461549339</v>
      </c>
      <c r="X281" s="45">
        <f t="shared" si="12"/>
        <v>148.56461073472579</v>
      </c>
      <c r="Y281" s="45">
        <f t="shared" si="7"/>
        <v>151.38733833868557</v>
      </c>
      <c r="Z281" s="45">
        <f t="shared" si="8"/>
        <v>153.50676107542716</v>
      </c>
      <c r="AA281" s="45">
        <f t="shared" si="11"/>
        <v>156.73040305801112</v>
      </c>
      <c r="AB281" s="45">
        <f t="shared" si="10"/>
        <v>162.68615837421555</v>
      </c>
      <c r="AD281"/>
      <c r="AE281" t="s">
        <v>640</v>
      </c>
      <c r="AF281" t="s">
        <v>641</v>
      </c>
      <c r="AG281" t="s">
        <v>259</v>
      </c>
      <c r="AH281" t="s">
        <v>642</v>
      </c>
      <c r="AI281" t="s">
        <v>643</v>
      </c>
      <c r="AJ281" t="s">
        <v>262</v>
      </c>
      <c r="AK281" t="s">
        <v>644</v>
      </c>
      <c r="AL281" t="s">
        <v>29</v>
      </c>
      <c r="AM281" t="s">
        <v>645</v>
      </c>
    </row>
    <row r="282" spans="1:39" hidden="1">
      <c r="A282" t="s">
        <v>314</v>
      </c>
      <c r="K282" s="46"/>
      <c r="L282" s="45">
        <v>130.86000000000001</v>
      </c>
      <c r="M282" s="45">
        <v>142</v>
      </c>
      <c r="N282" s="45">
        <f>M282*1.016</f>
        <v>144.27199999999999</v>
      </c>
      <c r="O282" s="45">
        <f t="shared" si="13"/>
        <v>146.003264</v>
      </c>
      <c r="P282" s="45">
        <f t="shared" si="14"/>
        <v>146.587277056</v>
      </c>
      <c r="Q282" s="45">
        <v>147.94999999999999</v>
      </c>
      <c r="R282" s="45">
        <f t="shared" si="15"/>
        <v>149.1336</v>
      </c>
      <c r="S282" s="45">
        <f t="shared" si="15"/>
        <v>150.32666879999999</v>
      </c>
      <c r="T282" s="45">
        <f t="shared" si="15"/>
        <v>151.52928215040001</v>
      </c>
      <c r="U282" s="45">
        <f t="shared" si="3"/>
        <v>153.1961042540544</v>
      </c>
      <c r="V282" s="45">
        <f t="shared" si="4"/>
        <v>155.03445750510306</v>
      </c>
      <c r="W282" s="45">
        <f t="shared" si="5"/>
        <v>157.20493991017452</v>
      </c>
      <c r="X282" s="45">
        <f t="shared" si="12"/>
        <v>159.56301400882711</v>
      </c>
      <c r="Y282" s="45">
        <f t="shared" si="7"/>
        <v>162.59471127499481</v>
      </c>
      <c r="Z282" s="45">
        <f t="shared" si="8"/>
        <v>164.87103723284474</v>
      </c>
      <c r="AA282" s="45">
        <f t="shared" si="11"/>
        <v>168.33332901473446</v>
      </c>
      <c r="AB282" s="45">
        <f t="shared" si="10"/>
        <v>174.72999551729438</v>
      </c>
      <c r="AD282"/>
      <c r="AE282" t="s">
        <v>312</v>
      </c>
      <c r="AF282" t="s">
        <v>313</v>
      </c>
      <c r="AG282" t="s">
        <v>259</v>
      </c>
      <c r="AH282" t="s">
        <v>314</v>
      </c>
      <c r="AI282" t="s">
        <v>315</v>
      </c>
      <c r="AJ282" t="s">
        <v>262</v>
      </c>
      <c r="AK282" t="s">
        <v>316</v>
      </c>
      <c r="AL282" t="s">
        <v>29</v>
      </c>
      <c r="AM282" t="s">
        <v>317</v>
      </c>
    </row>
    <row r="283" spans="1:39" hidden="1">
      <c r="A283" t="s">
        <v>730</v>
      </c>
      <c r="K283" s="46"/>
      <c r="L283" s="45">
        <v>137.71</v>
      </c>
      <c r="M283" s="45">
        <f>L283*1.018</f>
        <v>140.18878000000001</v>
      </c>
      <c r="N283" s="45">
        <f>M283*1.016</f>
        <v>142.43180048000002</v>
      </c>
      <c r="O283" s="45">
        <f t="shared" si="13"/>
        <v>144.14098208576002</v>
      </c>
      <c r="P283" s="45">
        <f t="shared" si="14"/>
        <v>144.71754601410305</v>
      </c>
      <c r="Q283" s="45">
        <f>P283*1.006</f>
        <v>145.58585129018766</v>
      </c>
      <c r="R283" s="45">
        <f>Q283*1.008</f>
        <v>146.75053810050917</v>
      </c>
      <c r="S283" s="45">
        <f>R283*1.008</f>
        <v>147.92454240531325</v>
      </c>
      <c r="T283" s="45">
        <f t="shared" si="15"/>
        <v>149.10793874455575</v>
      </c>
      <c r="U283" s="45">
        <f t="shared" si="3"/>
        <v>150.74812607074585</v>
      </c>
      <c r="V283" s="45">
        <f t="shared" si="4"/>
        <v>152.5571035835948</v>
      </c>
      <c r="W283" s="45">
        <f t="shared" si="5"/>
        <v>154.69290303376513</v>
      </c>
      <c r="X283" s="45">
        <f t="shared" si="12"/>
        <v>157.01329657927158</v>
      </c>
      <c r="Y283" s="45">
        <f t="shared" si="7"/>
        <v>159.99654921427774</v>
      </c>
      <c r="Z283" s="45">
        <f t="shared" si="8"/>
        <v>162.23650090327763</v>
      </c>
      <c r="AA283" s="45">
        <f t="shared" si="11"/>
        <v>165.64346742224646</v>
      </c>
      <c r="AB283" s="45">
        <f t="shared" si="10"/>
        <v>171.93791918429184</v>
      </c>
      <c r="AD283"/>
      <c r="AE283" t="s">
        <v>728</v>
      </c>
      <c r="AF283" t="s">
        <v>729</v>
      </c>
      <c r="AG283" t="s">
        <v>259</v>
      </c>
      <c r="AH283" t="s">
        <v>730</v>
      </c>
      <c r="AI283" t="s">
        <v>731</v>
      </c>
      <c r="AJ283" t="s">
        <v>262</v>
      </c>
      <c r="AK283" t="s">
        <v>732</v>
      </c>
      <c r="AL283" t="s">
        <v>29</v>
      </c>
      <c r="AM283" t="s">
        <v>733</v>
      </c>
    </row>
    <row r="284" spans="1:39" hidden="1">
      <c r="A284" t="s">
        <v>486</v>
      </c>
      <c r="K284" s="46"/>
      <c r="L284" s="45">
        <v>147.18</v>
      </c>
      <c r="M284" s="45">
        <f>L284*1.018</f>
        <v>149.82924</v>
      </c>
      <c r="N284" s="45">
        <v>152.22999999999999</v>
      </c>
      <c r="O284" s="45">
        <f t="shared" si="13"/>
        <v>154.05676</v>
      </c>
      <c r="P284" s="45">
        <f t="shared" si="14"/>
        <v>154.67298704000001</v>
      </c>
      <c r="Q284" s="45">
        <f>P284*1.006</f>
        <v>155.60102496224002</v>
      </c>
      <c r="R284" s="45">
        <f>Q284*1.008</f>
        <v>156.84583316193795</v>
      </c>
      <c r="S284" s="45">
        <f>R284*1.008</f>
        <v>158.10059982723345</v>
      </c>
      <c r="T284" s="45">
        <f t="shared" si="15"/>
        <v>159.36540462585131</v>
      </c>
      <c r="U284" s="45">
        <f t="shared" si="3"/>
        <v>161.11842407673566</v>
      </c>
      <c r="V284" s="45">
        <f t="shared" si="4"/>
        <v>163.05184516565649</v>
      </c>
      <c r="W284" s="45">
        <f t="shared" si="5"/>
        <v>165.33457099797567</v>
      </c>
      <c r="X284" s="45">
        <f t="shared" si="12"/>
        <v>167.81458956294529</v>
      </c>
      <c r="Y284" s="45">
        <f t="shared" si="7"/>
        <v>171.00306676464123</v>
      </c>
      <c r="Z284" s="45">
        <f t="shared" si="8"/>
        <v>173.3971096993462</v>
      </c>
      <c r="AA284" s="45">
        <f t="shared" si="11"/>
        <v>177.03844900303247</v>
      </c>
      <c r="AB284" s="45">
        <f t="shared" si="10"/>
        <v>183.76591006514772</v>
      </c>
      <c r="AD284"/>
      <c r="AE284" t="s">
        <v>484</v>
      </c>
      <c r="AF284" t="s">
        <v>485</v>
      </c>
      <c r="AG284" t="s">
        <v>259</v>
      </c>
      <c r="AH284" t="s">
        <v>486</v>
      </c>
      <c r="AI284" t="s">
        <v>487</v>
      </c>
      <c r="AJ284" t="s">
        <v>262</v>
      </c>
      <c r="AK284" t="s">
        <v>413</v>
      </c>
      <c r="AL284" t="s">
        <v>29</v>
      </c>
      <c r="AM284" t="s">
        <v>488</v>
      </c>
    </row>
    <row r="285" spans="1:39" hidden="1">
      <c r="A285" t="s">
        <v>411</v>
      </c>
      <c r="K285" s="46"/>
      <c r="L285" s="45">
        <v>135.79</v>
      </c>
      <c r="M285" s="45">
        <f>L285*1.018</f>
        <v>138.23421999999999</v>
      </c>
      <c r="N285" s="45">
        <v>140.44</v>
      </c>
      <c r="O285" s="45">
        <f t="shared" si="13"/>
        <v>142.12528</v>
      </c>
      <c r="P285" s="45">
        <f t="shared" si="14"/>
        <v>142.69378112000001</v>
      </c>
      <c r="Q285" s="45">
        <f>P285*1.006</f>
        <v>143.54994380672002</v>
      </c>
      <c r="R285" s="45">
        <f>Q285*1.008</f>
        <v>144.6983433571738</v>
      </c>
      <c r="S285" s="45">
        <v>150.38999999999999</v>
      </c>
      <c r="T285" s="45">
        <f t="shared" si="15"/>
        <v>151.59312</v>
      </c>
      <c r="U285" s="45">
        <f t="shared" si="3"/>
        <v>153.26064431999998</v>
      </c>
      <c r="V285" s="45">
        <f t="shared" si="4"/>
        <v>155.09977205183998</v>
      </c>
      <c r="W285" s="45">
        <f t="shared" si="5"/>
        <v>157.27116886056575</v>
      </c>
      <c r="X285" s="45">
        <f t="shared" si="12"/>
        <v>159.63023639347423</v>
      </c>
      <c r="Y285" s="45">
        <f t="shared" si="7"/>
        <v>162.66321088495022</v>
      </c>
      <c r="Z285" s="45">
        <f t="shared" si="8"/>
        <v>164.94049583733951</v>
      </c>
      <c r="AA285" s="45">
        <f t="shared" si="11"/>
        <v>168.40424624992363</v>
      </c>
      <c r="AB285" s="45">
        <f t="shared" si="10"/>
        <v>174.80360760742073</v>
      </c>
      <c r="AD285"/>
      <c r="AE285" t="s">
        <v>409</v>
      </c>
      <c r="AF285" t="s">
        <v>410</v>
      </c>
      <c r="AG285" t="s">
        <v>259</v>
      </c>
      <c r="AH285" t="s">
        <v>411</v>
      </c>
      <c r="AI285" t="s">
        <v>412</v>
      </c>
      <c r="AJ285" t="s">
        <v>262</v>
      </c>
      <c r="AK285" t="s">
        <v>413</v>
      </c>
      <c r="AL285" t="s">
        <v>29</v>
      </c>
      <c r="AM285" t="s">
        <v>414</v>
      </c>
    </row>
    <row r="286" spans="1:39" hidden="1">
      <c r="A286" t="s">
        <v>612</v>
      </c>
      <c r="K286" s="46"/>
      <c r="L286" s="45">
        <v>140.57</v>
      </c>
      <c r="M286" s="45">
        <f>L286*1.018</f>
        <v>143.10025999999999</v>
      </c>
      <c r="N286" s="45">
        <f>M286*1.016</f>
        <v>145.38986416</v>
      </c>
      <c r="O286" s="45">
        <f t="shared" si="13"/>
        <v>147.13454252992</v>
      </c>
      <c r="P286" s="45">
        <f t="shared" si="14"/>
        <v>147.72308070003967</v>
      </c>
      <c r="Q286" s="45">
        <f>P286*1.006</f>
        <v>148.60941918423993</v>
      </c>
      <c r="R286" s="45">
        <f>Q286*1.008</f>
        <v>149.79829453771384</v>
      </c>
      <c r="S286" s="45">
        <f>R286*1.008</f>
        <v>150.99668089401555</v>
      </c>
      <c r="T286" s="45">
        <f t="shared" si="15"/>
        <v>152.20465434116767</v>
      </c>
      <c r="U286" s="45">
        <f t="shared" si="3"/>
        <v>153.87890553892049</v>
      </c>
      <c r="V286" s="45">
        <f t="shared" si="4"/>
        <v>155.72545240538753</v>
      </c>
      <c r="W286" s="45">
        <f t="shared" si="5"/>
        <v>157.90560873906296</v>
      </c>
      <c r="X286" s="45">
        <f t="shared" si="12"/>
        <v>160.27419287014888</v>
      </c>
      <c r="Y286" s="45">
        <f t="shared" si="7"/>
        <v>163.3194025346817</v>
      </c>
      <c r="Z286" s="45">
        <f t="shared" si="8"/>
        <v>165.60587417016725</v>
      </c>
      <c r="AA286" s="45">
        <f t="shared" si="11"/>
        <v>169.08359752774075</v>
      </c>
      <c r="AB286" s="45">
        <f t="shared" si="10"/>
        <v>175.5087742337949</v>
      </c>
      <c r="AD286"/>
      <c r="AE286" t="s">
        <v>610</v>
      </c>
      <c r="AF286" t="s">
        <v>611</v>
      </c>
      <c r="AG286" t="s">
        <v>259</v>
      </c>
      <c r="AH286" t="s">
        <v>612</v>
      </c>
      <c r="AI286" t="s">
        <v>613</v>
      </c>
      <c r="AJ286" t="s">
        <v>262</v>
      </c>
      <c r="AK286" t="s">
        <v>614</v>
      </c>
      <c r="AL286" t="s">
        <v>29</v>
      </c>
      <c r="AM286" t="s">
        <v>615</v>
      </c>
    </row>
    <row r="287" spans="1:39" hidden="1">
      <c r="A287" t="s">
        <v>829</v>
      </c>
      <c r="K287" s="46"/>
      <c r="L287" s="45">
        <v>130.01</v>
      </c>
      <c r="M287" s="45">
        <f>L287*1.018</f>
        <v>132.35017999999999</v>
      </c>
      <c r="N287" s="45">
        <f>M287*1.016</f>
        <v>134.46778287999999</v>
      </c>
      <c r="O287" s="45">
        <f t="shared" si="13"/>
        <v>136.08139627455998</v>
      </c>
      <c r="P287" s="45">
        <f t="shared" si="14"/>
        <v>136.62572185965823</v>
      </c>
      <c r="Q287" s="45">
        <f>P287*1.006</f>
        <v>137.44547619081618</v>
      </c>
      <c r="R287" s="45">
        <f>Q287*1.008</f>
        <v>138.54504000034271</v>
      </c>
      <c r="S287" s="45">
        <f>R287*1.008</f>
        <v>139.65340032034544</v>
      </c>
      <c r="T287" s="45">
        <f t="shared" si="15"/>
        <v>140.7706275229082</v>
      </c>
      <c r="U287" s="45">
        <f t="shared" si="3"/>
        <v>142.31910442566019</v>
      </c>
      <c r="V287" s="45">
        <f t="shared" si="4"/>
        <v>144.0269336787681</v>
      </c>
      <c r="W287" s="45">
        <f t="shared" si="5"/>
        <v>146.04331075027085</v>
      </c>
      <c r="X287" s="45">
        <f t="shared" si="12"/>
        <v>148.23396041152489</v>
      </c>
      <c r="Y287" s="45">
        <f t="shared" si="7"/>
        <v>151.05040565934385</v>
      </c>
      <c r="Z287" s="45">
        <f t="shared" si="8"/>
        <v>153.16511133857466</v>
      </c>
      <c r="AA287" s="45">
        <f t="shared" si="11"/>
        <v>156.38157867668471</v>
      </c>
      <c r="AB287" s="45">
        <f t="shared" si="10"/>
        <v>162.32407866639875</v>
      </c>
      <c r="AD287"/>
      <c r="AE287" t="s">
        <v>827</v>
      </c>
      <c r="AF287" t="s">
        <v>828</v>
      </c>
      <c r="AG287" t="s">
        <v>259</v>
      </c>
      <c r="AH287" t="s">
        <v>829</v>
      </c>
      <c r="AI287" t="s">
        <v>830</v>
      </c>
      <c r="AJ287" t="s">
        <v>262</v>
      </c>
      <c r="AK287" t="s">
        <v>831</v>
      </c>
      <c r="AL287" t="s">
        <v>29</v>
      </c>
      <c r="AM287" t="s">
        <v>832</v>
      </c>
    </row>
    <row r="288" spans="1:39" hidden="1">
      <c r="A288" t="s">
        <v>823</v>
      </c>
      <c r="K288" s="46"/>
      <c r="L288" s="45"/>
      <c r="M288" s="45"/>
      <c r="N288" s="45"/>
      <c r="O288" s="45"/>
      <c r="P288" s="45"/>
      <c r="Q288" s="45"/>
      <c r="R288" s="45"/>
      <c r="S288" s="45"/>
      <c r="T288" s="45">
        <v>147.61000000000001</v>
      </c>
      <c r="U288" s="45">
        <f t="shared" si="3"/>
        <v>149.23371</v>
      </c>
      <c r="V288" s="45">
        <f t="shared" si="4"/>
        <v>151.02451452</v>
      </c>
      <c r="W288" s="45">
        <f t="shared" si="5"/>
        <v>153.13885772328001</v>
      </c>
      <c r="X288" s="45">
        <f t="shared" si="12"/>
        <v>155.43594058912919</v>
      </c>
      <c r="Y288" s="45">
        <f t="shared" si="7"/>
        <v>158.38922346032263</v>
      </c>
      <c r="Z288" s="45">
        <f t="shared" si="8"/>
        <v>160.60667258876714</v>
      </c>
      <c r="AA288" s="45">
        <f t="shared" si="11"/>
        <v>163.97941271313124</v>
      </c>
      <c r="AB288" s="45">
        <f t="shared" si="10"/>
        <v>170.21063039623024</v>
      </c>
      <c r="AD288"/>
      <c r="AE288" t="s">
        <v>821</v>
      </c>
      <c r="AF288" t="s">
        <v>822</v>
      </c>
      <c r="AG288" t="s">
        <v>259</v>
      </c>
      <c r="AH288" t="s">
        <v>823</v>
      </c>
      <c r="AI288" t="s">
        <v>824</v>
      </c>
      <c r="AJ288" t="s">
        <v>262</v>
      </c>
      <c r="AK288" t="s">
        <v>825</v>
      </c>
      <c r="AL288" t="s">
        <v>29</v>
      </c>
      <c r="AM288" t="s">
        <v>826</v>
      </c>
    </row>
    <row r="289" spans="1:39" hidden="1">
      <c r="A289" t="s">
        <v>2039</v>
      </c>
      <c r="B289"/>
      <c r="C289"/>
      <c r="D289"/>
      <c r="E289"/>
      <c r="F289"/>
      <c r="G289"/>
      <c r="H289"/>
      <c r="I289"/>
      <c r="J289"/>
      <c r="K289" s="13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 t="s">
        <v>2037</v>
      </c>
      <c r="AF289" t="s">
        <v>2038</v>
      </c>
      <c r="AG289" t="s">
        <v>259</v>
      </c>
      <c r="AH289" t="s">
        <v>2039</v>
      </c>
      <c r="AI289" t="s">
        <v>2040</v>
      </c>
      <c r="AJ289" t="s">
        <v>262</v>
      </c>
      <c r="AK289" t="s">
        <v>113</v>
      </c>
      <c r="AL289" t="s">
        <v>33</v>
      </c>
      <c r="AM289" t="s">
        <v>2041</v>
      </c>
    </row>
    <row r="290" spans="1:39" hidden="1">
      <c r="A290" t="s">
        <v>1693</v>
      </c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 t="s">
        <v>1691</v>
      </c>
      <c r="AF290" t="s">
        <v>1692</v>
      </c>
      <c r="AG290" t="s">
        <v>259</v>
      </c>
      <c r="AH290" t="s">
        <v>1693</v>
      </c>
      <c r="AI290" t="s">
        <v>1694</v>
      </c>
      <c r="AJ290" t="s">
        <v>262</v>
      </c>
      <c r="AK290" t="s">
        <v>113</v>
      </c>
      <c r="AL290" t="s">
        <v>33</v>
      </c>
      <c r="AM290" t="s">
        <v>1695</v>
      </c>
    </row>
    <row r="291" spans="1:39" hidden="1">
      <c r="A291" t="s">
        <v>2034</v>
      </c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 t="s">
        <v>2032</v>
      </c>
      <c r="AF291" t="s">
        <v>2033</v>
      </c>
      <c r="AG291" t="s">
        <v>259</v>
      </c>
      <c r="AH291" t="s">
        <v>2034</v>
      </c>
      <c r="AI291" t="s">
        <v>2035</v>
      </c>
      <c r="AJ291" t="s">
        <v>262</v>
      </c>
      <c r="AK291" t="s">
        <v>113</v>
      </c>
      <c r="AL291" t="s">
        <v>33</v>
      </c>
      <c r="AM291" t="s">
        <v>2036</v>
      </c>
    </row>
    <row r="292" spans="1:39" hidden="1">
      <c r="A292" t="s">
        <v>2044</v>
      </c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 t="s">
        <v>2042</v>
      </c>
      <c r="AF292" t="s">
        <v>2043</v>
      </c>
      <c r="AG292" t="s">
        <v>259</v>
      </c>
      <c r="AH292" t="s">
        <v>2044</v>
      </c>
      <c r="AI292" t="s">
        <v>2045</v>
      </c>
      <c r="AJ292" t="s">
        <v>262</v>
      </c>
      <c r="AK292" t="s">
        <v>113</v>
      </c>
      <c r="AL292" t="s">
        <v>33</v>
      </c>
      <c r="AM292" t="s">
        <v>2046</v>
      </c>
    </row>
    <row r="293" spans="1:39" hidden="1">
      <c r="A293" t="s">
        <v>1932</v>
      </c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 t="s">
        <v>1930</v>
      </c>
      <c r="AF293" t="s">
        <v>1931</v>
      </c>
      <c r="AG293" t="s">
        <v>259</v>
      </c>
      <c r="AH293" t="s">
        <v>1932</v>
      </c>
      <c r="AI293" t="s">
        <v>1933</v>
      </c>
      <c r="AJ293" t="s">
        <v>262</v>
      </c>
      <c r="AK293" t="s">
        <v>113</v>
      </c>
      <c r="AL293" t="s">
        <v>33</v>
      </c>
      <c r="AM293" t="s">
        <v>1934</v>
      </c>
    </row>
    <row r="294" spans="1:39" hidden="1">
      <c r="A294" t="s">
        <v>1942</v>
      </c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 t="s">
        <v>1940</v>
      </c>
      <c r="AF294" t="s">
        <v>1941</v>
      </c>
      <c r="AG294" t="s">
        <v>259</v>
      </c>
      <c r="AH294" t="s">
        <v>1942</v>
      </c>
      <c r="AI294" t="s">
        <v>1943</v>
      </c>
      <c r="AJ294" t="s">
        <v>262</v>
      </c>
      <c r="AK294" t="s">
        <v>113</v>
      </c>
      <c r="AL294" t="s">
        <v>33</v>
      </c>
      <c r="AM294" t="s">
        <v>1934</v>
      </c>
    </row>
    <row r="295" spans="1:39" hidden="1">
      <c r="A295" t="s">
        <v>1937</v>
      </c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 t="s">
        <v>1935</v>
      </c>
      <c r="AF295" t="s">
        <v>1936</v>
      </c>
      <c r="AG295" t="s">
        <v>259</v>
      </c>
      <c r="AH295" t="s">
        <v>1937</v>
      </c>
      <c r="AI295" t="s">
        <v>1938</v>
      </c>
      <c r="AJ295" t="s">
        <v>262</v>
      </c>
      <c r="AK295" t="s">
        <v>113</v>
      </c>
      <c r="AL295" t="s">
        <v>33</v>
      </c>
      <c r="AM295" t="s">
        <v>1939</v>
      </c>
    </row>
    <row r="296" spans="1:39" hidden="1">
      <c r="A296" t="s">
        <v>2124</v>
      </c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 t="s">
        <v>2122</v>
      </c>
      <c r="AF296" t="s">
        <v>2123</v>
      </c>
      <c r="AG296" t="s">
        <v>259</v>
      </c>
      <c r="AH296" t="s">
        <v>2124</v>
      </c>
      <c r="AI296" t="s">
        <v>2125</v>
      </c>
      <c r="AJ296" t="s">
        <v>262</v>
      </c>
      <c r="AK296" t="s">
        <v>113</v>
      </c>
      <c r="AL296" t="s">
        <v>33</v>
      </c>
      <c r="AM296" t="s">
        <v>1934</v>
      </c>
    </row>
    <row r="297" spans="1:39" hidden="1">
      <c r="A297" t="s">
        <v>1613</v>
      </c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 t="s">
        <v>1611</v>
      </c>
      <c r="AF297" t="s">
        <v>1612</v>
      </c>
      <c r="AG297" t="s">
        <v>259</v>
      </c>
      <c r="AH297" t="s">
        <v>1613</v>
      </c>
      <c r="AI297" t="s">
        <v>1614</v>
      </c>
      <c r="AJ297" t="s">
        <v>262</v>
      </c>
      <c r="AK297" t="s">
        <v>1615</v>
      </c>
      <c r="AL297" t="s">
        <v>31</v>
      </c>
      <c r="AM297" t="s">
        <v>1616</v>
      </c>
    </row>
    <row r="298" spans="1:39" hidden="1">
      <c r="A298" t="s">
        <v>1602</v>
      </c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 t="s">
        <v>1600</v>
      </c>
      <c r="AF298" t="s">
        <v>1601</v>
      </c>
      <c r="AG298" t="s">
        <v>259</v>
      </c>
      <c r="AH298" t="s">
        <v>1602</v>
      </c>
      <c r="AI298" t="s">
        <v>1603</v>
      </c>
      <c r="AJ298" t="s">
        <v>262</v>
      </c>
      <c r="AK298" t="s">
        <v>1604</v>
      </c>
      <c r="AL298" t="s">
        <v>31</v>
      </c>
      <c r="AM298" t="s">
        <v>1605</v>
      </c>
    </row>
    <row r="299" spans="1:39" hidden="1">
      <c r="A299" t="s">
        <v>1798</v>
      </c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 t="s">
        <v>1796</v>
      </c>
      <c r="AF299" t="s">
        <v>1797</v>
      </c>
      <c r="AG299" t="s">
        <v>259</v>
      </c>
      <c r="AH299" t="s">
        <v>1798</v>
      </c>
      <c r="AI299" t="s">
        <v>1799</v>
      </c>
      <c r="AJ299" t="s">
        <v>262</v>
      </c>
      <c r="AK299" t="s">
        <v>1604</v>
      </c>
      <c r="AL299" t="s">
        <v>31</v>
      </c>
      <c r="AM299" t="s">
        <v>1605</v>
      </c>
    </row>
    <row r="300" spans="1:39" hidden="1">
      <c r="A300" t="s">
        <v>3402</v>
      </c>
      <c r="B300"/>
      <c r="C300"/>
      <c r="D300"/>
      <c r="E300"/>
      <c r="F300"/>
      <c r="G300"/>
      <c r="H300"/>
      <c r="I300"/>
      <c r="J300"/>
      <c r="K300" s="26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 t="s">
        <v>3400</v>
      </c>
      <c r="AF300" t="s">
        <v>3401</v>
      </c>
      <c r="AG300" t="s">
        <v>259</v>
      </c>
      <c r="AH300" t="s">
        <v>3402</v>
      </c>
      <c r="AI300" t="s">
        <v>3403</v>
      </c>
      <c r="AJ300" t="s">
        <v>262</v>
      </c>
      <c r="AK300" t="s">
        <v>2486</v>
      </c>
      <c r="AL300" t="s">
        <v>35</v>
      </c>
      <c r="AM300" t="s">
        <v>3404</v>
      </c>
    </row>
    <row r="301" spans="1:39" hidden="1">
      <c r="A301" t="s">
        <v>3193</v>
      </c>
      <c r="B301"/>
      <c r="C301"/>
      <c r="D301"/>
      <c r="E301"/>
      <c r="F301"/>
      <c r="G301"/>
      <c r="H301"/>
      <c r="I301"/>
      <c r="J301"/>
      <c r="K301" s="26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 t="s">
        <v>3191</v>
      </c>
      <c r="AF301" t="s">
        <v>3192</v>
      </c>
      <c r="AG301" t="s">
        <v>259</v>
      </c>
      <c r="AH301" t="s">
        <v>3193</v>
      </c>
      <c r="AI301" t="s">
        <v>3194</v>
      </c>
      <c r="AJ301" t="s">
        <v>262</v>
      </c>
      <c r="AK301" t="s">
        <v>2164</v>
      </c>
      <c r="AL301" t="s">
        <v>35</v>
      </c>
      <c r="AM301" t="s">
        <v>3195</v>
      </c>
    </row>
    <row r="302" spans="1:39" hidden="1">
      <c r="A302" t="s">
        <v>3007</v>
      </c>
      <c r="B302"/>
      <c r="C302"/>
      <c r="D302"/>
      <c r="E302"/>
      <c r="F302"/>
      <c r="G302"/>
      <c r="H302"/>
      <c r="I302"/>
      <c r="J302"/>
      <c r="K302" s="26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 t="s">
        <v>3005</v>
      </c>
      <c r="AF302" t="s">
        <v>3006</v>
      </c>
      <c r="AG302" t="s">
        <v>259</v>
      </c>
      <c r="AH302" t="s">
        <v>3007</v>
      </c>
      <c r="AI302" t="s">
        <v>3008</v>
      </c>
      <c r="AJ302" t="s">
        <v>262</v>
      </c>
      <c r="AK302" t="s">
        <v>2193</v>
      </c>
      <c r="AL302" t="s">
        <v>35</v>
      </c>
      <c r="AM302" t="s">
        <v>3009</v>
      </c>
    </row>
    <row r="303" spans="1:39" hidden="1">
      <c r="A303" t="s">
        <v>2162</v>
      </c>
      <c r="B303"/>
      <c r="C303"/>
      <c r="D303"/>
      <c r="E303"/>
      <c r="F303"/>
      <c r="G303"/>
      <c r="H303"/>
      <c r="I303"/>
      <c r="J303"/>
      <c r="K303" s="26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 t="s">
        <v>2160</v>
      </c>
      <c r="AF303" t="s">
        <v>2161</v>
      </c>
      <c r="AG303" t="s">
        <v>259</v>
      </c>
      <c r="AH303" t="s">
        <v>2162</v>
      </c>
      <c r="AI303" t="s">
        <v>2163</v>
      </c>
      <c r="AJ303" t="s">
        <v>262</v>
      </c>
      <c r="AK303" t="s">
        <v>2164</v>
      </c>
      <c r="AL303" t="s">
        <v>35</v>
      </c>
      <c r="AM303" t="s">
        <v>2165</v>
      </c>
    </row>
    <row r="304" spans="1:39" hidden="1">
      <c r="A304" t="s">
        <v>2411</v>
      </c>
      <c r="B304"/>
      <c r="C304"/>
      <c r="D304"/>
      <c r="E304"/>
      <c r="F304"/>
      <c r="G304"/>
      <c r="H304"/>
      <c r="I304"/>
      <c r="J304"/>
      <c r="K304" s="26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 t="s">
        <v>2409</v>
      </c>
      <c r="AF304" t="s">
        <v>2410</v>
      </c>
      <c r="AG304" t="s">
        <v>259</v>
      </c>
      <c r="AH304" t="s">
        <v>2411</v>
      </c>
      <c r="AI304" t="s">
        <v>2412</v>
      </c>
      <c r="AJ304" t="s">
        <v>262</v>
      </c>
      <c r="AK304" t="s">
        <v>2413</v>
      </c>
      <c r="AL304" t="s">
        <v>35</v>
      </c>
      <c r="AM304" t="s">
        <v>2414</v>
      </c>
    </row>
    <row r="305" spans="1:39" hidden="1">
      <c r="A305" t="s">
        <v>2537</v>
      </c>
      <c r="B305"/>
      <c r="C305"/>
      <c r="D305"/>
      <c r="E305"/>
      <c r="F305"/>
      <c r="G305"/>
      <c r="H305"/>
      <c r="I305"/>
      <c r="J305"/>
      <c r="K305" s="26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 t="s">
        <v>2535</v>
      </c>
      <c r="AF305" t="s">
        <v>2536</v>
      </c>
      <c r="AG305" t="s">
        <v>259</v>
      </c>
      <c r="AH305" t="s">
        <v>2537</v>
      </c>
      <c r="AI305" t="s">
        <v>2538</v>
      </c>
      <c r="AJ305" t="s">
        <v>262</v>
      </c>
      <c r="AK305" t="s">
        <v>2164</v>
      </c>
      <c r="AL305" t="s">
        <v>35</v>
      </c>
      <c r="AM305" t="s">
        <v>2539</v>
      </c>
    </row>
    <row r="306" spans="1:39" hidden="1">
      <c r="A306" t="s">
        <v>3114</v>
      </c>
      <c r="B306"/>
      <c r="C306"/>
      <c r="D306"/>
      <c r="E306"/>
      <c r="F306"/>
      <c r="G306"/>
      <c r="H306"/>
      <c r="I306"/>
      <c r="J306"/>
      <c r="K306" s="2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 t="s">
        <v>3112</v>
      </c>
      <c r="AF306" t="s">
        <v>3113</v>
      </c>
      <c r="AG306" t="s">
        <v>259</v>
      </c>
      <c r="AH306" t="s">
        <v>3114</v>
      </c>
      <c r="AI306" t="s">
        <v>3115</v>
      </c>
      <c r="AJ306" t="s">
        <v>262</v>
      </c>
      <c r="AK306" t="s">
        <v>2164</v>
      </c>
      <c r="AL306" t="s">
        <v>35</v>
      </c>
      <c r="AM306" t="s">
        <v>2165</v>
      </c>
    </row>
    <row r="307" spans="1:39" hidden="1">
      <c r="A307" t="s">
        <v>3326</v>
      </c>
      <c r="B307"/>
      <c r="C307"/>
      <c r="D307"/>
      <c r="E307"/>
      <c r="F307"/>
      <c r="G307"/>
      <c r="H307"/>
      <c r="I307"/>
      <c r="J307"/>
      <c r="K307" s="26"/>
      <c r="L307" s="25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 t="s">
        <v>3324</v>
      </c>
      <c r="AF307" t="s">
        <v>3325</v>
      </c>
      <c r="AG307" t="s">
        <v>259</v>
      </c>
      <c r="AH307" t="s">
        <v>3326</v>
      </c>
      <c r="AI307" t="s">
        <v>3327</v>
      </c>
      <c r="AJ307" t="s">
        <v>262</v>
      </c>
      <c r="AK307" t="s">
        <v>3328</v>
      </c>
      <c r="AL307" t="s">
        <v>35</v>
      </c>
      <c r="AM307" t="s">
        <v>3329</v>
      </c>
    </row>
    <row r="308" spans="1:39" hidden="1">
      <c r="A308" t="s">
        <v>3436</v>
      </c>
      <c r="B308"/>
      <c r="C308"/>
      <c r="D308"/>
      <c r="E308"/>
      <c r="F308"/>
      <c r="G308"/>
      <c r="H308"/>
      <c r="I308"/>
      <c r="J308"/>
      <c r="K308" s="26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 t="s">
        <v>3434</v>
      </c>
      <c r="AF308" t="s">
        <v>3435</v>
      </c>
      <c r="AG308" t="s">
        <v>259</v>
      </c>
      <c r="AH308" t="s">
        <v>3436</v>
      </c>
      <c r="AI308" t="s">
        <v>3437</v>
      </c>
      <c r="AJ308" t="s">
        <v>262</v>
      </c>
      <c r="AK308" t="s">
        <v>3438</v>
      </c>
      <c r="AL308" t="s">
        <v>35</v>
      </c>
      <c r="AM308" t="s">
        <v>3439</v>
      </c>
    </row>
    <row r="309" spans="1:39" hidden="1">
      <c r="A309" t="s">
        <v>2446</v>
      </c>
      <c r="B309"/>
      <c r="C309"/>
      <c r="D309"/>
      <c r="E309"/>
      <c r="F309"/>
      <c r="G309"/>
      <c r="H309"/>
      <c r="I309"/>
      <c r="J309"/>
      <c r="K309" s="26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 t="s">
        <v>2444</v>
      </c>
      <c r="AF309" t="s">
        <v>2445</v>
      </c>
      <c r="AG309" t="s">
        <v>259</v>
      </c>
      <c r="AH309" t="s">
        <v>2446</v>
      </c>
      <c r="AI309" t="s">
        <v>2447</v>
      </c>
      <c r="AJ309" t="s">
        <v>262</v>
      </c>
      <c r="AK309" t="s">
        <v>708</v>
      </c>
      <c r="AL309" t="s">
        <v>35</v>
      </c>
      <c r="AM309" t="s">
        <v>2448</v>
      </c>
    </row>
    <row r="310" spans="1:39" hidden="1">
      <c r="A310" t="s">
        <v>2150</v>
      </c>
      <c r="B310"/>
      <c r="C310"/>
      <c r="D310"/>
      <c r="E310"/>
      <c r="F310"/>
      <c r="G310"/>
      <c r="H310"/>
      <c r="I310"/>
      <c r="J310"/>
      <c r="K310" s="26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 t="s">
        <v>2148</v>
      </c>
      <c r="AF310" t="s">
        <v>2149</v>
      </c>
      <c r="AG310" t="s">
        <v>259</v>
      </c>
      <c r="AH310" t="s">
        <v>2150</v>
      </c>
      <c r="AI310" t="s">
        <v>2151</v>
      </c>
      <c r="AJ310" t="s">
        <v>262</v>
      </c>
      <c r="AK310" t="s">
        <v>2152</v>
      </c>
      <c r="AL310" t="s">
        <v>35</v>
      </c>
      <c r="AM310" t="s">
        <v>2153</v>
      </c>
    </row>
    <row r="311" spans="1:39" hidden="1">
      <c r="A311" t="s">
        <v>2629</v>
      </c>
      <c r="B311"/>
      <c r="C311"/>
      <c r="D311"/>
      <c r="E311"/>
      <c r="F311"/>
      <c r="G311"/>
      <c r="H311"/>
      <c r="I311"/>
      <c r="J311"/>
      <c r="K311" s="26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 t="s">
        <v>2627</v>
      </c>
      <c r="AF311" t="s">
        <v>2628</v>
      </c>
      <c r="AG311" t="s">
        <v>259</v>
      </c>
      <c r="AH311" t="s">
        <v>2629</v>
      </c>
      <c r="AI311" t="s">
        <v>2630</v>
      </c>
      <c r="AJ311" t="s">
        <v>262</v>
      </c>
      <c r="AK311" t="s">
        <v>2631</v>
      </c>
      <c r="AL311" t="s">
        <v>35</v>
      </c>
      <c r="AM311" t="s">
        <v>2632</v>
      </c>
    </row>
    <row r="312" spans="1:39" hidden="1">
      <c r="A312" t="s">
        <v>2435</v>
      </c>
      <c r="B312"/>
      <c r="C312"/>
      <c r="D312"/>
      <c r="E312"/>
      <c r="F312"/>
      <c r="G312"/>
      <c r="H312"/>
      <c r="I312"/>
      <c r="J312"/>
      <c r="K312" s="26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 t="s">
        <v>2433</v>
      </c>
      <c r="AF312" t="s">
        <v>2434</v>
      </c>
      <c r="AG312" t="s">
        <v>259</v>
      </c>
      <c r="AH312" t="s">
        <v>2435</v>
      </c>
      <c r="AI312" t="s">
        <v>2436</v>
      </c>
      <c r="AJ312" t="s">
        <v>262</v>
      </c>
      <c r="AK312" t="s">
        <v>2437</v>
      </c>
      <c r="AL312" t="s">
        <v>35</v>
      </c>
      <c r="AM312" t="s">
        <v>2438</v>
      </c>
    </row>
    <row r="313" spans="1:39" hidden="1">
      <c r="A313" t="s">
        <v>3096</v>
      </c>
      <c r="B313"/>
      <c r="C313"/>
      <c r="D313"/>
      <c r="E313"/>
      <c r="F313"/>
      <c r="G313"/>
      <c r="H313"/>
      <c r="I313"/>
      <c r="J313"/>
      <c r="K313" s="26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 t="s">
        <v>3094</v>
      </c>
      <c r="AF313" t="s">
        <v>3095</v>
      </c>
      <c r="AG313" t="s">
        <v>259</v>
      </c>
      <c r="AH313" t="s">
        <v>3096</v>
      </c>
      <c r="AI313" t="s">
        <v>3097</v>
      </c>
      <c r="AJ313" t="s">
        <v>262</v>
      </c>
      <c r="AK313" t="s">
        <v>3098</v>
      </c>
      <c r="AL313" t="s">
        <v>35</v>
      </c>
      <c r="AM313" t="s">
        <v>3099</v>
      </c>
    </row>
    <row r="314" spans="1:39" hidden="1">
      <c r="A314" t="s">
        <v>2423</v>
      </c>
      <c r="B314"/>
      <c r="C314"/>
      <c r="D314"/>
      <c r="E314"/>
      <c r="F314"/>
      <c r="G314"/>
      <c r="H314"/>
      <c r="I314"/>
      <c r="J314"/>
      <c r="K314" s="26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 t="s">
        <v>2421</v>
      </c>
      <c r="AF314" t="s">
        <v>2422</v>
      </c>
      <c r="AG314" t="s">
        <v>259</v>
      </c>
      <c r="AH314" t="s">
        <v>2423</v>
      </c>
      <c r="AI314" t="s">
        <v>2424</v>
      </c>
      <c r="AJ314" t="s">
        <v>262</v>
      </c>
      <c r="AK314" t="s">
        <v>2425</v>
      </c>
      <c r="AL314" t="s">
        <v>35</v>
      </c>
      <c r="AM314" t="s">
        <v>2426</v>
      </c>
    </row>
    <row r="315" spans="1:39" hidden="1">
      <c r="A315" t="s">
        <v>2168</v>
      </c>
      <c r="B315"/>
      <c r="C315"/>
      <c r="D315"/>
      <c r="E315"/>
      <c r="F315"/>
      <c r="G315"/>
      <c r="H315"/>
      <c r="I315"/>
      <c r="J315"/>
      <c r="K315" s="26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 t="s">
        <v>2166</v>
      </c>
      <c r="AF315" t="s">
        <v>2167</v>
      </c>
      <c r="AG315" t="s">
        <v>259</v>
      </c>
      <c r="AH315" t="s">
        <v>2168</v>
      </c>
      <c r="AI315" t="s">
        <v>2169</v>
      </c>
      <c r="AJ315" t="s">
        <v>262</v>
      </c>
      <c r="AK315" t="s">
        <v>2170</v>
      </c>
      <c r="AL315" t="s">
        <v>35</v>
      </c>
      <c r="AM315" t="s">
        <v>2171</v>
      </c>
    </row>
    <row r="316" spans="1:39" hidden="1">
      <c r="A316" t="s">
        <v>3151</v>
      </c>
      <c r="B316"/>
      <c r="C316"/>
      <c r="D316"/>
      <c r="E316"/>
      <c r="F316"/>
      <c r="G316"/>
      <c r="H316"/>
      <c r="I316"/>
      <c r="J316"/>
      <c r="K316" s="2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 t="s">
        <v>3149</v>
      </c>
      <c r="AF316" t="s">
        <v>3150</v>
      </c>
      <c r="AG316" t="s">
        <v>259</v>
      </c>
      <c r="AH316" t="s">
        <v>3151</v>
      </c>
      <c r="AI316" t="s">
        <v>3152</v>
      </c>
      <c r="AJ316" t="s">
        <v>262</v>
      </c>
      <c r="AK316" t="s">
        <v>2164</v>
      </c>
      <c r="AL316" t="s">
        <v>35</v>
      </c>
      <c r="AM316" t="s">
        <v>3153</v>
      </c>
    </row>
    <row r="317" spans="1:39" hidden="1">
      <c r="A317" t="s">
        <v>2852</v>
      </c>
      <c r="B317"/>
      <c r="C317"/>
      <c r="D317"/>
      <c r="E317"/>
      <c r="F317"/>
      <c r="G317"/>
      <c r="H317"/>
      <c r="I317"/>
      <c r="J317"/>
      <c r="K317" s="26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 t="s">
        <v>2850</v>
      </c>
      <c r="AF317" t="s">
        <v>2851</v>
      </c>
      <c r="AG317" t="s">
        <v>259</v>
      </c>
      <c r="AH317" t="s">
        <v>2852</v>
      </c>
      <c r="AI317" t="s">
        <v>2853</v>
      </c>
      <c r="AJ317" t="s">
        <v>262</v>
      </c>
      <c r="AK317" t="s">
        <v>2854</v>
      </c>
      <c r="AL317" t="s">
        <v>35</v>
      </c>
      <c r="AM317" t="s">
        <v>2855</v>
      </c>
    </row>
    <row r="318" spans="1:39" hidden="1">
      <c r="A318" t="s">
        <v>2429</v>
      </c>
      <c r="B318"/>
      <c r="C318"/>
      <c r="D318"/>
      <c r="E318"/>
      <c r="F318"/>
      <c r="G318"/>
      <c r="H318"/>
      <c r="I318"/>
      <c r="J318"/>
      <c r="K318" s="26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 t="s">
        <v>2427</v>
      </c>
      <c r="AF318" t="s">
        <v>2428</v>
      </c>
      <c r="AG318" t="s">
        <v>259</v>
      </c>
      <c r="AH318" t="s">
        <v>2429</v>
      </c>
      <c r="AI318" t="s">
        <v>2430</v>
      </c>
      <c r="AJ318" t="s">
        <v>262</v>
      </c>
      <c r="AK318" t="s">
        <v>2431</v>
      </c>
      <c r="AL318" t="s">
        <v>35</v>
      </c>
      <c r="AM318" t="s">
        <v>2432</v>
      </c>
    </row>
    <row r="319" spans="1:39" hidden="1">
      <c r="A319" t="s">
        <v>2185</v>
      </c>
      <c r="B319"/>
      <c r="C319"/>
      <c r="D319"/>
      <c r="E319"/>
      <c r="F319"/>
      <c r="G319"/>
      <c r="H319"/>
      <c r="I319"/>
      <c r="J319"/>
      <c r="K319" s="26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 t="s">
        <v>2183</v>
      </c>
      <c r="AF319" t="s">
        <v>2184</v>
      </c>
      <c r="AG319" t="s">
        <v>259</v>
      </c>
      <c r="AH319" t="s">
        <v>2185</v>
      </c>
      <c r="AI319" t="s">
        <v>2186</v>
      </c>
      <c r="AJ319" t="s">
        <v>262</v>
      </c>
      <c r="AK319" t="s">
        <v>2187</v>
      </c>
      <c r="AL319" t="s">
        <v>35</v>
      </c>
      <c r="AM319" t="s">
        <v>2188</v>
      </c>
    </row>
    <row r="320" spans="1:39" hidden="1">
      <c r="A320" t="s">
        <v>3172</v>
      </c>
      <c r="B320"/>
      <c r="C320"/>
      <c r="D320"/>
      <c r="E320"/>
      <c r="F320"/>
      <c r="G320"/>
      <c r="H320"/>
      <c r="I320"/>
      <c r="J320"/>
      <c r="K320" s="26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 t="s">
        <v>3170</v>
      </c>
      <c r="AF320" t="s">
        <v>3171</v>
      </c>
      <c r="AG320" t="s">
        <v>259</v>
      </c>
      <c r="AH320" t="s">
        <v>3172</v>
      </c>
      <c r="AI320" t="s">
        <v>3173</v>
      </c>
      <c r="AJ320" t="s">
        <v>262</v>
      </c>
      <c r="AK320" t="s">
        <v>2193</v>
      </c>
      <c r="AL320" t="s">
        <v>35</v>
      </c>
      <c r="AM320" t="s">
        <v>3174</v>
      </c>
    </row>
    <row r="321" spans="1:39" hidden="1">
      <c r="A321" t="s">
        <v>3177</v>
      </c>
      <c r="B321"/>
      <c r="C321"/>
      <c r="D321"/>
      <c r="E321"/>
      <c r="F321"/>
      <c r="G321"/>
      <c r="H321"/>
      <c r="I321"/>
      <c r="J321"/>
      <c r="K321" s="26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 t="s">
        <v>3175</v>
      </c>
      <c r="AF321" t="s">
        <v>3176</v>
      </c>
      <c r="AG321" t="s">
        <v>259</v>
      </c>
      <c r="AH321" t="s">
        <v>3177</v>
      </c>
      <c r="AI321" t="s">
        <v>3173</v>
      </c>
      <c r="AJ321" t="s">
        <v>262</v>
      </c>
      <c r="AK321" t="s">
        <v>3178</v>
      </c>
      <c r="AL321" t="s">
        <v>35</v>
      </c>
      <c r="AM321" t="s">
        <v>3174</v>
      </c>
    </row>
    <row r="322" spans="1:39" hidden="1">
      <c r="A322" t="s">
        <v>3304</v>
      </c>
      <c r="B322"/>
      <c r="C322"/>
      <c r="D322"/>
      <c r="E322"/>
      <c r="F322"/>
      <c r="G322"/>
      <c r="H322"/>
      <c r="I322"/>
      <c r="J322"/>
      <c r="K322" s="26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 t="s">
        <v>3302</v>
      </c>
      <c r="AF322" t="s">
        <v>3303</v>
      </c>
      <c r="AG322" t="s">
        <v>259</v>
      </c>
      <c r="AH322" t="s">
        <v>3304</v>
      </c>
      <c r="AI322" t="s">
        <v>3305</v>
      </c>
      <c r="AJ322" t="s">
        <v>262</v>
      </c>
      <c r="AK322" t="s">
        <v>3306</v>
      </c>
      <c r="AL322" t="s">
        <v>35</v>
      </c>
      <c r="AM322" t="s">
        <v>3307</v>
      </c>
    </row>
    <row r="323" spans="1:39" hidden="1">
      <c r="A323" t="s">
        <v>3181</v>
      </c>
      <c r="B323"/>
      <c r="C323"/>
      <c r="D323"/>
      <c r="E323"/>
      <c r="F323"/>
      <c r="G323"/>
      <c r="H323"/>
      <c r="I323"/>
      <c r="J323"/>
      <c r="K323" s="26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 t="s">
        <v>3179</v>
      </c>
      <c r="AF323" t="s">
        <v>3180</v>
      </c>
      <c r="AG323" t="s">
        <v>259</v>
      </c>
      <c r="AH323" t="s">
        <v>3181</v>
      </c>
      <c r="AI323" t="s">
        <v>3182</v>
      </c>
      <c r="AJ323" t="s">
        <v>262</v>
      </c>
      <c r="AK323" t="s">
        <v>3183</v>
      </c>
      <c r="AL323" t="s">
        <v>35</v>
      </c>
      <c r="AM323" t="s">
        <v>3184</v>
      </c>
    </row>
    <row r="324" spans="1:39" hidden="1">
      <c r="A324" t="s">
        <v>2381</v>
      </c>
      <c r="B324"/>
      <c r="C324"/>
      <c r="D324"/>
      <c r="E324"/>
      <c r="F324"/>
      <c r="G324"/>
      <c r="H324"/>
      <c r="I324"/>
      <c r="J324"/>
      <c r="K324" s="26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 t="s">
        <v>2379</v>
      </c>
      <c r="AF324" t="s">
        <v>2380</v>
      </c>
      <c r="AG324" t="s">
        <v>259</v>
      </c>
      <c r="AH324" t="s">
        <v>2381</v>
      </c>
      <c r="AI324" t="s">
        <v>2382</v>
      </c>
      <c r="AJ324" t="s">
        <v>262</v>
      </c>
      <c r="AK324" t="s">
        <v>2383</v>
      </c>
      <c r="AL324" t="s">
        <v>35</v>
      </c>
      <c r="AM324" t="s">
        <v>2384</v>
      </c>
    </row>
    <row r="325" spans="1:39" hidden="1">
      <c r="A325" t="s">
        <v>3266</v>
      </c>
      <c r="B325"/>
      <c r="C325"/>
      <c r="D325"/>
      <c r="E325"/>
      <c r="F325"/>
      <c r="G325"/>
      <c r="H325"/>
      <c r="I325"/>
      <c r="J325"/>
      <c r="K325" s="26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 t="s">
        <v>3264</v>
      </c>
      <c r="AF325" t="s">
        <v>3265</v>
      </c>
      <c r="AG325" t="s">
        <v>259</v>
      </c>
      <c r="AH325" t="s">
        <v>3266</v>
      </c>
      <c r="AI325" t="s">
        <v>3267</v>
      </c>
      <c r="AJ325" t="s">
        <v>262</v>
      </c>
      <c r="AK325" t="s">
        <v>2187</v>
      </c>
      <c r="AL325" t="s">
        <v>35</v>
      </c>
      <c r="AM325" t="s">
        <v>3268</v>
      </c>
    </row>
    <row r="326" spans="1:39" hidden="1">
      <c r="A326" t="s">
        <v>3118</v>
      </c>
      <c r="B326"/>
      <c r="C326"/>
      <c r="D326"/>
      <c r="E326"/>
      <c r="F326"/>
      <c r="G326"/>
      <c r="H326"/>
      <c r="I326"/>
      <c r="J326"/>
      <c r="K326" s="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 t="s">
        <v>3116</v>
      </c>
      <c r="AF326" t="s">
        <v>3117</v>
      </c>
      <c r="AG326" t="s">
        <v>259</v>
      </c>
      <c r="AH326" t="s">
        <v>3118</v>
      </c>
      <c r="AI326" t="s">
        <v>3119</v>
      </c>
      <c r="AJ326" t="s">
        <v>262</v>
      </c>
      <c r="AK326" t="s">
        <v>3120</v>
      </c>
      <c r="AL326" t="s">
        <v>35</v>
      </c>
      <c r="AM326" t="s">
        <v>3121</v>
      </c>
    </row>
    <row r="327" spans="1:39" hidden="1">
      <c r="A327" t="s">
        <v>2484</v>
      </c>
      <c r="B327"/>
      <c r="C327"/>
      <c r="D327"/>
      <c r="E327"/>
      <c r="F327"/>
      <c r="G327"/>
      <c r="H327"/>
      <c r="I327"/>
      <c r="J327"/>
      <c r="K327" s="26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 t="s">
        <v>2482</v>
      </c>
      <c r="AF327" t="s">
        <v>2483</v>
      </c>
      <c r="AG327" t="s">
        <v>259</v>
      </c>
      <c r="AH327" t="s">
        <v>2484</v>
      </c>
      <c r="AI327" t="s">
        <v>2485</v>
      </c>
      <c r="AJ327" t="s">
        <v>262</v>
      </c>
      <c r="AK327" t="s">
        <v>2486</v>
      </c>
      <c r="AL327" t="s">
        <v>35</v>
      </c>
      <c r="AM327" t="s">
        <v>2487</v>
      </c>
    </row>
    <row r="328" spans="1:39" hidden="1">
      <c r="A328" t="s">
        <v>2174</v>
      </c>
      <c r="B328"/>
      <c r="C328"/>
      <c r="D328"/>
      <c r="E328"/>
      <c r="F328"/>
      <c r="G328"/>
      <c r="H328"/>
      <c r="I328"/>
      <c r="J328"/>
      <c r="K328" s="26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 t="s">
        <v>2172</v>
      </c>
      <c r="AF328" t="s">
        <v>2173</v>
      </c>
      <c r="AG328" t="s">
        <v>259</v>
      </c>
      <c r="AH328" t="s">
        <v>2174</v>
      </c>
      <c r="AI328" t="s">
        <v>2175</v>
      </c>
      <c r="AJ328" t="s">
        <v>262</v>
      </c>
      <c r="AK328" t="s">
        <v>2164</v>
      </c>
      <c r="AL328" t="s">
        <v>35</v>
      </c>
      <c r="AM328" t="s">
        <v>2176</v>
      </c>
    </row>
    <row r="329" spans="1:39" hidden="1">
      <c r="A329" t="s">
        <v>2714</v>
      </c>
      <c r="B329"/>
      <c r="C329"/>
      <c r="D329"/>
      <c r="E329"/>
      <c r="F329"/>
      <c r="G329"/>
      <c r="H329"/>
      <c r="I329"/>
      <c r="J329"/>
      <c r="K329" s="26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 t="s">
        <v>2712</v>
      </c>
      <c r="AF329" t="s">
        <v>2713</v>
      </c>
      <c r="AG329" t="s">
        <v>259</v>
      </c>
      <c r="AH329" t="s">
        <v>2714</v>
      </c>
      <c r="AI329" t="s">
        <v>2715</v>
      </c>
      <c r="AJ329" t="s">
        <v>262</v>
      </c>
      <c r="AK329" t="s">
        <v>2716</v>
      </c>
      <c r="AL329" t="s">
        <v>35</v>
      </c>
      <c r="AM329" t="s">
        <v>2717</v>
      </c>
    </row>
    <row r="330" spans="1:39" hidden="1">
      <c r="A330" t="s">
        <v>2680</v>
      </c>
      <c r="B330"/>
      <c r="C330"/>
      <c r="D330"/>
      <c r="E330"/>
      <c r="F330"/>
      <c r="G330"/>
      <c r="H330"/>
      <c r="I330"/>
      <c r="J330"/>
      <c r="K330" s="26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 t="s">
        <v>2678</v>
      </c>
      <c r="AF330" t="s">
        <v>2679</v>
      </c>
      <c r="AG330" t="s">
        <v>259</v>
      </c>
      <c r="AH330" t="s">
        <v>2680</v>
      </c>
      <c r="AI330" t="s">
        <v>2681</v>
      </c>
      <c r="AJ330" t="s">
        <v>262</v>
      </c>
      <c r="AK330" t="s">
        <v>2682</v>
      </c>
      <c r="AL330" t="s">
        <v>35</v>
      </c>
      <c r="AM330" t="s">
        <v>2683</v>
      </c>
    </row>
    <row r="331" spans="1:39" hidden="1">
      <c r="A331" t="s">
        <v>3156</v>
      </c>
      <c r="B331"/>
      <c r="C331"/>
      <c r="D331"/>
      <c r="E331"/>
      <c r="F331"/>
      <c r="G331"/>
      <c r="H331"/>
      <c r="I331"/>
      <c r="J331"/>
      <c r="K331" s="26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 t="s">
        <v>3154</v>
      </c>
      <c r="AF331" t="s">
        <v>3155</v>
      </c>
      <c r="AG331" t="s">
        <v>259</v>
      </c>
      <c r="AH331" t="s">
        <v>3156</v>
      </c>
      <c r="AI331" t="s">
        <v>3157</v>
      </c>
      <c r="AJ331" t="s">
        <v>262</v>
      </c>
      <c r="AK331" t="s">
        <v>2193</v>
      </c>
      <c r="AL331" t="s">
        <v>35</v>
      </c>
      <c r="AM331" t="s">
        <v>3009</v>
      </c>
    </row>
    <row r="332" spans="1:39" hidden="1">
      <c r="A332" t="s">
        <v>2345</v>
      </c>
      <c r="B332"/>
      <c r="C332"/>
      <c r="D332"/>
      <c r="E332"/>
      <c r="F332"/>
      <c r="G332"/>
      <c r="H332"/>
      <c r="I332"/>
      <c r="J332"/>
      <c r="K332" s="26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 t="s">
        <v>2343</v>
      </c>
      <c r="AF332" t="s">
        <v>2344</v>
      </c>
      <c r="AG332" t="s">
        <v>259</v>
      </c>
      <c r="AH332" t="s">
        <v>2345</v>
      </c>
      <c r="AI332" t="s">
        <v>2346</v>
      </c>
      <c r="AJ332" t="s">
        <v>262</v>
      </c>
      <c r="AK332" t="s">
        <v>2347</v>
      </c>
      <c r="AL332" t="s">
        <v>35</v>
      </c>
      <c r="AM332" t="s">
        <v>2348</v>
      </c>
    </row>
    <row r="333" spans="1:39" hidden="1">
      <c r="A333" t="s">
        <v>2191</v>
      </c>
      <c r="B333"/>
      <c r="C333"/>
      <c r="D333"/>
      <c r="E333"/>
      <c r="F333"/>
      <c r="G333"/>
      <c r="H333"/>
      <c r="I333"/>
      <c r="J333"/>
      <c r="K333" s="26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 t="s">
        <v>2189</v>
      </c>
      <c r="AF333" t="s">
        <v>2190</v>
      </c>
      <c r="AG333" t="s">
        <v>259</v>
      </c>
      <c r="AH333" t="s">
        <v>2191</v>
      </c>
      <c r="AI333" t="s">
        <v>2192</v>
      </c>
      <c r="AJ333" t="s">
        <v>262</v>
      </c>
      <c r="AK333" t="s">
        <v>2193</v>
      </c>
      <c r="AL333" t="s">
        <v>35</v>
      </c>
      <c r="AM333" t="s">
        <v>2194</v>
      </c>
    </row>
    <row r="334" spans="1:39" hidden="1">
      <c r="A334" t="s">
        <v>2531</v>
      </c>
      <c r="B334"/>
      <c r="C334"/>
      <c r="D334"/>
      <c r="E334"/>
      <c r="F334"/>
      <c r="G334"/>
      <c r="H334"/>
      <c r="I334"/>
      <c r="J334"/>
      <c r="K334" s="26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 t="s">
        <v>2529</v>
      </c>
      <c r="AF334" t="s">
        <v>2530</v>
      </c>
      <c r="AG334" t="s">
        <v>259</v>
      </c>
      <c r="AH334" t="s">
        <v>2531</v>
      </c>
      <c r="AI334" t="s">
        <v>2532</v>
      </c>
      <c r="AJ334" t="s">
        <v>262</v>
      </c>
      <c r="AK334" t="s">
        <v>2533</v>
      </c>
      <c r="AL334" t="s">
        <v>35</v>
      </c>
      <c r="AM334" t="s">
        <v>2534</v>
      </c>
    </row>
    <row r="335" spans="1:39" hidden="1">
      <c r="A335" t="s">
        <v>2702</v>
      </c>
      <c r="B335"/>
      <c r="C335"/>
      <c r="D335"/>
      <c r="E335"/>
      <c r="F335"/>
      <c r="G335"/>
      <c r="H335"/>
      <c r="I335"/>
      <c r="J335"/>
      <c r="K335" s="26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 t="s">
        <v>2700</v>
      </c>
      <c r="AF335" t="s">
        <v>2701</v>
      </c>
      <c r="AG335" t="s">
        <v>259</v>
      </c>
      <c r="AH335" t="s">
        <v>2702</v>
      </c>
      <c r="AI335" t="s">
        <v>2703</v>
      </c>
      <c r="AJ335" t="s">
        <v>262</v>
      </c>
      <c r="AK335" t="s">
        <v>2704</v>
      </c>
      <c r="AL335" t="s">
        <v>35</v>
      </c>
      <c r="AM335" t="s">
        <v>2705</v>
      </c>
    </row>
    <row r="336" spans="1:39" hidden="1">
      <c r="A336" t="s">
        <v>2478</v>
      </c>
      <c r="B336"/>
      <c r="C336"/>
      <c r="D336"/>
      <c r="E336"/>
      <c r="F336"/>
      <c r="G336"/>
      <c r="H336"/>
      <c r="I336"/>
      <c r="J336"/>
      <c r="K336" s="2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 t="s">
        <v>2476</v>
      </c>
      <c r="AF336" t="s">
        <v>2477</v>
      </c>
      <c r="AG336" t="s">
        <v>259</v>
      </c>
      <c r="AH336" t="s">
        <v>2478</v>
      </c>
      <c r="AI336" t="s">
        <v>2479</v>
      </c>
      <c r="AJ336" t="s">
        <v>262</v>
      </c>
      <c r="AK336" t="s">
        <v>2480</v>
      </c>
      <c r="AL336" t="s">
        <v>35</v>
      </c>
      <c r="AM336" t="s">
        <v>2481</v>
      </c>
    </row>
    <row r="337" spans="1:39" hidden="1">
      <c r="A337" t="s">
        <v>2870</v>
      </c>
      <c r="B337"/>
      <c r="C337"/>
      <c r="D337"/>
      <c r="E337"/>
      <c r="F337"/>
      <c r="G337"/>
      <c r="H337"/>
      <c r="I337"/>
      <c r="J337"/>
      <c r="K337" s="26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 t="s">
        <v>2868</v>
      </c>
      <c r="AF337" t="s">
        <v>2869</v>
      </c>
      <c r="AG337" t="s">
        <v>259</v>
      </c>
      <c r="AH337" t="s">
        <v>2870</v>
      </c>
      <c r="AI337" t="s">
        <v>2871</v>
      </c>
      <c r="AJ337" t="s">
        <v>262</v>
      </c>
      <c r="AK337" t="s">
        <v>2872</v>
      </c>
      <c r="AL337" t="s">
        <v>35</v>
      </c>
      <c r="AM337" t="s">
        <v>2873</v>
      </c>
    </row>
    <row r="338" spans="1:39" hidden="1">
      <c r="A338" t="s">
        <v>3430</v>
      </c>
      <c r="B338"/>
      <c r="C338"/>
      <c r="D338"/>
      <c r="E338"/>
      <c r="F338"/>
      <c r="G338"/>
      <c r="H338"/>
      <c r="I338"/>
      <c r="J338"/>
      <c r="K338" s="26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 t="s">
        <v>3428</v>
      </c>
      <c r="AF338" t="s">
        <v>3429</v>
      </c>
      <c r="AG338" t="s">
        <v>259</v>
      </c>
      <c r="AH338" t="s">
        <v>3430</v>
      </c>
      <c r="AI338" t="s">
        <v>3431</v>
      </c>
      <c r="AJ338" t="s">
        <v>262</v>
      </c>
      <c r="AK338" t="s">
        <v>3432</v>
      </c>
      <c r="AL338" t="s">
        <v>35</v>
      </c>
      <c r="AM338" t="s">
        <v>3433</v>
      </c>
    </row>
    <row r="339" spans="1:39" hidden="1">
      <c r="A339" t="s">
        <v>2156</v>
      </c>
      <c r="B339"/>
      <c r="C339"/>
      <c r="D339"/>
      <c r="E339"/>
      <c r="F339"/>
      <c r="G339"/>
      <c r="H339"/>
      <c r="I339"/>
      <c r="J339"/>
      <c r="K339" s="26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 t="s">
        <v>2154</v>
      </c>
      <c r="AF339" t="s">
        <v>2155</v>
      </c>
      <c r="AG339" t="s">
        <v>259</v>
      </c>
      <c r="AH339" t="s">
        <v>2156</v>
      </c>
      <c r="AI339" t="s">
        <v>2157</v>
      </c>
      <c r="AJ339" t="s">
        <v>262</v>
      </c>
      <c r="AK339" t="s">
        <v>2158</v>
      </c>
      <c r="AL339" t="s">
        <v>35</v>
      </c>
      <c r="AM339" t="s">
        <v>2159</v>
      </c>
    </row>
    <row r="340" spans="1:39" hidden="1">
      <c r="A340" t="s">
        <v>2179</v>
      </c>
      <c r="B340"/>
      <c r="C340"/>
      <c r="D340"/>
      <c r="E340"/>
      <c r="F340"/>
      <c r="G340"/>
      <c r="H340"/>
      <c r="I340"/>
      <c r="J340"/>
      <c r="K340" s="26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 t="s">
        <v>2177</v>
      </c>
      <c r="AF340" t="s">
        <v>2178</v>
      </c>
      <c r="AG340" t="s">
        <v>259</v>
      </c>
      <c r="AH340" t="s">
        <v>2179</v>
      </c>
      <c r="AI340" t="s">
        <v>2180</v>
      </c>
      <c r="AJ340" t="s">
        <v>262</v>
      </c>
      <c r="AK340" t="s">
        <v>2181</v>
      </c>
      <c r="AL340" t="s">
        <v>35</v>
      </c>
      <c r="AM340" t="s">
        <v>2182</v>
      </c>
    </row>
    <row r="341" spans="1:39" hidden="1">
      <c r="A341" t="s">
        <v>3250</v>
      </c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 t="s">
        <v>3248</v>
      </c>
      <c r="AF341" t="s">
        <v>3249</v>
      </c>
      <c r="AG341" t="s">
        <v>259</v>
      </c>
      <c r="AH341" t="s">
        <v>3250</v>
      </c>
      <c r="AI341" t="s">
        <v>3251</v>
      </c>
      <c r="AJ341" t="s">
        <v>262</v>
      </c>
      <c r="AK341" t="s">
        <v>3252</v>
      </c>
      <c r="AL341" t="s">
        <v>35</v>
      </c>
      <c r="AM341" t="s">
        <v>3253</v>
      </c>
    </row>
    <row r="342" spans="1:39" hidden="1">
      <c r="A342" t="s">
        <v>2451</v>
      </c>
      <c r="B342"/>
      <c r="C342"/>
      <c r="D342"/>
      <c r="E342"/>
      <c r="F342"/>
      <c r="G342"/>
      <c r="H342"/>
      <c r="I342"/>
      <c r="J342"/>
      <c r="K342" s="26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 t="s">
        <v>2449</v>
      </c>
      <c r="AF342" t="s">
        <v>2450</v>
      </c>
      <c r="AG342" t="s">
        <v>259</v>
      </c>
      <c r="AH342" t="s">
        <v>2451</v>
      </c>
      <c r="AI342" t="s">
        <v>2452</v>
      </c>
      <c r="AJ342" t="s">
        <v>262</v>
      </c>
      <c r="AK342" t="s">
        <v>2453</v>
      </c>
      <c r="AL342" t="s">
        <v>35</v>
      </c>
      <c r="AM342" t="s">
        <v>2454</v>
      </c>
    </row>
    <row r="343" spans="1:39" hidden="1">
      <c r="A343" t="s">
        <v>2333</v>
      </c>
      <c r="B343"/>
      <c r="C343"/>
      <c r="D343"/>
      <c r="E343"/>
      <c r="F343"/>
      <c r="G343"/>
      <c r="H343"/>
      <c r="I343"/>
      <c r="J343"/>
      <c r="K343" s="26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 t="s">
        <v>2331</v>
      </c>
      <c r="AF343" t="s">
        <v>2332</v>
      </c>
      <c r="AG343" t="s">
        <v>259</v>
      </c>
      <c r="AH343" t="s">
        <v>2333</v>
      </c>
      <c r="AI343" t="s">
        <v>2334</v>
      </c>
      <c r="AJ343" t="s">
        <v>262</v>
      </c>
      <c r="AK343" t="s">
        <v>2335</v>
      </c>
      <c r="AL343" t="s">
        <v>35</v>
      </c>
      <c r="AM343" t="s">
        <v>2336</v>
      </c>
    </row>
    <row r="344" spans="1:39" hidden="1">
      <c r="A344" t="s">
        <v>2635</v>
      </c>
      <c r="B344"/>
      <c r="C344"/>
      <c r="D344"/>
      <c r="E344"/>
      <c r="F344"/>
      <c r="G344"/>
      <c r="H344"/>
      <c r="I344"/>
      <c r="J344"/>
      <c r="K344" s="26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 t="s">
        <v>2633</v>
      </c>
      <c r="AF344" t="s">
        <v>2634</v>
      </c>
      <c r="AG344" t="s">
        <v>259</v>
      </c>
      <c r="AH344" t="s">
        <v>2635</v>
      </c>
      <c r="AI344" t="s">
        <v>2636</v>
      </c>
      <c r="AJ344" t="s">
        <v>262</v>
      </c>
      <c r="AK344" t="s">
        <v>2637</v>
      </c>
      <c r="AL344" t="s">
        <v>35</v>
      </c>
      <c r="AM344" t="s">
        <v>2638</v>
      </c>
    </row>
    <row r="345" spans="1:39" hidden="1">
      <c r="A345" t="s">
        <v>2357</v>
      </c>
      <c r="B345"/>
      <c r="C345"/>
      <c r="D345"/>
      <c r="E345"/>
      <c r="F345"/>
      <c r="G345"/>
      <c r="H345"/>
      <c r="I345"/>
      <c r="J345"/>
      <c r="K345" s="26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 t="s">
        <v>2355</v>
      </c>
      <c r="AF345" t="s">
        <v>2356</v>
      </c>
      <c r="AG345" t="s">
        <v>259</v>
      </c>
      <c r="AH345" t="s">
        <v>2357</v>
      </c>
      <c r="AI345" t="s">
        <v>2358</v>
      </c>
      <c r="AJ345" t="s">
        <v>262</v>
      </c>
      <c r="AK345" t="s">
        <v>2359</v>
      </c>
      <c r="AL345" t="s">
        <v>35</v>
      </c>
      <c r="AM345" t="s">
        <v>2360</v>
      </c>
    </row>
    <row r="346" spans="1:39" hidden="1">
      <c r="A346" t="s">
        <v>2572</v>
      </c>
      <c r="B346"/>
      <c r="C346"/>
      <c r="D346"/>
      <c r="E346"/>
      <c r="F346"/>
      <c r="G346"/>
      <c r="H346"/>
      <c r="I346"/>
      <c r="J346"/>
      <c r="K346" s="2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 t="s">
        <v>2570</v>
      </c>
      <c r="AF346" t="s">
        <v>2571</v>
      </c>
      <c r="AG346" t="s">
        <v>259</v>
      </c>
      <c r="AH346" t="s">
        <v>2572</v>
      </c>
      <c r="AI346" t="s">
        <v>2573</v>
      </c>
      <c r="AJ346" t="s">
        <v>262</v>
      </c>
      <c r="AK346" t="s">
        <v>2574</v>
      </c>
      <c r="AL346" t="s">
        <v>35</v>
      </c>
      <c r="AM346" t="s">
        <v>2575</v>
      </c>
    </row>
    <row r="347" spans="1:39" hidden="1">
      <c r="A347" t="s">
        <v>7923</v>
      </c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 t="s">
        <v>7921</v>
      </c>
      <c r="AF347" t="s">
        <v>7922</v>
      </c>
      <c r="AG347" t="s">
        <v>259</v>
      </c>
      <c r="AH347" t="s">
        <v>7923</v>
      </c>
      <c r="AI347" t="s">
        <v>7924</v>
      </c>
      <c r="AJ347" t="s">
        <v>262</v>
      </c>
      <c r="AK347" t="s">
        <v>7925</v>
      </c>
      <c r="AL347" t="s">
        <v>6479</v>
      </c>
      <c r="AM347" t="s">
        <v>262</v>
      </c>
    </row>
    <row r="348" spans="1:39" hidden="1">
      <c r="A348" t="s">
        <v>7928</v>
      </c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 t="s">
        <v>7926</v>
      </c>
      <c r="AF348" t="s">
        <v>7927</v>
      </c>
      <c r="AG348" t="s">
        <v>259</v>
      </c>
      <c r="AH348" t="s">
        <v>7928</v>
      </c>
      <c r="AI348" t="s">
        <v>7929</v>
      </c>
      <c r="AJ348" t="s">
        <v>262</v>
      </c>
      <c r="AK348" t="s">
        <v>7930</v>
      </c>
      <c r="AL348" t="s">
        <v>6479</v>
      </c>
      <c r="AM348" t="s">
        <v>262</v>
      </c>
    </row>
    <row r="349" spans="1:39" hidden="1">
      <c r="A349" t="s">
        <v>6476</v>
      </c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 t="s">
        <v>6474</v>
      </c>
      <c r="AF349" t="s">
        <v>6475</v>
      </c>
      <c r="AG349" t="s">
        <v>259</v>
      </c>
      <c r="AH349" t="s">
        <v>6476</v>
      </c>
      <c r="AI349" t="s">
        <v>6477</v>
      </c>
      <c r="AJ349" t="s">
        <v>262</v>
      </c>
      <c r="AK349" t="s">
        <v>6478</v>
      </c>
      <c r="AL349" t="s">
        <v>6479</v>
      </c>
      <c r="AM349" t="s">
        <v>6480</v>
      </c>
    </row>
    <row r="350" spans="1:39" hidden="1">
      <c r="A350" t="s">
        <v>6620</v>
      </c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 t="s">
        <v>6618</v>
      </c>
      <c r="AF350" t="s">
        <v>6619</v>
      </c>
      <c r="AG350" t="s">
        <v>259</v>
      </c>
      <c r="AH350" t="s">
        <v>6620</v>
      </c>
      <c r="AI350" t="s">
        <v>6621</v>
      </c>
      <c r="AJ350" t="s">
        <v>262</v>
      </c>
      <c r="AK350" t="s">
        <v>6622</v>
      </c>
      <c r="AL350" t="s">
        <v>6479</v>
      </c>
      <c r="AM350" t="s">
        <v>6623</v>
      </c>
    </row>
    <row r="351" spans="1:39" hidden="1">
      <c r="A351" t="s">
        <v>2691</v>
      </c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 t="s">
        <v>2689</v>
      </c>
      <c r="AF351" t="s">
        <v>2690</v>
      </c>
      <c r="AG351" t="s">
        <v>259</v>
      </c>
      <c r="AH351" t="s">
        <v>2691</v>
      </c>
      <c r="AI351" t="s">
        <v>2692</v>
      </c>
      <c r="AJ351" t="s">
        <v>262</v>
      </c>
      <c r="AK351" t="s">
        <v>854</v>
      </c>
      <c r="AL351" t="s">
        <v>38</v>
      </c>
      <c r="AM351" t="s">
        <v>2693</v>
      </c>
    </row>
    <row r="352" spans="1:39" hidden="1">
      <c r="A352" t="s">
        <v>3198</v>
      </c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 t="s">
        <v>3196</v>
      </c>
      <c r="AF352" t="s">
        <v>3197</v>
      </c>
      <c r="AG352" t="s">
        <v>259</v>
      </c>
      <c r="AH352" t="s">
        <v>3198</v>
      </c>
      <c r="AI352" t="s">
        <v>3199</v>
      </c>
      <c r="AJ352" t="s">
        <v>262</v>
      </c>
      <c r="AK352" t="s">
        <v>3200</v>
      </c>
      <c r="AL352" t="s">
        <v>38</v>
      </c>
      <c r="AM352" t="s">
        <v>3201</v>
      </c>
    </row>
    <row r="353" spans="1:39" hidden="1">
      <c r="A353" t="s">
        <v>2618</v>
      </c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 t="s">
        <v>2616</v>
      </c>
      <c r="AF353" t="s">
        <v>2617</v>
      </c>
      <c r="AG353" t="s">
        <v>259</v>
      </c>
      <c r="AH353" t="s">
        <v>2618</v>
      </c>
      <c r="AI353" t="s">
        <v>2619</v>
      </c>
      <c r="AJ353" t="s">
        <v>262</v>
      </c>
      <c r="AK353" t="s">
        <v>2620</v>
      </c>
      <c r="AL353" t="s">
        <v>38</v>
      </c>
      <c r="AM353" t="s">
        <v>2621</v>
      </c>
    </row>
    <row r="354" spans="1:39" hidden="1">
      <c r="A354" t="s">
        <v>3310</v>
      </c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 t="s">
        <v>3308</v>
      </c>
      <c r="AF354" t="s">
        <v>3309</v>
      </c>
      <c r="AG354" t="s">
        <v>259</v>
      </c>
      <c r="AH354" t="s">
        <v>3310</v>
      </c>
      <c r="AI354" t="s">
        <v>3311</v>
      </c>
      <c r="AJ354" t="s">
        <v>262</v>
      </c>
      <c r="AK354" t="s">
        <v>2205</v>
      </c>
      <c r="AL354" t="s">
        <v>38</v>
      </c>
      <c r="AM354" t="s">
        <v>3312</v>
      </c>
    </row>
    <row r="355" spans="1:39" hidden="1">
      <c r="A355" t="s">
        <v>3245</v>
      </c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 t="s">
        <v>3243</v>
      </c>
      <c r="AF355" t="s">
        <v>3244</v>
      </c>
      <c r="AG355" t="s">
        <v>259</v>
      </c>
      <c r="AH355" t="s">
        <v>3245</v>
      </c>
      <c r="AI355" t="s">
        <v>3246</v>
      </c>
      <c r="AJ355" t="s">
        <v>262</v>
      </c>
      <c r="AK355" t="s">
        <v>269</v>
      </c>
      <c r="AL355" t="s">
        <v>38</v>
      </c>
      <c r="AM355" t="s">
        <v>3247</v>
      </c>
    </row>
    <row r="356" spans="1:39" hidden="1">
      <c r="A356" t="s">
        <v>3315</v>
      </c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 t="s">
        <v>3313</v>
      </c>
      <c r="AF356" t="s">
        <v>3314</v>
      </c>
      <c r="AG356" t="s">
        <v>259</v>
      </c>
      <c r="AH356" t="s">
        <v>3315</v>
      </c>
      <c r="AI356" t="s">
        <v>3316</v>
      </c>
      <c r="AJ356" t="s">
        <v>262</v>
      </c>
      <c r="AK356" t="s">
        <v>3317</v>
      </c>
      <c r="AL356" t="s">
        <v>38</v>
      </c>
      <c r="AM356" t="s">
        <v>3318</v>
      </c>
    </row>
    <row r="357" spans="1:39" hidden="1">
      <c r="A357" t="s">
        <v>2789</v>
      </c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 t="s">
        <v>2787</v>
      </c>
      <c r="AF357" t="s">
        <v>2788</v>
      </c>
      <c r="AG357" t="s">
        <v>259</v>
      </c>
      <c r="AH357" t="s">
        <v>2789</v>
      </c>
      <c r="AI357" t="s">
        <v>2790</v>
      </c>
      <c r="AJ357" t="s">
        <v>262</v>
      </c>
      <c r="AK357" t="s">
        <v>2791</v>
      </c>
      <c r="AL357" t="s">
        <v>38</v>
      </c>
      <c r="AM357" t="s">
        <v>2792</v>
      </c>
    </row>
    <row r="358" spans="1:39" hidden="1">
      <c r="A358" t="s">
        <v>2214</v>
      </c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 t="s">
        <v>2212</v>
      </c>
      <c r="AF358" t="s">
        <v>2213</v>
      </c>
      <c r="AG358" t="s">
        <v>259</v>
      </c>
      <c r="AH358" t="s">
        <v>2214</v>
      </c>
      <c r="AI358" t="s">
        <v>2215</v>
      </c>
      <c r="AJ358" t="s">
        <v>262</v>
      </c>
      <c r="AK358" t="s">
        <v>2216</v>
      </c>
      <c r="AL358" t="s">
        <v>38</v>
      </c>
      <c r="AM358" t="s">
        <v>2217</v>
      </c>
    </row>
    <row r="359" spans="1:39" hidden="1">
      <c r="A359" t="s">
        <v>2858</v>
      </c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 t="s">
        <v>2856</v>
      </c>
      <c r="AF359" t="s">
        <v>2857</v>
      </c>
      <c r="AG359" t="s">
        <v>259</v>
      </c>
      <c r="AH359" t="s">
        <v>2858</v>
      </c>
      <c r="AI359" t="s">
        <v>2859</v>
      </c>
      <c r="AJ359" t="s">
        <v>262</v>
      </c>
      <c r="AK359" t="s">
        <v>2860</v>
      </c>
      <c r="AL359" t="s">
        <v>38</v>
      </c>
      <c r="AM359" t="s">
        <v>2861</v>
      </c>
    </row>
    <row r="360" spans="1:39" hidden="1">
      <c r="A360" t="s">
        <v>3087</v>
      </c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 t="s">
        <v>3085</v>
      </c>
      <c r="AF360" t="s">
        <v>3086</v>
      </c>
      <c r="AG360" t="s">
        <v>259</v>
      </c>
      <c r="AH360" t="s">
        <v>3087</v>
      </c>
      <c r="AI360" t="s">
        <v>3088</v>
      </c>
      <c r="AJ360" t="s">
        <v>262</v>
      </c>
      <c r="AK360" t="s">
        <v>3089</v>
      </c>
      <c r="AL360" t="s">
        <v>38</v>
      </c>
      <c r="AM360" t="s">
        <v>3090</v>
      </c>
    </row>
    <row r="361" spans="1:39" hidden="1">
      <c r="A361" t="s">
        <v>2813</v>
      </c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 t="s">
        <v>2811</v>
      </c>
      <c r="AF361" t="s">
        <v>2812</v>
      </c>
      <c r="AG361" t="s">
        <v>259</v>
      </c>
      <c r="AH361" t="s">
        <v>2813</v>
      </c>
      <c r="AI361" t="s">
        <v>2814</v>
      </c>
      <c r="AJ361" t="s">
        <v>262</v>
      </c>
      <c r="AK361" t="s">
        <v>2815</v>
      </c>
      <c r="AL361" t="s">
        <v>38</v>
      </c>
      <c r="AM361" t="s">
        <v>2816</v>
      </c>
    </row>
    <row r="362" spans="1:39" hidden="1">
      <c r="A362" t="s">
        <v>3281</v>
      </c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 t="s">
        <v>3279</v>
      </c>
      <c r="AF362" t="s">
        <v>3280</v>
      </c>
      <c r="AG362" t="s">
        <v>259</v>
      </c>
      <c r="AH362" t="s">
        <v>3281</v>
      </c>
      <c r="AI362" t="s">
        <v>3282</v>
      </c>
      <c r="AJ362" t="s">
        <v>262</v>
      </c>
      <c r="AK362" t="s">
        <v>3283</v>
      </c>
      <c r="AL362" t="s">
        <v>38</v>
      </c>
      <c r="AM362" t="s">
        <v>3284</v>
      </c>
    </row>
    <row r="363" spans="1:39" hidden="1">
      <c r="A363" t="s">
        <v>3040</v>
      </c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 t="s">
        <v>3038</v>
      </c>
      <c r="AF363" t="s">
        <v>3039</v>
      </c>
      <c r="AG363" t="s">
        <v>259</v>
      </c>
      <c r="AH363" t="s">
        <v>3040</v>
      </c>
      <c r="AI363" t="s">
        <v>3041</v>
      </c>
      <c r="AJ363" t="s">
        <v>262</v>
      </c>
      <c r="AK363" t="s">
        <v>176</v>
      </c>
      <c r="AL363" t="s">
        <v>38</v>
      </c>
      <c r="AM363" t="s">
        <v>3042</v>
      </c>
    </row>
    <row r="364" spans="1:39" hidden="1">
      <c r="A364" t="s">
        <v>2984</v>
      </c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 t="s">
        <v>2982</v>
      </c>
      <c r="AF364" t="s">
        <v>2983</v>
      </c>
      <c r="AG364" t="s">
        <v>259</v>
      </c>
      <c r="AH364" t="s">
        <v>2984</v>
      </c>
      <c r="AI364" t="s">
        <v>2985</v>
      </c>
      <c r="AJ364" t="s">
        <v>262</v>
      </c>
      <c r="AK364" t="s">
        <v>2986</v>
      </c>
      <c r="AL364" t="s">
        <v>38</v>
      </c>
      <c r="AM364" t="s">
        <v>2987</v>
      </c>
    </row>
    <row r="365" spans="1:39" hidden="1">
      <c r="A365" t="s">
        <v>2502</v>
      </c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 t="s">
        <v>2500</v>
      </c>
      <c r="AF365" t="s">
        <v>2501</v>
      </c>
      <c r="AG365" t="s">
        <v>259</v>
      </c>
      <c r="AH365" t="s">
        <v>2502</v>
      </c>
      <c r="AI365" t="s">
        <v>2503</v>
      </c>
      <c r="AJ365" t="s">
        <v>262</v>
      </c>
      <c r="AK365" t="s">
        <v>2504</v>
      </c>
      <c r="AL365" t="s">
        <v>38</v>
      </c>
      <c r="AM365" t="s">
        <v>2505</v>
      </c>
    </row>
    <row r="366" spans="1:39" hidden="1">
      <c r="A366" t="s">
        <v>3368</v>
      </c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 t="s">
        <v>3366</v>
      </c>
      <c r="AF366" t="s">
        <v>3367</v>
      </c>
      <c r="AG366" t="s">
        <v>259</v>
      </c>
      <c r="AH366" t="s">
        <v>3368</v>
      </c>
      <c r="AI366" t="s">
        <v>3369</v>
      </c>
      <c r="AJ366" t="s">
        <v>262</v>
      </c>
      <c r="AK366" t="s">
        <v>3370</v>
      </c>
      <c r="AL366" t="s">
        <v>38</v>
      </c>
      <c r="AM366" t="s">
        <v>3371</v>
      </c>
    </row>
    <row r="367" spans="1:39" hidden="1">
      <c r="A367" t="s">
        <v>3287</v>
      </c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 t="s">
        <v>3285</v>
      </c>
      <c r="AF367" t="s">
        <v>3286</v>
      </c>
      <c r="AG367" t="s">
        <v>259</v>
      </c>
      <c r="AH367" t="s">
        <v>3287</v>
      </c>
      <c r="AI367" t="s">
        <v>3288</v>
      </c>
      <c r="AJ367" t="s">
        <v>262</v>
      </c>
      <c r="AK367" t="s">
        <v>3289</v>
      </c>
      <c r="AL367" t="s">
        <v>38</v>
      </c>
      <c r="AM367" t="s">
        <v>3290</v>
      </c>
    </row>
    <row r="368" spans="1:39" hidden="1">
      <c r="A368" t="s">
        <v>3293</v>
      </c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 t="s">
        <v>3291</v>
      </c>
      <c r="AF368" t="s">
        <v>3292</v>
      </c>
      <c r="AG368" t="s">
        <v>259</v>
      </c>
      <c r="AH368" t="s">
        <v>3293</v>
      </c>
      <c r="AI368" t="s">
        <v>3294</v>
      </c>
      <c r="AJ368" t="s">
        <v>262</v>
      </c>
      <c r="AK368" t="s">
        <v>2205</v>
      </c>
      <c r="AL368" t="s">
        <v>38</v>
      </c>
      <c r="AM368" t="s">
        <v>3295</v>
      </c>
    </row>
    <row r="369" spans="1:39" hidden="1">
      <c r="A369" t="s">
        <v>3276</v>
      </c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 t="s">
        <v>3274</v>
      </c>
      <c r="AF369" t="s">
        <v>3275</v>
      </c>
      <c r="AG369" t="s">
        <v>259</v>
      </c>
      <c r="AH369" t="s">
        <v>3276</v>
      </c>
      <c r="AI369" t="s">
        <v>3277</v>
      </c>
      <c r="AJ369" t="s">
        <v>262</v>
      </c>
      <c r="AK369" t="s">
        <v>2216</v>
      </c>
      <c r="AL369" t="s">
        <v>38</v>
      </c>
      <c r="AM369" t="s">
        <v>3278</v>
      </c>
    </row>
    <row r="370" spans="1:39" hidden="1">
      <c r="A370" t="s">
        <v>3017</v>
      </c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 t="s">
        <v>3015</v>
      </c>
      <c r="AF370" t="s">
        <v>3016</v>
      </c>
      <c r="AG370" t="s">
        <v>259</v>
      </c>
      <c r="AH370" t="s">
        <v>3017</v>
      </c>
      <c r="AI370" t="s">
        <v>3018</v>
      </c>
      <c r="AJ370" t="s">
        <v>262</v>
      </c>
      <c r="AK370" t="s">
        <v>3019</v>
      </c>
      <c r="AL370" t="s">
        <v>38</v>
      </c>
      <c r="AM370" t="s">
        <v>3020</v>
      </c>
    </row>
    <row r="371" spans="1:39" hidden="1">
      <c r="A371" t="s">
        <v>2955</v>
      </c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 t="s">
        <v>2953</v>
      </c>
      <c r="AF371" t="s">
        <v>2954</v>
      </c>
      <c r="AG371" t="s">
        <v>259</v>
      </c>
      <c r="AH371" t="s">
        <v>2955</v>
      </c>
      <c r="AI371" t="s">
        <v>2956</v>
      </c>
      <c r="AJ371" t="s">
        <v>262</v>
      </c>
      <c r="AK371" t="s">
        <v>2957</v>
      </c>
      <c r="AL371" t="s">
        <v>38</v>
      </c>
      <c r="AM371" t="s">
        <v>2958</v>
      </c>
    </row>
    <row r="372" spans="1:39" hidden="1">
      <c r="A372" t="s">
        <v>2197</v>
      </c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 t="s">
        <v>2195</v>
      </c>
      <c r="AF372" t="s">
        <v>2196</v>
      </c>
      <c r="AG372" t="s">
        <v>259</v>
      </c>
      <c r="AH372" t="s">
        <v>2197</v>
      </c>
      <c r="AI372" t="s">
        <v>2198</v>
      </c>
      <c r="AJ372" t="s">
        <v>262</v>
      </c>
      <c r="AK372" t="s">
        <v>2199</v>
      </c>
      <c r="AL372" t="s">
        <v>38</v>
      </c>
      <c r="AM372" t="s">
        <v>2200</v>
      </c>
    </row>
    <row r="373" spans="1:39" hidden="1">
      <c r="A373" t="s">
        <v>2601</v>
      </c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 t="s">
        <v>2599</v>
      </c>
      <c r="AF373" t="s">
        <v>2600</v>
      </c>
      <c r="AG373" t="s">
        <v>259</v>
      </c>
      <c r="AH373" t="s">
        <v>2601</v>
      </c>
      <c r="AI373" t="s">
        <v>2602</v>
      </c>
      <c r="AJ373" t="s">
        <v>262</v>
      </c>
      <c r="AK373" t="s">
        <v>2205</v>
      </c>
      <c r="AL373" t="s">
        <v>38</v>
      </c>
      <c r="AM373" t="s">
        <v>2603</v>
      </c>
    </row>
    <row r="374" spans="1:39" hidden="1">
      <c r="A374" t="s">
        <v>2647</v>
      </c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 t="s">
        <v>2645</v>
      </c>
      <c r="AF374" t="s">
        <v>2646</v>
      </c>
      <c r="AG374" t="s">
        <v>259</v>
      </c>
      <c r="AH374" t="s">
        <v>2647</v>
      </c>
      <c r="AI374" t="s">
        <v>2648</v>
      </c>
      <c r="AJ374" t="s">
        <v>262</v>
      </c>
      <c r="AK374" t="s">
        <v>269</v>
      </c>
      <c r="AL374" t="s">
        <v>38</v>
      </c>
      <c r="AM374" t="s">
        <v>2649</v>
      </c>
    </row>
    <row r="375" spans="1:39" hidden="1">
      <c r="A375" t="s">
        <v>3160</v>
      </c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 t="s">
        <v>3158</v>
      </c>
      <c r="AF375" t="s">
        <v>3159</v>
      </c>
      <c r="AG375" t="s">
        <v>259</v>
      </c>
      <c r="AH375" t="s">
        <v>3160</v>
      </c>
      <c r="AI375" t="s">
        <v>3161</v>
      </c>
      <c r="AJ375" t="s">
        <v>262</v>
      </c>
      <c r="AK375" t="s">
        <v>3162</v>
      </c>
      <c r="AL375" t="s">
        <v>38</v>
      </c>
      <c r="AM375" t="s">
        <v>3163</v>
      </c>
    </row>
    <row r="376" spans="1:39" hidden="1">
      <c r="A376" t="s">
        <v>2520</v>
      </c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 t="s">
        <v>2518</v>
      </c>
      <c r="AF376" t="s">
        <v>2519</v>
      </c>
      <c r="AG376" t="s">
        <v>259</v>
      </c>
      <c r="AH376" t="s">
        <v>2520</v>
      </c>
      <c r="AI376" t="s">
        <v>2521</v>
      </c>
      <c r="AJ376" t="s">
        <v>262</v>
      </c>
      <c r="AK376" t="s">
        <v>1816</v>
      </c>
      <c r="AL376" t="s">
        <v>38</v>
      </c>
      <c r="AM376" t="s">
        <v>2522</v>
      </c>
    </row>
    <row r="377" spans="1:39" hidden="1">
      <c r="A377" t="s">
        <v>2841</v>
      </c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 t="s">
        <v>2839</v>
      </c>
      <c r="AF377" t="s">
        <v>2840</v>
      </c>
      <c r="AG377" t="s">
        <v>259</v>
      </c>
      <c r="AH377" t="s">
        <v>2841</v>
      </c>
      <c r="AI377" t="s">
        <v>2842</v>
      </c>
      <c r="AJ377" t="s">
        <v>262</v>
      </c>
      <c r="AK377" t="s">
        <v>2205</v>
      </c>
      <c r="AL377" t="s">
        <v>38</v>
      </c>
      <c r="AM377" t="s">
        <v>2843</v>
      </c>
    </row>
    <row r="378" spans="1:39" hidden="1">
      <c r="A378" t="s">
        <v>2720</v>
      </c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 t="s">
        <v>2718</v>
      </c>
      <c r="AF378" t="s">
        <v>2719</v>
      </c>
      <c r="AG378" t="s">
        <v>259</v>
      </c>
      <c r="AH378" t="s">
        <v>2720</v>
      </c>
      <c r="AI378" t="s">
        <v>2721</v>
      </c>
      <c r="AJ378" t="s">
        <v>262</v>
      </c>
      <c r="AK378" t="s">
        <v>2722</v>
      </c>
      <c r="AL378" t="s">
        <v>38</v>
      </c>
      <c r="AM378" t="s">
        <v>2723</v>
      </c>
    </row>
    <row r="379" spans="1:39" hidden="1">
      <c r="A379" t="s">
        <v>2744</v>
      </c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 t="s">
        <v>2742</v>
      </c>
      <c r="AF379" t="s">
        <v>2743</v>
      </c>
      <c r="AG379" t="s">
        <v>259</v>
      </c>
      <c r="AH379" t="s">
        <v>2744</v>
      </c>
      <c r="AI379" t="s">
        <v>2745</v>
      </c>
      <c r="AJ379" t="s">
        <v>262</v>
      </c>
      <c r="AK379" t="s">
        <v>848</v>
      </c>
      <c r="AL379" t="s">
        <v>38</v>
      </c>
      <c r="AM379" t="s">
        <v>2746</v>
      </c>
    </row>
    <row r="380" spans="1:39" hidden="1">
      <c r="A380" t="s">
        <v>3383</v>
      </c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 t="s">
        <v>3381</v>
      </c>
      <c r="AF380" t="s">
        <v>3382</v>
      </c>
      <c r="AG380" t="s">
        <v>259</v>
      </c>
      <c r="AH380" t="s">
        <v>3383</v>
      </c>
      <c r="AI380" t="s">
        <v>3384</v>
      </c>
      <c r="AJ380" t="s">
        <v>262</v>
      </c>
      <c r="AK380" t="s">
        <v>3385</v>
      </c>
      <c r="AL380" t="s">
        <v>38</v>
      </c>
      <c r="AM380" t="s">
        <v>3386</v>
      </c>
    </row>
    <row r="381" spans="1:39" hidden="1">
      <c r="A381" t="s">
        <v>3001</v>
      </c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 t="s">
        <v>2999</v>
      </c>
      <c r="AF381" t="s">
        <v>3000</v>
      </c>
      <c r="AG381" t="s">
        <v>259</v>
      </c>
      <c r="AH381" t="s">
        <v>3001</v>
      </c>
      <c r="AI381" t="s">
        <v>3002</v>
      </c>
      <c r="AJ381" t="s">
        <v>262</v>
      </c>
      <c r="AK381" t="s">
        <v>3003</v>
      </c>
      <c r="AL381" t="s">
        <v>38</v>
      </c>
      <c r="AM381" t="s">
        <v>3004</v>
      </c>
    </row>
    <row r="382" spans="1:39" hidden="1">
      <c r="A382" t="s">
        <v>2203</v>
      </c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 t="s">
        <v>2201</v>
      </c>
      <c r="AF382" t="s">
        <v>2202</v>
      </c>
      <c r="AG382" t="s">
        <v>259</v>
      </c>
      <c r="AH382" t="s">
        <v>2203</v>
      </c>
      <c r="AI382" t="s">
        <v>2204</v>
      </c>
      <c r="AJ382" t="s">
        <v>262</v>
      </c>
      <c r="AK382" t="s">
        <v>2205</v>
      </c>
      <c r="AL382" t="s">
        <v>38</v>
      </c>
      <c r="AM382" t="s">
        <v>2206</v>
      </c>
    </row>
    <row r="383" spans="1:39" hidden="1">
      <c r="A383" t="s">
        <v>2469</v>
      </c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 t="s">
        <v>2467</v>
      </c>
      <c r="AF383" t="s">
        <v>2468</v>
      </c>
      <c r="AG383" t="s">
        <v>259</v>
      </c>
      <c r="AH383" t="s">
        <v>2469</v>
      </c>
      <c r="AI383" t="s">
        <v>2470</v>
      </c>
      <c r="AJ383" t="s">
        <v>262</v>
      </c>
      <c r="AK383" t="s">
        <v>2205</v>
      </c>
      <c r="AL383" t="s">
        <v>38</v>
      </c>
      <c r="AM383" t="s">
        <v>2471</v>
      </c>
    </row>
    <row r="384" spans="1:39" hidden="1">
      <c r="A384" t="s">
        <v>2209</v>
      </c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 t="s">
        <v>2207</v>
      </c>
      <c r="AF384" t="s">
        <v>2208</v>
      </c>
      <c r="AG384" t="s">
        <v>259</v>
      </c>
      <c r="AH384" t="s">
        <v>2209</v>
      </c>
      <c r="AI384" t="s">
        <v>2210</v>
      </c>
      <c r="AJ384" t="s">
        <v>262</v>
      </c>
      <c r="AK384" t="s">
        <v>2205</v>
      </c>
      <c r="AL384" t="s">
        <v>38</v>
      </c>
      <c r="AM384" t="s">
        <v>2211</v>
      </c>
    </row>
    <row r="385" spans="1:39" hidden="1">
      <c r="A385" t="s">
        <v>3029</v>
      </c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 t="s">
        <v>3027</v>
      </c>
      <c r="AF385" t="s">
        <v>3028</v>
      </c>
      <c r="AG385" t="s">
        <v>259</v>
      </c>
      <c r="AH385" t="s">
        <v>3029</v>
      </c>
      <c r="AI385" t="s">
        <v>3030</v>
      </c>
      <c r="AJ385" t="s">
        <v>262</v>
      </c>
      <c r="AK385" t="s">
        <v>3031</v>
      </c>
      <c r="AL385" t="s">
        <v>38</v>
      </c>
      <c r="AM385" t="s">
        <v>3032</v>
      </c>
    </row>
    <row r="386" spans="1:39" hidden="1">
      <c r="A386" t="s">
        <v>6731</v>
      </c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 t="s">
        <v>6729</v>
      </c>
      <c r="AF386" t="s">
        <v>6730</v>
      </c>
      <c r="AG386" t="s">
        <v>259</v>
      </c>
      <c r="AH386" t="s">
        <v>6731</v>
      </c>
      <c r="AI386" t="s">
        <v>6732</v>
      </c>
      <c r="AJ386" t="s">
        <v>262</v>
      </c>
      <c r="AK386" t="s">
        <v>6733</v>
      </c>
      <c r="AL386" t="s">
        <v>6734</v>
      </c>
      <c r="AM386" t="s">
        <v>6735</v>
      </c>
    </row>
    <row r="387" spans="1:39" hidden="1">
      <c r="A387" t="s">
        <v>6814</v>
      </c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 t="s">
        <v>6812</v>
      </c>
      <c r="AF387" t="s">
        <v>6813</v>
      </c>
      <c r="AG387" t="s">
        <v>259</v>
      </c>
      <c r="AH387" t="s">
        <v>6814</v>
      </c>
      <c r="AI387" t="s">
        <v>6815</v>
      </c>
      <c r="AJ387" t="s">
        <v>262</v>
      </c>
      <c r="AK387" t="s">
        <v>6816</v>
      </c>
      <c r="AL387" t="s">
        <v>41</v>
      </c>
      <c r="AM387" t="s">
        <v>6817</v>
      </c>
    </row>
    <row r="388" spans="1:39" hidden="1">
      <c r="A388" t="s">
        <v>6538</v>
      </c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 t="s">
        <v>6536</v>
      </c>
      <c r="AF388" t="s">
        <v>6537</v>
      </c>
      <c r="AG388" t="s">
        <v>259</v>
      </c>
      <c r="AH388" t="s">
        <v>6538</v>
      </c>
      <c r="AI388" t="s">
        <v>6539</v>
      </c>
      <c r="AJ388" t="s">
        <v>262</v>
      </c>
      <c r="AK388" t="s">
        <v>6540</v>
      </c>
      <c r="AL388" t="s">
        <v>41</v>
      </c>
      <c r="AM388" t="s">
        <v>6541</v>
      </c>
    </row>
    <row r="389" spans="1:39" hidden="1">
      <c r="A389" t="s">
        <v>6850</v>
      </c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 t="s">
        <v>6848</v>
      </c>
      <c r="AF389" t="s">
        <v>6849</v>
      </c>
      <c r="AG389" t="s">
        <v>259</v>
      </c>
      <c r="AH389" t="s">
        <v>6850</v>
      </c>
      <c r="AI389" t="s">
        <v>6851</v>
      </c>
      <c r="AJ389" t="s">
        <v>262</v>
      </c>
      <c r="AK389" t="s">
        <v>6852</v>
      </c>
      <c r="AL389" t="s">
        <v>41</v>
      </c>
      <c r="AM389" t="s">
        <v>6853</v>
      </c>
    </row>
    <row r="390" spans="1:39" hidden="1">
      <c r="A390" t="s">
        <v>6406</v>
      </c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 t="s">
        <v>6404</v>
      </c>
      <c r="AF390" t="s">
        <v>6405</v>
      </c>
      <c r="AG390" t="s">
        <v>259</v>
      </c>
      <c r="AH390" t="s">
        <v>6406</v>
      </c>
      <c r="AI390" t="s">
        <v>6407</v>
      </c>
      <c r="AJ390" t="s">
        <v>262</v>
      </c>
      <c r="AK390" t="s">
        <v>6408</v>
      </c>
      <c r="AL390" t="s">
        <v>41</v>
      </c>
      <c r="AM390" t="s">
        <v>6409</v>
      </c>
    </row>
    <row r="391" spans="1:39" hidden="1">
      <c r="A391" t="s">
        <v>6803</v>
      </c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 t="s">
        <v>6801</v>
      </c>
      <c r="AF391" t="s">
        <v>6802</v>
      </c>
      <c r="AG391" t="s">
        <v>259</v>
      </c>
      <c r="AH391" t="s">
        <v>6803</v>
      </c>
      <c r="AI391" t="s">
        <v>6804</v>
      </c>
      <c r="AJ391" t="s">
        <v>262</v>
      </c>
      <c r="AK391" t="s">
        <v>6508</v>
      </c>
      <c r="AL391" t="s">
        <v>41</v>
      </c>
      <c r="AM391" t="s">
        <v>6805</v>
      </c>
    </row>
    <row r="392" spans="1:39" hidden="1">
      <c r="A392" t="s">
        <v>6608</v>
      </c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 t="s">
        <v>6606</v>
      </c>
      <c r="AF392" t="s">
        <v>6607</v>
      </c>
      <c r="AG392" t="s">
        <v>259</v>
      </c>
      <c r="AH392" t="s">
        <v>6608</v>
      </c>
      <c r="AI392" t="s">
        <v>6609</v>
      </c>
      <c r="AJ392" t="s">
        <v>262</v>
      </c>
      <c r="AK392" t="s">
        <v>6610</v>
      </c>
      <c r="AL392" t="s">
        <v>41</v>
      </c>
      <c r="AM392" t="s">
        <v>6611</v>
      </c>
    </row>
    <row r="393" spans="1:39" hidden="1">
      <c r="A393" t="s">
        <v>6726</v>
      </c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 t="s">
        <v>6724</v>
      </c>
      <c r="AF393" t="s">
        <v>6725</v>
      </c>
      <c r="AG393" t="s">
        <v>259</v>
      </c>
      <c r="AH393" t="s">
        <v>6726</v>
      </c>
      <c r="AI393" t="s">
        <v>6727</v>
      </c>
      <c r="AJ393" t="s">
        <v>262</v>
      </c>
      <c r="AK393" t="s">
        <v>6508</v>
      </c>
      <c r="AL393" t="s">
        <v>41</v>
      </c>
      <c r="AM393" t="s">
        <v>6728</v>
      </c>
    </row>
    <row r="394" spans="1:39" hidden="1">
      <c r="A394" t="s">
        <v>6704</v>
      </c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 t="s">
        <v>6702</v>
      </c>
      <c r="AF394" t="s">
        <v>6703</v>
      </c>
      <c r="AG394" t="s">
        <v>259</v>
      </c>
      <c r="AH394" t="s">
        <v>6704</v>
      </c>
      <c r="AI394" t="s">
        <v>6705</v>
      </c>
      <c r="AJ394" t="s">
        <v>262</v>
      </c>
      <c r="AK394" t="s">
        <v>6706</v>
      </c>
      <c r="AL394" t="s">
        <v>41</v>
      </c>
      <c r="AM394" t="s">
        <v>6707</v>
      </c>
    </row>
    <row r="395" spans="1:39" hidden="1">
      <c r="A395" t="s">
        <v>6384</v>
      </c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 t="s">
        <v>6382</v>
      </c>
      <c r="AF395" t="s">
        <v>6383</v>
      </c>
      <c r="AG395" t="s">
        <v>259</v>
      </c>
      <c r="AH395" t="s">
        <v>6384</v>
      </c>
      <c r="AI395" t="s">
        <v>6385</v>
      </c>
      <c r="AJ395" t="s">
        <v>262</v>
      </c>
      <c r="AK395" t="s">
        <v>6386</v>
      </c>
      <c r="AL395" t="s">
        <v>41</v>
      </c>
      <c r="AM395" t="s">
        <v>6387</v>
      </c>
    </row>
    <row r="396" spans="1:39" hidden="1">
      <c r="A396" t="s">
        <v>6274</v>
      </c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 t="s">
        <v>6272</v>
      </c>
      <c r="AF396" t="s">
        <v>6273</v>
      </c>
      <c r="AG396" t="s">
        <v>259</v>
      </c>
      <c r="AH396" t="s">
        <v>6274</v>
      </c>
      <c r="AI396" t="s">
        <v>6275</v>
      </c>
      <c r="AJ396" t="s">
        <v>262</v>
      </c>
      <c r="AK396" t="s">
        <v>6276</v>
      </c>
      <c r="AL396" t="s">
        <v>41</v>
      </c>
      <c r="AM396" t="s">
        <v>6277</v>
      </c>
    </row>
    <row r="397" spans="1:39" hidden="1">
      <c r="A397" t="s">
        <v>6506</v>
      </c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 t="s">
        <v>6504</v>
      </c>
      <c r="AF397" t="s">
        <v>6505</v>
      </c>
      <c r="AG397" t="s">
        <v>259</v>
      </c>
      <c r="AH397" t="s">
        <v>6506</v>
      </c>
      <c r="AI397" t="s">
        <v>6507</v>
      </c>
      <c r="AJ397" t="s">
        <v>262</v>
      </c>
      <c r="AK397" t="s">
        <v>6508</v>
      </c>
      <c r="AL397" t="s">
        <v>41</v>
      </c>
      <c r="AM397" t="s">
        <v>6509</v>
      </c>
    </row>
    <row r="398" spans="1:39" hidden="1">
      <c r="A398" t="s">
        <v>6562</v>
      </c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 t="s">
        <v>6560</v>
      </c>
      <c r="AF398" t="s">
        <v>6561</v>
      </c>
      <c r="AG398" t="s">
        <v>259</v>
      </c>
      <c r="AH398" t="s">
        <v>6562</v>
      </c>
      <c r="AI398" t="s">
        <v>6563</v>
      </c>
      <c r="AJ398" t="s">
        <v>262</v>
      </c>
      <c r="AK398" t="s">
        <v>6564</v>
      </c>
      <c r="AL398" t="s">
        <v>41</v>
      </c>
      <c r="AM398" t="s">
        <v>6565</v>
      </c>
    </row>
    <row r="399" spans="1:39" hidden="1">
      <c r="A399" t="s">
        <v>6591</v>
      </c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 t="s">
        <v>6589</v>
      </c>
      <c r="AF399" t="s">
        <v>6590</v>
      </c>
      <c r="AG399" t="s">
        <v>259</v>
      </c>
      <c r="AH399" t="s">
        <v>6591</v>
      </c>
      <c r="AI399" t="s">
        <v>6592</v>
      </c>
      <c r="AJ399" t="s">
        <v>262</v>
      </c>
      <c r="AK399" t="s">
        <v>6593</v>
      </c>
      <c r="AL399" t="s">
        <v>41</v>
      </c>
      <c r="AM399" t="s">
        <v>6594</v>
      </c>
    </row>
    <row r="400" spans="1:39" hidden="1">
      <c r="A400" t="s">
        <v>5619</v>
      </c>
      <c r="B400"/>
      <c r="C400"/>
      <c r="D400"/>
      <c r="E400"/>
      <c r="F400"/>
      <c r="G400"/>
      <c r="H400"/>
      <c r="I400"/>
      <c r="J400"/>
      <c r="K400" s="36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 t="s">
        <v>5617</v>
      </c>
      <c r="AF400" t="s">
        <v>5618</v>
      </c>
      <c r="AG400" t="s">
        <v>259</v>
      </c>
      <c r="AH400" t="s">
        <v>5619</v>
      </c>
      <c r="AI400" t="s">
        <v>5620</v>
      </c>
      <c r="AJ400" t="s">
        <v>262</v>
      </c>
      <c r="AK400" t="s">
        <v>5621</v>
      </c>
      <c r="AL400" t="s">
        <v>50</v>
      </c>
      <c r="AM400" t="s">
        <v>5622</v>
      </c>
    </row>
    <row r="401" spans="1:39" hidden="1">
      <c r="A401" t="s">
        <v>1036</v>
      </c>
      <c r="B401"/>
      <c r="C401"/>
      <c r="D401"/>
      <c r="E401"/>
      <c r="F401"/>
      <c r="G401"/>
      <c r="H401"/>
      <c r="I401"/>
      <c r="J401"/>
      <c r="K401" s="37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 t="s">
        <v>5471</v>
      </c>
      <c r="AF401" t="s">
        <v>5472</v>
      </c>
      <c r="AG401" t="s">
        <v>259</v>
      </c>
      <c r="AH401" t="s">
        <v>1036</v>
      </c>
      <c r="AI401" t="s">
        <v>5473</v>
      </c>
      <c r="AJ401" t="s">
        <v>262</v>
      </c>
      <c r="AK401" t="s">
        <v>5474</v>
      </c>
      <c r="AL401" t="s">
        <v>50</v>
      </c>
      <c r="AM401" t="s">
        <v>5475</v>
      </c>
    </row>
    <row r="402" spans="1:39" hidden="1">
      <c r="A402" t="s">
        <v>5518</v>
      </c>
      <c r="B402"/>
      <c r="C402"/>
      <c r="D402"/>
      <c r="E402"/>
      <c r="F402"/>
      <c r="G402"/>
      <c r="H402"/>
      <c r="I402"/>
      <c r="J402"/>
      <c r="K402" s="37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 t="s">
        <v>5516</v>
      </c>
      <c r="AF402" t="s">
        <v>5517</v>
      </c>
      <c r="AG402" t="s">
        <v>259</v>
      </c>
      <c r="AH402" t="s">
        <v>5518</v>
      </c>
      <c r="AI402" t="s">
        <v>5519</v>
      </c>
      <c r="AJ402" t="s">
        <v>262</v>
      </c>
      <c r="AK402" t="s">
        <v>5520</v>
      </c>
      <c r="AL402" t="s">
        <v>50</v>
      </c>
      <c r="AM402" t="s">
        <v>5521</v>
      </c>
    </row>
    <row r="403" spans="1:39" hidden="1">
      <c r="A403" t="s">
        <v>5647</v>
      </c>
      <c r="B403"/>
      <c r="C403"/>
      <c r="D403"/>
      <c r="E403"/>
      <c r="F403"/>
      <c r="G403"/>
      <c r="H403"/>
      <c r="I403"/>
      <c r="J403"/>
      <c r="K403" s="37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 t="s">
        <v>5645</v>
      </c>
      <c r="AF403" t="s">
        <v>5646</v>
      </c>
      <c r="AG403" t="s">
        <v>259</v>
      </c>
      <c r="AH403" t="s">
        <v>5647</v>
      </c>
      <c r="AI403" t="s">
        <v>5648</v>
      </c>
      <c r="AJ403" t="s">
        <v>262</v>
      </c>
      <c r="AK403" t="s">
        <v>5649</v>
      </c>
      <c r="AL403" t="s">
        <v>50</v>
      </c>
      <c r="AM403" t="s">
        <v>5650</v>
      </c>
    </row>
    <row r="404" spans="1:39" hidden="1">
      <c r="A404" t="s">
        <v>5483</v>
      </c>
      <c r="B404"/>
      <c r="C404"/>
      <c r="D404"/>
      <c r="E404"/>
      <c r="F404"/>
      <c r="G404"/>
      <c r="H404"/>
      <c r="I404"/>
      <c r="J404"/>
      <c r="K404" s="37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 t="s">
        <v>5481</v>
      </c>
      <c r="AF404" t="s">
        <v>5482</v>
      </c>
      <c r="AG404" t="s">
        <v>259</v>
      </c>
      <c r="AH404" t="s">
        <v>5483</v>
      </c>
      <c r="AI404" t="s">
        <v>5484</v>
      </c>
      <c r="AJ404" t="s">
        <v>262</v>
      </c>
      <c r="AK404" t="s">
        <v>5485</v>
      </c>
      <c r="AL404" t="s">
        <v>50</v>
      </c>
      <c r="AM404" t="s">
        <v>5486</v>
      </c>
    </row>
    <row r="405" spans="1:39" hidden="1">
      <c r="A405" t="s">
        <v>5552</v>
      </c>
      <c r="B405"/>
      <c r="C405"/>
      <c r="D405"/>
      <c r="E405"/>
      <c r="F405"/>
      <c r="G405"/>
      <c r="H405"/>
      <c r="I405"/>
      <c r="J405"/>
      <c r="K405" s="37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 t="s">
        <v>5550</v>
      </c>
      <c r="AF405" t="s">
        <v>5551</v>
      </c>
      <c r="AG405" t="s">
        <v>259</v>
      </c>
      <c r="AH405" t="s">
        <v>5552</v>
      </c>
      <c r="AI405" t="s">
        <v>5553</v>
      </c>
      <c r="AJ405" t="s">
        <v>262</v>
      </c>
      <c r="AK405" t="s">
        <v>5554</v>
      </c>
      <c r="AL405" t="s">
        <v>50</v>
      </c>
      <c r="AM405" t="s">
        <v>5555</v>
      </c>
    </row>
    <row r="406" spans="1:39" hidden="1">
      <c r="A406" t="s">
        <v>5540</v>
      </c>
      <c r="B406"/>
      <c r="C406"/>
      <c r="D406"/>
      <c r="E406"/>
      <c r="F406"/>
      <c r="G406"/>
      <c r="H406"/>
      <c r="I406"/>
      <c r="J406"/>
      <c r="K406" s="37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 t="s">
        <v>5538</v>
      </c>
      <c r="AF406" t="s">
        <v>5539</v>
      </c>
      <c r="AG406" t="s">
        <v>259</v>
      </c>
      <c r="AH406" t="s">
        <v>5540</v>
      </c>
      <c r="AI406" t="s">
        <v>5541</v>
      </c>
      <c r="AJ406" t="s">
        <v>262</v>
      </c>
      <c r="AK406" t="s">
        <v>5542</v>
      </c>
      <c r="AL406" t="s">
        <v>50</v>
      </c>
      <c r="AM406" t="s">
        <v>5543</v>
      </c>
    </row>
    <row r="407" spans="1:39" hidden="1">
      <c r="A407" t="s">
        <v>5731</v>
      </c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 t="s">
        <v>5729</v>
      </c>
      <c r="AF407" t="s">
        <v>5730</v>
      </c>
      <c r="AG407" t="s">
        <v>259</v>
      </c>
      <c r="AH407" t="s">
        <v>5731</v>
      </c>
      <c r="AI407" t="s">
        <v>5732</v>
      </c>
      <c r="AJ407" t="s">
        <v>262</v>
      </c>
      <c r="AK407" t="s">
        <v>5733</v>
      </c>
      <c r="AL407" t="s">
        <v>50</v>
      </c>
      <c r="AM407" t="s">
        <v>5734</v>
      </c>
    </row>
    <row r="408" spans="1:39" hidden="1">
      <c r="A408" t="s">
        <v>5500</v>
      </c>
      <c r="B408"/>
      <c r="C408"/>
      <c r="D408"/>
      <c r="E408"/>
      <c r="F408"/>
      <c r="G408"/>
      <c r="H408"/>
      <c r="I408"/>
      <c r="J408"/>
      <c r="K408" s="37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 t="s">
        <v>5498</v>
      </c>
      <c r="AF408" t="s">
        <v>5499</v>
      </c>
      <c r="AG408" t="s">
        <v>259</v>
      </c>
      <c r="AH408" t="s">
        <v>5500</v>
      </c>
      <c r="AI408" t="s">
        <v>5501</v>
      </c>
      <c r="AJ408" t="s">
        <v>262</v>
      </c>
      <c r="AK408" t="s">
        <v>5502</v>
      </c>
      <c r="AL408" t="s">
        <v>50</v>
      </c>
      <c r="AM408" t="s">
        <v>5503</v>
      </c>
    </row>
    <row r="409" spans="1:39" hidden="1">
      <c r="A409" t="s">
        <v>5461</v>
      </c>
      <c r="B409"/>
      <c r="C409"/>
      <c r="D409"/>
      <c r="E409"/>
      <c r="F409"/>
      <c r="G409"/>
      <c r="H409"/>
      <c r="I409"/>
      <c r="J409"/>
      <c r="K409" s="37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 t="s">
        <v>5459</v>
      </c>
      <c r="AF409" t="s">
        <v>5460</v>
      </c>
      <c r="AG409" t="s">
        <v>259</v>
      </c>
      <c r="AH409" t="s">
        <v>5461</v>
      </c>
      <c r="AI409" t="s">
        <v>5462</v>
      </c>
      <c r="AJ409" t="s">
        <v>262</v>
      </c>
      <c r="AK409" t="s">
        <v>5463</v>
      </c>
      <c r="AL409" t="s">
        <v>50</v>
      </c>
      <c r="AM409" t="s">
        <v>5464</v>
      </c>
    </row>
    <row r="410" spans="1:39" hidden="1">
      <c r="A410" t="s">
        <v>5455</v>
      </c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 t="s">
        <v>5453</v>
      </c>
      <c r="AF410" t="s">
        <v>5454</v>
      </c>
      <c r="AG410" t="s">
        <v>259</v>
      </c>
      <c r="AH410" t="s">
        <v>5455</v>
      </c>
      <c r="AI410" t="s">
        <v>5456</v>
      </c>
      <c r="AJ410" t="s">
        <v>262</v>
      </c>
      <c r="AK410" t="s">
        <v>5457</v>
      </c>
      <c r="AL410" t="s">
        <v>50</v>
      </c>
      <c r="AM410" t="s">
        <v>5458</v>
      </c>
    </row>
    <row r="411" spans="1:39" hidden="1">
      <c r="A411" t="s">
        <v>5625</v>
      </c>
      <c r="B411"/>
      <c r="C411"/>
      <c r="D411"/>
      <c r="E411"/>
      <c r="F411"/>
      <c r="G411"/>
      <c r="H411"/>
      <c r="I411"/>
      <c r="J411"/>
      <c r="K411" s="37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 t="s">
        <v>5623</v>
      </c>
      <c r="AF411" t="s">
        <v>5624</v>
      </c>
      <c r="AG411" t="s">
        <v>259</v>
      </c>
      <c r="AH411" t="s">
        <v>5625</v>
      </c>
      <c r="AI411" t="s">
        <v>5626</v>
      </c>
      <c r="AJ411" t="s">
        <v>262</v>
      </c>
      <c r="AK411" t="s">
        <v>5627</v>
      </c>
      <c r="AL411" t="s">
        <v>50</v>
      </c>
      <c r="AM411" t="s">
        <v>5628</v>
      </c>
    </row>
    <row r="412" spans="1:39" hidden="1">
      <c r="A412" t="s">
        <v>5467</v>
      </c>
      <c r="B412"/>
      <c r="C412"/>
      <c r="D412"/>
      <c r="E412"/>
      <c r="F412"/>
      <c r="G412"/>
      <c r="H412"/>
      <c r="I412"/>
      <c r="J412"/>
      <c r="K412" s="37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 t="s">
        <v>5465</v>
      </c>
      <c r="AF412" t="s">
        <v>5466</v>
      </c>
      <c r="AG412" t="s">
        <v>259</v>
      </c>
      <c r="AH412" t="s">
        <v>5467</v>
      </c>
      <c r="AI412" t="s">
        <v>5468</v>
      </c>
      <c r="AJ412" t="s">
        <v>262</v>
      </c>
      <c r="AK412" t="s">
        <v>5469</v>
      </c>
      <c r="AL412" t="s">
        <v>50</v>
      </c>
      <c r="AM412" t="s">
        <v>5470</v>
      </c>
    </row>
    <row r="413" spans="1:39" hidden="1">
      <c r="A413" t="s">
        <v>5506</v>
      </c>
      <c r="B413"/>
      <c r="C413"/>
      <c r="D413"/>
      <c r="E413"/>
      <c r="F413"/>
      <c r="G413"/>
      <c r="H413"/>
      <c r="I413"/>
      <c r="J413"/>
      <c r="K413" s="37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 t="s">
        <v>5504</v>
      </c>
      <c r="AF413" t="s">
        <v>5505</v>
      </c>
      <c r="AG413" t="s">
        <v>259</v>
      </c>
      <c r="AH413" t="s">
        <v>5506</v>
      </c>
      <c r="AI413" t="s">
        <v>5507</v>
      </c>
      <c r="AJ413" t="s">
        <v>262</v>
      </c>
      <c r="AK413" t="s">
        <v>5508</v>
      </c>
      <c r="AL413" t="s">
        <v>50</v>
      </c>
      <c r="AM413" t="s">
        <v>5509</v>
      </c>
    </row>
    <row r="414" spans="1:39" hidden="1">
      <c r="A414" t="s">
        <v>7635</v>
      </c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 s="42"/>
      <c r="Z414"/>
      <c r="AA414"/>
      <c r="AB414"/>
      <c r="AC414"/>
      <c r="AD414"/>
      <c r="AE414" t="s">
        <v>7633</v>
      </c>
      <c r="AF414" t="s">
        <v>7634</v>
      </c>
      <c r="AG414" t="s">
        <v>259</v>
      </c>
      <c r="AH414" t="s">
        <v>7635</v>
      </c>
      <c r="AI414" t="s">
        <v>7636</v>
      </c>
      <c r="AJ414" t="s">
        <v>262</v>
      </c>
      <c r="AK414" t="s">
        <v>7637</v>
      </c>
      <c r="AL414" t="s">
        <v>43</v>
      </c>
      <c r="AM414" t="s">
        <v>7638</v>
      </c>
    </row>
    <row r="415" spans="1:39" hidden="1">
      <c r="A415" t="s">
        <v>7581</v>
      </c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 t="s">
        <v>12</v>
      </c>
      <c r="AE415" t="s">
        <v>7579</v>
      </c>
      <c r="AF415" t="s">
        <v>7580</v>
      </c>
      <c r="AG415" t="s">
        <v>259</v>
      </c>
      <c r="AH415" t="s">
        <v>7581</v>
      </c>
      <c r="AI415" t="s">
        <v>7582</v>
      </c>
      <c r="AJ415" t="s">
        <v>262</v>
      </c>
      <c r="AK415" t="s">
        <v>7583</v>
      </c>
      <c r="AL415" t="s">
        <v>43</v>
      </c>
      <c r="AM415" t="s">
        <v>7584</v>
      </c>
    </row>
    <row r="416" spans="1:39" hidden="1">
      <c r="A416" t="s">
        <v>7781</v>
      </c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 t="s">
        <v>7779</v>
      </c>
      <c r="AF416" t="s">
        <v>7780</v>
      </c>
      <c r="AG416" t="s">
        <v>259</v>
      </c>
      <c r="AH416" t="s">
        <v>7781</v>
      </c>
      <c r="AI416" t="s">
        <v>7782</v>
      </c>
      <c r="AJ416" t="s">
        <v>262</v>
      </c>
      <c r="AK416" t="s">
        <v>7783</v>
      </c>
      <c r="AL416" t="s">
        <v>43</v>
      </c>
      <c r="AM416" t="s">
        <v>7784</v>
      </c>
    </row>
    <row r="417" spans="1:39" hidden="1">
      <c r="A417" t="s">
        <v>7507</v>
      </c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 t="s">
        <v>7505</v>
      </c>
      <c r="AF417" t="s">
        <v>7506</v>
      </c>
      <c r="AG417" t="s">
        <v>259</v>
      </c>
      <c r="AH417" t="s">
        <v>7507</v>
      </c>
      <c r="AI417" t="s">
        <v>7508</v>
      </c>
      <c r="AJ417" t="s">
        <v>262</v>
      </c>
      <c r="AK417" t="s">
        <v>7509</v>
      </c>
      <c r="AL417" t="s">
        <v>43</v>
      </c>
      <c r="AM417" t="s">
        <v>7510</v>
      </c>
    </row>
    <row r="418" spans="1:39" hidden="1">
      <c r="A418" t="s">
        <v>7390</v>
      </c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 t="s">
        <v>7388</v>
      </c>
      <c r="AF418" t="s">
        <v>7389</v>
      </c>
      <c r="AG418" t="s">
        <v>259</v>
      </c>
      <c r="AH418" t="s">
        <v>7390</v>
      </c>
      <c r="AI418" t="s">
        <v>7391</v>
      </c>
      <c r="AJ418" t="s">
        <v>262</v>
      </c>
      <c r="AK418" t="s">
        <v>7392</v>
      </c>
      <c r="AL418" t="s">
        <v>43</v>
      </c>
      <c r="AM418" t="s">
        <v>7393</v>
      </c>
    </row>
    <row r="419" spans="1:39" hidden="1">
      <c r="A419" t="s">
        <v>7830</v>
      </c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 t="s">
        <v>7828</v>
      </c>
      <c r="AF419" t="s">
        <v>7829</v>
      </c>
      <c r="AG419" t="s">
        <v>259</v>
      </c>
      <c r="AH419" t="s">
        <v>7830</v>
      </c>
      <c r="AI419" t="s">
        <v>7831</v>
      </c>
      <c r="AJ419" t="s">
        <v>262</v>
      </c>
      <c r="AK419" t="s">
        <v>7832</v>
      </c>
      <c r="AL419" t="s">
        <v>43</v>
      </c>
      <c r="AM419" t="s">
        <v>7833</v>
      </c>
    </row>
    <row r="420" spans="1:39" hidden="1">
      <c r="A420" t="s">
        <v>7605</v>
      </c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 t="s">
        <v>7603</v>
      </c>
      <c r="AF420" t="s">
        <v>7604</v>
      </c>
      <c r="AG420" t="s">
        <v>259</v>
      </c>
      <c r="AH420" t="s">
        <v>7605</v>
      </c>
      <c r="AI420" t="s">
        <v>7606</v>
      </c>
      <c r="AJ420" t="s">
        <v>262</v>
      </c>
      <c r="AK420" t="s">
        <v>7607</v>
      </c>
      <c r="AL420" t="s">
        <v>43</v>
      </c>
      <c r="AM420" t="s">
        <v>7608</v>
      </c>
    </row>
    <row r="421" spans="1:39" hidden="1">
      <c r="A421" t="s">
        <v>7877</v>
      </c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 t="s">
        <v>7875</v>
      </c>
      <c r="AF421" t="s">
        <v>7876</v>
      </c>
      <c r="AG421" t="s">
        <v>259</v>
      </c>
      <c r="AH421" t="s">
        <v>7877</v>
      </c>
      <c r="AI421" t="s">
        <v>7878</v>
      </c>
      <c r="AJ421" t="s">
        <v>262</v>
      </c>
      <c r="AK421" t="s">
        <v>7879</v>
      </c>
      <c r="AL421" t="s">
        <v>43</v>
      </c>
      <c r="AM421" t="s">
        <v>7880</v>
      </c>
    </row>
    <row r="422" spans="1:39" hidden="1">
      <c r="A422" t="s">
        <v>7593</v>
      </c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 t="s">
        <v>7591</v>
      </c>
      <c r="AF422" t="s">
        <v>7592</v>
      </c>
      <c r="AG422" t="s">
        <v>259</v>
      </c>
      <c r="AH422" t="s">
        <v>7593</v>
      </c>
      <c r="AI422" t="s">
        <v>7594</v>
      </c>
      <c r="AJ422" t="s">
        <v>262</v>
      </c>
      <c r="AK422" t="s">
        <v>7595</v>
      </c>
      <c r="AL422" t="s">
        <v>43</v>
      </c>
      <c r="AM422" t="s">
        <v>7596</v>
      </c>
    </row>
    <row r="423" spans="1:39" hidden="1">
      <c r="A423" t="s">
        <v>7396</v>
      </c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 t="s">
        <v>7394</v>
      </c>
      <c r="AF423" t="s">
        <v>7395</v>
      </c>
      <c r="AG423" t="s">
        <v>259</v>
      </c>
      <c r="AH423" t="s">
        <v>7396</v>
      </c>
      <c r="AI423" t="s">
        <v>7397</v>
      </c>
      <c r="AJ423" t="s">
        <v>262</v>
      </c>
      <c r="AK423" t="s">
        <v>7398</v>
      </c>
      <c r="AL423" t="s">
        <v>43</v>
      </c>
      <c r="AM423" t="s">
        <v>7399</v>
      </c>
    </row>
    <row r="424" spans="1:39" hidden="1">
      <c r="A424" t="s">
        <v>7894</v>
      </c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 t="s">
        <v>7892</v>
      </c>
      <c r="AF424" t="s">
        <v>7893</v>
      </c>
      <c r="AG424" t="s">
        <v>259</v>
      </c>
      <c r="AH424" t="s">
        <v>7894</v>
      </c>
      <c r="AI424" t="s">
        <v>7895</v>
      </c>
      <c r="AJ424" t="s">
        <v>262</v>
      </c>
      <c r="AK424" t="s">
        <v>7896</v>
      </c>
      <c r="AL424" t="s">
        <v>43</v>
      </c>
      <c r="AM424" t="s">
        <v>7897</v>
      </c>
    </row>
    <row r="425" spans="1:39" hidden="1">
      <c r="A425" t="s">
        <v>7852</v>
      </c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 t="s">
        <v>12</v>
      </c>
      <c r="AE425" t="s">
        <v>7850</v>
      </c>
      <c r="AF425" t="s">
        <v>7851</v>
      </c>
      <c r="AG425" t="s">
        <v>259</v>
      </c>
      <c r="AH425" t="s">
        <v>7852</v>
      </c>
      <c r="AI425" t="s">
        <v>7853</v>
      </c>
      <c r="AJ425" t="s">
        <v>262</v>
      </c>
      <c r="AK425" t="s">
        <v>7854</v>
      </c>
      <c r="AL425" t="s">
        <v>43</v>
      </c>
      <c r="AM425" t="s">
        <v>7855</v>
      </c>
    </row>
    <row r="426" spans="1:39" hidden="1">
      <c r="A426" t="s">
        <v>7623</v>
      </c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 t="s">
        <v>7621</v>
      </c>
      <c r="AF426" t="s">
        <v>7622</v>
      </c>
      <c r="AG426" t="s">
        <v>259</v>
      </c>
      <c r="AH426" t="s">
        <v>7623</v>
      </c>
      <c r="AI426" t="s">
        <v>7624</v>
      </c>
      <c r="AJ426" t="s">
        <v>262</v>
      </c>
      <c r="AK426" t="s">
        <v>7625</v>
      </c>
      <c r="AL426" t="s">
        <v>43</v>
      </c>
      <c r="AM426" t="s">
        <v>7626</v>
      </c>
    </row>
    <row r="427" spans="1:39" hidden="1">
      <c r="A427" t="s">
        <v>7599</v>
      </c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 t="s">
        <v>7597</v>
      </c>
      <c r="AF427" t="s">
        <v>7598</v>
      </c>
      <c r="AG427" t="s">
        <v>259</v>
      </c>
      <c r="AH427" t="s">
        <v>7599</v>
      </c>
      <c r="AI427" t="s">
        <v>7600</v>
      </c>
      <c r="AJ427" t="s">
        <v>262</v>
      </c>
      <c r="AK427" t="s">
        <v>7601</v>
      </c>
      <c r="AL427" t="s">
        <v>43</v>
      </c>
      <c r="AM427" t="s">
        <v>7602</v>
      </c>
    </row>
    <row r="428" spans="1:39" hidden="1">
      <c r="A428" t="s">
        <v>3686</v>
      </c>
      <c r="B428"/>
      <c r="C428"/>
      <c r="D428"/>
      <c r="E428"/>
      <c r="F428" s="17">
        <v>95</v>
      </c>
      <c r="G428" s="17">
        <v>100.05</v>
      </c>
      <c r="H428" s="17">
        <v>102.43</v>
      </c>
      <c r="I428" s="17">
        <v>105.4</v>
      </c>
      <c r="J428" s="17">
        <v>108.67</v>
      </c>
      <c r="K428" s="17">
        <v>119.4</v>
      </c>
      <c r="L428" s="17">
        <v>121.91</v>
      </c>
      <c r="M428" s="17">
        <v>124.1</v>
      </c>
      <c r="N428" s="17">
        <v>126.09</v>
      </c>
      <c r="O428" s="17">
        <v>127.6</v>
      </c>
      <c r="P428" s="17">
        <v>128.11000000000001</v>
      </c>
      <c r="Q428" s="17">
        <v>128.88</v>
      </c>
      <c r="R428" s="17">
        <v>129.91</v>
      </c>
      <c r="S428" s="17">
        <v>130.94999999999999</v>
      </c>
      <c r="T428" s="17">
        <v>132</v>
      </c>
      <c r="U428" s="17">
        <v>133.44999999999999</v>
      </c>
      <c r="V428" s="17">
        <v>135.05000000000001</v>
      </c>
      <c r="W428" s="17">
        <v>136.94</v>
      </c>
      <c r="X428" s="51"/>
      <c r="Y428" s="51"/>
      <c r="Z428" s="51"/>
      <c r="AA428" s="51"/>
      <c r="AB428" s="51"/>
      <c r="AC428" s="51"/>
      <c r="AD428" s="9"/>
      <c r="AE428" t="s">
        <v>3684</v>
      </c>
      <c r="AF428" t="s">
        <v>3685</v>
      </c>
      <c r="AG428" t="s">
        <v>259</v>
      </c>
      <c r="AH428" t="s">
        <v>3686</v>
      </c>
      <c r="AI428" t="s">
        <v>3687</v>
      </c>
      <c r="AJ428" t="s">
        <v>262</v>
      </c>
      <c r="AK428" t="s">
        <v>3481</v>
      </c>
      <c r="AL428" t="s">
        <v>45</v>
      </c>
      <c r="AM428" t="s">
        <v>3688</v>
      </c>
    </row>
    <row r="429" spans="1:39" hidden="1">
      <c r="A429" t="s">
        <v>4029</v>
      </c>
      <c r="B429"/>
      <c r="C429"/>
      <c r="D429"/>
      <c r="E429"/>
      <c r="F429" s="17">
        <v>96.73</v>
      </c>
      <c r="G429" s="17">
        <v>101.9</v>
      </c>
      <c r="H429" s="17">
        <v>104.96</v>
      </c>
      <c r="I429" s="17">
        <v>108</v>
      </c>
      <c r="J429" s="17">
        <v>111.35</v>
      </c>
      <c r="K429" s="17">
        <v>118.89</v>
      </c>
      <c r="L429" s="17">
        <v>121.39</v>
      </c>
      <c r="M429" s="17">
        <v>123.58</v>
      </c>
      <c r="N429" s="17">
        <v>125.56</v>
      </c>
      <c r="O429" s="17">
        <v>127.07</v>
      </c>
      <c r="P429" s="17">
        <v>127.58</v>
      </c>
      <c r="Q429" s="17">
        <v>128.35</v>
      </c>
      <c r="R429" s="17">
        <v>129.38</v>
      </c>
      <c r="S429" s="17">
        <v>130.41999999999999</v>
      </c>
      <c r="T429" s="17">
        <v>131.46</v>
      </c>
      <c r="U429" s="17">
        <v>132.91</v>
      </c>
      <c r="V429" s="17">
        <v>134.5</v>
      </c>
      <c r="W429" s="17">
        <v>136.38</v>
      </c>
      <c r="X429" s="51"/>
      <c r="Y429" s="51"/>
      <c r="Z429" s="51"/>
      <c r="AA429" s="51"/>
      <c r="AB429" s="51"/>
      <c r="AC429" s="51"/>
      <c r="AD429" s="9"/>
      <c r="AE429" t="s">
        <v>4027</v>
      </c>
      <c r="AF429" t="s">
        <v>4028</v>
      </c>
      <c r="AG429" t="s">
        <v>259</v>
      </c>
      <c r="AH429" t="s">
        <v>4029</v>
      </c>
      <c r="AI429" t="s">
        <v>4030</v>
      </c>
      <c r="AJ429" t="s">
        <v>262</v>
      </c>
      <c r="AK429" t="s">
        <v>3481</v>
      </c>
      <c r="AL429" t="s">
        <v>45</v>
      </c>
      <c r="AM429" t="s">
        <v>4031</v>
      </c>
    </row>
    <row r="430" spans="1:39" hidden="1">
      <c r="A430" t="s">
        <v>3712</v>
      </c>
      <c r="B430"/>
      <c r="C430"/>
      <c r="D430"/>
      <c r="E430"/>
      <c r="F430" s="17"/>
      <c r="G430" s="17"/>
      <c r="H430" s="17"/>
      <c r="I430" s="17">
        <v>108.97</v>
      </c>
      <c r="J430" s="17">
        <v>112.35</v>
      </c>
      <c r="K430" s="17">
        <v>119.29</v>
      </c>
      <c r="L430" s="17">
        <v>121.8</v>
      </c>
      <c r="M430" s="17">
        <v>123.99</v>
      </c>
      <c r="N430" s="17">
        <v>125.97</v>
      </c>
      <c r="O430" s="17">
        <v>127.48</v>
      </c>
      <c r="P430" s="17">
        <v>127.99</v>
      </c>
      <c r="Q430" s="17">
        <v>128.76</v>
      </c>
      <c r="R430" s="17">
        <v>129.79</v>
      </c>
      <c r="S430" s="17">
        <v>130.83000000000001</v>
      </c>
      <c r="T430" s="17">
        <v>131.88</v>
      </c>
      <c r="U430" s="17">
        <v>133.33000000000001</v>
      </c>
      <c r="V430" s="17">
        <v>134.93</v>
      </c>
      <c r="W430" s="17">
        <v>136.82</v>
      </c>
      <c r="X430" s="51"/>
      <c r="Y430" s="51"/>
      <c r="Z430" s="51"/>
      <c r="AA430" s="51"/>
      <c r="AB430" s="51"/>
      <c r="AC430" s="51"/>
      <c r="AD430" s="9"/>
      <c r="AE430" t="s">
        <v>3710</v>
      </c>
      <c r="AF430" t="s">
        <v>3711</v>
      </c>
      <c r="AG430" t="s">
        <v>259</v>
      </c>
      <c r="AH430" t="s">
        <v>3712</v>
      </c>
      <c r="AI430" t="s">
        <v>3713</v>
      </c>
      <c r="AJ430" t="s">
        <v>262</v>
      </c>
      <c r="AK430" t="s">
        <v>3481</v>
      </c>
      <c r="AL430" t="s">
        <v>45</v>
      </c>
      <c r="AM430" t="s">
        <v>3714</v>
      </c>
    </row>
    <row r="431" spans="1:39" hidden="1">
      <c r="A431" t="s">
        <v>4168</v>
      </c>
      <c r="B431"/>
      <c r="C431"/>
      <c r="D431"/>
      <c r="E431"/>
      <c r="F431" s="17">
        <v>100.21</v>
      </c>
      <c r="G431" s="17">
        <v>102.82</v>
      </c>
      <c r="H431" s="17">
        <v>105.9</v>
      </c>
      <c r="I431" s="17">
        <v>108.97</v>
      </c>
      <c r="J431" s="17">
        <v>112.35</v>
      </c>
      <c r="K431" s="17">
        <v>115.49</v>
      </c>
      <c r="L431" s="17">
        <v>117.92</v>
      </c>
      <c r="M431" s="17">
        <v>120.04</v>
      </c>
      <c r="N431" s="17">
        <v>121.96</v>
      </c>
      <c r="O431" s="17">
        <v>123.42</v>
      </c>
      <c r="P431" s="17">
        <v>123.91</v>
      </c>
      <c r="Q431" s="17">
        <v>124.65</v>
      </c>
      <c r="R431" s="17">
        <v>125.65</v>
      </c>
      <c r="S431" s="17">
        <v>126.66</v>
      </c>
      <c r="T431" s="17">
        <v>127.67</v>
      </c>
      <c r="U431" s="17">
        <v>129.07</v>
      </c>
      <c r="V431" s="17">
        <v>130.62</v>
      </c>
      <c r="W431" s="17">
        <v>132.44999999999999</v>
      </c>
      <c r="X431" s="51"/>
      <c r="Y431" s="51"/>
      <c r="Z431" s="51"/>
      <c r="AA431" s="51"/>
      <c r="AB431" s="51"/>
      <c r="AC431" s="51"/>
      <c r="AD431" s="9"/>
      <c r="AE431" t="s">
        <v>4166</v>
      </c>
      <c r="AF431" t="s">
        <v>4167</v>
      </c>
      <c r="AG431" t="s">
        <v>259</v>
      </c>
      <c r="AH431" t="s">
        <v>4168</v>
      </c>
      <c r="AI431" t="s">
        <v>4169</v>
      </c>
      <c r="AJ431" t="s">
        <v>262</v>
      </c>
      <c r="AK431" t="s">
        <v>4170</v>
      </c>
      <c r="AL431" t="s">
        <v>45</v>
      </c>
      <c r="AM431" t="s">
        <v>4171</v>
      </c>
    </row>
    <row r="432" spans="1:39" hidden="1">
      <c r="A432" t="s">
        <v>3962</v>
      </c>
      <c r="B432"/>
      <c r="C432"/>
      <c r="D432"/>
      <c r="E432"/>
      <c r="F432" s="17"/>
      <c r="G432" s="17"/>
      <c r="H432" s="17"/>
      <c r="I432" s="17"/>
      <c r="J432" s="17"/>
      <c r="K432" s="17"/>
      <c r="L432" s="17">
        <v>121.8</v>
      </c>
      <c r="M432" s="17">
        <v>123.99</v>
      </c>
      <c r="N432" s="17">
        <v>125.97</v>
      </c>
      <c r="O432" s="17">
        <v>127.48</v>
      </c>
      <c r="P432" s="17">
        <v>127.99</v>
      </c>
      <c r="Q432" s="17">
        <v>128.76</v>
      </c>
      <c r="R432" s="17">
        <v>129.79</v>
      </c>
      <c r="S432" s="17">
        <v>130.83000000000001</v>
      </c>
      <c r="T432" s="17">
        <v>131.88</v>
      </c>
      <c r="U432" s="17">
        <v>133.33000000000001</v>
      </c>
      <c r="V432" s="17">
        <v>134.93</v>
      </c>
      <c r="W432" s="17">
        <v>136.82</v>
      </c>
      <c r="X432" s="51"/>
      <c r="Y432" s="51"/>
      <c r="Z432" s="51"/>
      <c r="AA432" s="51"/>
      <c r="AB432" s="51"/>
      <c r="AC432" s="51"/>
      <c r="AD432" s="9"/>
      <c r="AE432" t="s">
        <v>3960</v>
      </c>
      <c r="AF432" t="s">
        <v>3961</v>
      </c>
      <c r="AG432" t="s">
        <v>259</v>
      </c>
      <c r="AH432" t="s">
        <v>3962</v>
      </c>
      <c r="AI432" t="s">
        <v>3963</v>
      </c>
      <c r="AJ432" t="s">
        <v>262</v>
      </c>
      <c r="AK432" t="s">
        <v>3481</v>
      </c>
      <c r="AL432" t="s">
        <v>45</v>
      </c>
      <c r="AM432" t="s">
        <v>3964</v>
      </c>
    </row>
    <row r="433" spans="1:39" hidden="1">
      <c r="A433" t="s">
        <v>4285</v>
      </c>
      <c r="B433"/>
      <c r="C433"/>
      <c r="D433"/>
      <c r="E433"/>
      <c r="X433" s="51"/>
      <c r="Y433" s="51"/>
      <c r="Z433" s="51"/>
      <c r="AA433" s="51"/>
      <c r="AB433" s="51"/>
      <c r="AC433" s="51"/>
      <c r="AD433" s="9"/>
      <c r="AE433" t="s">
        <v>4283</v>
      </c>
      <c r="AF433" t="s">
        <v>4284</v>
      </c>
      <c r="AG433" t="s">
        <v>259</v>
      </c>
      <c r="AH433" t="s">
        <v>4285</v>
      </c>
      <c r="AI433" t="s">
        <v>4286</v>
      </c>
      <c r="AJ433" t="s">
        <v>262</v>
      </c>
      <c r="AK433" t="s">
        <v>286</v>
      </c>
      <c r="AL433" t="s">
        <v>45</v>
      </c>
      <c r="AM433" t="s">
        <v>4287</v>
      </c>
    </row>
    <row r="434" spans="1:39" hidden="1">
      <c r="A434" t="s">
        <v>3996</v>
      </c>
      <c r="B434"/>
      <c r="C434"/>
      <c r="D434"/>
      <c r="E434"/>
      <c r="F434" s="17"/>
      <c r="G434" s="17"/>
      <c r="H434" s="17"/>
      <c r="I434" s="17"/>
      <c r="J434" s="17"/>
      <c r="K434" s="17"/>
      <c r="L434" s="17">
        <v>117.15</v>
      </c>
      <c r="M434" s="17">
        <v>119.26</v>
      </c>
      <c r="N434" s="17">
        <v>121.17</v>
      </c>
      <c r="O434" s="17">
        <v>122.62</v>
      </c>
      <c r="P434" s="17">
        <v>123.11</v>
      </c>
      <c r="Q434" s="17">
        <v>123.85</v>
      </c>
      <c r="R434" s="17">
        <v>124.84</v>
      </c>
      <c r="S434" s="17">
        <v>125.84</v>
      </c>
      <c r="T434" s="17">
        <v>126.85</v>
      </c>
      <c r="U434" s="17">
        <v>128.25</v>
      </c>
      <c r="V434" s="17">
        <v>129.79</v>
      </c>
      <c r="W434" s="17">
        <v>131.61000000000001</v>
      </c>
      <c r="X434" s="51"/>
      <c r="Y434" s="51"/>
      <c r="Z434" s="51"/>
      <c r="AA434" s="51"/>
      <c r="AB434" s="51"/>
      <c r="AC434" s="51"/>
      <c r="AD434" s="9"/>
      <c r="AE434" t="s">
        <v>3994</v>
      </c>
      <c r="AF434" t="s">
        <v>3995</v>
      </c>
      <c r="AG434" t="s">
        <v>259</v>
      </c>
      <c r="AH434" t="s">
        <v>3996</v>
      </c>
      <c r="AI434" t="s">
        <v>3997</v>
      </c>
      <c r="AJ434" t="s">
        <v>262</v>
      </c>
      <c r="AK434" t="s">
        <v>111</v>
      </c>
      <c r="AL434" t="s">
        <v>45</v>
      </c>
      <c r="AM434" t="s">
        <v>3998</v>
      </c>
    </row>
    <row r="435" spans="1:39" hidden="1">
      <c r="A435" t="s">
        <v>4163</v>
      </c>
      <c r="B435"/>
      <c r="C435"/>
      <c r="D435"/>
      <c r="E435"/>
      <c r="F435" s="17">
        <v>102.83</v>
      </c>
      <c r="G435" s="17">
        <v>105.5</v>
      </c>
      <c r="H435" s="17">
        <v>108.67</v>
      </c>
      <c r="I435" s="17">
        <v>111.82</v>
      </c>
      <c r="J435" s="17">
        <v>115.29</v>
      </c>
      <c r="K435" s="17">
        <v>118.51</v>
      </c>
      <c r="L435" s="17">
        <v>121</v>
      </c>
      <c r="M435" s="17">
        <v>123.18</v>
      </c>
      <c r="N435" s="17">
        <v>125.15</v>
      </c>
      <c r="O435" s="17">
        <v>126.65</v>
      </c>
      <c r="P435" s="17">
        <v>127.16</v>
      </c>
      <c r="Q435" s="17">
        <v>127.92</v>
      </c>
      <c r="R435" s="17">
        <v>128.94</v>
      </c>
      <c r="S435" s="17">
        <v>129.97</v>
      </c>
      <c r="T435" s="17">
        <v>131.01</v>
      </c>
      <c r="U435" s="17">
        <v>132.44999999999999</v>
      </c>
      <c r="V435" s="17">
        <v>134.04</v>
      </c>
      <c r="W435" s="17">
        <v>135.91999999999999</v>
      </c>
      <c r="X435" s="51"/>
      <c r="Y435" s="51"/>
      <c r="Z435" s="51"/>
      <c r="AA435" s="51"/>
      <c r="AB435" s="51"/>
      <c r="AC435" s="51"/>
      <c r="AD435" s="9"/>
      <c r="AE435" t="s">
        <v>4161</v>
      </c>
      <c r="AF435" t="s">
        <v>4162</v>
      </c>
      <c r="AG435" t="s">
        <v>259</v>
      </c>
      <c r="AH435" t="s">
        <v>4163</v>
      </c>
      <c r="AI435" t="s">
        <v>4164</v>
      </c>
      <c r="AJ435" t="s">
        <v>262</v>
      </c>
      <c r="AK435" t="s">
        <v>286</v>
      </c>
      <c r="AL435" t="s">
        <v>45</v>
      </c>
      <c r="AM435" t="s">
        <v>4165</v>
      </c>
    </row>
    <row r="436" spans="1:39" hidden="1">
      <c r="A436" t="s">
        <v>4299</v>
      </c>
      <c r="B436"/>
      <c r="C436"/>
      <c r="D436"/>
      <c r="E436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>
        <v>123.85</v>
      </c>
      <c r="R436" s="17">
        <v>124.84</v>
      </c>
      <c r="S436" s="17">
        <v>125.84</v>
      </c>
      <c r="T436" s="17">
        <v>126.85</v>
      </c>
      <c r="U436" s="17">
        <v>128.25</v>
      </c>
      <c r="V436" s="17">
        <v>129.79</v>
      </c>
      <c r="W436" s="17">
        <v>131.61000000000001</v>
      </c>
      <c r="X436" s="51"/>
      <c r="Y436" s="51"/>
      <c r="Z436" s="51"/>
      <c r="AA436" s="51"/>
      <c r="AB436" s="51"/>
      <c r="AC436" s="51"/>
      <c r="AD436" s="9"/>
      <c r="AE436" t="s">
        <v>4297</v>
      </c>
      <c r="AF436" t="s">
        <v>4298</v>
      </c>
      <c r="AG436" t="s">
        <v>259</v>
      </c>
      <c r="AH436" t="s">
        <v>4299</v>
      </c>
      <c r="AI436" t="s">
        <v>4300</v>
      </c>
      <c r="AJ436" t="s">
        <v>262</v>
      </c>
      <c r="AK436" t="s">
        <v>4301</v>
      </c>
      <c r="AL436" t="s">
        <v>45</v>
      </c>
      <c r="AM436" t="s">
        <v>4302</v>
      </c>
    </row>
    <row r="437" spans="1:39" hidden="1">
      <c r="A437" t="s">
        <v>3594</v>
      </c>
      <c r="B437"/>
      <c r="C437"/>
      <c r="D437"/>
      <c r="E437"/>
      <c r="F437" s="17"/>
      <c r="G437" s="17"/>
      <c r="H437" s="17"/>
      <c r="I437" s="17"/>
      <c r="J437" s="17"/>
      <c r="K437" s="50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9"/>
      <c r="AE437" t="s">
        <v>3592</v>
      </c>
      <c r="AF437" t="s">
        <v>3593</v>
      </c>
      <c r="AG437" t="s">
        <v>259</v>
      </c>
      <c r="AH437" t="s">
        <v>3594</v>
      </c>
      <c r="AI437" t="s">
        <v>3595</v>
      </c>
      <c r="AJ437" t="s">
        <v>262</v>
      </c>
      <c r="AK437" t="s">
        <v>3481</v>
      </c>
      <c r="AL437" t="s">
        <v>45</v>
      </c>
      <c r="AM437" t="s">
        <v>3596</v>
      </c>
    </row>
    <row r="438" spans="1:39" hidden="1">
      <c r="A438" t="s">
        <v>3611</v>
      </c>
      <c r="B438"/>
      <c r="C438"/>
      <c r="D438"/>
      <c r="E438"/>
      <c r="F438" s="17">
        <v>102.33</v>
      </c>
      <c r="G438" s="17">
        <v>107.64</v>
      </c>
      <c r="H438" s="17">
        <v>110.87</v>
      </c>
      <c r="I438" s="17">
        <v>114.09</v>
      </c>
      <c r="J438" s="17">
        <v>117.63</v>
      </c>
      <c r="K438" s="17">
        <v>120.92</v>
      </c>
      <c r="L438" s="17">
        <v>123.46</v>
      </c>
      <c r="M438" s="17">
        <v>125.68</v>
      </c>
      <c r="N438" s="17">
        <v>127.69</v>
      </c>
      <c r="O438" s="17">
        <v>129.22</v>
      </c>
      <c r="P438" s="17">
        <v>129.74</v>
      </c>
      <c r="Q438" s="17">
        <v>130.52000000000001</v>
      </c>
      <c r="R438" s="17">
        <v>131.56</v>
      </c>
      <c r="S438" s="17">
        <v>132.61000000000001</v>
      </c>
      <c r="T438" s="17">
        <v>133.66999999999999</v>
      </c>
      <c r="U438" s="17">
        <v>135.13999999999999</v>
      </c>
      <c r="V438" s="17">
        <v>136.76</v>
      </c>
      <c r="W438" s="17">
        <v>138.66999999999999</v>
      </c>
      <c r="X438" s="51"/>
      <c r="Y438" s="51"/>
      <c r="Z438" s="51"/>
      <c r="AA438" s="51"/>
      <c r="AB438" s="51"/>
      <c r="AC438" s="51"/>
      <c r="AD438" s="9"/>
      <c r="AE438" t="s">
        <v>3609</v>
      </c>
      <c r="AF438" t="s">
        <v>3610</v>
      </c>
      <c r="AG438" t="s">
        <v>259</v>
      </c>
      <c r="AH438" t="s">
        <v>3611</v>
      </c>
      <c r="AI438" t="s">
        <v>3612</v>
      </c>
      <c r="AJ438" t="s">
        <v>262</v>
      </c>
      <c r="AK438" t="s">
        <v>3481</v>
      </c>
      <c r="AL438" t="s">
        <v>45</v>
      </c>
      <c r="AM438" t="s">
        <v>3591</v>
      </c>
    </row>
    <row r="439" spans="1:39" hidden="1">
      <c r="A439" t="s">
        <v>3782</v>
      </c>
      <c r="B439"/>
      <c r="C439"/>
      <c r="D439"/>
      <c r="E439"/>
      <c r="F439" s="17">
        <v>72.930000000000007</v>
      </c>
      <c r="G439" s="17">
        <v>74.83</v>
      </c>
      <c r="H439" s="17">
        <v>77.069999999999993</v>
      </c>
      <c r="I439" s="17">
        <v>79.31</v>
      </c>
      <c r="J439" s="17">
        <v>81.77</v>
      </c>
      <c r="K439" s="17">
        <v>121.06</v>
      </c>
      <c r="L439" s="17">
        <v>123.6</v>
      </c>
      <c r="M439" s="17">
        <v>125.82</v>
      </c>
      <c r="N439" s="17">
        <v>127.83</v>
      </c>
      <c r="O439" s="17">
        <v>129.36000000000001</v>
      </c>
      <c r="P439" s="17">
        <v>129.88</v>
      </c>
      <c r="Q439" s="17">
        <v>130.66</v>
      </c>
      <c r="R439" s="17">
        <v>131.71</v>
      </c>
      <c r="S439" s="17">
        <v>132.76</v>
      </c>
      <c r="T439" s="17">
        <v>133.82</v>
      </c>
      <c r="U439" s="17">
        <v>135.29</v>
      </c>
      <c r="V439" s="17">
        <v>136.91</v>
      </c>
      <c r="W439" s="17">
        <v>138.83000000000001</v>
      </c>
      <c r="X439" s="51"/>
      <c r="Y439" s="51"/>
      <c r="Z439" s="51"/>
      <c r="AA439" s="51"/>
      <c r="AB439" s="51"/>
      <c r="AC439" s="51"/>
      <c r="AD439" s="9"/>
      <c r="AE439" t="s">
        <v>3780</v>
      </c>
      <c r="AF439" t="s">
        <v>3781</v>
      </c>
      <c r="AG439" t="s">
        <v>259</v>
      </c>
      <c r="AH439" t="s">
        <v>3782</v>
      </c>
      <c r="AI439" t="s">
        <v>3783</v>
      </c>
      <c r="AJ439" t="s">
        <v>262</v>
      </c>
      <c r="AK439" t="s">
        <v>3784</v>
      </c>
      <c r="AL439" t="s">
        <v>45</v>
      </c>
      <c r="AM439" t="s">
        <v>3785</v>
      </c>
    </row>
    <row r="440" spans="1:39" hidden="1">
      <c r="A440" t="s">
        <v>3467</v>
      </c>
      <c r="B440"/>
      <c r="C440"/>
      <c r="D440"/>
      <c r="E440"/>
      <c r="F440" s="17">
        <v>85.61</v>
      </c>
      <c r="G440" s="17">
        <v>93.11</v>
      </c>
      <c r="H440" s="17">
        <v>90.46</v>
      </c>
      <c r="I440" s="17">
        <v>93.08</v>
      </c>
      <c r="J440" s="17">
        <v>95.97</v>
      </c>
      <c r="K440" s="17">
        <v>102.37</v>
      </c>
      <c r="L440" s="17">
        <v>104.52</v>
      </c>
      <c r="M440" s="17">
        <v>106.4</v>
      </c>
      <c r="N440" s="17">
        <v>108.1</v>
      </c>
      <c r="O440" s="17">
        <v>109.4</v>
      </c>
      <c r="P440" s="17">
        <v>109.84</v>
      </c>
      <c r="Q440" s="17">
        <v>110.5</v>
      </c>
      <c r="R440" s="17">
        <v>111.38</v>
      </c>
      <c r="S440" s="17">
        <v>112.27</v>
      </c>
      <c r="T440" s="17">
        <v>113.17</v>
      </c>
      <c r="U440" s="17">
        <v>114.41</v>
      </c>
      <c r="V440" s="17">
        <v>115.78</v>
      </c>
      <c r="W440" s="17">
        <v>117.4</v>
      </c>
      <c r="X440" s="51"/>
      <c r="Y440" s="51"/>
      <c r="Z440" s="51"/>
      <c r="AA440" s="51"/>
      <c r="AB440" s="51"/>
      <c r="AC440" s="51"/>
      <c r="AD440" s="9"/>
      <c r="AE440" t="s">
        <v>3465</v>
      </c>
      <c r="AF440" t="s">
        <v>3466</v>
      </c>
      <c r="AG440" t="s">
        <v>259</v>
      </c>
      <c r="AH440" t="s">
        <v>3467</v>
      </c>
      <c r="AI440" t="s">
        <v>3468</v>
      </c>
      <c r="AJ440" t="s">
        <v>262</v>
      </c>
      <c r="AK440" t="s">
        <v>3469</v>
      </c>
      <c r="AL440" t="s">
        <v>45</v>
      </c>
      <c r="AM440" t="s">
        <v>3470</v>
      </c>
    </row>
    <row r="441" spans="1:39" hidden="1">
      <c r="A441" t="s">
        <v>3918</v>
      </c>
      <c r="B441"/>
      <c r="C441"/>
      <c r="D441"/>
      <c r="E441"/>
      <c r="F441" s="17"/>
      <c r="G441" s="17"/>
      <c r="H441" s="17"/>
      <c r="I441" s="17"/>
      <c r="J441" s="17"/>
      <c r="K441" s="50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9"/>
      <c r="AE441" t="s">
        <v>3916</v>
      </c>
      <c r="AF441" t="s">
        <v>3917</v>
      </c>
      <c r="AG441" t="s">
        <v>259</v>
      </c>
      <c r="AH441" t="s">
        <v>3918</v>
      </c>
      <c r="AI441" t="s">
        <v>3919</v>
      </c>
      <c r="AJ441" t="s">
        <v>262</v>
      </c>
      <c r="AK441" t="s">
        <v>3385</v>
      </c>
      <c r="AL441" t="s">
        <v>45</v>
      </c>
      <c r="AM441" t="s">
        <v>3920</v>
      </c>
    </row>
    <row r="442" spans="1:39" hidden="1">
      <c r="A442" t="s">
        <v>3479</v>
      </c>
      <c r="B442"/>
      <c r="C442"/>
      <c r="D442"/>
      <c r="E442"/>
      <c r="F442" s="17"/>
      <c r="G442" s="17"/>
      <c r="H442" s="17"/>
      <c r="I442" s="17">
        <v>108.26</v>
      </c>
      <c r="J442" s="17">
        <v>112.35</v>
      </c>
      <c r="K442" s="17">
        <v>119.29</v>
      </c>
      <c r="L442" s="17">
        <v>121.8</v>
      </c>
      <c r="M442" s="17">
        <v>123.99</v>
      </c>
      <c r="N442" s="17">
        <v>125.97</v>
      </c>
      <c r="O442" s="17">
        <v>127.48</v>
      </c>
      <c r="P442" s="17">
        <v>127.99</v>
      </c>
      <c r="Q442" s="17">
        <v>128.76</v>
      </c>
      <c r="R442" s="17">
        <v>129.79</v>
      </c>
      <c r="S442" s="17">
        <v>130.83000000000001</v>
      </c>
      <c r="T442" s="17">
        <v>131.88</v>
      </c>
      <c r="U442" s="17">
        <v>133.33000000000001</v>
      </c>
      <c r="V442" s="17">
        <v>134.93</v>
      </c>
      <c r="W442" s="17">
        <v>136.82</v>
      </c>
      <c r="X442" s="51"/>
      <c r="Y442" s="51"/>
      <c r="Z442" s="51"/>
      <c r="AA442" s="51"/>
      <c r="AB442" s="51"/>
      <c r="AC442" s="51"/>
      <c r="AD442" s="9"/>
      <c r="AE442" t="s">
        <v>3477</v>
      </c>
      <c r="AF442" t="s">
        <v>3478</v>
      </c>
      <c r="AG442" t="s">
        <v>259</v>
      </c>
      <c r="AH442" t="s">
        <v>3479</v>
      </c>
      <c r="AI442" t="s">
        <v>3480</v>
      </c>
      <c r="AJ442" t="s">
        <v>262</v>
      </c>
      <c r="AK442" t="s">
        <v>3481</v>
      </c>
      <c r="AL442" t="s">
        <v>45</v>
      </c>
      <c r="AM442" t="s">
        <v>3482</v>
      </c>
    </row>
    <row r="443" spans="1:39" hidden="1">
      <c r="A443" t="s">
        <v>4141</v>
      </c>
      <c r="B443"/>
      <c r="C443"/>
      <c r="D443"/>
      <c r="E443"/>
      <c r="F443" s="17">
        <v>102.44</v>
      </c>
      <c r="G443" s="17">
        <v>108.63</v>
      </c>
      <c r="H443" s="17">
        <v>111.89</v>
      </c>
      <c r="I443" s="17">
        <v>115.13</v>
      </c>
      <c r="J443" s="17">
        <v>118.7</v>
      </c>
      <c r="K443" s="17">
        <v>122.02</v>
      </c>
      <c r="L443" s="17">
        <v>124.58</v>
      </c>
      <c r="M443" s="17">
        <v>126.82</v>
      </c>
      <c r="N443" s="17">
        <v>128.85</v>
      </c>
      <c r="O443" s="17">
        <v>130.4</v>
      </c>
      <c r="P443" s="17">
        <v>130.91999999999999</v>
      </c>
      <c r="Q443" s="17">
        <v>131.71</v>
      </c>
      <c r="R443" s="17">
        <v>132.76</v>
      </c>
      <c r="S443" s="17">
        <v>133.82</v>
      </c>
      <c r="T443" s="17">
        <v>134.88999999999999</v>
      </c>
      <c r="U443" s="17">
        <v>136.37</v>
      </c>
      <c r="V443" s="17">
        <v>138.01</v>
      </c>
      <c r="W443" s="17">
        <v>139.94</v>
      </c>
      <c r="X443" s="51"/>
      <c r="Y443" s="51"/>
      <c r="Z443" s="51"/>
      <c r="AA443" s="51"/>
      <c r="AB443" s="51"/>
      <c r="AC443" s="51"/>
      <c r="AD443" s="9"/>
      <c r="AE443" t="s">
        <v>4139</v>
      </c>
      <c r="AF443" t="s">
        <v>4140</v>
      </c>
      <c r="AG443" t="s">
        <v>259</v>
      </c>
      <c r="AH443" t="s">
        <v>4141</v>
      </c>
      <c r="AI443" t="s">
        <v>4142</v>
      </c>
      <c r="AJ443" t="s">
        <v>262</v>
      </c>
      <c r="AK443" t="s">
        <v>4143</v>
      </c>
      <c r="AL443" t="s">
        <v>45</v>
      </c>
      <c r="AM443" t="s">
        <v>4144</v>
      </c>
    </row>
    <row r="444" spans="1:39" hidden="1">
      <c r="A444" t="s">
        <v>3858</v>
      </c>
      <c r="B444"/>
      <c r="C444"/>
      <c r="D444"/>
      <c r="E444"/>
      <c r="F444" s="17">
        <v>102.44</v>
      </c>
      <c r="G444" s="17">
        <v>108.63</v>
      </c>
      <c r="H444" s="17">
        <v>111.89</v>
      </c>
      <c r="I444" s="17">
        <v>115.13</v>
      </c>
      <c r="J444" s="17">
        <v>118.7</v>
      </c>
      <c r="K444" s="17">
        <v>122.02</v>
      </c>
      <c r="L444" s="17">
        <v>124.58</v>
      </c>
      <c r="M444" s="17">
        <v>126.82</v>
      </c>
      <c r="N444" s="17">
        <v>128.85</v>
      </c>
      <c r="O444" s="17">
        <v>130.4</v>
      </c>
      <c r="P444" s="17">
        <v>130.91999999999999</v>
      </c>
      <c r="Q444" s="17">
        <v>131.71</v>
      </c>
      <c r="R444" s="17">
        <v>132.76</v>
      </c>
      <c r="S444" s="17">
        <v>133.82</v>
      </c>
      <c r="T444" s="17">
        <v>134.88999999999999</v>
      </c>
      <c r="U444" s="17">
        <v>136.37</v>
      </c>
      <c r="V444" s="17">
        <v>138.01</v>
      </c>
      <c r="W444" s="17">
        <v>139.94</v>
      </c>
      <c r="X444" s="51"/>
      <c r="Y444" s="51"/>
      <c r="Z444" s="51"/>
      <c r="AA444" s="51"/>
      <c r="AB444" s="51"/>
      <c r="AC444" s="51"/>
      <c r="AD444" s="9"/>
      <c r="AE444" t="s">
        <v>3856</v>
      </c>
      <c r="AF444" t="s">
        <v>3857</v>
      </c>
      <c r="AG444" t="s">
        <v>259</v>
      </c>
      <c r="AH444" t="s">
        <v>3858</v>
      </c>
      <c r="AI444" t="s">
        <v>3859</v>
      </c>
      <c r="AJ444" t="s">
        <v>262</v>
      </c>
      <c r="AK444" t="s">
        <v>3860</v>
      </c>
      <c r="AL444" t="s">
        <v>45</v>
      </c>
      <c r="AM444" t="s">
        <v>3861</v>
      </c>
    </row>
    <row r="445" spans="1:39" hidden="1">
      <c r="A445" t="s">
        <v>3934</v>
      </c>
      <c r="B445"/>
      <c r="C445"/>
      <c r="D445"/>
      <c r="E445"/>
      <c r="F445" s="17">
        <v>98</v>
      </c>
      <c r="G445" s="17">
        <v>101.32</v>
      </c>
      <c r="H445" s="17">
        <v>104.36</v>
      </c>
      <c r="I445" s="17">
        <v>107.39</v>
      </c>
      <c r="J445" s="17">
        <v>110.72</v>
      </c>
      <c r="K445" s="17">
        <v>118.03</v>
      </c>
      <c r="L445" s="17">
        <v>120.51</v>
      </c>
      <c r="M445" s="17">
        <v>122.68</v>
      </c>
      <c r="N445" s="17">
        <v>124.64</v>
      </c>
      <c r="O445" s="17">
        <v>126.14</v>
      </c>
      <c r="P445" s="17">
        <v>126.64</v>
      </c>
      <c r="Q445" s="17">
        <v>127.4</v>
      </c>
      <c r="R445" s="17">
        <v>128.41999999999999</v>
      </c>
      <c r="S445" s="17">
        <v>129.44999999999999</v>
      </c>
      <c r="T445" s="17">
        <v>130.49</v>
      </c>
      <c r="U445" s="17">
        <v>131.93</v>
      </c>
      <c r="V445" s="17">
        <v>133.51</v>
      </c>
      <c r="W445" s="17">
        <v>135.38</v>
      </c>
      <c r="X445" s="51"/>
      <c r="Y445" s="51"/>
      <c r="Z445" s="51"/>
      <c r="AA445" s="51"/>
      <c r="AB445" s="51"/>
      <c r="AC445" s="51"/>
      <c r="AD445" s="9"/>
      <c r="AE445" t="s">
        <v>3932</v>
      </c>
      <c r="AF445" t="s">
        <v>3933</v>
      </c>
      <c r="AG445" t="s">
        <v>259</v>
      </c>
      <c r="AH445" t="s">
        <v>3934</v>
      </c>
      <c r="AI445" t="s">
        <v>3935</v>
      </c>
      <c r="AJ445" t="s">
        <v>262</v>
      </c>
      <c r="AK445" t="s">
        <v>3481</v>
      </c>
      <c r="AL445" t="s">
        <v>45</v>
      </c>
      <c r="AM445" t="s">
        <v>3936</v>
      </c>
    </row>
    <row r="446" spans="1:39" hidden="1">
      <c r="A446" t="s">
        <v>4290</v>
      </c>
      <c r="B446"/>
      <c r="C446"/>
      <c r="D446"/>
      <c r="E446"/>
      <c r="F446" s="17"/>
      <c r="G446" s="17"/>
      <c r="H446" s="17"/>
      <c r="I446" s="17"/>
      <c r="J446" s="17"/>
      <c r="K446" s="17">
        <v>119.29</v>
      </c>
      <c r="L446" s="17">
        <v>121.8</v>
      </c>
      <c r="M446" s="17">
        <v>123.99</v>
      </c>
      <c r="N446" s="17">
        <v>125.97</v>
      </c>
      <c r="O446" s="17">
        <v>127.48</v>
      </c>
      <c r="P446" s="17">
        <v>127.99</v>
      </c>
      <c r="Q446" s="17">
        <v>128.76</v>
      </c>
      <c r="R446" s="17">
        <v>129.79</v>
      </c>
      <c r="S446" s="17">
        <v>130.83000000000001</v>
      </c>
      <c r="T446" s="17">
        <v>131.88</v>
      </c>
      <c r="U446" s="17">
        <v>133.33000000000001</v>
      </c>
      <c r="V446" s="17">
        <v>134.93</v>
      </c>
      <c r="W446" s="17">
        <v>136.82</v>
      </c>
      <c r="X446" s="51"/>
      <c r="Y446" s="51"/>
      <c r="Z446" s="51"/>
      <c r="AA446" s="51"/>
      <c r="AB446" s="51"/>
      <c r="AC446" s="51"/>
      <c r="AD446" s="9"/>
      <c r="AE446" t="s">
        <v>4288</v>
      </c>
      <c r="AF446" t="s">
        <v>4289</v>
      </c>
      <c r="AG446" t="s">
        <v>259</v>
      </c>
      <c r="AH446" t="s">
        <v>4290</v>
      </c>
      <c r="AI446" t="s">
        <v>4291</v>
      </c>
      <c r="AJ446" t="s">
        <v>262</v>
      </c>
      <c r="AK446" t="s">
        <v>3481</v>
      </c>
      <c r="AL446" t="s">
        <v>45</v>
      </c>
      <c r="AM446" t="s">
        <v>4031</v>
      </c>
    </row>
    <row r="447" spans="1:39" hidden="1">
      <c r="A447" t="s">
        <v>4157</v>
      </c>
      <c r="B447"/>
      <c r="C447"/>
      <c r="D447"/>
      <c r="E447"/>
      <c r="F447" s="17">
        <v>98</v>
      </c>
      <c r="G447" s="17">
        <v>102.82</v>
      </c>
      <c r="H447" s="17">
        <v>105.9</v>
      </c>
      <c r="I447" s="17">
        <v>108.97</v>
      </c>
      <c r="J447" s="17">
        <v>112.35</v>
      </c>
      <c r="K447" s="17">
        <v>115.49</v>
      </c>
      <c r="L447" s="17">
        <v>117.92</v>
      </c>
      <c r="M447" s="17">
        <v>120.04</v>
      </c>
      <c r="N447" s="17">
        <v>121.96</v>
      </c>
      <c r="O447" s="17">
        <v>123.42</v>
      </c>
      <c r="P447" s="17">
        <v>123.91</v>
      </c>
      <c r="Q447" s="17">
        <v>124.65</v>
      </c>
      <c r="R447" s="17">
        <v>125.65</v>
      </c>
      <c r="S447" s="17">
        <v>126.66</v>
      </c>
      <c r="T447" s="17">
        <v>127.67</v>
      </c>
      <c r="U447" s="17">
        <v>129.07</v>
      </c>
      <c r="V447" s="17">
        <v>130.62</v>
      </c>
      <c r="W447" s="17">
        <v>132.44999999999999</v>
      </c>
      <c r="X447" s="51"/>
      <c r="Y447" s="51"/>
      <c r="Z447" s="51"/>
      <c r="AA447" s="51"/>
      <c r="AB447" s="51"/>
      <c r="AC447" s="51"/>
      <c r="AD447" s="9"/>
      <c r="AE447" t="s">
        <v>4155</v>
      </c>
      <c r="AF447" t="s">
        <v>4156</v>
      </c>
      <c r="AG447" t="s">
        <v>259</v>
      </c>
      <c r="AH447" t="s">
        <v>4157</v>
      </c>
      <c r="AI447" t="s">
        <v>4158</v>
      </c>
      <c r="AJ447" t="s">
        <v>262</v>
      </c>
      <c r="AK447" t="s">
        <v>4159</v>
      </c>
      <c r="AL447" t="s">
        <v>45</v>
      </c>
      <c r="AM447" t="s">
        <v>4160</v>
      </c>
    </row>
    <row r="448" spans="1:39" hidden="1">
      <c r="A448" t="s">
        <v>4152</v>
      </c>
      <c r="B448"/>
      <c r="C448"/>
      <c r="D448"/>
      <c r="E448"/>
      <c r="F448" s="17"/>
      <c r="G448" s="17"/>
      <c r="H448" s="17"/>
      <c r="I448" s="17"/>
      <c r="J448" s="17"/>
      <c r="K448" s="50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9"/>
      <c r="AE448" t="s">
        <v>4150</v>
      </c>
      <c r="AF448" t="s">
        <v>4151</v>
      </c>
      <c r="AG448" t="s">
        <v>259</v>
      </c>
      <c r="AH448" t="s">
        <v>4152</v>
      </c>
      <c r="AI448" t="s">
        <v>4153</v>
      </c>
      <c r="AJ448" t="s">
        <v>262</v>
      </c>
      <c r="AK448" t="s">
        <v>3481</v>
      </c>
      <c r="AL448" t="s">
        <v>45</v>
      </c>
      <c r="AM448" t="s">
        <v>4154</v>
      </c>
    </row>
    <row r="449" spans="1:39" hidden="1">
      <c r="A449" t="s">
        <v>3631</v>
      </c>
      <c r="B449"/>
      <c r="C449"/>
      <c r="D449"/>
      <c r="E449"/>
      <c r="F449" s="17"/>
      <c r="G449" s="17"/>
      <c r="H449" s="17">
        <v>105.9</v>
      </c>
      <c r="I449" s="17">
        <v>108.97</v>
      </c>
      <c r="J449" s="17">
        <v>112.35</v>
      </c>
      <c r="K449" s="17">
        <v>115.49</v>
      </c>
      <c r="L449" s="17">
        <v>117.92</v>
      </c>
      <c r="M449" s="17">
        <v>120.04</v>
      </c>
      <c r="N449" s="17">
        <v>121.96</v>
      </c>
      <c r="O449" s="17">
        <v>123.42</v>
      </c>
      <c r="P449" s="17">
        <v>123.91</v>
      </c>
      <c r="Q449" s="17">
        <v>124.65</v>
      </c>
      <c r="R449" s="17">
        <v>125.65</v>
      </c>
      <c r="S449" s="17">
        <v>126.66</v>
      </c>
      <c r="T449" s="17">
        <v>127.67</v>
      </c>
      <c r="U449" s="17">
        <v>129.07</v>
      </c>
      <c r="V449" s="17">
        <v>130.62</v>
      </c>
      <c r="W449" s="17">
        <v>132.44999999999999</v>
      </c>
      <c r="X449" s="51"/>
      <c r="Y449" s="51"/>
      <c r="Z449" s="51"/>
      <c r="AA449" s="51"/>
      <c r="AB449" s="51"/>
      <c r="AC449" s="51"/>
      <c r="AD449" s="9"/>
      <c r="AE449" t="s">
        <v>3629</v>
      </c>
      <c r="AF449" t="s">
        <v>3630</v>
      </c>
      <c r="AG449" t="s">
        <v>259</v>
      </c>
      <c r="AH449" t="s">
        <v>3631</v>
      </c>
      <c r="AI449" t="s">
        <v>3632</v>
      </c>
      <c r="AJ449" t="s">
        <v>262</v>
      </c>
      <c r="AK449" t="s">
        <v>3633</v>
      </c>
      <c r="AL449" t="s">
        <v>45</v>
      </c>
      <c r="AM449" t="s">
        <v>3634</v>
      </c>
    </row>
    <row r="450" spans="1:39" hidden="1">
      <c r="A450" t="s">
        <v>4357</v>
      </c>
      <c r="B450"/>
      <c r="C450"/>
      <c r="D450"/>
      <c r="E450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>
        <v>129.79</v>
      </c>
      <c r="S450" s="17">
        <v>130.83000000000001</v>
      </c>
      <c r="T450" s="17">
        <v>131.88</v>
      </c>
      <c r="U450" s="17">
        <v>133.33000000000001</v>
      </c>
      <c r="V450" s="17">
        <v>134.93</v>
      </c>
      <c r="W450" s="17">
        <v>136.82</v>
      </c>
      <c r="X450" s="51"/>
      <c r="Y450" s="51"/>
      <c r="Z450" s="51"/>
      <c r="AA450" s="51"/>
      <c r="AB450" s="51"/>
      <c r="AC450" s="51"/>
      <c r="AD450" s="9"/>
      <c r="AE450" t="s">
        <v>4355</v>
      </c>
      <c r="AF450" t="s">
        <v>4356</v>
      </c>
      <c r="AG450" t="s">
        <v>259</v>
      </c>
      <c r="AH450" t="s">
        <v>4357</v>
      </c>
      <c r="AI450" t="s">
        <v>4358</v>
      </c>
      <c r="AJ450" t="s">
        <v>262</v>
      </c>
      <c r="AK450" t="s">
        <v>4359</v>
      </c>
      <c r="AL450" t="s">
        <v>45</v>
      </c>
      <c r="AM450" t="s">
        <v>4360</v>
      </c>
    </row>
    <row r="451" spans="1:39" hidden="1">
      <c r="A451" t="s">
        <v>3752</v>
      </c>
      <c r="B451"/>
      <c r="C451"/>
      <c r="D451"/>
      <c r="E451"/>
      <c r="F451" s="17">
        <v>102.44</v>
      </c>
      <c r="G451" s="17">
        <v>108.63</v>
      </c>
      <c r="H451" s="17">
        <v>111.89</v>
      </c>
      <c r="I451" s="17">
        <v>115.13</v>
      </c>
      <c r="J451" s="17">
        <v>118.7</v>
      </c>
      <c r="K451" s="17">
        <v>122.02</v>
      </c>
      <c r="L451" s="17">
        <v>124.58</v>
      </c>
      <c r="M451" s="17">
        <v>126.82</v>
      </c>
      <c r="N451" s="17">
        <v>128.85</v>
      </c>
      <c r="O451" s="17">
        <v>130.4</v>
      </c>
      <c r="P451" s="17">
        <v>130.91999999999999</v>
      </c>
      <c r="Q451" s="17">
        <v>131.71</v>
      </c>
      <c r="R451" s="17">
        <v>132.76</v>
      </c>
      <c r="S451" s="17">
        <v>133.82</v>
      </c>
      <c r="T451" s="17">
        <v>134.88999999999999</v>
      </c>
      <c r="U451" s="17">
        <v>136.37</v>
      </c>
      <c r="V451" s="17">
        <v>138.01</v>
      </c>
      <c r="W451" s="17">
        <v>139.94</v>
      </c>
      <c r="X451" s="51"/>
      <c r="Y451" s="51"/>
      <c r="Z451" s="51"/>
      <c r="AA451" s="51"/>
      <c r="AB451" s="51"/>
      <c r="AC451" s="51"/>
      <c r="AD451" s="9"/>
      <c r="AE451" t="s">
        <v>3750</v>
      </c>
      <c r="AF451" t="s">
        <v>3751</v>
      </c>
      <c r="AG451" t="s">
        <v>259</v>
      </c>
      <c r="AH451" t="s">
        <v>3752</v>
      </c>
      <c r="AI451" t="s">
        <v>3753</v>
      </c>
      <c r="AJ451" t="s">
        <v>262</v>
      </c>
      <c r="AK451" t="s">
        <v>3481</v>
      </c>
      <c r="AL451" t="s">
        <v>45</v>
      </c>
      <c r="AM451" t="s">
        <v>3754</v>
      </c>
    </row>
    <row r="452" spans="1:39" hidden="1">
      <c r="A452" t="s">
        <v>3740</v>
      </c>
      <c r="B452"/>
      <c r="C452"/>
      <c r="D452"/>
      <c r="E452"/>
      <c r="F452" s="17"/>
      <c r="G452" s="17"/>
      <c r="H452" s="17"/>
      <c r="I452" s="17">
        <v>108.26</v>
      </c>
      <c r="J452" s="17">
        <v>111.62</v>
      </c>
      <c r="K452" s="17">
        <v>114.74</v>
      </c>
      <c r="L452" s="17">
        <v>117.15</v>
      </c>
      <c r="M452" s="17">
        <v>119.26</v>
      </c>
      <c r="N452" s="17">
        <v>121.17</v>
      </c>
      <c r="O452" s="17">
        <v>122.62</v>
      </c>
      <c r="P452" s="17">
        <v>123.11</v>
      </c>
      <c r="Q452" s="17">
        <v>123.85</v>
      </c>
      <c r="R452" s="17">
        <v>124.84</v>
      </c>
      <c r="S452" s="17">
        <v>125.84</v>
      </c>
      <c r="T452" s="17">
        <v>126.85</v>
      </c>
      <c r="U452" s="17">
        <v>128.25</v>
      </c>
      <c r="V452" s="17">
        <v>129.79</v>
      </c>
      <c r="W452" s="17">
        <v>131.61000000000001</v>
      </c>
      <c r="X452" s="51"/>
      <c r="Y452" s="51"/>
      <c r="Z452" s="51"/>
      <c r="AA452" s="51"/>
      <c r="AB452" s="51"/>
      <c r="AC452" s="51"/>
      <c r="AD452" s="9"/>
      <c r="AE452" t="s">
        <v>3738</v>
      </c>
      <c r="AF452" t="s">
        <v>3739</v>
      </c>
      <c r="AG452" t="s">
        <v>259</v>
      </c>
      <c r="AH452" t="s">
        <v>3740</v>
      </c>
      <c r="AI452" t="s">
        <v>3741</v>
      </c>
      <c r="AJ452" t="s">
        <v>262</v>
      </c>
      <c r="AK452" t="s">
        <v>3742</v>
      </c>
      <c r="AL452" t="s">
        <v>45</v>
      </c>
      <c r="AM452" t="s">
        <v>3743</v>
      </c>
    </row>
    <row r="453" spans="1:39" hidden="1">
      <c r="A453" t="s">
        <v>3788</v>
      </c>
      <c r="B453"/>
      <c r="C453"/>
      <c r="D453"/>
      <c r="E453"/>
      <c r="F453" s="17"/>
      <c r="G453" s="17"/>
      <c r="H453" s="17"/>
      <c r="I453" s="17"/>
      <c r="J453" s="17"/>
      <c r="K453" s="50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9"/>
      <c r="AE453" t="s">
        <v>3786</v>
      </c>
      <c r="AF453" t="s">
        <v>3787</v>
      </c>
      <c r="AG453" t="s">
        <v>259</v>
      </c>
      <c r="AH453" t="s">
        <v>3788</v>
      </c>
      <c r="AI453" t="s">
        <v>3789</v>
      </c>
      <c r="AJ453" t="s">
        <v>262</v>
      </c>
      <c r="AK453" t="s">
        <v>3790</v>
      </c>
      <c r="AL453" t="s">
        <v>45</v>
      </c>
      <c r="AM453" t="s">
        <v>3791</v>
      </c>
    </row>
    <row r="454" spans="1:39" hidden="1">
      <c r="A454" t="s">
        <v>4426</v>
      </c>
      <c r="B454"/>
      <c r="C454"/>
      <c r="D454"/>
      <c r="E454"/>
      <c r="F454" s="17">
        <v>68.08</v>
      </c>
      <c r="G454" s="17">
        <v>110.78</v>
      </c>
      <c r="H454" s="17">
        <v>114.1</v>
      </c>
      <c r="I454" s="17">
        <v>117.41</v>
      </c>
      <c r="J454" s="17">
        <v>121.05</v>
      </c>
      <c r="K454" s="17">
        <v>124.44</v>
      </c>
      <c r="L454" s="17">
        <v>127.05</v>
      </c>
      <c r="M454" s="17">
        <v>129.34</v>
      </c>
      <c r="N454" s="17">
        <v>131.41</v>
      </c>
      <c r="O454" s="17">
        <v>132.99</v>
      </c>
      <c r="P454" s="17">
        <v>133.52000000000001</v>
      </c>
      <c r="Q454" s="17">
        <v>134.32</v>
      </c>
      <c r="R454" s="17">
        <v>135.38999999999999</v>
      </c>
      <c r="S454" s="17">
        <v>136.47</v>
      </c>
      <c r="T454" s="17">
        <v>137.56</v>
      </c>
      <c r="U454" s="17">
        <v>139.07</v>
      </c>
      <c r="V454" s="17">
        <v>140.74</v>
      </c>
      <c r="W454" s="17">
        <v>142.71</v>
      </c>
      <c r="X454" s="51"/>
      <c r="Y454" s="51"/>
      <c r="Z454" s="51"/>
      <c r="AA454" s="51"/>
      <c r="AB454" s="51"/>
      <c r="AC454" s="51"/>
      <c r="AD454" s="9"/>
      <c r="AE454" t="s">
        <v>4424</v>
      </c>
      <c r="AF454" t="s">
        <v>4425</v>
      </c>
      <c r="AG454" t="s">
        <v>259</v>
      </c>
      <c r="AH454" t="s">
        <v>4426</v>
      </c>
      <c r="AI454" t="s">
        <v>4427</v>
      </c>
      <c r="AJ454" t="s">
        <v>262</v>
      </c>
      <c r="AK454" t="s">
        <v>3481</v>
      </c>
      <c r="AL454" t="s">
        <v>45</v>
      </c>
      <c r="AM454" t="s">
        <v>4428</v>
      </c>
    </row>
    <row r="455" spans="1:39" hidden="1">
      <c r="A455" t="s">
        <v>4506</v>
      </c>
      <c r="B455"/>
      <c r="C455"/>
      <c r="D455"/>
      <c r="E455"/>
      <c r="F455" s="17"/>
      <c r="G455" s="17"/>
      <c r="H455" s="17"/>
      <c r="I455" s="17"/>
      <c r="J455" s="17"/>
      <c r="K455" s="50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9"/>
      <c r="AE455" t="s">
        <v>4504</v>
      </c>
      <c r="AF455" t="s">
        <v>4505</v>
      </c>
      <c r="AG455" t="s">
        <v>259</v>
      </c>
      <c r="AH455" t="s">
        <v>4506</v>
      </c>
      <c r="AI455" t="s">
        <v>4507</v>
      </c>
      <c r="AJ455" t="s">
        <v>262</v>
      </c>
      <c r="AK455" t="s">
        <v>3481</v>
      </c>
      <c r="AL455" t="s">
        <v>45</v>
      </c>
      <c r="AM455" t="s">
        <v>4508</v>
      </c>
    </row>
    <row r="456" spans="1:39" hidden="1">
      <c r="A456" t="s">
        <v>4262</v>
      </c>
      <c r="B456"/>
      <c r="C456"/>
      <c r="D456"/>
      <c r="E456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>
        <v>123.11</v>
      </c>
      <c r="Q456" s="17">
        <v>123.85</v>
      </c>
      <c r="R456" s="17">
        <v>124.84</v>
      </c>
      <c r="S456" s="17">
        <v>125.84</v>
      </c>
      <c r="T456" s="17">
        <v>126.85</v>
      </c>
      <c r="U456" s="17">
        <v>128.25</v>
      </c>
      <c r="V456" s="17">
        <v>129.79</v>
      </c>
      <c r="W456" s="17">
        <v>131.61000000000001</v>
      </c>
      <c r="X456" s="51"/>
      <c r="Y456" s="51"/>
      <c r="Z456" s="51"/>
      <c r="AA456" s="51"/>
      <c r="AB456" s="51"/>
      <c r="AC456" s="51"/>
      <c r="AD456" s="9"/>
      <c r="AE456" t="s">
        <v>4260</v>
      </c>
      <c r="AF456" t="s">
        <v>4261</v>
      </c>
      <c r="AG456" t="s">
        <v>259</v>
      </c>
      <c r="AH456" t="s">
        <v>4262</v>
      </c>
      <c r="AI456" t="s">
        <v>4263</v>
      </c>
      <c r="AJ456" t="s">
        <v>262</v>
      </c>
      <c r="AK456" t="s">
        <v>4264</v>
      </c>
      <c r="AL456" t="s">
        <v>45</v>
      </c>
      <c r="AM456" t="s">
        <v>4265</v>
      </c>
    </row>
    <row r="457" spans="1:39" hidden="1">
      <c r="A457" t="s">
        <v>4012</v>
      </c>
      <c r="B457"/>
      <c r="C457"/>
      <c r="D457"/>
      <c r="E457"/>
      <c r="F457" s="17">
        <v>94.74</v>
      </c>
      <c r="G457" s="17">
        <v>97.87</v>
      </c>
      <c r="H457" s="17">
        <v>100.81</v>
      </c>
      <c r="I457" s="17">
        <v>103.73</v>
      </c>
      <c r="J457" s="17">
        <v>106.95</v>
      </c>
      <c r="K457" s="17">
        <v>117.14</v>
      </c>
      <c r="L457" s="17">
        <v>119.6</v>
      </c>
      <c r="M457" s="17">
        <v>121.75</v>
      </c>
      <c r="N457" s="17">
        <v>123.7</v>
      </c>
      <c r="O457" s="17">
        <v>125.18</v>
      </c>
      <c r="P457" s="17">
        <v>125.68</v>
      </c>
      <c r="Q457" s="17">
        <v>126.43</v>
      </c>
      <c r="R457" s="17">
        <v>127.44</v>
      </c>
      <c r="S457" s="17">
        <v>128.46</v>
      </c>
      <c r="T457" s="17">
        <v>129.49</v>
      </c>
      <c r="U457" s="17">
        <v>130.91</v>
      </c>
      <c r="V457" s="17">
        <v>132.47999999999999</v>
      </c>
      <c r="W457" s="17">
        <v>134.33000000000001</v>
      </c>
      <c r="X457" s="51"/>
      <c r="Y457" s="51"/>
      <c r="Z457" s="51"/>
      <c r="AA457" s="51"/>
      <c r="AB457" s="51"/>
      <c r="AC457" s="51"/>
      <c r="AD457" s="9"/>
      <c r="AE457" t="s">
        <v>4010</v>
      </c>
      <c r="AF457" t="s">
        <v>4011</v>
      </c>
      <c r="AG457" t="s">
        <v>259</v>
      </c>
      <c r="AH457" t="s">
        <v>4012</v>
      </c>
      <c r="AI457" t="s">
        <v>4013</v>
      </c>
      <c r="AJ457" t="s">
        <v>262</v>
      </c>
      <c r="AK457" t="s">
        <v>3481</v>
      </c>
      <c r="AL457" t="s">
        <v>45</v>
      </c>
      <c r="AM457" t="s">
        <v>4014</v>
      </c>
    </row>
    <row r="458" spans="1:39" hidden="1">
      <c r="A458" t="s">
        <v>4235</v>
      </c>
      <c r="B458"/>
      <c r="C458"/>
      <c r="D458"/>
      <c r="E458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>
        <v>123.85</v>
      </c>
      <c r="R458" s="17">
        <v>124.84</v>
      </c>
      <c r="S458" s="17">
        <v>125.84</v>
      </c>
      <c r="T458" s="17">
        <v>126.85</v>
      </c>
      <c r="U458" s="17">
        <v>128.25</v>
      </c>
      <c r="V458" s="17">
        <v>129.79</v>
      </c>
      <c r="W458" s="17">
        <v>131.61000000000001</v>
      </c>
      <c r="X458" s="51"/>
      <c r="Y458" s="51"/>
      <c r="Z458" s="51"/>
      <c r="AA458" s="51"/>
      <c r="AB458" s="51"/>
      <c r="AC458" s="51"/>
      <c r="AD458" s="9"/>
      <c r="AE458" t="s">
        <v>4233</v>
      </c>
      <c r="AF458" t="s">
        <v>4234</v>
      </c>
      <c r="AG458" t="s">
        <v>259</v>
      </c>
      <c r="AH458" t="s">
        <v>4235</v>
      </c>
      <c r="AI458" t="s">
        <v>4236</v>
      </c>
      <c r="AJ458" t="s">
        <v>262</v>
      </c>
      <c r="AK458" t="s">
        <v>4237</v>
      </c>
      <c r="AL458" t="s">
        <v>45</v>
      </c>
      <c r="AM458" t="s">
        <v>4238</v>
      </c>
    </row>
    <row r="459" spans="1:39" hidden="1">
      <c r="A459" t="s">
        <v>3939</v>
      </c>
      <c r="B459"/>
      <c r="C459"/>
      <c r="D459"/>
      <c r="E459"/>
      <c r="F459" s="17">
        <v>102.44</v>
      </c>
      <c r="G459" s="17">
        <v>106.51</v>
      </c>
      <c r="H459" s="17">
        <v>109.71</v>
      </c>
      <c r="I459" s="17">
        <v>112.89</v>
      </c>
      <c r="J459" s="17">
        <v>116.39</v>
      </c>
      <c r="K459" s="17">
        <v>119.65</v>
      </c>
      <c r="L459" s="17">
        <v>122.16</v>
      </c>
      <c r="M459" s="17">
        <v>124.36</v>
      </c>
      <c r="N459" s="17">
        <v>126.35</v>
      </c>
      <c r="O459" s="17">
        <v>127.87</v>
      </c>
      <c r="P459" s="17">
        <v>128.38</v>
      </c>
      <c r="Q459" s="17">
        <v>129.15</v>
      </c>
      <c r="R459" s="17">
        <v>130.18</v>
      </c>
      <c r="S459" s="17">
        <v>131.22</v>
      </c>
      <c r="T459" s="17">
        <v>132.27000000000001</v>
      </c>
      <c r="U459" s="17">
        <v>133.72</v>
      </c>
      <c r="V459" s="17">
        <v>135.32</v>
      </c>
      <c r="W459" s="17">
        <v>137.21</v>
      </c>
      <c r="X459" s="51"/>
      <c r="Y459" s="51"/>
      <c r="Z459" s="51"/>
      <c r="AA459" s="51"/>
      <c r="AB459" s="51"/>
      <c r="AC459" s="51"/>
      <c r="AD459" s="9"/>
      <c r="AE459" t="s">
        <v>3937</v>
      </c>
      <c r="AF459" t="s">
        <v>3938</v>
      </c>
      <c r="AG459" t="s">
        <v>259</v>
      </c>
      <c r="AH459" t="s">
        <v>3939</v>
      </c>
      <c r="AI459" t="s">
        <v>3940</v>
      </c>
      <c r="AJ459" t="s">
        <v>262</v>
      </c>
      <c r="AK459" t="s">
        <v>3481</v>
      </c>
      <c r="AL459" t="s">
        <v>45</v>
      </c>
      <c r="AM459" t="s">
        <v>3941</v>
      </c>
    </row>
    <row r="460" spans="1:39" hidden="1">
      <c r="A460" t="s">
        <v>4096</v>
      </c>
      <c r="B460"/>
      <c r="C460"/>
      <c r="D460"/>
      <c r="E460"/>
      <c r="F460" s="17">
        <v>87.88</v>
      </c>
      <c r="G460" s="17">
        <v>102.82</v>
      </c>
      <c r="H460" s="17">
        <v>105.9</v>
      </c>
      <c r="I460" s="17">
        <v>108.97</v>
      </c>
      <c r="J460" s="17">
        <v>112.35</v>
      </c>
      <c r="K460" s="17">
        <v>115.49</v>
      </c>
      <c r="L460" s="17">
        <v>117.92</v>
      </c>
      <c r="M460" s="17">
        <v>120.04</v>
      </c>
      <c r="N460" s="17">
        <v>121.96</v>
      </c>
      <c r="O460" s="17">
        <v>123.42</v>
      </c>
      <c r="P460" s="17">
        <v>123.91</v>
      </c>
      <c r="Q460" s="17">
        <v>124.65</v>
      </c>
      <c r="R460" s="17">
        <v>125.65</v>
      </c>
      <c r="S460" s="17">
        <v>126.66</v>
      </c>
      <c r="T460" s="17">
        <v>127.67</v>
      </c>
      <c r="U460" s="17">
        <v>129.07</v>
      </c>
      <c r="V460" s="17">
        <v>130.62</v>
      </c>
      <c r="W460" s="17">
        <v>132.44999999999999</v>
      </c>
      <c r="X460" s="51"/>
      <c r="Y460" s="51"/>
      <c r="Z460" s="51"/>
      <c r="AA460" s="51"/>
      <c r="AB460" s="51"/>
      <c r="AC460" s="51"/>
      <c r="AD460" s="9"/>
      <c r="AE460" t="s">
        <v>4094</v>
      </c>
      <c r="AF460" t="s">
        <v>4095</v>
      </c>
      <c r="AG460" t="s">
        <v>259</v>
      </c>
      <c r="AH460" t="s">
        <v>4096</v>
      </c>
      <c r="AI460" t="s">
        <v>4097</v>
      </c>
      <c r="AJ460" t="s">
        <v>262</v>
      </c>
      <c r="AK460" t="s">
        <v>4098</v>
      </c>
      <c r="AL460" t="s">
        <v>45</v>
      </c>
      <c r="AM460" t="s">
        <v>4099</v>
      </c>
    </row>
    <row r="461" spans="1:39" hidden="1">
      <c r="A461" t="s">
        <v>4305</v>
      </c>
      <c r="B461"/>
      <c r="C461"/>
      <c r="D461"/>
      <c r="E461"/>
      <c r="F461" s="17"/>
      <c r="G461" s="17"/>
      <c r="H461" s="17"/>
      <c r="I461" s="17"/>
      <c r="J461" s="17"/>
      <c r="K461" s="50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9"/>
      <c r="AE461" t="s">
        <v>4303</v>
      </c>
      <c r="AF461" t="s">
        <v>4304</v>
      </c>
      <c r="AG461" t="s">
        <v>259</v>
      </c>
      <c r="AH461" t="s">
        <v>4305</v>
      </c>
      <c r="AI461" t="s">
        <v>4306</v>
      </c>
      <c r="AJ461" t="s">
        <v>262</v>
      </c>
      <c r="AK461" t="s">
        <v>4307</v>
      </c>
      <c r="AL461" t="s">
        <v>45</v>
      </c>
      <c r="AM461" t="s">
        <v>4308</v>
      </c>
    </row>
    <row r="462" spans="1:39" hidden="1">
      <c r="A462" t="s">
        <v>3578</v>
      </c>
      <c r="B462"/>
      <c r="C462"/>
      <c r="D462"/>
      <c r="E462"/>
      <c r="F462" s="17">
        <v>86.93</v>
      </c>
      <c r="G462" s="17">
        <v>89.19</v>
      </c>
      <c r="H462" s="17">
        <v>91.87</v>
      </c>
      <c r="I462" s="17">
        <v>94.53</v>
      </c>
      <c r="J462" s="17">
        <v>97.46</v>
      </c>
      <c r="K462" s="17">
        <v>106.86</v>
      </c>
      <c r="L462" s="17">
        <v>109.1</v>
      </c>
      <c r="M462" s="17">
        <v>111.06</v>
      </c>
      <c r="N462" s="17">
        <v>112.84</v>
      </c>
      <c r="O462" s="17">
        <v>114.19</v>
      </c>
      <c r="P462" s="17">
        <v>114.65</v>
      </c>
      <c r="Q462" s="17">
        <v>115.34</v>
      </c>
      <c r="R462" s="17">
        <v>116.26</v>
      </c>
      <c r="S462" s="17">
        <v>117.19</v>
      </c>
      <c r="T462" s="17">
        <v>118.13</v>
      </c>
      <c r="U462" s="17">
        <v>119.43</v>
      </c>
      <c r="V462" s="17">
        <v>120.86</v>
      </c>
      <c r="W462" s="17">
        <v>122.55</v>
      </c>
      <c r="X462" s="51"/>
      <c r="Y462" s="51"/>
      <c r="Z462" s="51"/>
      <c r="AA462" s="51"/>
      <c r="AB462" s="51"/>
      <c r="AC462" s="51"/>
      <c r="AD462" s="9"/>
      <c r="AE462" t="s">
        <v>3576</v>
      </c>
      <c r="AF462" t="s">
        <v>3577</v>
      </c>
      <c r="AG462" t="s">
        <v>259</v>
      </c>
      <c r="AH462" t="s">
        <v>3578</v>
      </c>
      <c r="AI462" t="s">
        <v>3579</v>
      </c>
      <c r="AJ462" t="s">
        <v>262</v>
      </c>
      <c r="AK462" t="s">
        <v>3481</v>
      </c>
      <c r="AL462" t="s">
        <v>45</v>
      </c>
      <c r="AM462" t="s">
        <v>3580</v>
      </c>
    </row>
    <row r="463" spans="1:39" hidden="1">
      <c r="A463" t="s">
        <v>4457</v>
      </c>
      <c r="B463"/>
      <c r="C463"/>
      <c r="D463"/>
      <c r="E463"/>
      <c r="F463" s="17"/>
      <c r="G463" s="17"/>
      <c r="H463" s="17"/>
      <c r="I463" s="17"/>
      <c r="J463" s="17"/>
      <c r="K463" s="50"/>
      <c r="L463" s="51"/>
      <c r="M463" s="51"/>
      <c r="N463" s="51"/>
      <c r="O463" s="51"/>
      <c r="P463" s="51"/>
      <c r="Q463" s="51"/>
      <c r="R463" s="51"/>
      <c r="S463" s="17">
        <v>107.57</v>
      </c>
      <c r="T463" s="17">
        <v>108.43</v>
      </c>
      <c r="U463" s="17">
        <v>109.62</v>
      </c>
      <c r="V463" s="17">
        <v>110.94</v>
      </c>
      <c r="W463" s="17">
        <v>112.49</v>
      </c>
      <c r="X463" s="51"/>
      <c r="Y463" s="51"/>
      <c r="Z463" s="51"/>
      <c r="AA463" s="51"/>
      <c r="AB463" s="51"/>
      <c r="AC463" s="51"/>
      <c r="AD463" s="9"/>
      <c r="AE463" t="s">
        <v>4455</v>
      </c>
      <c r="AF463" t="s">
        <v>4456</v>
      </c>
      <c r="AG463" t="s">
        <v>259</v>
      </c>
      <c r="AH463" t="s">
        <v>4457</v>
      </c>
      <c r="AI463" t="s">
        <v>4458</v>
      </c>
      <c r="AJ463" t="s">
        <v>262</v>
      </c>
      <c r="AK463" t="s">
        <v>4459</v>
      </c>
      <c r="AL463" t="s">
        <v>45</v>
      </c>
      <c r="AM463" t="s">
        <v>4460</v>
      </c>
    </row>
    <row r="464" spans="1:39" hidden="1">
      <c r="A464" t="s">
        <v>3794</v>
      </c>
      <c r="B464"/>
      <c r="C464"/>
      <c r="D464"/>
      <c r="E464"/>
      <c r="F464" s="17">
        <v>99.91</v>
      </c>
      <c r="G464" s="17">
        <v>105.47</v>
      </c>
      <c r="H464" s="17">
        <v>107.73</v>
      </c>
      <c r="I464" s="17">
        <v>110.85</v>
      </c>
      <c r="J464" s="17">
        <v>114.29</v>
      </c>
      <c r="K464" s="17">
        <v>117.49</v>
      </c>
      <c r="L464" s="17">
        <v>119.96</v>
      </c>
      <c r="M464" s="17">
        <v>122.12</v>
      </c>
      <c r="N464" s="17">
        <v>124.07</v>
      </c>
      <c r="O464" s="17">
        <v>125.56</v>
      </c>
      <c r="P464" s="17">
        <v>126.06</v>
      </c>
      <c r="Q464" s="17">
        <v>126.82</v>
      </c>
      <c r="R464" s="17">
        <v>127.83</v>
      </c>
      <c r="S464" s="17">
        <v>128.85</v>
      </c>
      <c r="T464" s="17">
        <v>129.88</v>
      </c>
      <c r="U464" s="17">
        <v>131.31</v>
      </c>
      <c r="V464" s="17">
        <v>132.88999999999999</v>
      </c>
      <c r="W464" s="17">
        <v>134.75</v>
      </c>
      <c r="X464" s="51"/>
      <c r="Y464" s="51"/>
      <c r="Z464" s="51"/>
      <c r="AA464" s="51"/>
      <c r="AB464" s="51"/>
      <c r="AC464" s="51"/>
      <c r="AD464" s="9"/>
      <c r="AE464" t="s">
        <v>3792</v>
      </c>
      <c r="AF464" t="s">
        <v>3793</v>
      </c>
      <c r="AG464" t="s">
        <v>259</v>
      </c>
      <c r="AH464" t="s">
        <v>3794</v>
      </c>
      <c r="AI464" t="s">
        <v>3795</v>
      </c>
      <c r="AJ464" t="s">
        <v>262</v>
      </c>
      <c r="AK464" t="s">
        <v>3796</v>
      </c>
      <c r="AL464" t="s">
        <v>45</v>
      </c>
      <c r="AM464" t="s">
        <v>3797</v>
      </c>
    </row>
    <row r="465" spans="1:39" hidden="1">
      <c r="A465" t="s">
        <v>3473</v>
      </c>
      <c r="B465"/>
      <c r="C465"/>
      <c r="D465"/>
      <c r="E465"/>
      <c r="F465" s="17">
        <v>101.83</v>
      </c>
      <c r="G465" s="17">
        <v>107.13</v>
      </c>
      <c r="H465" s="17">
        <v>110.34</v>
      </c>
      <c r="I465" s="17">
        <v>113.54</v>
      </c>
      <c r="J465" s="17">
        <v>117.06</v>
      </c>
      <c r="K465" s="17">
        <v>120.52</v>
      </c>
      <c r="L465" s="17">
        <v>123.05</v>
      </c>
      <c r="M465" s="17">
        <v>125.26</v>
      </c>
      <c r="N465" s="17">
        <v>127.26</v>
      </c>
      <c r="O465" s="17">
        <v>128.79</v>
      </c>
      <c r="P465" s="17">
        <v>129.31</v>
      </c>
      <c r="Q465" s="17">
        <v>130.09</v>
      </c>
      <c r="R465" s="17">
        <v>131.13</v>
      </c>
      <c r="S465" s="17">
        <v>132.18</v>
      </c>
      <c r="T465" s="17">
        <v>133.24</v>
      </c>
      <c r="U465" s="17">
        <v>134.71</v>
      </c>
      <c r="V465" s="17">
        <v>136.33000000000001</v>
      </c>
      <c r="W465" s="17">
        <v>138.24</v>
      </c>
      <c r="X465" s="51"/>
      <c r="Y465" s="51"/>
      <c r="Z465" s="51"/>
      <c r="AA465" s="51"/>
      <c r="AB465" s="51"/>
      <c r="AC465" s="51"/>
      <c r="AD465" s="9"/>
      <c r="AE465" t="s">
        <v>3471</v>
      </c>
      <c r="AF465" t="s">
        <v>3472</v>
      </c>
      <c r="AG465" t="s">
        <v>259</v>
      </c>
      <c r="AH465" t="s">
        <v>3473</v>
      </c>
      <c r="AI465" t="s">
        <v>3474</v>
      </c>
      <c r="AJ465" t="s">
        <v>262</v>
      </c>
      <c r="AK465" t="s">
        <v>3475</v>
      </c>
      <c r="AL465" t="s">
        <v>45</v>
      </c>
      <c r="AM465" t="s">
        <v>3476</v>
      </c>
    </row>
    <row r="466" spans="1:39" hidden="1">
      <c r="A466" t="s">
        <v>3950</v>
      </c>
      <c r="B466"/>
      <c r="C466"/>
      <c r="D466"/>
      <c r="E466"/>
      <c r="F466" s="17"/>
      <c r="G466" s="17"/>
      <c r="H466" s="17"/>
      <c r="I466" s="17"/>
      <c r="J466" s="17"/>
      <c r="K466" s="50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9"/>
      <c r="AE466" t="s">
        <v>3948</v>
      </c>
      <c r="AF466" t="s">
        <v>3949</v>
      </c>
      <c r="AG466" t="s">
        <v>259</v>
      </c>
      <c r="AH466" t="s">
        <v>3950</v>
      </c>
      <c r="AI466" t="s">
        <v>3951</v>
      </c>
      <c r="AJ466" t="s">
        <v>262</v>
      </c>
      <c r="AK466" t="s">
        <v>3952</v>
      </c>
      <c r="AL466" t="s">
        <v>45</v>
      </c>
      <c r="AM466" t="s">
        <v>3953</v>
      </c>
    </row>
    <row r="467" spans="1:39" hidden="1">
      <c r="A467" t="s">
        <v>3615</v>
      </c>
      <c r="B467"/>
      <c r="C467"/>
      <c r="D467"/>
      <c r="E467"/>
      <c r="F467" s="17"/>
      <c r="G467" s="17"/>
      <c r="H467" s="17"/>
      <c r="I467" s="17"/>
      <c r="J467" s="17"/>
      <c r="K467" s="50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9"/>
      <c r="AE467" t="s">
        <v>3613</v>
      </c>
      <c r="AF467" t="s">
        <v>3614</v>
      </c>
      <c r="AG467" t="s">
        <v>259</v>
      </c>
      <c r="AH467" t="s">
        <v>3615</v>
      </c>
      <c r="AI467" t="s">
        <v>3616</v>
      </c>
      <c r="AJ467" t="s">
        <v>262</v>
      </c>
      <c r="AK467" t="s">
        <v>3481</v>
      </c>
      <c r="AL467" t="s">
        <v>45</v>
      </c>
      <c r="AM467" t="s">
        <v>3617</v>
      </c>
    </row>
    <row r="468" spans="1:39" hidden="1">
      <c r="A468" t="s">
        <v>3589</v>
      </c>
      <c r="B468"/>
      <c r="C468"/>
      <c r="D468"/>
      <c r="E468"/>
      <c r="F468" s="17">
        <v>98.49</v>
      </c>
      <c r="G468" s="17">
        <v>101.05</v>
      </c>
      <c r="H468" s="17">
        <v>104.08</v>
      </c>
      <c r="I468" s="17">
        <v>107.1</v>
      </c>
      <c r="J468" s="17">
        <v>110.42</v>
      </c>
      <c r="K468" s="17">
        <v>113.51</v>
      </c>
      <c r="L468" s="17">
        <v>115.89</v>
      </c>
      <c r="M468" s="17">
        <v>117.98</v>
      </c>
      <c r="N468" s="17">
        <v>119.87</v>
      </c>
      <c r="O468" s="17">
        <v>121.31</v>
      </c>
      <c r="P468" s="17">
        <v>121.8</v>
      </c>
      <c r="Q468" s="17">
        <v>122.53</v>
      </c>
      <c r="R468" s="17">
        <v>123.51</v>
      </c>
      <c r="S468" s="17">
        <v>124.5</v>
      </c>
      <c r="T468" s="17">
        <v>125.5</v>
      </c>
      <c r="U468" s="17">
        <v>126.88</v>
      </c>
      <c r="V468" s="17">
        <v>128.4</v>
      </c>
      <c r="W468" s="17">
        <v>130.19999999999999</v>
      </c>
      <c r="X468" s="51"/>
      <c r="Y468" s="51"/>
      <c r="Z468" s="51"/>
      <c r="AA468" s="51"/>
      <c r="AB468" s="51"/>
      <c r="AC468" s="51"/>
      <c r="AD468" s="9"/>
      <c r="AE468" t="s">
        <v>3587</v>
      </c>
      <c r="AF468" t="s">
        <v>3588</v>
      </c>
      <c r="AG468" t="s">
        <v>259</v>
      </c>
      <c r="AH468" t="s">
        <v>3589</v>
      </c>
      <c r="AI468" t="s">
        <v>3590</v>
      </c>
      <c r="AJ468" t="s">
        <v>262</v>
      </c>
      <c r="AK468" t="s">
        <v>3481</v>
      </c>
      <c r="AL468" t="s">
        <v>45</v>
      </c>
      <c r="AM468" t="s">
        <v>3591</v>
      </c>
    </row>
    <row r="469" spans="1:39" hidden="1">
      <c r="A469" t="s">
        <v>4108</v>
      </c>
      <c r="B469"/>
      <c r="C469"/>
      <c r="D469"/>
      <c r="E469"/>
      <c r="F469" s="17">
        <v>106.27</v>
      </c>
      <c r="G469" s="17">
        <v>110.78</v>
      </c>
      <c r="H469" s="17">
        <v>114.1</v>
      </c>
      <c r="I469" s="17">
        <v>117.41</v>
      </c>
      <c r="J469" s="17">
        <v>121.05</v>
      </c>
      <c r="K469" s="17">
        <v>124.44</v>
      </c>
      <c r="L469" s="17">
        <v>127.05</v>
      </c>
      <c r="M469" s="17">
        <v>129.34</v>
      </c>
      <c r="N469" s="17">
        <v>131.41</v>
      </c>
      <c r="O469" s="17">
        <v>132.99</v>
      </c>
      <c r="P469" s="17">
        <v>133.52000000000001</v>
      </c>
      <c r="Q469" s="17">
        <v>134.32</v>
      </c>
      <c r="R469" s="17">
        <v>135.38999999999999</v>
      </c>
      <c r="S469" s="17">
        <v>136.47</v>
      </c>
      <c r="T469" s="17">
        <v>137.56</v>
      </c>
      <c r="U469" s="17">
        <v>139.07</v>
      </c>
      <c r="V469" s="17">
        <v>140.74</v>
      </c>
      <c r="W469" s="17">
        <v>142.71</v>
      </c>
      <c r="X469" s="51"/>
      <c r="Y469" s="51"/>
      <c r="Z469" s="51"/>
      <c r="AA469" s="51"/>
      <c r="AB469" s="51"/>
      <c r="AC469" s="51"/>
      <c r="AD469" s="9"/>
      <c r="AE469" t="s">
        <v>4106</v>
      </c>
      <c r="AF469" t="s">
        <v>4107</v>
      </c>
      <c r="AG469" t="s">
        <v>259</v>
      </c>
      <c r="AH469" t="s">
        <v>4108</v>
      </c>
      <c r="AI469" t="s">
        <v>4109</v>
      </c>
      <c r="AJ469" t="s">
        <v>262</v>
      </c>
      <c r="AK469" t="s">
        <v>3481</v>
      </c>
      <c r="AL469" t="s">
        <v>45</v>
      </c>
      <c r="AM469" t="s">
        <v>4110</v>
      </c>
    </row>
    <row r="470" spans="1:39" hidden="1">
      <c r="A470" t="s">
        <v>3822</v>
      </c>
      <c r="B470"/>
      <c r="C470"/>
      <c r="D470"/>
      <c r="E470"/>
      <c r="F470" s="17"/>
      <c r="G470" s="17">
        <v>102.82</v>
      </c>
      <c r="H470" s="17">
        <v>105.9</v>
      </c>
      <c r="I470" s="17">
        <v>108.97</v>
      </c>
      <c r="J470" s="17">
        <v>112.35</v>
      </c>
      <c r="K470" s="17">
        <v>123.78</v>
      </c>
      <c r="L470" s="17">
        <v>126.38</v>
      </c>
      <c r="M470" s="17">
        <v>128.65</v>
      </c>
      <c r="N470" s="17">
        <v>130.71</v>
      </c>
      <c r="O470" s="17">
        <v>132.28</v>
      </c>
      <c r="P470" s="17">
        <v>132.81</v>
      </c>
      <c r="Q470" s="17">
        <v>133.61000000000001</v>
      </c>
      <c r="R470" s="17">
        <v>134.68</v>
      </c>
      <c r="S470" s="17">
        <v>135.76</v>
      </c>
      <c r="T470" s="17">
        <v>136.85</v>
      </c>
      <c r="U470" s="17">
        <v>138.36000000000001</v>
      </c>
      <c r="V470" s="17">
        <v>140.02000000000001</v>
      </c>
      <c r="W470" s="17">
        <v>141.97999999999999</v>
      </c>
      <c r="X470" s="51"/>
      <c r="Y470" s="51"/>
      <c r="Z470" s="51"/>
      <c r="AA470" s="51"/>
      <c r="AB470" s="51"/>
      <c r="AC470" s="51"/>
      <c r="AD470" s="9"/>
      <c r="AE470" t="s">
        <v>3820</v>
      </c>
      <c r="AF470" t="s">
        <v>3821</v>
      </c>
      <c r="AG470" t="s">
        <v>259</v>
      </c>
      <c r="AH470" t="s">
        <v>3822</v>
      </c>
      <c r="AI470" t="s">
        <v>3823</v>
      </c>
      <c r="AJ470" t="s">
        <v>262</v>
      </c>
      <c r="AK470" t="s">
        <v>3824</v>
      </c>
      <c r="AL470" t="s">
        <v>45</v>
      </c>
      <c r="AM470" t="s">
        <v>3825</v>
      </c>
    </row>
    <row r="471" spans="1:39" hidden="1">
      <c r="A471" t="s">
        <v>4174</v>
      </c>
      <c r="B471"/>
      <c r="C471"/>
      <c r="D471"/>
      <c r="E471"/>
      <c r="F471" s="17"/>
      <c r="G471" s="17"/>
      <c r="H471" s="17"/>
      <c r="I471" s="17"/>
      <c r="J471" s="17"/>
      <c r="K471" s="50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9"/>
      <c r="AE471" t="s">
        <v>4172</v>
      </c>
      <c r="AF471" t="s">
        <v>4173</v>
      </c>
      <c r="AG471" t="s">
        <v>259</v>
      </c>
      <c r="AH471" t="s">
        <v>4174</v>
      </c>
      <c r="AI471" t="s">
        <v>4175</v>
      </c>
      <c r="AJ471" t="s">
        <v>262</v>
      </c>
      <c r="AK471" t="s">
        <v>4176</v>
      </c>
      <c r="AL471" t="s">
        <v>45</v>
      </c>
      <c r="AM471" t="s">
        <v>4177</v>
      </c>
    </row>
    <row r="472" spans="1:39" hidden="1">
      <c r="A472" t="s">
        <v>4113</v>
      </c>
      <c r="B472"/>
      <c r="C472"/>
      <c r="D472"/>
      <c r="E472"/>
      <c r="F472" s="17"/>
      <c r="G472" s="17"/>
      <c r="H472" s="17"/>
      <c r="I472" s="17"/>
      <c r="J472" s="17"/>
      <c r="K472" s="17">
        <v>114.74</v>
      </c>
      <c r="L472" s="17">
        <v>117.15</v>
      </c>
      <c r="M472" s="17">
        <v>119.26</v>
      </c>
      <c r="N472" s="17">
        <v>121.17</v>
      </c>
      <c r="O472" s="17">
        <v>122.62</v>
      </c>
      <c r="P472" s="17">
        <v>123.11</v>
      </c>
      <c r="Q472" s="17">
        <v>123.85</v>
      </c>
      <c r="R472" s="17">
        <v>124.84</v>
      </c>
      <c r="S472" s="17">
        <v>125.84</v>
      </c>
      <c r="T472" s="17">
        <v>126.85</v>
      </c>
      <c r="U472" s="17">
        <v>128.25</v>
      </c>
      <c r="V472" s="17">
        <v>129.79</v>
      </c>
      <c r="W472" s="17">
        <v>131.61000000000001</v>
      </c>
      <c r="X472" s="51"/>
      <c r="Y472" s="51"/>
      <c r="Z472" s="51"/>
      <c r="AA472" s="51"/>
      <c r="AB472" s="51"/>
      <c r="AC472" s="51"/>
      <c r="AD472" s="9"/>
      <c r="AE472" t="s">
        <v>4111</v>
      </c>
      <c r="AF472" t="s">
        <v>4112</v>
      </c>
      <c r="AG472" t="s">
        <v>259</v>
      </c>
      <c r="AH472" t="s">
        <v>4113</v>
      </c>
      <c r="AI472" t="s">
        <v>4114</v>
      </c>
      <c r="AJ472" t="s">
        <v>262</v>
      </c>
      <c r="AK472" t="s">
        <v>4115</v>
      </c>
      <c r="AL472" t="s">
        <v>45</v>
      </c>
      <c r="AM472" t="s">
        <v>4116</v>
      </c>
    </row>
    <row r="473" spans="1:39" hidden="1">
      <c r="A473" t="s">
        <v>4136</v>
      </c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 t="s">
        <v>4134</v>
      </c>
      <c r="AF473" t="s">
        <v>4135</v>
      </c>
      <c r="AG473" t="s">
        <v>259</v>
      </c>
      <c r="AH473" t="s">
        <v>4136</v>
      </c>
      <c r="AI473" t="s">
        <v>4137</v>
      </c>
      <c r="AJ473" t="s">
        <v>262</v>
      </c>
      <c r="AK473" t="s">
        <v>1558</v>
      </c>
      <c r="AL473" t="s">
        <v>48</v>
      </c>
      <c r="AM473" t="s">
        <v>4138</v>
      </c>
    </row>
    <row r="474" spans="1:39" hidden="1">
      <c r="A474" t="s">
        <v>4130</v>
      </c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 t="s">
        <v>4128</v>
      </c>
      <c r="AF474" t="s">
        <v>4129</v>
      </c>
      <c r="AG474" t="s">
        <v>259</v>
      </c>
      <c r="AH474" t="s">
        <v>4130</v>
      </c>
      <c r="AI474" t="s">
        <v>4131</v>
      </c>
      <c r="AJ474" t="s">
        <v>262</v>
      </c>
      <c r="AK474" t="s">
        <v>4132</v>
      </c>
      <c r="AL474" t="s">
        <v>48</v>
      </c>
      <c r="AM474" t="s">
        <v>4133</v>
      </c>
    </row>
    <row r="475" spans="1:39" hidden="1">
      <c r="A475" t="s">
        <v>3984</v>
      </c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 t="s">
        <v>3982</v>
      </c>
      <c r="AF475" t="s">
        <v>3983</v>
      </c>
      <c r="AG475" t="s">
        <v>259</v>
      </c>
      <c r="AH475" t="s">
        <v>3984</v>
      </c>
      <c r="AI475" t="s">
        <v>3985</v>
      </c>
      <c r="AJ475" t="s">
        <v>262</v>
      </c>
      <c r="AK475" t="s">
        <v>3986</v>
      </c>
      <c r="AL475" t="s">
        <v>48</v>
      </c>
      <c r="AM475" t="s">
        <v>3987</v>
      </c>
    </row>
    <row r="476" spans="1:39" hidden="1">
      <c r="A476" t="s">
        <v>3907</v>
      </c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 t="s">
        <v>3905</v>
      </c>
      <c r="AF476" t="s">
        <v>3906</v>
      </c>
      <c r="AG476" t="s">
        <v>259</v>
      </c>
      <c r="AH476" t="s">
        <v>3907</v>
      </c>
      <c r="AI476" t="s">
        <v>3908</v>
      </c>
      <c r="AJ476" t="s">
        <v>262</v>
      </c>
      <c r="AK476" t="s">
        <v>3909</v>
      </c>
      <c r="AL476" t="s">
        <v>48</v>
      </c>
      <c r="AM476" t="s">
        <v>3910</v>
      </c>
    </row>
    <row r="477" spans="1:39" hidden="1">
      <c r="A477" t="s">
        <v>3929</v>
      </c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 t="s">
        <v>3927</v>
      </c>
      <c r="AF477" t="s">
        <v>3928</v>
      </c>
      <c r="AG477" t="s">
        <v>259</v>
      </c>
      <c r="AH477" t="s">
        <v>3929</v>
      </c>
      <c r="AI477" t="s">
        <v>3930</v>
      </c>
      <c r="AJ477" t="s">
        <v>262</v>
      </c>
      <c r="AK477" t="s">
        <v>3627</v>
      </c>
      <c r="AL477" t="s">
        <v>48</v>
      </c>
      <c r="AM477" t="s">
        <v>3931</v>
      </c>
    </row>
    <row r="478" spans="1:39" hidden="1">
      <c r="A478" t="s">
        <v>3828</v>
      </c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 t="s">
        <v>3826</v>
      </c>
      <c r="AF478" t="s">
        <v>3827</v>
      </c>
      <c r="AG478" t="s">
        <v>259</v>
      </c>
      <c r="AH478" t="s">
        <v>3828</v>
      </c>
      <c r="AI478" t="s">
        <v>3829</v>
      </c>
      <c r="AJ478" t="s">
        <v>262</v>
      </c>
      <c r="AK478" t="s">
        <v>3830</v>
      </c>
      <c r="AL478" t="s">
        <v>48</v>
      </c>
      <c r="AM478" t="s">
        <v>3831</v>
      </c>
    </row>
    <row r="479" spans="1:39" hidden="1">
      <c r="A479" t="s">
        <v>3913</v>
      </c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 t="s">
        <v>3911</v>
      </c>
      <c r="AF479" t="s">
        <v>3912</v>
      </c>
      <c r="AG479" t="s">
        <v>259</v>
      </c>
      <c r="AH479" t="s">
        <v>3913</v>
      </c>
      <c r="AI479" t="s">
        <v>3914</v>
      </c>
      <c r="AJ479" t="s">
        <v>262</v>
      </c>
      <c r="AK479" t="s">
        <v>3627</v>
      </c>
      <c r="AL479" t="s">
        <v>48</v>
      </c>
      <c r="AM479" t="s">
        <v>3915</v>
      </c>
    </row>
    <row r="480" spans="1:39" hidden="1">
      <c r="A480" t="s">
        <v>4374</v>
      </c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 t="s">
        <v>4372</v>
      </c>
      <c r="AF480" t="s">
        <v>4373</v>
      </c>
      <c r="AG480" t="s">
        <v>259</v>
      </c>
      <c r="AH480" t="s">
        <v>4374</v>
      </c>
      <c r="AI480" t="s">
        <v>4375</v>
      </c>
      <c r="AJ480" t="s">
        <v>262</v>
      </c>
      <c r="AK480" t="s">
        <v>3627</v>
      </c>
      <c r="AL480" t="s">
        <v>48</v>
      </c>
      <c r="AM480" t="s">
        <v>4376</v>
      </c>
    </row>
    <row r="481" spans="1:39" hidden="1">
      <c r="A481" t="s">
        <v>4408</v>
      </c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 t="s">
        <v>4406</v>
      </c>
      <c r="AF481" t="s">
        <v>4407</v>
      </c>
      <c r="AG481" t="s">
        <v>259</v>
      </c>
      <c r="AH481" t="s">
        <v>4408</v>
      </c>
      <c r="AI481" t="s">
        <v>4409</v>
      </c>
      <c r="AJ481" t="s">
        <v>262</v>
      </c>
      <c r="AK481" t="s">
        <v>3986</v>
      </c>
      <c r="AL481" t="s">
        <v>48</v>
      </c>
      <c r="AM481" t="s">
        <v>3987</v>
      </c>
    </row>
    <row r="482" spans="1:39" hidden="1">
      <c r="A482" t="s">
        <v>4268</v>
      </c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 t="s">
        <v>4266</v>
      </c>
      <c r="AF482" t="s">
        <v>4267</v>
      </c>
      <c r="AG482" t="s">
        <v>259</v>
      </c>
      <c r="AH482" t="s">
        <v>4268</v>
      </c>
      <c r="AI482" t="s">
        <v>4269</v>
      </c>
      <c r="AJ482" t="s">
        <v>262</v>
      </c>
      <c r="AK482" t="s">
        <v>4270</v>
      </c>
      <c r="AL482" t="s">
        <v>48</v>
      </c>
      <c r="AM482" t="s">
        <v>4271</v>
      </c>
    </row>
    <row r="483" spans="1:39" hidden="1">
      <c r="A483" t="s">
        <v>4341</v>
      </c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 t="s">
        <v>4339</v>
      </c>
      <c r="AF483" t="s">
        <v>4340</v>
      </c>
      <c r="AG483" t="s">
        <v>259</v>
      </c>
      <c r="AH483" t="s">
        <v>4341</v>
      </c>
      <c r="AI483" t="s">
        <v>4342</v>
      </c>
      <c r="AJ483" t="s">
        <v>262</v>
      </c>
      <c r="AK483" t="s">
        <v>3601</v>
      </c>
      <c r="AL483" t="s">
        <v>48</v>
      </c>
      <c r="AM483" t="s">
        <v>4343</v>
      </c>
    </row>
    <row r="484" spans="1:39" hidden="1">
      <c r="A484" t="s">
        <v>4124</v>
      </c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 t="s">
        <v>4122</v>
      </c>
      <c r="AF484" t="s">
        <v>4123</v>
      </c>
      <c r="AG484" t="s">
        <v>259</v>
      </c>
      <c r="AH484" t="s">
        <v>4124</v>
      </c>
      <c r="AI484" t="s">
        <v>4125</v>
      </c>
      <c r="AJ484" t="s">
        <v>262</v>
      </c>
      <c r="AK484" t="s">
        <v>4126</v>
      </c>
      <c r="AL484" t="s">
        <v>48</v>
      </c>
      <c r="AM484" t="s">
        <v>4127</v>
      </c>
    </row>
    <row r="485" spans="1:39" hidden="1">
      <c r="A485" t="s">
        <v>3717</v>
      </c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 t="s">
        <v>3715</v>
      </c>
      <c r="AF485" t="s">
        <v>3716</v>
      </c>
      <c r="AG485" t="s">
        <v>259</v>
      </c>
      <c r="AH485" t="s">
        <v>3717</v>
      </c>
      <c r="AI485" t="s">
        <v>3718</v>
      </c>
      <c r="AJ485" t="s">
        <v>262</v>
      </c>
      <c r="AK485" t="s">
        <v>3719</v>
      </c>
      <c r="AL485" t="s">
        <v>48</v>
      </c>
      <c r="AM485" t="s">
        <v>3720</v>
      </c>
    </row>
    <row r="486" spans="1:39" hidden="1">
      <c r="A486" t="s">
        <v>3599</v>
      </c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 t="s">
        <v>3597</v>
      </c>
      <c r="AF486" t="s">
        <v>3598</v>
      </c>
      <c r="AG486" t="s">
        <v>259</v>
      </c>
      <c r="AH486" t="s">
        <v>3599</v>
      </c>
      <c r="AI486" t="s">
        <v>3600</v>
      </c>
      <c r="AJ486" t="s">
        <v>262</v>
      </c>
      <c r="AK486" t="s">
        <v>3601</v>
      </c>
      <c r="AL486" t="s">
        <v>48</v>
      </c>
      <c r="AM486" t="s">
        <v>3602</v>
      </c>
    </row>
    <row r="487" spans="1:39" hidden="1">
      <c r="A487" t="s">
        <v>4442</v>
      </c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 t="s">
        <v>4440</v>
      </c>
      <c r="AF487" t="s">
        <v>4441</v>
      </c>
      <c r="AG487" t="s">
        <v>259</v>
      </c>
      <c r="AH487" t="s">
        <v>4442</v>
      </c>
      <c r="AI487" t="s">
        <v>4443</v>
      </c>
      <c r="AJ487" t="s">
        <v>262</v>
      </c>
      <c r="AK487" t="s">
        <v>3909</v>
      </c>
      <c r="AL487" t="s">
        <v>48</v>
      </c>
      <c r="AM487" t="s">
        <v>3910</v>
      </c>
    </row>
    <row r="488" spans="1:39" hidden="1">
      <c r="A488" t="s">
        <v>4185</v>
      </c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 t="s">
        <v>4183</v>
      </c>
      <c r="AF488" t="s">
        <v>4184</v>
      </c>
      <c r="AG488" t="s">
        <v>259</v>
      </c>
      <c r="AH488" t="s">
        <v>4185</v>
      </c>
      <c r="AI488" t="s">
        <v>4186</v>
      </c>
      <c r="AJ488" t="s">
        <v>262</v>
      </c>
      <c r="AK488" t="s">
        <v>4187</v>
      </c>
      <c r="AL488" t="s">
        <v>48</v>
      </c>
      <c r="AM488" t="s">
        <v>4188</v>
      </c>
    </row>
    <row r="489" spans="1:39" hidden="1">
      <c r="A489" t="s">
        <v>3625</v>
      </c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 t="s">
        <v>3623</v>
      </c>
      <c r="AF489" t="s">
        <v>3624</v>
      </c>
      <c r="AG489" t="s">
        <v>259</v>
      </c>
      <c r="AH489" t="s">
        <v>3625</v>
      </c>
      <c r="AI489" t="s">
        <v>3626</v>
      </c>
      <c r="AJ489" t="s">
        <v>262</v>
      </c>
      <c r="AK489" t="s">
        <v>3627</v>
      </c>
      <c r="AL489" t="s">
        <v>48</v>
      </c>
      <c r="AM489" t="s">
        <v>3628</v>
      </c>
    </row>
    <row r="490" spans="1:39" hidden="1">
      <c r="A490" t="s">
        <v>4102</v>
      </c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 t="s">
        <v>4100</v>
      </c>
      <c r="AF490" t="s">
        <v>4101</v>
      </c>
      <c r="AG490" t="s">
        <v>259</v>
      </c>
      <c r="AH490" t="s">
        <v>4102</v>
      </c>
      <c r="AI490" t="s">
        <v>4103</v>
      </c>
      <c r="AJ490" t="s">
        <v>262</v>
      </c>
      <c r="AK490" t="s">
        <v>4104</v>
      </c>
      <c r="AL490" t="s">
        <v>48</v>
      </c>
      <c r="AM490" t="s">
        <v>4105</v>
      </c>
    </row>
    <row r="491" spans="1:39" hidden="1">
      <c r="A491" t="s">
        <v>3681</v>
      </c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 t="s">
        <v>3679</v>
      </c>
      <c r="AF491" t="s">
        <v>3680</v>
      </c>
      <c r="AG491" t="s">
        <v>259</v>
      </c>
      <c r="AH491" t="s">
        <v>3681</v>
      </c>
      <c r="AI491" t="s">
        <v>3682</v>
      </c>
      <c r="AJ491" t="s">
        <v>262</v>
      </c>
      <c r="AK491" t="s">
        <v>3627</v>
      </c>
      <c r="AL491" t="s">
        <v>48</v>
      </c>
      <c r="AM491" t="s">
        <v>3683</v>
      </c>
    </row>
    <row r="492" spans="1:39" hidden="1">
      <c r="A492" t="s">
        <v>4500</v>
      </c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 t="s">
        <v>4498</v>
      </c>
      <c r="AF492" t="s">
        <v>4499</v>
      </c>
      <c r="AG492" t="s">
        <v>259</v>
      </c>
      <c r="AH492" t="s">
        <v>4500</v>
      </c>
      <c r="AI492" t="s">
        <v>4501</v>
      </c>
      <c r="AJ492" t="s">
        <v>262</v>
      </c>
      <c r="AK492" t="s">
        <v>4502</v>
      </c>
      <c r="AL492" t="s">
        <v>48</v>
      </c>
      <c r="AM492" t="s">
        <v>4503</v>
      </c>
    </row>
    <row r="493" spans="1:39" hidden="1">
      <c r="A493" t="s">
        <v>4391</v>
      </c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 t="s">
        <v>4389</v>
      </c>
      <c r="AF493" t="s">
        <v>4390</v>
      </c>
      <c r="AG493" t="s">
        <v>259</v>
      </c>
      <c r="AH493" t="s">
        <v>4391</v>
      </c>
      <c r="AI493" t="s">
        <v>4392</v>
      </c>
      <c r="AJ493" t="s">
        <v>262</v>
      </c>
      <c r="AK493" t="s">
        <v>4393</v>
      </c>
      <c r="AL493" t="s">
        <v>48</v>
      </c>
      <c r="AM493" t="s">
        <v>4394</v>
      </c>
    </row>
    <row r="494" spans="1:39" hidden="1">
      <c r="A494" t="s">
        <v>3818</v>
      </c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 t="s">
        <v>3816</v>
      </c>
      <c r="AF494" t="s">
        <v>3817</v>
      </c>
      <c r="AG494" t="s">
        <v>259</v>
      </c>
      <c r="AH494" t="s">
        <v>3818</v>
      </c>
      <c r="AI494" t="s">
        <v>3819</v>
      </c>
      <c r="AJ494" t="s">
        <v>262</v>
      </c>
      <c r="AK494" t="s">
        <v>3627</v>
      </c>
      <c r="AL494" t="s">
        <v>48</v>
      </c>
      <c r="AM494" t="s">
        <v>3628</v>
      </c>
    </row>
    <row r="495" spans="1:39" hidden="1">
      <c r="A495" t="s">
        <v>4511</v>
      </c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 t="s">
        <v>4509</v>
      </c>
      <c r="AF495" t="s">
        <v>4510</v>
      </c>
      <c r="AG495" t="s">
        <v>259</v>
      </c>
      <c r="AH495" t="s">
        <v>4511</v>
      </c>
      <c r="AI495" t="s">
        <v>4512</v>
      </c>
      <c r="AJ495" t="s">
        <v>262</v>
      </c>
      <c r="AK495" t="s">
        <v>4513</v>
      </c>
      <c r="AL495" t="s">
        <v>48</v>
      </c>
      <c r="AM495" t="s">
        <v>4514</v>
      </c>
    </row>
    <row r="496" spans="1:39" hidden="1">
      <c r="A496" t="s">
        <v>3972</v>
      </c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 t="s">
        <v>3970</v>
      </c>
      <c r="AF496" t="s">
        <v>3971</v>
      </c>
      <c r="AG496" t="s">
        <v>259</v>
      </c>
      <c r="AH496" t="s">
        <v>3972</v>
      </c>
      <c r="AI496" t="s">
        <v>3973</v>
      </c>
      <c r="AJ496" t="s">
        <v>262</v>
      </c>
      <c r="AK496" t="s">
        <v>3974</v>
      </c>
      <c r="AL496" t="s">
        <v>48</v>
      </c>
      <c r="AM496" t="s">
        <v>3975</v>
      </c>
    </row>
    <row r="497" spans="1:39" hidden="1">
      <c r="A497" t="s">
        <v>4351</v>
      </c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 t="s">
        <v>4349</v>
      </c>
      <c r="AF497" t="s">
        <v>4350</v>
      </c>
      <c r="AG497" t="s">
        <v>259</v>
      </c>
      <c r="AH497" t="s">
        <v>4351</v>
      </c>
      <c r="AI497" t="s">
        <v>4352</v>
      </c>
      <c r="AJ497" t="s">
        <v>262</v>
      </c>
      <c r="AK497" t="s">
        <v>4353</v>
      </c>
      <c r="AL497" t="s">
        <v>48</v>
      </c>
      <c r="AM497" t="s">
        <v>4354</v>
      </c>
    </row>
    <row r="498" spans="1:39" hidden="1">
      <c r="A498" t="s">
        <v>4528</v>
      </c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 t="s">
        <v>4526</v>
      </c>
      <c r="AF498" t="s">
        <v>4527</v>
      </c>
      <c r="AG498" t="s">
        <v>259</v>
      </c>
      <c r="AH498" t="s">
        <v>4528</v>
      </c>
      <c r="AI498" t="s">
        <v>4529</v>
      </c>
      <c r="AJ498" t="s">
        <v>262</v>
      </c>
      <c r="AK498" t="s">
        <v>1650</v>
      </c>
      <c r="AL498" t="s">
        <v>48</v>
      </c>
      <c r="AM498" t="s">
        <v>4530</v>
      </c>
    </row>
    <row r="499" spans="1:39" hidden="1">
      <c r="A499" t="s">
        <v>3723</v>
      </c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 t="s">
        <v>3721</v>
      </c>
      <c r="AF499" t="s">
        <v>3722</v>
      </c>
      <c r="AG499" t="s">
        <v>259</v>
      </c>
      <c r="AH499" t="s">
        <v>3723</v>
      </c>
      <c r="AI499" t="s">
        <v>3724</v>
      </c>
      <c r="AJ499" t="s">
        <v>262</v>
      </c>
      <c r="AK499" t="s">
        <v>3725</v>
      </c>
      <c r="AL499" t="s">
        <v>48</v>
      </c>
      <c r="AM499" t="s">
        <v>3726</v>
      </c>
    </row>
    <row r="500" spans="1:39" hidden="1">
      <c r="A500" t="s">
        <v>5781</v>
      </c>
      <c r="B500"/>
      <c r="C500"/>
      <c r="D500"/>
      <c r="E500"/>
      <c r="F500"/>
      <c r="G500"/>
      <c r="H500"/>
      <c r="I500"/>
      <c r="J500"/>
      <c r="K500" s="35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 t="s">
        <v>5779</v>
      </c>
      <c r="AF500" t="s">
        <v>5780</v>
      </c>
      <c r="AG500" t="s">
        <v>259</v>
      </c>
      <c r="AH500" t="s">
        <v>5781</v>
      </c>
      <c r="AI500" t="s">
        <v>5782</v>
      </c>
      <c r="AJ500" t="s">
        <v>262</v>
      </c>
      <c r="AK500" t="s">
        <v>5783</v>
      </c>
      <c r="AL500" t="s">
        <v>52</v>
      </c>
      <c r="AM500" t="s">
        <v>5784</v>
      </c>
    </row>
    <row r="501" spans="1:39" hidden="1">
      <c r="A501" t="s">
        <v>5607</v>
      </c>
      <c r="B501"/>
      <c r="C501"/>
      <c r="D501"/>
      <c r="E501"/>
      <c r="F501"/>
      <c r="G501"/>
      <c r="H501"/>
      <c r="I501"/>
      <c r="J501"/>
      <c r="K501" s="35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 t="s">
        <v>5605</v>
      </c>
      <c r="AF501" t="s">
        <v>5606</v>
      </c>
      <c r="AG501" t="s">
        <v>259</v>
      </c>
      <c r="AH501" t="s">
        <v>5607</v>
      </c>
      <c r="AI501" t="s">
        <v>5608</v>
      </c>
      <c r="AJ501" t="s">
        <v>262</v>
      </c>
      <c r="AK501" t="s">
        <v>5609</v>
      </c>
      <c r="AL501" t="s">
        <v>52</v>
      </c>
      <c r="AM501" t="s">
        <v>5610</v>
      </c>
    </row>
    <row r="502" spans="1:39" hidden="1">
      <c r="A502" t="s">
        <v>5764</v>
      </c>
      <c r="B502"/>
      <c r="C502"/>
      <c r="D502"/>
      <c r="E502"/>
      <c r="F502"/>
      <c r="G502"/>
      <c r="H502"/>
      <c r="I502"/>
      <c r="J502"/>
      <c r="K502" s="35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 t="s">
        <v>5762</v>
      </c>
      <c r="AF502" t="s">
        <v>5763</v>
      </c>
      <c r="AG502" t="s">
        <v>259</v>
      </c>
      <c r="AH502" t="s">
        <v>5764</v>
      </c>
      <c r="AI502" t="s">
        <v>5765</v>
      </c>
      <c r="AJ502" t="s">
        <v>262</v>
      </c>
      <c r="AK502" t="s">
        <v>5766</v>
      </c>
      <c r="AL502" t="s">
        <v>52</v>
      </c>
      <c r="AM502" t="s">
        <v>5767</v>
      </c>
    </row>
    <row r="503" spans="1:39" hidden="1">
      <c r="A503" t="s">
        <v>5659</v>
      </c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 t="s">
        <v>5657</v>
      </c>
      <c r="AF503" t="s">
        <v>5658</v>
      </c>
      <c r="AG503" t="s">
        <v>259</v>
      </c>
      <c r="AH503" t="s">
        <v>5659</v>
      </c>
      <c r="AI503" t="s">
        <v>5660</v>
      </c>
      <c r="AJ503" t="s">
        <v>262</v>
      </c>
      <c r="AK503" t="s">
        <v>5661</v>
      </c>
      <c r="AL503" t="s">
        <v>52</v>
      </c>
      <c r="AM503" t="s">
        <v>5662</v>
      </c>
    </row>
    <row r="504" spans="1:39" hidden="1">
      <c r="A504" t="s">
        <v>5685</v>
      </c>
      <c r="B504"/>
      <c r="C504"/>
      <c r="D504"/>
      <c r="E504"/>
      <c r="F504"/>
      <c r="G504"/>
      <c r="H504"/>
      <c r="I504"/>
      <c r="J504"/>
      <c r="K504" s="35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 t="s">
        <v>5683</v>
      </c>
      <c r="AF504" t="s">
        <v>5684</v>
      </c>
      <c r="AG504" t="s">
        <v>259</v>
      </c>
      <c r="AH504" t="s">
        <v>5685</v>
      </c>
      <c r="AI504" t="s">
        <v>5686</v>
      </c>
      <c r="AJ504" t="s">
        <v>262</v>
      </c>
      <c r="AK504" t="s">
        <v>5687</v>
      </c>
      <c r="AL504" t="s">
        <v>52</v>
      </c>
      <c r="AM504" t="s">
        <v>5688</v>
      </c>
    </row>
    <row r="505" spans="1:39" hidden="1">
      <c r="A505" t="s">
        <v>5579</v>
      </c>
      <c r="B505"/>
      <c r="C505"/>
      <c r="D505"/>
      <c r="E505"/>
      <c r="F505"/>
      <c r="G505"/>
      <c r="H505"/>
      <c r="I505"/>
      <c r="J505"/>
      <c r="K505" s="3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 t="s">
        <v>5577</v>
      </c>
      <c r="AF505" t="s">
        <v>5578</v>
      </c>
      <c r="AG505" t="s">
        <v>259</v>
      </c>
      <c r="AH505" t="s">
        <v>5579</v>
      </c>
      <c r="AI505" t="s">
        <v>5580</v>
      </c>
      <c r="AJ505" t="s">
        <v>262</v>
      </c>
      <c r="AK505" t="s">
        <v>5422</v>
      </c>
      <c r="AL505" t="s">
        <v>52</v>
      </c>
      <c r="AM505" t="s">
        <v>5423</v>
      </c>
    </row>
    <row r="506" spans="1:39" hidden="1">
      <c r="A506" t="s">
        <v>5720</v>
      </c>
      <c r="B506"/>
      <c r="C506"/>
      <c r="D506"/>
      <c r="E506"/>
      <c r="F506"/>
      <c r="G506"/>
      <c r="H506"/>
      <c r="I506"/>
      <c r="J506"/>
      <c r="K506" s="35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 t="s">
        <v>5718</v>
      </c>
      <c r="AF506" t="s">
        <v>5719</v>
      </c>
      <c r="AG506" t="s">
        <v>259</v>
      </c>
      <c r="AH506" t="s">
        <v>5720</v>
      </c>
      <c r="AI506" t="s">
        <v>5721</v>
      </c>
      <c r="AJ506" t="s">
        <v>262</v>
      </c>
      <c r="AK506" t="s">
        <v>5722</v>
      </c>
      <c r="AL506" t="s">
        <v>52</v>
      </c>
      <c r="AM506" t="s">
        <v>5723</v>
      </c>
    </row>
    <row r="507" spans="1:39" hidden="1">
      <c r="A507" t="s">
        <v>5708</v>
      </c>
      <c r="B507"/>
      <c r="C507"/>
      <c r="D507"/>
      <c r="E507"/>
      <c r="F507"/>
      <c r="G507"/>
      <c r="H507"/>
      <c r="I507"/>
      <c r="J507"/>
      <c r="K507" s="35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 t="s">
        <v>5706</v>
      </c>
      <c r="AF507" t="s">
        <v>5707</v>
      </c>
      <c r="AG507" t="s">
        <v>259</v>
      </c>
      <c r="AH507" t="s">
        <v>5708</v>
      </c>
      <c r="AI507" t="s">
        <v>5709</v>
      </c>
      <c r="AJ507" t="s">
        <v>262</v>
      </c>
      <c r="AK507" t="s">
        <v>5710</v>
      </c>
      <c r="AL507" t="s">
        <v>52</v>
      </c>
      <c r="AM507" t="s">
        <v>5711</v>
      </c>
    </row>
    <row r="508" spans="1:39" hidden="1">
      <c r="A508" t="s">
        <v>5681</v>
      </c>
      <c r="B508"/>
      <c r="C508"/>
      <c r="D508"/>
      <c r="E508"/>
      <c r="F508"/>
      <c r="G508"/>
      <c r="H508"/>
      <c r="I508"/>
      <c r="J508"/>
      <c r="K508" s="35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 s="17"/>
      <c r="Z508"/>
      <c r="AA508"/>
      <c r="AB508"/>
      <c r="AC508"/>
      <c r="AD508"/>
      <c r="AE508" t="s">
        <v>5679</v>
      </c>
      <c r="AF508" t="s">
        <v>5680</v>
      </c>
      <c r="AG508" t="s">
        <v>259</v>
      </c>
      <c r="AH508" t="s">
        <v>5681</v>
      </c>
      <c r="AI508" t="s">
        <v>5682</v>
      </c>
      <c r="AJ508" t="s">
        <v>262</v>
      </c>
      <c r="AK508" t="s">
        <v>5422</v>
      </c>
      <c r="AL508" t="s">
        <v>52</v>
      </c>
      <c r="AM508" t="s">
        <v>5423</v>
      </c>
    </row>
    <row r="509" spans="1:39" hidden="1">
      <c r="A509" t="s">
        <v>5636</v>
      </c>
      <c r="B509"/>
      <c r="C509"/>
      <c r="D509"/>
      <c r="E509"/>
      <c r="F509"/>
      <c r="G509"/>
      <c r="H509"/>
      <c r="I509"/>
      <c r="J509"/>
      <c r="K509" s="35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 t="s">
        <v>5634</v>
      </c>
      <c r="AF509" t="s">
        <v>5635</v>
      </c>
      <c r="AG509" t="s">
        <v>259</v>
      </c>
      <c r="AH509" t="s">
        <v>5636</v>
      </c>
      <c r="AI509" t="s">
        <v>5637</v>
      </c>
      <c r="AJ509" t="s">
        <v>262</v>
      </c>
      <c r="AK509" t="s">
        <v>5638</v>
      </c>
      <c r="AL509" t="s">
        <v>52</v>
      </c>
      <c r="AM509" t="s">
        <v>5639</v>
      </c>
    </row>
    <row r="510" spans="1:39" hidden="1">
      <c r="A510" t="s">
        <v>5726</v>
      </c>
      <c r="B510"/>
      <c r="C510"/>
      <c r="D510"/>
      <c r="E510"/>
      <c r="F510"/>
      <c r="G510"/>
      <c r="H510"/>
      <c r="I510"/>
      <c r="J510"/>
      <c r="K510" s="35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 t="s">
        <v>5724</v>
      </c>
      <c r="AF510" t="s">
        <v>5725</v>
      </c>
      <c r="AG510" t="s">
        <v>259</v>
      </c>
      <c r="AH510" t="s">
        <v>5726</v>
      </c>
      <c r="AI510" t="s">
        <v>5727</v>
      </c>
      <c r="AJ510" t="s">
        <v>262</v>
      </c>
      <c r="AK510" t="s">
        <v>602</v>
      </c>
      <c r="AL510" t="s">
        <v>52</v>
      </c>
      <c r="AM510" t="s">
        <v>5728</v>
      </c>
    </row>
    <row r="511" spans="1:39" hidden="1">
      <c r="A511" t="s">
        <v>5414</v>
      </c>
      <c r="B511"/>
      <c r="C511"/>
      <c r="D511"/>
      <c r="E511"/>
      <c r="F511"/>
      <c r="G511"/>
      <c r="H511"/>
      <c r="I511"/>
      <c r="J511"/>
      <c r="K511" s="35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 t="s">
        <v>5412</v>
      </c>
      <c r="AF511" t="s">
        <v>5413</v>
      </c>
      <c r="AG511" t="s">
        <v>259</v>
      </c>
      <c r="AH511" t="s">
        <v>5414</v>
      </c>
      <c r="AI511" t="s">
        <v>5415</v>
      </c>
      <c r="AJ511" t="s">
        <v>262</v>
      </c>
      <c r="AK511" t="s">
        <v>5416</v>
      </c>
      <c r="AL511" t="s">
        <v>52</v>
      </c>
      <c r="AM511" t="s">
        <v>5417</v>
      </c>
    </row>
    <row r="512" spans="1:39" hidden="1">
      <c r="A512" t="s">
        <v>5583</v>
      </c>
      <c r="B512"/>
      <c r="C512"/>
      <c r="D512"/>
      <c r="E512"/>
      <c r="F512"/>
      <c r="G512"/>
      <c r="H512"/>
      <c r="I512"/>
      <c r="J512"/>
      <c r="K512" s="35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 t="s">
        <v>5581</v>
      </c>
      <c r="AF512" t="s">
        <v>5582</v>
      </c>
      <c r="AG512" t="s">
        <v>259</v>
      </c>
      <c r="AH512" t="s">
        <v>5583</v>
      </c>
      <c r="AI512" t="s">
        <v>5584</v>
      </c>
      <c r="AJ512" t="s">
        <v>262</v>
      </c>
      <c r="AK512" t="s">
        <v>5585</v>
      </c>
      <c r="AL512" t="s">
        <v>52</v>
      </c>
      <c r="AM512" t="s">
        <v>5586</v>
      </c>
    </row>
    <row r="513" spans="1:39" hidden="1">
      <c r="A513" t="s">
        <v>5534</v>
      </c>
      <c r="B513"/>
      <c r="C513"/>
      <c r="D513"/>
      <c r="E513"/>
      <c r="F513"/>
      <c r="G513"/>
      <c r="H513"/>
      <c r="I513"/>
      <c r="J513"/>
      <c r="K513" s="35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 t="s">
        <v>5532</v>
      </c>
      <c r="AF513" t="s">
        <v>5533</v>
      </c>
      <c r="AG513" t="s">
        <v>259</v>
      </c>
      <c r="AH513" t="s">
        <v>5534</v>
      </c>
      <c r="AI513" t="s">
        <v>5535</v>
      </c>
      <c r="AJ513" t="s">
        <v>262</v>
      </c>
      <c r="AK513" t="s">
        <v>5536</v>
      </c>
      <c r="AL513" t="s">
        <v>52</v>
      </c>
      <c r="AM513" t="s">
        <v>5537</v>
      </c>
    </row>
    <row r="514" spans="1:39" hidden="1">
      <c r="A514" t="s">
        <v>5489</v>
      </c>
      <c r="B514"/>
      <c r="C514"/>
      <c r="D514"/>
      <c r="E514"/>
      <c r="F514"/>
      <c r="G514"/>
      <c r="H514"/>
      <c r="I514"/>
      <c r="J514"/>
      <c r="K514" s="35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 t="s">
        <v>5487</v>
      </c>
      <c r="AF514" t="s">
        <v>5488</v>
      </c>
      <c r="AG514" t="s">
        <v>259</v>
      </c>
      <c r="AH514" t="s">
        <v>5489</v>
      </c>
      <c r="AI514" t="s">
        <v>5490</v>
      </c>
      <c r="AJ514" t="s">
        <v>262</v>
      </c>
      <c r="AK514" t="s">
        <v>5491</v>
      </c>
      <c r="AL514" t="s">
        <v>52</v>
      </c>
      <c r="AM514" t="s">
        <v>5492</v>
      </c>
    </row>
    <row r="515" spans="1:39" hidden="1">
      <c r="A515" t="s">
        <v>5758</v>
      </c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 t="s">
        <v>5756</v>
      </c>
      <c r="AF515" t="s">
        <v>5757</v>
      </c>
      <c r="AG515" t="s">
        <v>259</v>
      </c>
      <c r="AH515" t="s">
        <v>5758</v>
      </c>
      <c r="AI515" t="s">
        <v>5759</v>
      </c>
      <c r="AJ515" t="s">
        <v>262</v>
      </c>
      <c r="AK515" t="s">
        <v>5760</v>
      </c>
      <c r="AL515" t="s">
        <v>52</v>
      </c>
      <c r="AM515" t="s">
        <v>5761</v>
      </c>
    </row>
    <row r="516" spans="1:39" hidden="1">
      <c r="A516" t="s">
        <v>5420</v>
      </c>
      <c r="B516"/>
      <c r="C516"/>
      <c r="D516"/>
      <c r="E516"/>
      <c r="F516"/>
      <c r="G516"/>
      <c r="H516"/>
      <c r="I516"/>
      <c r="J516"/>
      <c r="K516" s="35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 t="s">
        <v>12</v>
      </c>
      <c r="AE516" t="s">
        <v>5418</v>
      </c>
      <c r="AF516" t="s">
        <v>5419</v>
      </c>
      <c r="AG516" t="s">
        <v>259</v>
      </c>
      <c r="AH516" t="s">
        <v>5420</v>
      </c>
      <c r="AI516" t="s">
        <v>5421</v>
      </c>
      <c r="AJ516" t="s">
        <v>262</v>
      </c>
      <c r="AK516" t="s">
        <v>5422</v>
      </c>
      <c r="AL516" t="s">
        <v>52</v>
      </c>
      <c r="AM516" t="s">
        <v>5423</v>
      </c>
    </row>
    <row r="517" spans="1:39" hidden="1">
      <c r="A517" t="s">
        <v>5787</v>
      </c>
      <c r="B517"/>
      <c r="C517"/>
      <c r="D517"/>
      <c r="E517"/>
      <c r="F517"/>
      <c r="G517"/>
      <c r="H517"/>
      <c r="I517"/>
      <c r="J517"/>
      <c r="K517" s="35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 t="s">
        <v>5785</v>
      </c>
      <c r="AF517" t="s">
        <v>5786</v>
      </c>
      <c r="AG517" t="s">
        <v>259</v>
      </c>
      <c r="AH517" t="s">
        <v>5787</v>
      </c>
      <c r="AI517" t="s">
        <v>5788</v>
      </c>
      <c r="AJ517" t="s">
        <v>262</v>
      </c>
      <c r="AK517" t="s">
        <v>5428</v>
      </c>
      <c r="AL517" t="s">
        <v>52</v>
      </c>
      <c r="AM517" t="s">
        <v>5789</v>
      </c>
    </row>
    <row r="518" spans="1:39" hidden="1">
      <c r="A518" t="s">
        <v>5613</v>
      </c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 t="s">
        <v>5611</v>
      </c>
      <c r="AF518" t="s">
        <v>5612</v>
      </c>
      <c r="AG518" t="s">
        <v>259</v>
      </c>
      <c r="AH518" t="s">
        <v>5613</v>
      </c>
      <c r="AI518" t="s">
        <v>5614</v>
      </c>
      <c r="AJ518" t="s">
        <v>262</v>
      </c>
      <c r="AK518" t="s">
        <v>5615</v>
      </c>
      <c r="AL518" t="s">
        <v>52</v>
      </c>
      <c r="AM518" t="s">
        <v>5616</v>
      </c>
    </row>
    <row r="519" spans="1:39" hidden="1">
      <c r="A519" t="s">
        <v>3451</v>
      </c>
      <c r="B519"/>
      <c r="C519"/>
      <c r="D519"/>
      <c r="E519"/>
      <c r="F519"/>
      <c r="G519"/>
      <c r="H519"/>
      <c r="I519"/>
      <c r="J519"/>
      <c r="K519" s="28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 t="s">
        <v>3449</v>
      </c>
      <c r="AF519" t="s">
        <v>3450</v>
      </c>
      <c r="AG519" t="s">
        <v>259</v>
      </c>
      <c r="AH519" t="s">
        <v>3451</v>
      </c>
      <c r="AI519" t="s">
        <v>3452</v>
      </c>
      <c r="AJ519" t="s">
        <v>262</v>
      </c>
      <c r="AK519" t="s">
        <v>3453</v>
      </c>
      <c r="AL519" t="s">
        <v>54</v>
      </c>
      <c r="AM519" t="s">
        <v>3454</v>
      </c>
    </row>
    <row r="520" spans="1:39" hidden="1">
      <c r="A520" t="s">
        <v>3424</v>
      </c>
      <c r="B520"/>
      <c r="C520"/>
      <c r="D520"/>
      <c r="E520"/>
      <c r="F520"/>
      <c r="G520"/>
      <c r="H520"/>
      <c r="I520"/>
      <c r="J520"/>
      <c r="K520" s="28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 t="s">
        <v>3422</v>
      </c>
      <c r="AF520" t="s">
        <v>3423</v>
      </c>
      <c r="AG520" t="s">
        <v>259</v>
      </c>
      <c r="AH520" t="s">
        <v>3424</v>
      </c>
      <c r="AI520" t="s">
        <v>3425</v>
      </c>
      <c r="AJ520" t="s">
        <v>262</v>
      </c>
      <c r="AK520" t="s">
        <v>3426</v>
      </c>
      <c r="AL520" t="s">
        <v>54</v>
      </c>
      <c r="AM520" t="s">
        <v>3427</v>
      </c>
    </row>
    <row r="521" spans="1:39" hidden="1">
      <c r="A521" t="s">
        <v>2238</v>
      </c>
      <c r="B521"/>
      <c r="C521"/>
      <c r="D521"/>
      <c r="E521"/>
      <c r="F521"/>
      <c r="G521"/>
      <c r="H521"/>
      <c r="I521"/>
      <c r="J521"/>
      <c r="K521" s="28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 t="s">
        <v>2236</v>
      </c>
      <c r="AF521" t="s">
        <v>2237</v>
      </c>
      <c r="AG521" t="s">
        <v>259</v>
      </c>
      <c r="AH521" t="s">
        <v>2238</v>
      </c>
      <c r="AI521" t="s">
        <v>2239</v>
      </c>
      <c r="AJ521" t="s">
        <v>262</v>
      </c>
      <c r="AK521" t="s">
        <v>2240</v>
      </c>
      <c r="AL521" t="s">
        <v>54</v>
      </c>
      <c r="AM521" t="s">
        <v>2241</v>
      </c>
    </row>
    <row r="522" spans="1:39" hidden="1">
      <c r="A522" t="s">
        <v>3457</v>
      </c>
      <c r="B522"/>
      <c r="C522"/>
      <c r="D522"/>
      <c r="E522"/>
      <c r="F522"/>
      <c r="G522"/>
      <c r="H522"/>
      <c r="I522"/>
      <c r="J522"/>
      <c r="K522" s="5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 t="s">
        <v>3455</v>
      </c>
      <c r="AF522" t="s">
        <v>3456</v>
      </c>
      <c r="AG522" t="s">
        <v>259</v>
      </c>
      <c r="AH522" t="s">
        <v>3457</v>
      </c>
      <c r="AI522" t="s">
        <v>3458</v>
      </c>
      <c r="AJ522" t="s">
        <v>262</v>
      </c>
      <c r="AK522" t="s">
        <v>2061</v>
      </c>
      <c r="AL522" t="s">
        <v>54</v>
      </c>
      <c r="AM522" t="s">
        <v>3459</v>
      </c>
    </row>
    <row r="523" spans="1:39" hidden="1">
      <c r="A523" t="s">
        <v>3012</v>
      </c>
      <c r="B523"/>
      <c r="C523"/>
      <c r="D523"/>
      <c r="E523"/>
      <c r="F523"/>
      <c r="G523"/>
      <c r="H523"/>
      <c r="I523"/>
      <c r="J523"/>
      <c r="K523" s="29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 t="s">
        <v>3010</v>
      </c>
      <c r="AF523" t="s">
        <v>3011</v>
      </c>
      <c r="AG523" t="s">
        <v>259</v>
      </c>
      <c r="AH523" t="s">
        <v>3012</v>
      </c>
      <c r="AI523" t="s">
        <v>3013</v>
      </c>
      <c r="AJ523" t="s">
        <v>262</v>
      </c>
      <c r="AK523" t="s">
        <v>2568</v>
      </c>
      <c r="AL523" t="s">
        <v>54</v>
      </c>
      <c r="AM523" t="s">
        <v>3014</v>
      </c>
    </row>
    <row r="524" spans="1:39" hidden="1">
      <c r="A524" t="s">
        <v>2807</v>
      </c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 t="s">
        <v>2805</v>
      </c>
      <c r="AF524" t="s">
        <v>2806</v>
      </c>
      <c r="AG524" t="s">
        <v>259</v>
      </c>
      <c r="AH524" t="s">
        <v>2807</v>
      </c>
      <c r="AI524" t="s">
        <v>2808</v>
      </c>
      <c r="AJ524" t="s">
        <v>262</v>
      </c>
      <c r="AK524" t="s">
        <v>2809</v>
      </c>
      <c r="AL524" t="s">
        <v>54</v>
      </c>
      <c r="AM524" t="s">
        <v>2810</v>
      </c>
    </row>
    <row r="525" spans="1:39" hidden="1">
      <c r="A525" t="s">
        <v>2508</v>
      </c>
      <c r="B525"/>
      <c r="C525"/>
      <c r="D525"/>
      <c r="E525"/>
      <c r="F525"/>
      <c r="G525"/>
      <c r="H525"/>
      <c r="I525"/>
      <c r="J525"/>
      <c r="K525" s="30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 t="s">
        <v>2506</v>
      </c>
      <c r="AF525" t="s">
        <v>2507</v>
      </c>
      <c r="AG525" t="s">
        <v>259</v>
      </c>
      <c r="AH525" t="s">
        <v>2508</v>
      </c>
      <c r="AI525" t="s">
        <v>2509</v>
      </c>
      <c r="AJ525" t="s">
        <v>262</v>
      </c>
      <c r="AK525" t="s">
        <v>2510</v>
      </c>
      <c r="AL525" t="s">
        <v>54</v>
      </c>
      <c r="AM525" t="s">
        <v>2511</v>
      </c>
    </row>
    <row r="526" spans="1:39" hidden="1">
      <c r="A526" t="s">
        <v>2220</v>
      </c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 t="s">
        <v>2943</v>
      </c>
      <c r="AF526" t="s">
        <v>2944</v>
      </c>
      <c r="AG526" t="s">
        <v>259</v>
      </c>
      <c r="AH526" t="s">
        <v>2220</v>
      </c>
      <c r="AI526" t="s">
        <v>2945</v>
      </c>
      <c r="AJ526" t="s">
        <v>262</v>
      </c>
      <c r="AK526" t="s">
        <v>2234</v>
      </c>
      <c r="AL526" t="s">
        <v>54</v>
      </c>
      <c r="AM526" t="s">
        <v>2946</v>
      </c>
    </row>
    <row r="527" spans="1:39" hidden="1">
      <c r="A527" t="s">
        <v>3130</v>
      </c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 t="s">
        <v>3128</v>
      </c>
      <c r="AF527" t="s">
        <v>3129</v>
      </c>
      <c r="AG527" t="s">
        <v>259</v>
      </c>
      <c r="AH527" t="s">
        <v>3130</v>
      </c>
      <c r="AI527" t="s">
        <v>3131</v>
      </c>
      <c r="AJ527" t="s">
        <v>262</v>
      </c>
      <c r="AK527" t="s">
        <v>3132</v>
      </c>
      <c r="AL527" t="s">
        <v>54</v>
      </c>
      <c r="AM527" t="s">
        <v>3133</v>
      </c>
    </row>
    <row r="528" spans="1:39" hidden="1">
      <c r="A528" t="s">
        <v>2749</v>
      </c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 t="s">
        <v>2747</v>
      </c>
      <c r="AF528" t="s">
        <v>2748</v>
      </c>
      <c r="AG528" t="s">
        <v>259</v>
      </c>
      <c r="AH528" t="s">
        <v>2749</v>
      </c>
      <c r="AI528" t="s">
        <v>2750</v>
      </c>
      <c r="AJ528" t="s">
        <v>262</v>
      </c>
      <c r="AK528" t="s">
        <v>2751</v>
      </c>
      <c r="AL528" t="s">
        <v>54</v>
      </c>
      <c r="AM528" t="s">
        <v>2688</v>
      </c>
    </row>
    <row r="529" spans="1:39" hidden="1">
      <c r="A529" t="s">
        <v>3348</v>
      </c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 t="s">
        <v>3346</v>
      </c>
      <c r="AF529" t="s">
        <v>3347</v>
      </c>
      <c r="AG529" t="s">
        <v>259</v>
      </c>
      <c r="AH529" t="s">
        <v>3348</v>
      </c>
      <c r="AI529" t="s">
        <v>3349</v>
      </c>
      <c r="AJ529" t="s">
        <v>262</v>
      </c>
      <c r="AK529" t="s">
        <v>2061</v>
      </c>
      <c r="AL529" t="s">
        <v>54</v>
      </c>
      <c r="AM529" t="s">
        <v>3350</v>
      </c>
    </row>
    <row r="530" spans="1:39" hidden="1">
      <c r="A530" t="s">
        <v>2664</v>
      </c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 t="s">
        <v>2662</v>
      </c>
      <c r="AF530" t="s">
        <v>2663</v>
      </c>
      <c r="AG530" t="s">
        <v>259</v>
      </c>
      <c r="AH530" t="s">
        <v>2664</v>
      </c>
      <c r="AI530" t="s">
        <v>2665</v>
      </c>
      <c r="AJ530" t="s">
        <v>262</v>
      </c>
      <c r="AK530" t="s">
        <v>697</v>
      </c>
      <c r="AL530" t="s">
        <v>54</v>
      </c>
      <c r="AM530" t="s">
        <v>2666</v>
      </c>
    </row>
    <row r="531" spans="1:39" hidden="1">
      <c r="A531" t="s">
        <v>2641</v>
      </c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 t="s">
        <v>2639</v>
      </c>
      <c r="AF531" t="s">
        <v>2640</v>
      </c>
      <c r="AG531" t="s">
        <v>259</v>
      </c>
      <c r="AH531" t="s">
        <v>2641</v>
      </c>
      <c r="AI531" t="s">
        <v>2642</v>
      </c>
      <c r="AJ531" t="s">
        <v>262</v>
      </c>
      <c r="AK531" t="s">
        <v>2643</v>
      </c>
      <c r="AL531" t="s">
        <v>54</v>
      </c>
      <c r="AM531" t="s">
        <v>2644</v>
      </c>
    </row>
    <row r="532" spans="1:39" hidden="1">
      <c r="A532" t="s">
        <v>2778</v>
      </c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 t="s">
        <v>2776</v>
      </c>
      <c r="AF532" t="s">
        <v>2777</v>
      </c>
      <c r="AG532" t="s">
        <v>259</v>
      </c>
      <c r="AH532" t="s">
        <v>2778</v>
      </c>
      <c r="AI532" t="s">
        <v>2779</v>
      </c>
      <c r="AJ532" t="s">
        <v>262</v>
      </c>
      <c r="AK532" t="s">
        <v>2780</v>
      </c>
      <c r="AL532" t="s">
        <v>54</v>
      </c>
      <c r="AM532" t="s">
        <v>2781</v>
      </c>
    </row>
    <row r="533" spans="1:39" hidden="1">
      <c r="A533" t="s">
        <v>2686</v>
      </c>
      <c r="B533"/>
      <c r="C533"/>
      <c r="D533"/>
      <c r="E533"/>
      <c r="F533"/>
      <c r="G533"/>
      <c r="H533"/>
      <c r="I533"/>
      <c r="J533"/>
      <c r="K533" s="29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 t="s">
        <v>2684</v>
      </c>
      <c r="AF533" t="s">
        <v>2685</v>
      </c>
      <c r="AG533" t="s">
        <v>259</v>
      </c>
      <c r="AH533" t="s">
        <v>2686</v>
      </c>
      <c r="AI533" t="s">
        <v>2687</v>
      </c>
      <c r="AJ533" t="s">
        <v>262</v>
      </c>
      <c r="AK533" t="s">
        <v>1650</v>
      </c>
      <c r="AL533" t="s">
        <v>54</v>
      </c>
      <c r="AM533" t="s">
        <v>2688</v>
      </c>
    </row>
    <row r="534" spans="1:39" hidden="1">
      <c r="A534" t="s">
        <v>3075</v>
      </c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 t="s">
        <v>3073</v>
      </c>
      <c r="AF534" t="s">
        <v>3074</v>
      </c>
      <c r="AG534" t="s">
        <v>259</v>
      </c>
      <c r="AH534" t="s">
        <v>3075</v>
      </c>
      <c r="AI534" t="s">
        <v>3076</v>
      </c>
      <c r="AJ534" t="s">
        <v>262</v>
      </c>
      <c r="AK534" t="s">
        <v>3077</v>
      </c>
      <c r="AL534" t="s">
        <v>54</v>
      </c>
      <c r="AM534" t="s">
        <v>3078</v>
      </c>
    </row>
    <row r="535" spans="1:39" hidden="1">
      <c r="A535" t="s">
        <v>3262</v>
      </c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 t="s">
        <v>3260</v>
      </c>
      <c r="AF535" t="s">
        <v>3261</v>
      </c>
      <c r="AG535" t="s">
        <v>259</v>
      </c>
      <c r="AH535" t="s">
        <v>3262</v>
      </c>
      <c r="AI535" t="s">
        <v>3263</v>
      </c>
      <c r="AJ535" t="s">
        <v>262</v>
      </c>
      <c r="AK535" t="s">
        <v>2240</v>
      </c>
      <c r="AL535" t="s">
        <v>54</v>
      </c>
      <c r="AM535" t="s">
        <v>2241</v>
      </c>
    </row>
    <row r="536" spans="1:39" hidden="1">
      <c r="A536" t="s">
        <v>2226</v>
      </c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 t="s">
        <v>2224</v>
      </c>
      <c r="AF536" t="s">
        <v>2225</v>
      </c>
      <c r="AG536" t="s">
        <v>259</v>
      </c>
      <c r="AH536" t="s">
        <v>2226</v>
      </c>
      <c r="AI536" t="s">
        <v>2227</v>
      </c>
      <c r="AJ536" t="s">
        <v>262</v>
      </c>
      <c r="AK536" t="s">
        <v>2228</v>
      </c>
      <c r="AL536" t="s">
        <v>54</v>
      </c>
      <c r="AM536" t="s">
        <v>2229</v>
      </c>
    </row>
    <row r="537" spans="1:39" hidden="1">
      <c r="A537" t="s">
        <v>2232</v>
      </c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 t="s">
        <v>2230</v>
      </c>
      <c r="AF537" t="s">
        <v>2231</v>
      </c>
      <c r="AG537" t="s">
        <v>259</v>
      </c>
      <c r="AH537" t="s">
        <v>2232</v>
      </c>
      <c r="AI537" t="s">
        <v>2233</v>
      </c>
      <c r="AJ537" t="s">
        <v>262</v>
      </c>
      <c r="AK537" t="s">
        <v>2234</v>
      </c>
      <c r="AL537" t="s">
        <v>54</v>
      </c>
      <c r="AM537" t="s">
        <v>2235</v>
      </c>
    </row>
    <row r="538" spans="1:39" hidden="1">
      <c r="A538" t="s">
        <v>3332</v>
      </c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 t="s">
        <v>3330</v>
      </c>
      <c r="AF538" t="s">
        <v>3331</v>
      </c>
      <c r="AG538" t="s">
        <v>259</v>
      </c>
      <c r="AH538" t="s">
        <v>3332</v>
      </c>
      <c r="AI538" t="s">
        <v>3333</v>
      </c>
      <c r="AJ538" t="s">
        <v>262</v>
      </c>
      <c r="AK538" t="s">
        <v>650</v>
      </c>
      <c r="AL538" t="s">
        <v>54</v>
      </c>
      <c r="AM538" t="s">
        <v>3334</v>
      </c>
    </row>
    <row r="539" spans="1:39" hidden="1">
      <c r="A539" t="s">
        <v>3136</v>
      </c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 t="s">
        <v>3134</v>
      </c>
      <c r="AF539" t="s">
        <v>3135</v>
      </c>
      <c r="AG539" t="s">
        <v>259</v>
      </c>
      <c r="AH539" t="s">
        <v>3136</v>
      </c>
      <c r="AI539" t="s">
        <v>3137</v>
      </c>
      <c r="AJ539" t="s">
        <v>262</v>
      </c>
      <c r="AK539" t="s">
        <v>370</v>
      </c>
      <c r="AL539" t="s">
        <v>54</v>
      </c>
      <c r="AM539" t="s">
        <v>3138</v>
      </c>
    </row>
    <row r="540" spans="1:39" hidden="1">
      <c r="A540" t="s">
        <v>3389</v>
      </c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 t="s">
        <v>3387</v>
      </c>
      <c r="AF540" t="s">
        <v>3388</v>
      </c>
      <c r="AG540" t="s">
        <v>259</v>
      </c>
      <c r="AH540" t="s">
        <v>3389</v>
      </c>
      <c r="AI540" t="s">
        <v>3390</v>
      </c>
      <c r="AJ540" t="s">
        <v>262</v>
      </c>
      <c r="AK540" t="s">
        <v>2234</v>
      </c>
      <c r="AL540" t="s">
        <v>54</v>
      </c>
      <c r="AM540" t="s">
        <v>2946</v>
      </c>
    </row>
    <row r="541" spans="1:39" hidden="1">
      <c r="A541" t="s">
        <v>3239</v>
      </c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 t="s">
        <v>3237</v>
      </c>
      <c r="AF541" t="s">
        <v>3238</v>
      </c>
      <c r="AG541" t="s">
        <v>259</v>
      </c>
      <c r="AH541" t="s">
        <v>3239</v>
      </c>
      <c r="AI541" t="s">
        <v>3240</v>
      </c>
      <c r="AJ541" t="s">
        <v>262</v>
      </c>
      <c r="AK541" t="s">
        <v>3241</v>
      </c>
      <c r="AL541" t="s">
        <v>54</v>
      </c>
      <c r="AM541" t="s">
        <v>3242</v>
      </c>
    </row>
    <row r="542" spans="1:39" hidden="1">
      <c r="A542" t="s">
        <v>2846</v>
      </c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 t="s">
        <v>2844</v>
      </c>
      <c r="AF542" t="s">
        <v>2845</v>
      </c>
      <c r="AG542" t="s">
        <v>259</v>
      </c>
      <c r="AH542" t="s">
        <v>2846</v>
      </c>
      <c r="AI542" t="s">
        <v>2847</v>
      </c>
      <c r="AJ542" t="s">
        <v>262</v>
      </c>
      <c r="AK542" t="s">
        <v>2848</v>
      </c>
      <c r="AL542" t="s">
        <v>54</v>
      </c>
      <c r="AM542" t="s">
        <v>2849</v>
      </c>
    </row>
    <row r="543" spans="1:39" hidden="1">
      <c r="A543" t="s">
        <v>3462</v>
      </c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 t="s">
        <v>3460</v>
      </c>
      <c r="AF543" t="s">
        <v>3461</v>
      </c>
      <c r="AG543" t="s">
        <v>259</v>
      </c>
      <c r="AH543" t="s">
        <v>3462</v>
      </c>
      <c r="AI543" t="s">
        <v>3463</v>
      </c>
      <c r="AJ543" t="s">
        <v>262</v>
      </c>
      <c r="AK543" t="s">
        <v>2061</v>
      </c>
      <c r="AL543" t="s">
        <v>54</v>
      </c>
      <c r="AM543" t="s">
        <v>3464</v>
      </c>
    </row>
    <row r="544" spans="1:39" hidden="1">
      <c r="A544" t="s">
        <v>4732</v>
      </c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 t="s">
        <v>4730</v>
      </c>
      <c r="AF544" t="s">
        <v>4731</v>
      </c>
      <c r="AG544" t="s">
        <v>259</v>
      </c>
      <c r="AH544" t="s">
        <v>4732</v>
      </c>
      <c r="AI544" t="s">
        <v>4733</v>
      </c>
      <c r="AJ544" t="s">
        <v>262</v>
      </c>
      <c r="AK544" t="s">
        <v>4734</v>
      </c>
      <c r="AL544" t="s">
        <v>56</v>
      </c>
      <c r="AM544" t="s">
        <v>4735</v>
      </c>
    </row>
    <row r="545" spans="1:39" hidden="1">
      <c r="A545" t="s">
        <v>5398</v>
      </c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 t="s">
        <v>5396</v>
      </c>
      <c r="AF545" t="s">
        <v>5397</v>
      </c>
      <c r="AG545" t="s">
        <v>259</v>
      </c>
      <c r="AH545" t="s">
        <v>5398</v>
      </c>
      <c r="AI545" t="s">
        <v>5399</v>
      </c>
      <c r="AJ545" t="s">
        <v>262</v>
      </c>
      <c r="AK545" t="s">
        <v>4784</v>
      </c>
      <c r="AL545" t="s">
        <v>56</v>
      </c>
      <c r="AM545" t="s">
        <v>5274</v>
      </c>
    </row>
    <row r="546" spans="1:39" hidden="1">
      <c r="A546" t="s">
        <v>4811</v>
      </c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 t="s">
        <v>4809</v>
      </c>
      <c r="AF546" t="s">
        <v>4810</v>
      </c>
      <c r="AG546" t="s">
        <v>259</v>
      </c>
      <c r="AH546" t="s">
        <v>4811</v>
      </c>
      <c r="AI546" t="s">
        <v>4812</v>
      </c>
      <c r="AJ546" t="s">
        <v>262</v>
      </c>
      <c r="AK546" t="s">
        <v>4813</v>
      </c>
      <c r="AL546" t="s">
        <v>56</v>
      </c>
      <c r="AM546" t="s">
        <v>4814</v>
      </c>
    </row>
    <row r="547" spans="1:39" hidden="1">
      <c r="A547" t="s">
        <v>5341</v>
      </c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 t="s">
        <v>5339</v>
      </c>
      <c r="AF547" t="s">
        <v>5340</v>
      </c>
      <c r="AG547" t="s">
        <v>259</v>
      </c>
      <c r="AH547" t="s">
        <v>5341</v>
      </c>
      <c r="AI547" t="s">
        <v>5342</v>
      </c>
      <c r="AJ547" t="s">
        <v>262</v>
      </c>
      <c r="AK547" t="s">
        <v>4074</v>
      </c>
      <c r="AL547" t="s">
        <v>56</v>
      </c>
      <c r="AM547" t="s">
        <v>5343</v>
      </c>
    </row>
    <row r="548" spans="1:39" hidden="1">
      <c r="A548" t="s">
        <v>5155</v>
      </c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 t="s">
        <v>5153</v>
      </c>
      <c r="AF548" t="s">
        <v>5154</v>
      </c>
      <c r="AG548" t="s">
        <v>259</v>
      </c>
      <c r="AH548" t="s">
        <v>5155</v>
      </c>
      <c r="AI548" t="s">
        <v>5156</v>
      </c>
      <c r="AJ548" t="s">
        <v>262</v>
      </c>
      <c r="AK548" t="s">
        <v>4813</v>
      </c>
      <c r="AL548" t="s">
        <v>56</v>
      </c>
      <c r="AM548" t="s">
        <v>5157</v>
      </c>
    </row>
    <row r="549" spans="1:39" hidden="1">
      <c r="A549" t="s">
        <v>4944</v>
      </c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 t="s">
        <v>4942</v>
      </c>
      <c r="AF549" t="s">
        <v>4943</v>
      </c>
      <c r="AG549" t="s">
        <v>259</v>
      </c>
      <c r="AH549" t="s">
        <v>4944</v>
      </c>
      <c r="AI549" t="s">
        <v>4945</v>
      </c>
      <c r="AJ549" t="s">
        <v>262</v>
      </c>
      <c r="AK549" t="s">
        <v>4946</v>
      </c>
      <c r="AL549" t="s">
        <v>56</v>
      </c>
      <c r="AM549" t="s">
        <v>4947</v>
      </c>
    </row>
    <row r="550" spans="1:39" hidden="1">
      <c r="A550" t="s">
        <v>5313</v>
      </c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 t="s">
        <v>5311</v>
      </c>
      <c r="AF550" t="s">
        <v>5312</v>
      </c>
      <c r="AG550" t="s">
        <v>259</v>
      </c>
      <c r="AH550" t="s">
        <v>5313</v>
      </c>
      <c r="AI550" t="s">
        <v>5314</v>
      </c>
      <c r="AJ550" t="s">
        <v>262</v>
      </c>
      <c r="AK550" t="s">
        <v>4784</v>
      </c>
      <c r="AL550" t="s">
        <v>56</v>
      </c>
      <c r="AM550" t="s">
        <v>5315</v>
      </c>
    </row>
    <row r="551" spans="1:39" hidden="1">
      <c r="A551" t="s">
        <v>4822</v>
      </c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 t="s">
        <v>4820</v>
      </c>
      <c r="AF551" t="s">
        <v>4821</v>
      </c>
      <c r="AG551" t="s">
        <v>259</v>
      </c>
      <c r="AH551" t="s">
        <v>4822</v>
      </c>
      <c r="AI551" t="s">
        <v>4823</v>
      </c>
      <c r="AJ551" t="s">
        <v>262</v>
      </c>
      <c r="AK551" t="s">
        <v>4824</v>
      </c>
      <c r="AL551" t="s">
        <v>56</v>
      </c>
      <c r="AM551" t="s">
        <v>4825</v>
      </c>
    </row>
    <row r="552" spans="1:39" hidden="1">
      <c r="A552" t="s">
        <v>5020</v>
      </c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 t="s">
        <v>5018</v>
      </c>
      <c r="AF552" t="s">
        <v>5019</v>
      </c>
      <c r="AG552" t="s">
        <v>259</v>
      </c>
      <c r="AH552" t="s">
        <v>5020</v>
      </c>
      <c r="AI552" t="s">
        <v>5021</v>
      </c>
      <c r="AJ552" t="s">
        <v>262</v>
      </c>
      <c r="AK552" t="s">
        <v>4784</v>
      </c>
      <c r="AL552" t="s">
        <v>56</v>
      </c>
      <c r="AM552" t="s">
        <v>4785</v>
      </c>
    </row>
    <row r="553" spans="1:39" hidden="1">
      <c r="A553" t="s">
        <v>5360</v>
      </c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 t="s">
        <v>5358</v>
      </c>
      <c r="AF553" t="s">
        <v>5359</v>
      </c>
      <c r="AG553" t="s">
        <v>259</v>
      </c>
      <c r="AH553" t="s">
        <v>5360</v>
      </c>
      <c r="AI553" t="s">
        <v>5361</v>
      </c>
      <c r="AJ553" t="s">
        <v>262</v>
      </c>
      <c r="AK553" t="s">
        <v>4813</v>
      </c>
      <c r="AL553" t="s">
        <v>56</v>
      </c>
      <c r="AM553" t="s">
        <v>5157</v>
      </c>
    </row>
    <row r="554" spans="1:39" hidden="1">
      <c r="A554" t="s">
        <v>5266</v>
      </c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 t="s">
        <v>5264</v>
      </c>
      <c r="AF554" t="s">
        <v>5265</v>
      </c>
      <c r="AG554" t="s">
        <v>259</v>
      </c>
      <c r="AH554" t="s">
        <v>5266</v>
      </c>
      <c r="AI554" t="s">
        <v>5267</v>
      </c>
      <c r="AJ554" t="s">
        <v>262</v>
      </c>
      <c r="AK554" t="s">
        <v>5268</v>
      </c>
      <c r="AL554" t="s">
        <v>56</v>
      </c>
      <c r="AM554" t="s">
        <v>5269</v>
      </c>
    </row>
    <row r="555" spans="1:39" hidden="1">
      <c r="A555" t="s">
        <v>4920</v>
      </c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 t="s">
        <v>4918</v>
      </c>
      <c r="AF555" t="s">
        <v>4919</v>
      </c>
      <c r="AG555" t="s">
        <v>259</v>
      </c>
      <c r="AH555" t="s">
        <v>4920</v>
      </c>
      <c r="AI555" t="s">
        <v>4921</v>
      </c>
      <c r="AJ555" t="s">
        <v>262</v>
      </c>
      <c r="AK555" t="s">
        <v>4922</v>
      </c>
      <c r="AL555" t="s">
        <v>56</v>
      </c>
      <c r="AM555" t="s">
        <v>4923</v>
      </c>
    </row>
    <row r="556" spans="1:39" hidden="1">
      <c r="A556" t="s">
        <v>4666</v>
      </c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 t="s">
        <v>4664</v>
      </c>
      <c r="AF556" t="s">
        <v>4665</v>
      </c>
      <c r="AG556" t="s">
        <v>259</v>
      </c>
      <c r="AH556" t="s">
        <v>4666</v>
      </c>
      <c r="AI556" t="s">
        <v>4667</v>
      </c>
      <c r="AJ556" t="s">
        <v>262</v>
      </c>
      <c r="AK556" t="s">
        <v>4668</v>
      </c>
      <c r="AL556" t="s">
        <v>56</v>
      </c>
      <c r="AM556" t="s">
        <v>4669</v>
      </c>
    </row>
    <row r="557" spans="1:39" hidden="1">
      <c r="A557" t="s">
        <v>4932</v>
      </c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 t="s">
        <v>4930</v>
      </c>
      <c r="AF557" t="s">
        <v>4931</v>
      </c>
      <c r="AG557" t="s">
        <v>259</v>
      </c>
      <c r="AH557" t="s">
        <v>4932</v>
      </c>
      <c r="AI557" t="s">
        <v>4933</v>
      </c>
      <c r="AJ557" t="s">
        <v>262</v>
      </c>
      <c r="AK557" t="s">
        <v>4934</v>
      </c>
      <c r="AL557" t="s">
        <v>56</v>
      </c>
      <c r="AM557" t="s">
        <v>4935</v>
      </c>
    </row>
    <row r="558" spans="1:39" hidden="1">
      <c r="A558" t="s">
        <v>5324</v>
      </c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 t="s">
        <v>5322</v>
      </c>
      <c r="AF558" t="s">
        <v>5323</v>
      </c>
      <c r="AG558" t="s">
        <v>259</v>
      </c>
      <c r="AH558" t="s">
        <v>5324</v>
      </c>
      <c r="AI558" t="s">
        <v>5325</v>
      </c>
      <c r="AJ558" t="s">
        <v>262</v>
      </c>
      <c r="AK558" t="s">
        <v>5326</v>
      </c>
      <c r="AL558" t="s">
        <v>56</v>
      </c>
      <c r="AM558" t="s">
        <v>5327</v>
      </c>
    </row>
    <row r="559" spans="1:39" hidden="1">
      <c r="A559" t="s">
        <v>5302</v>
      </c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 t="s">
        <v>5300</v>
      </c>
      <c r="AF559" t="s">
        <v>5301</v>
      </c>
      <c r="AG559" t="s">
        <v>259</v>
      </c>
      <c r="AH559" t="s">
        <v>5302</v>
      </c>
      <c r="AI559" t="s">
        <v>5303</v>
      </c>
      <c r="AJ559" t="s">
        <v>262</v>
      </c>
      <c r="AK559" t="s">
        <v>4784</v>
      </c>
      <c r="AL559" t="s">
        <v>56</v>
      </c>
      <c r="AM559" t="s">
        <v>5304</v>
      </c>
    </row>
    <row r="560" spans="1:39" hidden="1">
      <c r="A560" t="s">
        <v>4984</v>
      </c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 t="s">
        <v>4982</v>
      </c>
      <c r="AF560" t="s">
        <v>4983</v>
      </c>
      <c r="AG560" t="s">
        <v>259</v>
      </c>
      <c r="AH560" t="s">
        <v>4984</v>
      </c>
      <c r="AI560" t="s">
        <v>4985</v>
      </c>
      <c r="AJ560" t="s">
        <v>262</v>
      </c>
      <c r="AK560" t="s">
        <v>4986</v>
      </c>
      <c r="AL560" t="s">
        <v>56</v>
      </c>
      <c r="AM560" t="s">
        <v>4987</v>
      </c>
    </row>
    <row r="561" spans="1:39" hidden="1">
      <c r="A561" t="s">
        <v>5330</v>
      </c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 t="s">
        <v>5328</v>
      </c>
      <c r="AF561" t="s">
        <v>5329</v>
      </c>
      <c r="AG561" t="s">
        <v>259</v>
      </c>
      <c r="AH561" t="s">
        <v>5330</v>
      </c>
      <c r="AI561" t="s">
        <v>5331</v>
      </c>
      <c r="AJ561" t="s">
        <v>262</v>
      </c>
      <c r="AK561" t="s">
        <v>4784</v>
      </c>
      <c r="AL561" t="s">
        <v>56</v>
      </c>
      <c r="AM561" t="s">
        <v>5332</v>
      </c>
    </row>
    <row r="562" spans="1:39" hidden="1">
      <c r="A562" t="s">
        <v>5272</v>
      </c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 t="s">
        <v>5270</v>
      </c>
      <c r="AF562" t="s">
        <v>5271</v>
      </c>
      <c r="AG562" t="s">
        <v>259</v>
      </c>
      <c r="AH562" t="s">
        <v>5272</v>
      </c>
      <c r="AI562" t="s">
        <v>5273</v>
      </c>
      <c r="AJ562" t="s">
        <v>262</v>
      </c>
      <c r="AK562" t="s">
        <v>4784</v>
      </c>
      <c r="AL562" t="s">
        <v>56</v>
      </c>
      <c r="AM562" t="s">
        <v>5274</v>
      </c>
    </row>
    <row r="563" spans="1:39" hidden="1">
      <c r="A563" t="s">
        <v>4782</v>
      </c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 t="s">
        <v>4780</v>
      </c>
      <c r="AF563" t="s">
        <v>4781</v>
      </c>
      <c r="AG563" t="s">
        <v>259</v>
      </c>
      <c r="AH563" t="s">
        <v>4782</v>
      </c>
      <c r="AI563" t="s">
        <v>4783</v>
      </c>
      <c r="AJ563" t="s">
        <v>262</v>
      </c>
      <c r="AK563" t="s">
        <v>4784</v>
      </c>
      <c r="AL563" t="s">
        <v>56</v>
      </c>
      <c r="AM563" t="s">
        <v>4785</v>
      </c>
    </row>
    <row r="564" spans="1:39" hidden="1">
      <c r="A564" t="s">
        <v>5350</v>
      </c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 t="s">
        <v>5348</v>
      </c>
      <c r="AF564" t="s">
        <v>5349</v>
      </c>
      <c r="AG564" t="s">
        <v>259</v>
      </c>
      <c r="AH564" t="s">
        <v>5350</v>
      </c>
      <c r="AI564" t="s">
        <v>5351</v>
      </c>
      <c r="AJ564" t="s">
        <v>262</v>
      </c>
      <c r="AK564" t="s">
        <v>4784</v>
      </c>
      <c r="AL564" t="s">
        <v>56</v>
      </c>
      <c r="AM564" t="s">
        <v>5352</v>
      </c>
    </row>
    <row r="565" spans="1:39" hidden="1">
      <c r="A565" t="s">
        <v>4556</v>
      </c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 t="s">
        <v>4554</v>
      </c>
      <c r="AF565" t="s">
        <v>4555</v>
      </c>
      <c r="AG565" t="s">
        <v>259</v>
      </c>
      <c r="AH565" t="s">
        <v>4556</v>
      </c>
      <c r="AI565" t="s">
        <v>4557</v>
      </c>
      <c r="AJ565" t="s">
        <v>262</v>
      </c>
      <c r="AK565" t="s">
        <v>4558</v>
      </c>
      <c r="AL565" t="s">
        <v>56</v>
      </c>
      <c r="AM565" t="s">
        <v>4559</v>
      </c>
    </row>
    <row r="566" spans="1:39" hidden="1">
      <c r="A566" t="s">
        <v>5408</v>
      </c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 t="s">
        <v>5406</v>
      </c>
      <c r="AF566" t="s">
        <v>5407</v>
      </c>
      <c r="AG566" t="s">
        <v>259</v>
      </c>
      <c r="AH566" t="s">
        <v>5408</v>
      </c>
      <c r="AI566" t="s">
        <v>5409</v>
      </c>
      <c r="AJ566" t="s">
        <v>262</v>
      </c>
      <c r="AK566" t="s">
        <v>5410</v>
      </c>
      <c r="AL566" t="s">
        <v>56</v>
      </c>
      <c r="AM566" t="s">
        <v>5411</v>
      </c>
    </row>
    <row r="567" spans="1:39" hidden="1">
      <c r="A567" t="s">
        <v>4817</v>
      </c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 t="s">
        <v>4815</v>
      </c>
      <c r="AF567" t="s">
        <v>4816</v>
      </c>
      <c r="AG567" t="s">
        <v>259</v>
      </c>
      <c r="AH567" t="s">
        <v>4817</v>
      </c>
      <c r="AI567" t="s">
        <v>4818</v>
      </c>
      <c r="AJ567" t="s">
        <v>262</v>
      </c>
      <c r="AK567" t="s">
        <v>3974</v>
      </c>
      <c r="AL567" t="s">
        <v>56</v>
      </c>
      <c r="AM567" t="s">
        <v>4819</v>
      </c>
    </row>
    <row r="568" spans="1:39" hidden="1">
      <c r="A568" t="s">
        <v>5171</v>
      </c>
      <c r="B568"/>
      <c r="C568"/>
      <c r="D568"/>
      <c r="E568"/>
      <c r="F568"/>
      <c r="G568"/>
      <c r="H568"/>
      <c r="I568"/>
      <c r="J568"/>
      <c r="K568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/>
      <c r="Z568"/>
      <c r="AA568"/>
      <c r="AB568"/>
      <c r="AC568"/>
      <c r="AD568"/>
      <c r="AE568" t="s">
        <v>5169</v>
      </c>
      <c r="AF568" t="s">
        <v>5170</v>
      </c>
      <c r="AG568" t="s">
        <v>259</v>
      </c>
      <c r="AH568" t="s">
        <v>5171</v>
      </c>
      <c r="AI568" t="s">
        <v>5172</v>
      </c>
      <c r="AJ568" t="s">
        <v>262</v>
      </c>
      <c r="AK568" t="s">
        <v>1336</v>
      </c>
      <c r="AL568" t="s">
        <v>56</v>
      </c>
      <c r="AM568" t="s">
        <v>5173</v>
      </c>
    </row>
    <row r="569" spans="1:39" hidden="1">
      <c r="A569" t="s">
        <v>5375</v>
      </c>
      <c r="B569"/>
      <c r="C569"/>
      <c r="D569"/>
      <c r="E569"/>
      <c r="F569"/>
      <c r="G569"/>
      <c r="H569"/>
      <c r="I569"/>
      <c r="J569"/>
      <c r="K569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/>
      <c r="Z569"/>
      <c r="AA569"/>
      <c r="AB569"/>
      <c r="AC569"/>
      <c r="AD569"/>
      <c r="AE569" t="s">
        <v>5373</v>
      </c>
      <c r="AF569" t="s">
        <v>5374</v>
      </c>
      <c r="AG569" t="s">
        <v>259</v>
      </c>
      <c r="AH569" t="s">
        <v>5375</v>
      </c>
      <c r="AI569" t="s">
        <v>5376</v>
      </c>
      <c r="AJ569" t="s">
        <v>262</v>
      </c>
      <c r="AK569" t="s">
        <v>5377</v>
      </c>
      <c r="AL569" t="s">
        <v>56</v>
      </c>
      <c r="AM569" t="s">
        <v>5378</v>
      </c>
    </row>
    <row r="570" spans="1:39" hidden="1">
      <c r="A570" t="s">
        <v>5137</v>
      </c>
      <c r="B570"/>
      <c r="C570"/>
      <c r="D570"/>
      <c r="E570"/>
      <c r="F570"/>
      <c r="G570"/>
      <c r="H570"/>
      <c r="I570"/>
      <c r="J570"/>
      <c r="K570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/>
      <c r="Z570"/>
      <c r="AA570"/>
      <c r="AB570"/>
      <c r="AC570"/>
      <c r="AD570"/>
      <c r="AE570" t="s">
        <v>5135</v>
      </c>
      <c r="AF570" t="s">
        <v>5136</v>
      </c>
      <c r="AG570" t="s">
        <v>259</v>
      </c>
      <c r="AH570" t="s">
        <v>5137</v>
      </c>
      <c r="AI570" t="s">
        <v>5138</v>
      </c>
      <c r="AJ570" t="s">
        <v>262</v>
      </c>
      <c r="AK570" t="s">
        <v>5139</v>
      </c>
      <c r="AL570" t="s">
        <v>56</v>
      </c>
      <c r="AM570" t="s">
        <v>5140</v>
      </c>
    </row>
    <row r="571" spans="1:39" hidden="1">
      <c r="A571" t="s">
        <v>5071</v>
      </c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 t="s">
        <v>5069</v>
      </c>
      <c r="AF571" t="s">
        <v>5070</v>
      </c>
      <c r="AG571" t="s">
        <v>259</v>
      </c>
      <c r="AH571" t="s">
        <v>5071</v>
      </c>
      <c r="AI571" t="s">
        <v>5072</v>
      </c>
      <c r="AJ571" t="s">
        <v>262</v>
      </c>
      <c r="AK571" t="s">
        <v>5073</v>
      </c>
      <c r="AL571" t="s">
        <v>56</v>
      </c>
      <c r="AM571" t="s">
        <v>5074</v>
      </c>
    </row>
    <row r="572" spans="1:39" hidden="1">
      <c r="A572" t="s">
        <v>5024</v>
      </c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 t="s">
        <v>5022</v>
      </c>
      <c r="AF572" t="s">
        <v>5023</v>
      </c>
      <c r="AG572" t="s">
        <v>259</v>
      </c>
      <c r="AH572" t="s">
        <v>5024</v>
      </c>
      <c r="AI572" t="s">
        <v>5025</v>
      </c>
      <c r="AJ572" t="s">
        <v>262</v>
      </c>
      <c r="AK572" t="s">
        <v>5026</v>
      </c>
      <c r="AL572" t="s">
        <v>56</v>
      </c>
      <c r="AM572" t="s">
        <v>5027</v>
      </c>
    </row>
    <row r="573" spans="1:39" hidden="1">
      <c r="A573" t="s">
        <v>5115</v>
      </c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 t="s">
        <v>5113</v>
      </c>
      <c r="AF573" t="s">
        <v>5114</v>
      </c>
      <c r="AG573" t="s">
        <v>259</v>
      </c>
      <c r="AH573" t="s">
        <v>5115</v>
      </c>
      <c r="AI573" t="s">
        <v>5116</v>
      </c>
      <c r="AJ573" t="s">
        <v>262</v>
      </c>
      <c r="AK573" t="s">
        <v>5117</v>
      </c>
      <c r="AL573" t="s">
        <v>56</v>
      </c>
      <c r="AM573" t="s">
        <v>5118</v>
      </c>
    </row>
    <row r="574" spans="1:39" hidden="1">
      <c r="A574" t="s">
        <v>5181</v>
      </c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 t="s">
        <v>5179</v>
      </c>
      <c r="AF574" t="s">
        <v>5180</v>
      </c>
      <c r="AG574" t="s">
        <v>259</v>
      </c>
      <c r="AH574" t="s">
        <v>5181</v>
      </c>
      <c r="AI574" t="s">
        <v>5182</v>
      </c>
      <c r="AJ574" t="s">
        <v>262</v>
      </c>
      <c r="AK574" t="s">
        <v>4784</v>
      </c>
      <c r="AL574" t="s">
        <v>56</v>
      </c>
      <c r="AM574" t="s">
        <v>5183</v>
      </c>
    </row>
    <row r="575" spans="1:39" hidden="1">
      <c r="A575" t="s">
        <v>5387</v>
      </c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 t="s">
        <v>5385</v>
      </c>
      <c r="AF575" t="s">
        <v>5386</v>
      </c>
      <c r="AG575" t="s">
        <v>259</v>
      </c>
      <c r="AH575" t="s">
        <v>5387</v>
      </c>
      <c r="AI575" t="s">
        <v>5388</v>
      </c>
      <c r="AJ575" t="s">
        <v>262</v>
      </c>
      <c r="AK575" t="s">
        <v>5389</v>
      </c>
      <c r="AL575" t="s">
        <v>56</v>
      </c>
      <c r="AM575" t="s">
        <v>5390</v>
      </c>
    </row>
    <row r="576" spans="1:39" hidden="1">
      <c r="A576" t="s">
        <v>5053</v>
      </c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 t="s">
        <v>5051</v>
      </c>
      <c r="AF576" t="s">
        <v>5052</v>
      </c>
      <c r="AG576" t="s">
        <v>259</v>
      </c>
      <c r="AH576" t="s">
        <v>5053</v>
      </c>
      <c r="AI576" t="s">
        <v>5054</v>
      </c>
      <c r="AJ576" t="s">
        <v>262</v>
      </c>
      <c r="AK576" t="s">
        <v>5055</v>
      </c>
      <c r="AL576" t="s">
        <v>56</v>
      </c>
      <c r="AM576" t="s">
        <v>5056</v>
      </c>
    </row>
    <row r="577" spans="1:39" hidden="1">
      <c r="A577" t="s">
        <v>4551</v>
      </c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 t="s">
        <v>4549</v>
      </c>
      <c r="AF577" t="s">
        <v>4550</v>
      </c>
      <c r="AG577" t="s">
        <v>259</v>
      </c>
      <c r="AH577" t="s">
        <v>4551</v>
      </c>
      <c r="AI577" t="s">
        <v>4552</v>
      </c>
      <c r="AJ577" t="s">
        <v>262</v>
      </c>
      <c r="AK577" t="s">
        <v>679</v>
      </c>
      <c r="AL577" t="s">
        <v>56</v>
      </c>
      <c r="AM577" t="s">
        <v>4553</v>
      </c>
    </row>
    <row r="578" spans="1:39" hidden="1">
      <c r="A578" t="s">
        <v>4875</v>
      </c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 t="s">
        <v>4873</v>
      </c>
      <c r="AF578" t="s">
        <v>4874</v>
      </c>
      <c r="AG578" t="s">
        <v>259</v>
      </c>
      <c r="AH578" t="s">
        <v>4875</v>
      </c>
      <c r="AI578" t="s">
        <v>4876</v>
      </c>
      <c r="AJ578" t="s">
        <v>262</v>
      </c>
      <c r="AK578" t="s">
        <v>4877</v>
      </c>
      <c r="AL578" t="s">
        <v>56</v>
      </c>
      <c r="AM578" t="s">
        <v>4878</v>
      </c>
    </row>
    <row r="579" spans="1:39" hidden="1">
      <c r="A579" t="s">
        <v>5186</v>
      </c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 t="s">
        <v>5184</v>
      </c>
      <c r="AF579" t="s">
        <v>5185</v>
      </c>
      <c r="AG579" t="s">
        <v>259</v>
      </c>
      <c r="AH579" t="s">
        <v>5186</v>
      </c>
      <c r="AI579" t="s">
        <v>5187</v>
      </c>
      <c r="AJ579" t="s">
        <v>262</v>
      </c>
      <c r="AK579" t="s">
        <v>5188</v>
      </c>
      <c r="AL579" t="s">
        <v>56</v>
      </c>
      <c r="AM579" t="s">
        <v>5189</v>
      </c>
    </row>
    <row r="580" spans="1:39" hidden="1">
      <c r="A580" t="s">
        <v>451</v>
      </c>
      <c r="B580"/>
      <c r="C580"/>
      <c r="D580"/>
      <c r="E580"/>
      <c r="F580"/>
      <c r="G580"/>
      <c r="H580"/>
      <c r="I580"/>
      <c r="J580"/>
      <c r="K580" s="39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 t="s">
        <v>449</v>
      </c>
      <c r="AF580" t="s">
        <v>450</v>
      </c>
      <c r="AG580" t="s">
        <v>259</v>
      </c>
      <c r="AH580" t="s">
        <v>451</v>
      </c>
      <c r="AI580" t="s">
        <v>452</v>
      </c>
      <c r="AJ580" t="s">
        <v>262</v>
      </c>
      <c r="AK580" t="s">
        <v>304</v>
      </c>
      <c r="AL580" t="s">
        <v>62</v>
      </c>
      <c r="AM580" t="s">
        <v>453</v>
      </c>
    </row>
    <row r="581" spans="1:39" hidden="1">
      <c r="A581" t="s">
        <v>385</v>
      </c>
      <c r="B581"/>
      <c r="C581"/>
      <c r="D581"/>
      <c r="E581"/>
      <c r="F581"/>
      <c r="G581"/>
      <c r="H581"/>
      <c r="I581"/>
      <c r="J581"/>
      <c r="K581" s="39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 t="s">
        <v>383</v>
      </c>
      <c r="AF581" t="s">
        <v>384</v>
      </c>
      <c r="AG581" t="s">
        <v>259</v>
      </c>
      <c r="AH581" t="s">
        <v>385</v>
      </c>
      <c r="AI581" t="s">
        <v>386</v>
      </c>
      <c r="AJ581" t="s">
        <v>262</v>
      </c>
      <c r="AK581" t="s">
        <v>387</v>
      </c>
      <c r="AL581" t="s">
        <v>62</v>
      </c>
      <c r="AM581" t="s">
        <v>388</v>
      </c>
    </row>
    <row r="582" spans="1:39" hidden="1">
      <c r="A582" t="s">
        <v>422</v>
      </c>
      <c r="B582"/>
      <c r="C582"/>
      <c r="D582"/>
      <c r="E582"/>
      <c r="F582"/>
      <c r="G582"/>
      <c r="H582"/>
      <c r="I582"/>
      <c r="J582"/>
      <c r="K582" s="39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 t="s">
        <v>420</v>
      </c>
      <c r="AF582" t="s">
        <v>421</v>
      </c>
      <c r="AG582" t="s">
        <v>259</v>
      </c>
      <c r="AH582" t="s">
        <v>422</v>
      </c>
      <c r="AI582" t="s">
        <v>423</v>
      </c>
      <c r="AJ582" t="s">
        <v>262</v>
      </c>
      <c r="AK582" t="s">
        <v>286</v>
      </c>
      <c r="AL582" t="s">
        <v>62</v>
      </c>
      <c r="AM582" t="s">
        <v>424</v>
      </c>
    </row>
    <row r="583" spans="1:39" hidden="1">
      <c r="A583" t="s">
        <v>561</v>
      </c>
      <c r="B583"/>
      <c r="C583"/>
      <c r="D583"/>
      <c r="E583"/>
      <c r="F583"/>
      <c r="G583"/>
      <c r="H583"/>
      <c r="I583"/>
      <c r="J583"/>
      <c r="K583" s="39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 t="s">
        <v>559</v>
      </c>
      <c r="AF583" t="s">
        <v>560</v>
      </c>
      <c r="AG583" t="s">
        <v>259</v>
      </c>
      <c r="AH583" t="s">
        <v>561</v>
      </c>
      <c r="AI583" t="s">
        <v>562</v>
      </c>
      <c r="AJ583" t="s">
        <v>262</v>
      </c>
      <c r="AK583" t="s">
        <v>563</v>
      </c>
      <c r="AL583" t="s">
        <v>62</v>
      </c>
      <c r="AM583" t="s">
        <v>564</v>
      </c>
    </row>
    <row r="584" spans="1:39" hidden="1">
      <c r="A584" t="s">
        <v>284</v>
      </c>
      <c r="B584"/>
      <c r="C584"/>
      <c r="D584"/>
      <c r="E584"/>
      <c r="F584"/>
      <c r="G584"/>
      <c r="H584"/>
      <c r="I584"/>
      <c r="J584"/>
      <c r="K584" s="39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 t="s">
        <v>282</v>
      </c>
      <c r="AF584" t="s">
        <v>283</v>
      </c>
      <c r="AG584" t="s">
        <v>259</v>
      </c>
      <c r="AH584" t="s">
        <v>284</v>
      </c>
      <c r="AI584" t="s">
        <v>285</v>
      </c>
      <c r="AJ584" t="s">
        <v>262</v>
      </c>
      <c r="AK584" t="s">
        <v>286</v>
      </c>
      <c r="AL584" t="s">
        <v>62</v>
      </c>
      <c r="AM584" t="s">
        <v>287</v>
      </c>
    </row>
    <row r="585" spans="1:39" hidden="1">
      <c r="A585" t="s">
        <v>765</v>
      </c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 t="s">
        <v>763</v>
      </c>
      <c r="AF585" t="s">
        <v>764</v>
      </c>
      <c r="AG585" t="s">
        <v>259</v>
      </c>
      <c r="AH585" t="s">
        <v>765</v>
      </c>
      <c r="AI585" t="s">
        <v>766</v>
      </c>
      <c r="AJ585" t="s">
        <v>262</v>
      </c>
      <c r="AK585" t="s">
        <v>767</v>
      </c>
      <c r="AL585" t="s">
        <v>62</v>
      </c>
      <c r="AM585" t="s">
        <v>768</v>
      </c>
    </row>
    <row r="586" spans="1:39" hidden="1">
      <c r="A586" t="s">
        <v>630</v>
      </c>
      <c r="B586"/>
      <c r="C586"/>
      <c r="D586"/>
      <c r="E586"/>
      <c r="F586"/>
      <c r="G586"/>
      <c r="H586"/>
      <c r="I586"/>
      <c r="J586"/>
      <c r="K586" s="39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 t="s">
        <v>628</v>
      </c>
      <c r="AF586" t="s">
        <v>629</v>
      </c>
      <c r="AG586" t="s">
        <v>259</v>
      </c>
      <c r="AH586" t="s">
        <v>630</v>
      </c>
      <c r="AI586" t="s">
        <v>631</v>
      </c>
      <c r="AJ586" t="s">
        <v>262</v>
      </c>
      <c r="AK586" t="s">
        <v>632</v>
      </c>
      <c r="AL586" t="s">
        <v>62</v>
      </c>
      <c r="AM586" t="s">
        <v>633</v>
      </c>
    </row>
    <row r="587" spans="1:39" hidden="1">
      <c r="A587" t="s">
        <v>509</v>
      </c>
      <c r="B587"/>
      <c r="C587"/>
      <c r="D587"/>
      <c r="E587"/>
      <c r="F587"/>
      <c r="G587"/>
      <c r="H587"/>
      <c r="I587"/>
      <c r="J587"/>
      <c r="K587" s="39"/>
      <c r="L587" s="3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/>
      <c r="Z587"/>
      <c r="AA587"/>
      <c r="AB587"/>
      <c r="AC587"/>
      <c r="AD587"/>
      <c r="AE587" t="s">
        <v>507</v>
      </c>
      <c r="AF587" t="s">
        <v>508</v>
      </c>
      <c r="AG587" t="s">
        <v>259</v>
      </c>
      <c r="AH587" t="s">
        <v>509</v>
      </c>
      <c r="AI587" t="s">
        <v>510</v>
      </c>
      <c r="AJ587" t="s">
        <v>262</v>
      </c>
      <c r="AK587" t="s">
        <v>511</v>
      </c>
      <c r="AL587" t="s">
        <v>62</v>
      </c>
      <c r="AM587" t="s">
        <v>512</v>
      </c>
    </row>
    <row r="588" spans="1:39" hidden="1">
      <c r="A588" t="s">
        <v>665</v>
      </c>
      <c r="B588"/>
      <c r="C588"/>
      <c r="D588"/>
      <c r="E588"/>
      <c r="F588"/>
      <c r="G588"/>
      <c r="H588"/>
      <c r="I588"/>
      <c r="J588"/>
      <c r="K588" s="39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 t="s">
        <v>663</v>
      </c>
      <c r="AF588" t="s">
        <v>664</v>
      </c>
      <c r="AG588" t="s">
        <v>259</v>
      </c>
      <c r="AH588" t="s">
        <v>665</v>
      </c>
      <c r="AI588" t="s">
        <v>666</v>
      </c>
      <c r="AJ588" t="s">
        <v>262</v>
      </c>
      <c r="AK588" t="s">
        <v>667</v>
      </c>
      <c r="AL588" t="s">
        <v>62</v>
      </c>
      <c r="AM588" t="s">
        <v>668</v>
      </c>
    </row>
    <row r="589" spans="1:39" hidden="1">
      <c r="A589" t="s">
        <v>659</v>
      </c>
      <c r="B589"/>
      <c r="C589"/>
      <c r="D589"/>
      <c r="E589"/>
      <c r="F589"/>
      <c r="G589"/>
      <c r="H589"/>
      <c r="I589"/>
      <c r="J589"/>
      <c r="K589" s="39"/>
      <c r="L589" s="3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/>
      <c r="Z589"/>
      <c r="AA589"/>
      <c r="AB589"/>
      <c r="AC589"/>
      <c r="AD589"/>
      <c r="AE589" t="s">
        <v>657</v>
      </c>
      <c r="AF589" t="s">
        <v>658</v>
      </c>
      <c r="AG589" t="s">
        <v>259</v>
      </c>
      <c r="AH589" t="s">
        <v>659</v>
      </c>
      <c r="AI589" t="s">
        <v>660</v>
      </c>
      <c r="AJ589" t="s">
        <v>262</v>
      </c>
      <c r="AK589" t="s">
        <v>661</v>
      </c>
      <c r="AL589" t="s">
        <v>62</v>
      </c>
      <c r="AM589" t="s">
        <v>662</v>
      </c>
    </row>
    <row r="590" spans="1:39" hidden="1">
      <c r="A590" t="s">
        <v>759</v>
      </c>
      <c r="B590"/>
      <c r="C590"/>
      <c r="D590"/>
      <c r="E590"/>
      <c r="F590"/>
      <c r="G590"/>
      <c r="H590"/>
      <c r="I590"/>
      <c r="J590"/>
      <c r="K590"/>
      <c r="L590" s="32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 t="s">
        <v>757</v>
      </c>
      <c r="AF590" t="s">
        <v>758</v>
      </c>
      <c r="AG590" t="s">
        <v>259</v>
      </c>
      <c r="AH590" t="s">
        <v>759</v>
      </c>
      <c r="AI590" t="s">
        <v>760</v>
      </c>
      <c r="AJ590" t="s">
        <v>262</v>
      </c>
      <c r="AK590" t="s">
        <v>761</v>
      </c>
      <c r="AL590" t="s">
        <v>62</v>
      </c>
      <c r="AM590" t="s">
        <v>762</v>
      </c>
    </row>
    <row r="591" spans="1:39" hidden="1">
      <c r="A591" t="s">
        <v>544</v>
      </c>
      <c r="B591"/>
      <c r="C591"/>
      <c r="D591"/>
      <c r="E591"/>
      <c r="F591"/>
      <c r="G591"/>
      <c r="H591"/>
      <c r="I591"/>
      <c r="J591"/>
      <c r="K591" s="39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 t="s">
        <v>542</v>
      </c>
      <c r="AF591" t="s">
        <v>543</v>
      </c>
      <c r="AG591" t="s">
        <v>259</v>
      </c>
      <c r="AH591" t="s">
        <v>544</v>
      </c>
      <c r="AI591" t="s">
        <v>545</v>
      </c>
      <c r="AJ591" t="s">
        <v>262</v>
      </c>
      <c r="AK591" t="s">
        <v>546</v>
      </c>
      <c r="AL591" t="s">
        <v>62</v>
      </c>
      <c r="AM591" t="s">
        <v>547</v>
      </c>
    </row>
    <row r="592" spans="1:39" hidden="1">
      <c r="A592" t="s">
        <v>396</v>
      </c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 t="s">
        <v>394</v>
      </c>
      <c r="AF592" t="s">
        <v>395</v>
      </c>
      <c r="AG592" t="s">
        <v>259</v>
      </c>
      <c r="AH592" t="s">
        <v>396</v>
      </c>
      <c r="AI592" t="s">
        <v>397</v>
      </c>
      <c r="AJ592" t="s">
        <v>262</v>
      </c>
      <c r="AK592" t="s">
        <v>304</v>
      </c>
      <c r="AL592" t="s">
        <v>62</v>
      </c>
      <c r="AM592" t="s">
        <v>398</v>
      </c>
    </row>
    <row r="593" spans="1:39" hidden="1">
      <c r="A593" t="s">
        <v>417</v>
      </c>
      <c r="B593"/>
      <c r="C593"/>
      <c r="D593"/>
      <c r="E593"/>
      <c r="F593"/>
      <c r="G593"/>
      <c r="H593"/>
      <c r="I593"/>
      <c r="J593"/>
      <c r="K593" s="39"/>
      <c r="L593" s="32"/>
      <c r="M593"/>
      <c r="N593"/>
      <c r="O593"/>
      <c r="P593"/>
      <c r="Q593"/>
      <c r="R593"/>
      <c r="S593"/>
      <c r="T593"/>
      <c r="U593"/>
      <c r="V593"/>
      <c r="W593"/>
      <c r="X593" s="12"/>
      <c r="Y593"/>
      <c r="Z593"/>
      <c r="AA593"/>
      <c r="AB593"/>
      <c r="AC593"/>
      <c r="AD593"/>
      <c r="AE593" t="s">
        <v>415</v>
      </c>
      <c r="AF593" t="s">
        <v>416</v>
      </c>
      <c r="AG593" t="s">
        <v>259</v>
      </c>
      <c r="AH593" t="s">
        <v>417</v>
      </c>
      <c r="AI593" t="s">
        <v>418</v>
      </c>
      <c r="AJ593" t="s">
        <v>262</v>
      </c>
      <c r="AK593" t="s">
        <v>407</v>
      </c>
      <c r="AL593" t="s">
        <v>62</v>
      </c>
      <c r="AM593" t="s">
        <v>419</v>
      </c>
    </row>
    <row r="594" spans="1:39" hidden="1">
      <c r="A594" t="s">
        <v>405</v>
      </c>
      <c r="B594"/>
      <c r="C594"/>
      <c r="D594"/>
      <c r="E594"/>
      <c r="F594"/>
      <c r="G594"/>
      <c r="H594"/>
      <c r="I594"/>
      <c r="J594"/>
      <c r="K594" s="39"/>
      <c r="L594" s="3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/>
      <c r="Z594"/>
      <c r="AA594"/>
      <c r="AB594"/>
      <c r="AC594"/>
      <c r="AD594"/>
      <c r="AE594" t="s">
        <v>403</v>
      </c>
      <c r="AF594" t="s">
        <v>404</v>
      </c>
      <c r="AG594" t="s">
        <v>259</v>
      </c>
      <c r="AH594" t="s">
        <v>405</v>
      </c>
      <c r="AI594" t="s">
        <v>406</v>
      </c>
      <c r="AJ594" t="s">
        <v>262</v>
      </c>
      <c r="AK594" t="s">
        <v>407</v>
      </c>
      <c r="AL594" t="s">
        <v>62</v>
      </c>
      <c r="AM594" t="s">
        <v>408</v>
      </c>
    </row>
    <row r="595" spans="1:39" hidden="1">
      <c r="A595" t="s">
        <v>374</v>
      </c>
      <c r="B595"/>
      <c r="C595"/>
      <c r="D595"/>
      <c r="E595"/>
      <c r="F595"/>
      <c r="G595"/>
      <c r="H595"/>
      <c r="I595"/>
      <c r="J595"/>
      <c r="K595" s="39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 t="s">
        <v>372</v>
      </c>
      <c r="AF595" t="s">
        <v>373</v>
      </c>
      <c r="AG595" t="s">
        <v>259</v>
      </c>
      <c r="AH595" t="s">
        <v>374</v>
      </c>
      <c r="AI595" t="s">
        <v>375</v>
      </c>
      <c r="AJ595" t="s">
        <v>262</v>
      </c>
      <c r="AK595" t="s">
        <v>304</v>
      </c>
      <c r="AL595" t="s">
        <v>62</v>
      </c>
      <c r="AM595" t="s">
        <v>376</v>
      </c>
    </row>
    <row r="596" spans="1:39" hidden="1">
      <c r="A596" t="s">
        <v>600</v>
      </c>
      <c r="B596"/>
      <c r="C596"/>
      <c r="D596"/>
      <c r="E596"/>
      <c r="F596"/>
      <c r="G596"/>
      <c r="H596"/>
      <c r="I596"/>
      <c r="J596"/>
      <c r="K596" s="39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 t="s">
        <v>598</v>
      </c>
      <c r="AF596" t="s">
        <v>599</v>
      </c>
      <c r="AG596" t="s">
        <v>259</v>
      </c>
      <c r="AH596" t="s">
        <v>600</v>
      </c>
      <c r="AI596" t="s">
        <v>601</v>
      </c>
      <c r="AJ596" t="s">
        <v>262</v>
      </c>
      <c r="AK596" t="s">
        <v>602</v>
      </c>
      <c r="AL596" t="s">
        <v>62</v>
      </c>
      <c r="AM596" t="s">
        <v>603</v>
      </c>
    </row>
    <row r="597" spans="1:39" hidden="1">
      <c r="A597" t="s">
        <v>567</v>
      </c>
      <c r="B597"/>
      <c r="C597"/>
      <c r="D597"/>
      <c r="E597"/>
      <c r="F597"/>
      <c r="G597"/>
      <c r="H597"/>
      <c r="I597"/>
      <c r="J597"/>
      <c r="K597" s="39"/>
      <c r="L597" s="3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/>
      <c r="Z597"/>
      <c r="AA597"/>
      <c r="AB597"/>
      <c r="AC597"/>
      <c r="AD597"/>
      <c r="AE597" t="s">
        <v>565</v>
      </c>
      <c r="AF597" t="s">
        <v>566</v>
      </c>
      <c r="AG597" t="s">
        <v>259</v>
      </c>
      <c r="AH597" t="s">
        <v>567</v>
      </c>
      <c r="AI597" t="s">
        <v>568</v>
      </c>
      <c r="AJ597" t="s">
        <v>262</v>
      </c>
      <c r="AK597" t="s">
        <v>569</v>
      </c>
      <c r="AL597" t="s">
        <v>62</v>
      </c>
      <c r="AM597" t="s">
        <v>570</v>
      </c>
    </row>
    <row r="598" spans="1:39" hidden="1">
      <c r="A598" t="s">
        <v>308</v>
      </c>
      <c r="B598"/>
      <c r="C598"/>
      <c r="D598"/>
      <c r="E598"/>
      <c r="F598"/>
      <c r="G598"/>
      <c r="H598"/>
      <c r="I598"/>
      <c r="J598"/>
      <c r="K598" s="39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 t="s">
        <v>306</v>
      </c>
      <c r="AF598" t="s">
        <v>307</v>
      </c>
      <c r="AG598" t="s">
        <v>259</v>
      </c>
      <c r="AH598" t="s">
        <v>308</v>
      </c>
      <c r="AI598" t="s">
        <v>309</v>
      </c>
      <c r="AJ598" t="s">
        <v>262</v>
      </c>
      <c r="AK598" t="s">
        <v>310</v>
      </c>
      <c r="AL598" t="s">
        <v>62</v>
      </c>
      <c r="AM598" t="s">
        <v>311</v>
      </c>
    </row>
    <row r="599" spans="1:39" hidden="1">
      <c r="A599" t="s">
        <v>818</v>
      </c>
      <c r="B599"/>
      <c r="C599"/>
      <c r="D599"/>
      <c r="E599"/>
      <c r="F599"/>
      <c r="G599"/>
      <c r="H599"/>
      <c r="I599"/>
      <c r="J599"/>
      <c r="K599" s="3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 t="s">
        <v>816</v>
      </c>
      <c r="AF599" t="s">
        <v>817</v>
      </c>
      <c r="AG599" t="s">
        <v>259</v>
      </c>
      <c r="AH599" t="s">
        <v>818</v>
      </c>
      <c r="AI599" t="s">
        <v>819</v>
      </c>
      <c r="AJ599" t="s">
        <v>262</v>
      </c>
      <c r="AK599" t="s">
        <v>761</v>
      </c>
      <c r="AL599" t="s">
        <v>62</v>
      </c>
      <c r="AM599" t="s">
        <v>820</v>
      </c>
    </row>
    <row r="600" spans="1:39" hidden="1">
      <c r="A600" t="s">
        <v>594</v>
      </c>
      <c r="B600"/>
      <c r="C600"/>
      <c r="D600"/>
      <c r="E600"/>
      <c r="F600"/>
      <c r="G600"/>
      <c r="H600"/>
      <c r="I600"/>
      <c r="J600"/>
      <c r="K600" s="39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 t="s">
        <v>592</v>
      </c>
      <c r="AF600" t="s">
        <v>593</v>
      </c>
      <c r="AG600" t="s">
        <v>259</v>
      </c>
      <c r="AH600" t="s">
        <v>594</v>
      </c>
      <c r="AI600" t="s">
        <v>595</v>
      </c>
      <c r="AJ600" t="s">
        <v>262</v>
      </c>
      <c r="AK600" t="s">
        <v>596</v>
      </c>
      <c r="AL600" t="s">
        <v>62</v>
      </c>
      <c r="AM600" t="s">
        <v>597</v>
      </c>
    </row>
    <row r="601" spans="1:39" hidden="1">
      <c r="A601" t="s">
        <v>320</v>
      </c>
      <c r="B601"/>
      <c r="C601"/>
      <c r="D601"/>
      <c r="E601"/>
      <c r="F601"/>
      <c r="G601"/>
      <c r="H601"/>
      <c r="I601"/>
      <c r="J601"/>
      <c r="K601" s="39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 t="s">
        <v>318</v>
      </c>
      <c r="AF601" t="s">
        <v>319</v>
      </c>
      <c r="AG601" t="s">
        <v>259</v>
      </c>
      <c r="AH601" t="s">
        <v>320</v>
      </c>
      <c r="AI601" t="s">
        <v>321</v>
      </c>
      <c r="AJ601" t="s">
        <v>262</v>
      </c>
      <c r="AK601" t="s">
        <v>322</v>
      </c>
      <c r="AL601" t="s">
        <v>62</v>
      </c>
      <c r="AM601" t="s">
        <v>323</v>
      </c>
    </row>
    <row r="602" spans="1:39" hidden="1">
      <c r="A602" t="s">
        <v>260</v>
      </c>
      <c r="B602"/>
      <c r="C602"/>
      <c r="D602"/>
      <c r="E602"/>
      <c r="F602"/>
      <c r="G602"/>
      <c r="H602"/>
      <c r="I602"/>
      <c r="J602"/>
      <c r="K602" s="39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 t="s">
        <v>257</v>
      </c>
      <c r="AF602" t="s">
        <v>258</v>
      </c>
      <c r="AG602" t="s">
        <v>259</v>
      </c>
      <c r="AH602" t="s">
        <v>260</v>
      </c>
      <c r="AI602" t="s">
        <v>261</v>
      </c>
      <c r="AJ602" t="s">
        <v>262</v>
      </c>
      <c r="AK602" t="s">
        <v>263</v>
      </c>
      <c r="AL602" t="s">
        <v>62</v>
      </c>
      <c r="AM602" t="s">
        <v>264</v>
      </c>
    </row>
    <row r="603" spans="1:39" hidden="1">
      <c r="A603" t="s">
        <v>777</v>
      </c>
      <c r="B603"/>
      <c r="C603"/>
      <c r="D603"/>
      <c r="E603"/>
      <c r="F603"/>
      <c r="G603"/>
      <c r="H603"/>
      <c r="I603"/>
      <c r="J603"/>
      <c r="K603" s="39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 t="s">
        <v>775</v>
      </c>
      <c r="AF603" t="s">
        <v>776</v>
      </c>
      <c r="AG603" t="s">
        <v>259</v>
      </c>
      <c r="AH603" t="s">
        <v>777</v>
      </c>
      <c r="AI603" t="s">
        <v>778</v>
      </c>
      <c r="AJ603" t="s">
        <v>262</v>
      </c>
      <c r="AK603" t="s">
        <v>779</v>
      </c>
      <c r="AL603" t="s">
        <v>62</v>
      </c>
      <c r="AM603" t="s">
        <v>780</v>
      </c>
    </row>
    <row r="604" spans="1:39" hidden="1">
      <c r="A604" t="s">
        <v>520</v>
      </c>
      <c r="B604"/>
      <c r="C604"/>
      <c r="D604"/>
      <c r="E604"/>
      <c r="F604"/>
      <c r="G604"/>
      <c r="H604"/>
      <c r="I604"/>
      <c r="J604"/>
      <c r="K604" s="39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 t="s">
        <v>518</v>
      </c>
      <c r="AF604" t="s">
        <v>519</v>
      </c>
      <c r="AG604" t="s">
        <v>259</v>
      </c>
      <c r="AH604" t="s">
        <v>520</v>
      </c>
      <c r="AI604" t="s">
        <v>521</v>
      </c>
      <c r="AJ604" t="s">
        <v>262</v>
      </c>
      <c r="AK604" t="s">
        <v>522</v>
      </c>
      <c r="AL604" t="s">
        <v>62</v>
      </c>
      <c r="AM604" t="s">
        <v>523</v>
      </c>
    </row>
    <row r="605" spans="1:39" hidden="1">
      <c r="A605" t="s">
        <v>497</v>
      </c>
      <c r="B605"/>
      <c r="C605"/>
      <c r="D605"/>
      <c r="E605"/>
      <c r="F605"/>
      <c r="G605"/>
      <c r="H605"/>
      <c r="I605"/>
      <c r="J605"/>
      <c r="K605" s="39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 t="s">
        <v>495</v>
      </c>
      <c r="AF605" t="s">
        <v>496</v>
      </c>
      <c r="AG605" t="s">
        <v>259</v>
      </c>
      <c r="AH605" t="s">
        <v>497</v>
      </c>
      <c r="AI605" t="s">
        <v>498</v>
      </c>
      <c r="AJ605" t="s">
        <v>262</v>
      </c>
      <c r="AK605" t="s">
        <v>499</v>
      </c>
      <c r="AL605" t="s">
        <v>62</v>
      </c>
      <c r="AM605" t="s">
        <v>500</v>
      </c>
    </row>
    <row r="606" spans="1:39" hidden="1">
      <c r="A606" t="s">
        <v>515</v>
      </c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 t="s">
        <v>513</v>
      </c>
      <c r="AF606" t="s">
        <v>514</v>
      </c>
      <c r="AG606" t="s">
        <v>259</v>
      </c>
      <c r="AH606" t="s">
        <v>515</v>
      </c>
      <c r="AI606" t="s">
        <v>516</v>
      </c>
      <c r="AJ606" t="s">
        <v>262</v>
      </c>
      <c r="AK606" t="s">
        <v>304</v>
      </c>
      <c r="AL606" t="s">
        <v>62</v>
      </c>
      <c r="AM606" t="s">
        <v>517</v>
      </c>
    </row>
    <row r="607" spans="1:39" hidden="1">
      <c r="A607" t="s">
        <v>538</v>
      </c>
      <c r="B607"/>
      <c r="C607"/>
      <c r="D607"/>
      <c r="E607"/>
      <c r="F607"/>
      <c r="G607"/>
      <c r="H607"/>
      <c r="I607"/>
      <c r="J607"/>
      <c r="K607" s="39"/>
      <c r="L607" s="3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/>
      <c r="Z607"/>
      <c r="AA607"/>
      <c r="AB607"/>
      <c r="AC607"/>
      <c r="AD607"/>
      <c r="AE607" t="s">
        <v>536</v>
      </c>
      <c r="AF607" t="s">
        <v>537</v>
      </c>
      <c r="AG607" t="s">
        <v>259</v>
      </c>
      <c r="AH607" t="s">
        <v>538</v>
      </c>
      <c r="AI607" t="s">
        <v>539</v>
      </c>
      <c r="AJ607" t="s">
        <v>262</v>
      </c>
      <c r="AK607" t="s">
        <v>540</v>
      </c>
      <c r="AL607" t="s">
        <v>62</v>
      </c>
      <c r="AM607" t="s">
        <v>541</v>
      </c>
    </row>
    <row r="608" spans="1:39" hidden="1">
      <c r="A608" t="s">
        <v>579</v>
      </c>
      <c r="B608"/>
      <c r="C608"/>
      <c r="D608"/>
      <c r="E608"/>
      <c r="F608"/>
      <c r="G608"/>
      <c r="H608"/>
      <c r="I608"/>
      <c r="J608"/>
      <c r="K608" s="39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 t="s">
        <v>577</v>
      </c>
      <c r="AF608" t="s">
        <v>578</v>
      </c>
      <c r="AG608" t="s">
        <v>259</v>
      </c>
      <c r="AH608" t="s">
        <v>579</v>
      </c>
      <c r="AI608" t="s">
        <v>580</v>
      </c>
      <c r="AJ608" t="s">
        <v>262</v>
      </c>
      <c r="AK608" t="s">
        <v>304</v>
      </c>
      <c r="AL608" t="s">
        <v>62</v>
      </c>
      <c r="AM608" t="s">
        <v>311</v>
      </c>
    </row>
    <row r="609" spans="1:39" hidden="1">
      <c r="A609" t="s">
        <v>491</v>
      </c>
      <c r="B609"/>
      <c r="C609"/>
      <c r="D609"/>
      <c r="E609"/>
      <c r="F609"/>
      <c r="G609"/>
      <c r="H609"/>
      <c r="I609"/>
      <c r="J609"/>
      <c r="K609" s="3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 t="s">
        <v>489</v>
      </c>
      <c r="AF609" t="s">
        <v>490</v>
      </c>
      <c r="AG609" t="s">
        <v>259</v>
      </c>
      <c r="AH609" t="s">
        <v>491</v>
      </c>
      <c r="AI609" t="s">
        <v>492</v>
      </c>
      <c r="AJ609" t="s">
        <v>262</v>
      </c>
      <c r="AK609" t="s">
        <v>493</v>
      </c>
      <c r="AL609" t="s">
        <v>62</v>
      </c>
      <c r="AM609" t="s">
        <v>494</v>
      </c>
    </row>
    <row r="610" spans="1:39" hidden="1">
      <c r="A610" t="s">
        <v>302</v>
      </c>
      <c r="B610"/>
      <c r="C610"/>
      <c r="D610"/>
      <c r="E610"/>
      <c r="F610"/>
      <c r="G610"/>
      <c r="H610"/>
      <c r="I610"/>
      <c r="J610"/>
      <c r="K610" s="39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 t="s">
        <v>300</v>
      </c>
      <c r="AF610" t="s">
        <v>301</v>
      </c>
      <c r="AG610" t="s">
        <v>259</v>
      </c>
      <c r="AH610" t="s">
        <v>302</v>
      </c>
      <c r="AI610" t="s">
        <v>303</v>
      </c>
      <c r="AJ610" t="s">
        <v>262</v>
      </c>
      <c r="AK610" t="s">
        <v>304</v>
      </c>
      <c r="AL610" t="s">
        <v>62</v>
      </c>
      <c r="AM610" t="s">
        <v>305</v>
      </c>
    </row>
    <row r="611" spans="1:39" hidden="1">
      <c r="A611" t="s">
        <v>433</v>
      </c>
      <c r="B611"/>
      <c r="C611"/>
      <c r="D611"/>
      <c r="E611"/>
      <c r="F611"/>
      <c r="G611"/>
      <c r="H611"/>
      <c r="I611"/>
      <c r="J611"/>
      <c r="K611" s="39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 t="s">
        <v>431</v>
      </c>
      <c r="AF611" t="s">
        <v>432</v>
      </c>
      <c r="AG611" t="s">
        <v>259</v>
      </c>
      <c r="AH611" t="s">
        <v>433</v>
      </c>
      <c r="AI611" t="s">
        <v>434</v>
      </c>
      <c r="AJ611" t="s">
        <v>262</v>
      </c>
      <c r="AK611" t="s">
        <v>435</v>
      </c>
      <c r="AL611" t="s">
        <v>62</v>
      </c>
      <c r="AM611" t="s">
        <v>436</v>
      </c>
    </row>
    <row r="612" spans="1:39" hidden="1">
      <c r="A612" t="s">
        <v>445</v>
      </c>
      <c r="B612"/>
      <c r="C612"/>
      <c r="D612"/>
      <c r="E612"/>
      <c r="F612"/>
      <c r="G612"/>
      <c r="H612"/>
      <c r="I612"/>
      <c r="J612"/>
      <c r="K612" s="39"/>
      <c r="L612" s="3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/>
      <c r="Z612"/>
      <c r="AA612"/>
      <c r="AB612"/>
      <c r="AC612"/>
      <c r="AD612"/>
      <c r="AE612" t="s">
        <v>443</v>
      </c>
      <c r="AF612" t="s">
        <v>444</v>
      </c>
      <c r="AG612" t="s">
        <v>259</v>
      </c>
      <c r="AH612" t="s">
        <v>445</v>
      </c>
      <c r="AI612" t="s">
        <v>446</v>
      </c>
      <c r="AJ612" t="s">
        <v>262</v>
      </c>
      <c r="AK612" t="s">
        <v>447</v>
      </c>
      <c r="AL612" t="s">
        <v>62</v>
      </c>
      <c r="AM612" t="s">
        <v>448</v>
      </c>
    </row>
    <row r="613" spans="1:39" hidden="1">
      <c r="A613" t="s">
        <v>654</v>
      </c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 t="s">
        <v>652</v>
      </c>
      <c r="AF613" t="s">
        <v>653</v>
      </c>
      <c r="AG613" t="s">
        <v>259</v>
      </c>
      <c r="AH613" t="s">
        <v>654</v>
      </c>
      <c r="AI613" t="s">
        <v>655</v>
      </c>
      <c r="AJ613" t="s">
        <v>262</v>
      </c>
      <c r="AK613" t="s">
        <v>304</v>
      </c>
      <c r="AL613" t="s">
        <v>62</v>
      </c>
      <c r="AM613" t="s">
        <v>656</v>
      </c>
    </row>
    <row r="614" spans="1:39" hidden="1">
      <c r="A614" t="s">
        <v>391</v>
      </c>
      <c r="B614"/>
      <c r="C614"/>
      <c r="D614"/>
      <c r="E614"/>
      <c r="F614"/>
      <c r="G614"/>
      <c r="H614"/>
      <c r="I614"/>
      <c r="J614"/>
      <c r="K614" s="39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 t="s">
        <v>389</v>
      </c>
      <c r="AF614" t="s">
        <v>390</v>
      </c>
      <c r="AG614" t="s">
        <v>259</v>
      </c>
      <c r="AH614" t="s">
        <v>391</v>
      </c>
      <c r="AI614" t="s">
        <v>392</v>
      </c>
      <c r="AJ614" t="s">
        <v>262</v>
      </c>
      <c r="AK614" t="s">
        <v>304</v>
      </c>
      <c r="AL614" t="s">
        <v>62</v>
      </c>
      <c r="AM614" t="s">
        <v>393</v>
      </c>
    </row>
    <row r="615" spans="1:39" hidden="1">
      <c r="A615" t="s">
        <v>813</v>
      </c>
      <c r="B615"/>
      <c r="C615"/>
      <c r="D615"/>
      <c r="E615"/>
      <c r="F615"/>
      <c r="G615"/>
      <c r="H615"/>
      <c r="I615"/>
      <c r="J615"/>
      <c r="K615" s="39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 t="s">
        <v>811</v>
      </c>
      <c r="AF615" t="s">
        <v>812</v>
      </c>
      <c r="AG615" t="s">
        <v>259</v>
      </c>
      <c r="AH615" t="s">
        <v>813</v>
      </c>
      <c r="AI615" t="s">
        <v>814</v>
      </c>
      <c r="AJ615" t="s">
        <v>262</v>
      </c>
      <c r="AK615" t="s">
        <v>761</v>
      </c>
      <c r="AL615" t="s">
        <v>62</v>
      </c>
      <c r="AM615" t="s">
        <v>815</v>
      </c>
    </row>
    <row r="616" spans="1:39" hidden="1">
      <c r="A616" t="s">
        <v>583</v>
      </c>
      <c r="B616"/>
      <c r="C616"/>
      <c r="D616"/>
      <c r="E616"/>
      <c r="F616"/>
      <c r="G616"/>
      <c r="H616"/>
      <c r="I616"/>
      <c r="J616"/>
      <c r="K616" s="39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 t="s">
        <v>581</v>
      </c>
      <c r="AF616" t="s">
        <v>582</v>
      </c>
      <c r="AG616" t="s">
        <v>259</v>
      </c>
      <c r="AH616" t="s">
        <v>583</v>
      </c>
      <c r="AI616" t="s">
        <v>584</v>
      </c>
      <c r="AJ616" t="s">
        <v>262</v>
      </c>
      <c r="AK616" t="s">
        <v>493</v>
      </c>
      <c r="AL616" t="s">
        <v>62</v>
      </c>
      <c r="AM616" t="s">
        <v>585</v>
      </c>
    </row>
    <row r="617" spans="1:39" hidden="1">
      <c r="A617" t="s">
        <v>1832</v>
      </c>
      <c r="B617"/>
      <c r="C617"/>
      <c r="D617"/>
      <c r="E617"/>
      <c r="F617"/>
      <c r="G617"/>
      <c r="H617"/>
      <c r="I617"/>
      <c r="J617"/>
      <c r="K617" s="43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/>
      <c r="Z617"/>
      <c r="AA617"/>
      <c r="AB617"/>
      <c r="AC617"/>
      <c r="AD617"/>
      <c r="AE617" t="s">
        <v>1830</v>
      </c>
      <c r="AF617" t="s">
        <v>1831</v>
      </c>
      <c r="AG617" t="s">
        <v>259</v>
      </c>
      <c r="AH617" t="s">
        <v>1832</v>
      </c>
      <c r="AI617" t="s">
        <v>1833</v>
      </c>
      <c r="AJ617" t="s">
        <v>262</v>
      </c>
      <c r="AK617" t="s">
        <v>1440</v>
      </c>
      <c r="AL617" t="s">
        <v>60</v>
      </c>
      <c r="AM617" t="s">
        <v>1834</v>
      </c>
    </row>
    <row r="618" spans="1:39" hidden="1">
      <c r="A618" t="s">
        <v>1923</v>
      </c>
      <c r="B618"/>
      <c r="C618"/>
      <c r="D618"/>
      <c r="E618"/>
      <c r="F618"/>
      <c r="G618"/>
      <c r="H618"/>
      <c r="I618"/>
      <c r="J618"/>
      <c r="K618" s="43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 t="s">
        <v>1921</v>
      </c>
      <c r="AF618" t="s">
        <v>1922</v>
      </c>
      <c r="AG618" t="s">
        <v>259</v>
      </c>
      <c r="AH618" t="s">
        <v>1923</v>
      </c>
      <c r="AI618" t="s">
        <v>1924</v>
      </c>
      <c r="AJ618" t="s">
        <v>262</v>
      </c>
      <c r="AK618" t="s">
        <v>1440</v>
      </c>
      <c r="AL618" t="s">
        <v>60</v>
      </c>
      <c r="AM618" t="s">
        <v>1925</v>
      </c>
    </row>
    <row r="619" spans="1:39" hidden="1">
      <c r="A619" t="s">
        <v>1781</v>
      </c>
      <c r="B619"/>
      <c r="C619"/>
      <c r="D619"/>
      <c r="E619"/>
      <c r="F619"/>
      <c r="G619"/>
      <c r="H619"/>
      <c r="I619"/>
      <c r="J619"/>
      <c r="K619" s="43"/>
      <c r="L619" s="12"/>
      <c r="M619"/>
      <c r="N619"/>
      <c r="O619"/>
      <c r="P619"/>
      <c r="Q619"/>
      <c r="R619"/>
      <c r="S619"/>
      <c r="T619"/>
      <c r="U619"/>
      <c r="V619"/>
      <c r="W619"/>
      <c r="X619" s="12"/>
      <c r="Y619"/>
      <c r="Z619"/>
      <c r="AA619"/>
      <c r="AB619"/>
      <c r="AC619"/>
      <c r="AD619"/>
      <c r="AE619" t="s">
        <v>1779</v>
      </c>
      <c r="AF619" t="s">
        <v>1780</v>
      </c>
      <c r="AG619" t="s">
        <v>259</v>
      </c>
      <c r="AH619" t="s">
        <v>1781</v>
      </c>
      <c r="AI619" t="s">
        <v>1782</v>
      </c>
      <c r="AJ619" t="s">
        <v>262</v>
      </c>
      <c r="AK619" t="s">
        <v>1783</v>
      </c>
      <c r="AL619" t="s">
        <v>60</v>
      </c>
      <c r="AM619" t="s">
        <v>1784</v>
      </c>
    </row>
    <row r="620" spans="1:39" hidden="1">
      <c r="A620" t="s">
        <v>2138</v>
      </c>
      <c r="B620"/>
      <c r="C620"/>
      <c r="D620"/>
      <c r="E620"/>
      <c r="F620"/>
      <c r="G620"/>
      <c r="H620"/>
      <c r="I620"/>
      <c r="J620"/>
      <c r="K620" s="43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 t="s">
        <v>2136</v>
      </c>
      <c r="AF620" t="s">
        <v>2137</v>
      </c>
      <c r="AG620" t="s">
        <v>259</v>
      </c>
      <c r="AH620" t="s">
        <v>2138</v>
      </c>
      <c r="AI620" t="s">
        <v>2139</v>
      </c>
      <c r="AJ620" t="s">
        <v>262</v>
      </c>
      <c r="AK620" t="s">
        <v>2140</v>
      </c>
      <c r="AL620" t="s">
        <v>60</v>
      </c>
      <c r="AM620" t="s">
        <v>2141</v>
      </c>
    </row>
    <row r="621" spans="1:39" hidden="1">
      <c r="A621" t="s">
        <v>2022</v>
      </c>
      <c r="B621"/>
      <c r="C621"/>
      <c r="D621"/>
      <c r="E621"/>
      <c r="F621"/>
      <c r="G621"/>
      <c r="H621"/>
      <c r="I621"/>
      <c r="J621"/>
      <c r="K621" s="43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 t="s">
        <v>2020</v>
      </c>
      <c r="AF621" t="s">
        <v>2021</v>
      </c>
      <c r="AG621" t="s">
        <v>259</v>
      </c>
      <c r="AH621" t="s">
        <v>2022</v>
      </c>
      <c r="AI621" t="s">
        <v>2023</v>
      </c>
      <c r="AJ621" t="s">
        <v>262</v>
      </c>
      <c r="AK621" t="s">
        <v>2024</v>
      </c>
      <c r="AL621" t="s">
        <v>60</v>
      </c>
      <c r="AM621" t="s">
        <v>2025</v>
      </c>
    </row>
    <row r="622" spans="1:39" hidden="1">
      <c r="A622" t="s">
        <v>1608</v>
      </c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 t="s">
        <v>1606</v>
      </c>
      <c r="AF622" t="s">
        <v>1607</v>
      </c>
      <c r="AG622" t="s">
        <v>259</v>
      </c>
      <c r="AH622" t="s">
        <v>1608</v>
      </c>
      <c r="AI622" t="s">
        <v>1609</v>
      </c>
      <c r="AJ622" t="s">
        <v>262</v>
      </c>
      <c r="AK622" t="s">
        <v>1440</v>
      </c>
      <c r="AL622" t="s">
        <v>60</v>
      </c>
      <c r="AM622" t="s">
        <v>1610</v>
      </c>
    </row>
    <row r="623" spans="1:39" hidden="1">
      <c r="A623" t="s">
        <v>1854</v>
      </c>
      <c r="B623"/>
      <c r="C623"/>
      <c r="D623"/>
      <c r="E623"/>
      <c r="F623"/>
      <c r="G623"/>
      <c r="H623"/>
      <c r="I623"/>
      <c r="J623"/>
      <c r="K623" s="4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 t="s">
        <v>1852</v>
      </c>
      <c r="AF623" t="s">
        <v>1853</v>
      </c>
      <c r="AG623" t="s">
        <v>259</v>
      </c>
      <c r="AH623" t="s">
        <v>1854</v>
      </c>
      <c r="AI623" t="s">
        <v>1855</v>
      </c>
      <c r="AJ623" t="s">
        <v>262</v>
      </c>
      <c r="AK623" t="s">
        <v>1856</v>
      </c>
      <c r="AL623" t="s">
        <v>60</v>
      </c>
      <c r="AM623" t="s">
        <v>1857</v>
      </c>
    </row>
    <row r="624" spans="1:39" hidden="1">
      <c r="A624" t="s">
        <v>1637</v>
      </c>
      <c r="B624"/>
      <c r="C624"/>
      <c r="D624"/>
      <c r="E624"/>
      <c r="F624"/>
      <c r="G624"/>
      <c r="H624"/>
      <c r="I624"/>
      <c r="J624"/>
      <c r="K624" s="43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 t="s">
        <v>1635</v>
      </c>
      <c r="AF624" t="s">
        <v>1636</v>
      </c>
      <c r="AG624" t="s">
        <v>259</v>
      </c>
      <c r="AH624" t="s">
        <v>1637</v>
      </c>
      <c r="AI624" t="s">
        <v>1638</v>
      </c>
      <c r="AJ624" t="s">
        <v>262</v>
      </c>
      <c r="AK624" t="s">
        <v>1440</v>
      </c>
      <c r="AL624" t="s">
        <v>60</v>
      </c>
      <c r="AM624" t="s">
        <v>1639</v>
      </c>
    </row>
    <row r="625" spans="1:39" hidden="1">
      <c r="A625" t="s">
        <v>2049</v>
      </c>
      <c r="B625"/>
      <c r="C625"/>
      <c r="D625"/>
      <c r="E625"/>
      <c r="F625"/>
      <c r="G625"/>
      <c r="H625"/>
      <c r="I625"/>
      <c r="J625"/>
      <c r="K625" s="43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/>
      <c r="Z625"/>
      <c r="AA625"/>
      <c r="AB625"/>
      <c r="AC625"/>
      <c r="AD625"/>
      <c r="AE625" t="s">
        <v>2047</v>
      </c>
      <c r="AF625" t="s">
        <v>2048</v>
      </c>
      <c r="AG625" t="s">
        <v>259</v>
      </c>
      <c r="AH625" t="s">
        <v>2049</v>
      </c>
      <c r="AI625" t="s">
        <v>2050</v>
      </c>
      <c r="AJ625" t="s">
        <v>262</v>
      </c>
      <c r="AK625" t="s">
        <v>2051</v>
      </c>
      <c r="AL625" t="s">
        <v>60</v>
      </c>
      <c r="AM625" t="s">
        <v>2052</v>
      </c>
    </row>
    <row r="626" spans="1:39" hidden="1">
      <c r="A626" t="s">
        <v>2112</v>
      </c>
      <c r="B626"/>
      <c r="C626"/>
      <c r="D626"/>
      <c r="E626"/>
      <c r="F626"/>
      <c r="G626"/>
      <c r="H626"/>
      <c r="I626"/>
      <c r="J626"/>
      <c r="K626" s="43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/>
      <c r="Z626"/>
      <c r="AA626"/>
      <c r="AB626"/>
      <c r="AC626"/>
      <c r="AD626"/>
      <c r="AE626" t="s">
        <v>2110</v>
      </c>
      <c r="AF626" t="s">
        <v>2111</v>
      </c>
      <c r="AG626" t="s">
        <v>259</v>
      </c>
      <c r="AH626" t="s">
        <v>2112</v>
      </c>
      <c r="AI626" t="s">
        <v>2113</v>
      </c>
      <c r="AJ626" t="s">
        <v>262</v>
      </c>
      <c r="AK626" t="s">
        <v>2114</v>
      </c>
      <c r="AL626" t="s">
        <v>60</v>
      </c>
      <c r="AM626" t="s">
        <v>2115</v>
      </c>
    </row>
    <row r="627" spans="1:39" hidden="1">
      <c r="A627" t="s">
        <v>1438</v>
      </c>
      <c r="B627"/>
      <c r="C627"/>
      <c r="D627"/>
      <c r="E627"/>
      <c r="F627"/>
      <c r="G627"/>
      <c r="H627"/>
      <c r="I627"/>
      <c r="J627"/>
      <c r="K627" s="43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/>
      <c r="Z627"/>
      <c r="AA627"/>
      <c r="AB627"/>
      <c r="AC627"/>
      <c r="AD627"/>
      <c r="AE627" t="s">
        <v>1436</v>
      </c>
      <c r="AF627" t="s">
        <v>1437</v>
      </c>
      <c r="AG627" t="s">
        <v>259</v>
      </c>
      <c r="AH627" t="s">
        <v>1438</v>
      </c>
      <c r="AI627" t="s">
        <v>1439</v>
      </c>
      <c r="AJ627" t="s">
        <v>262</v>
      </c>
      <c r="AK627" t="s">
        <v>1440</v>
      </c>
      <c r="AL627" t="s">
        <v>60</v>
      </c>
      <c r="AM627" t="s">
        <v>1441</v>
      </c>
    </row>
    <row r="628" spans="1:39" hidden="1">
      <c r="A628" t="s">
        <v>1802</v>
      </c>
      <c r="B628"/>
      <c r="C628"/>
      <c r="D628"/>
      <c r="E628"/>
      <c r="F628"/>
      <c r="G628"/>
      <c r="H628"/>
      <c r="I628"/>
      <c r="J628"/>
      <c r="K628" s="43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 t="s">
        <v>1800</v>
      </c>
      <c r="AF628" t="s">
        <v>1801</v>
      </c>
      <c r="AG628" t="s">
        <v>259</v>
      </c>
      <c r="AH628" t="s">
        <v>1802</v>
      </c>
      <c r="AI628" t="s">
        <v>1803</v>
      </c>
      <c r="AJ628" t="s">
        <v>262</v>
      </c>
      <c r="AK628" t="s">
        <v>1804</v>
      </c>
      <c r="AL628" t="s">
        <v>60</v>
      </c>
      <c r="AM628" t="s">
        <v>1805</v>
      </c>
    </row>
    <row r="629" spans="1:39" hidden="1">
      <c r="A629" t="s">
        <v>1444</v>
      </c>
      <c r="B629"/>
      <c r="C629"/>
      <c r="D629"/>
      <c r="E629"/>
      <c r="F629"/>
      <c r="G629"/>
      <c r="H629"/>
      <c r="I629"/>
      <c r="J629"/>
      <c r="K629" s="43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 t="s">
        <v>1442</v>
      </c>
      <c r="AF629" t="s">
        <v>1443</v>
      </c>
      <c r="AG629" t="s">
        <v>259</v>
      </c>
      <c r="AH629" t="s">
        <v>1444</v>
      </c>
      <c r="AI629" t="s">
        <v>1445</v>
      </c>
      <c r="AJ629" t="s">
        <v>262</v>
      </c>
      <c r="AK629" t="s">
        <v>1440</v>
      </c>
      <c r="AL629" t="s">
        <v>60</v>
      </c>
      <c r="AM629" t="s">
        <v>1446</v>
      </c>
    </row>
    <row r="630" spans="1:39" hidden="1">
      <c r="A630" t="s">
        <v>1625</v>
      </c>
      <c r="B630"/>
      <c r="C630"/>
      <c r="D630"/>
      <c r="E630"/>
      <c r="F630"/>
      <c r="G630"/>
      <c r="H630"/>
      <c r="I630"/>
      <c r="J630"/>
      <c r="K630" s="43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 t="s">
        <v>1623</v>
      </c>
      <c r="AF630" t="s">
        <v>1624</v>
      </c>
      <c r="AG630" t="s">
        <v>259</v>
      </c>
      <c r="AH630" t="s">
        <v>1625</v>
      </c>
      <c r="AI630" t="s">
        <v>1626</v>
      </c>
      <c r="AJ630" t="s">
        <v>262</v>
      </c>
      <c r="AK630" t="s">
        <v>1627</v>
      </c>
      <c r="AL630" t="s">
        <v>60</v>
      </c>
      <c r="AM630" t="s">
        <v>1628</v>
      </c>
    </row>
    <row r="631" spans="1:39" hidden="1">
      <c r="A631" t="s">
        <v>1987</v>
      </c>
      <c r="B631"/>
      <c r="C631"/>
      <c r="D631"/>
      <c r="E631"/>
      <c r="F631"/>
      <c r="G631"/>
      <c r="H631"/>
      <c r="I631"/>
      <c r="J631"/>
      <c r="K631" s="43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 t="s">
        <v>1985</v>
      </c>
      <c r="AF631" t="s">
        <v>1986</v>
      </c>
      <c r="AG631" t="s">
        <v>259</v>
      </c>
      <c r="AH631" t="s">
        <v>1987</v>
      </c>
      <c r="AI631" t="s">
        <v>1988</v>
      </c>
      <c r="AJ631" t="s">
        <v>262</v>
      </c>
      <c r="AK631" t="s">
        <v>1989</v>
      </c>
      <c r="AL631" t="s">
        <v>60</v>
      </c>
      <c r="AM631" t="s">
        <v>1990</v>
      </c>
    </row>
    <row r="632" spans="1:39" hidden="1">
      <c r="A632" t="s">
        <v>1709</v>
      </c>
      <c r="B632"/>
      <c r="C632"/>
      <c r="D632"/>
      <c r="E632"/>
      <c r="F632"/>
      <c r="G632"/>
      <c r="H632"/>
      <c r="I632"/>
      <c r="J632"/>
      <c r="K632" s="43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/>
      <c r="Z632"/>
      <c r="AA632"/>
      <c r="AB632"/>
      <c r="AC632"/>
      <c r="AD632"/>
      <c r="AE632" t="s">
        <v>1707</v>
      </c>
      <c r="AF632" t="s">
        <v>1708</v>
      </c>
      <c r="AG632" t="s">
        <v>259</v>
      </c>
      <c r="AH632" t="s">
        <v>1709</v>
      </c>
      <c r="AI632" t="s">
        <v>1710</v>
      </c>
      <c r="AJ632" t="s">
        <v>262</v>
      </c>
      <c r="AK632" t="s">
        <v>1711</v>
      </c>
      <c r="AL632" t="s">
        <v>60</v>
      </c>
      <c r="AM632" t="s">
        <v>1712</v>
      </c>
    </row>
    <row r="633" spans="1:39" hidden="1">
      <c r="A633" t="s">
        <v>1672</v>
      </c>
      <c r="B633"/>
      <c r="C633"/>
      <c r="D633"/>
      <c r="E633"/>
      <c r="F633"/>
      <c r="G633"/>
      <c r="H633"/>
      <c r="I633"/>
      <c r="J633"/>
      <c r="K633" s="4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 t="s">
        <v>1670</v>
      </c>
      <c r="AF633" t="s">
        <v>1671</v>
      </c>
      <c r="AG633" t="s">
        <v>259</v>
      </c>
      <c r="AH633" t="s">
        <v>1672</v>
      </c>
      <c r="AI633" t="s">
        <v>1673</v>
      </c>
      <c r="AJ633" t="s">
        <v>262</v>
      </c>
      <c r="AK633" t="s">
        <v>1674</v>
      </c>
      <c r="AL633" t="s">
        <v>60</v>
      </c>
      <c r="AM633" t="s">
        <v>1675</v>
      </c>
    </row>
    <row r="634" spans="1:39" hidden="1">
      <c r="A634" t="s">
        <v>326</v>
      </c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>
        <v>142.94</v>
      </c>
      <c r="T634">
        <v>144.08000000000001</v>
      </c>
      <c r="U634">
        <v>145.66</v>
      </c>
      <c r="V634">
        <v>150.59</v>
      </c>
      <c r="W634">
        <v>152.69999999999999</v>
      </c>
      <c r="X634">
        <v>165.34</v>
      </c>
      <c r="Y634">
        <v>168.48</v>
      </c>
      <c r="Z634">
        <v>170.84</v>
      </c>
      <c r="AA634">
        <v>174.43</v>
      </c>
      <c r="AB634">
        <v>181.06</v>
      </c>
      <c r="AC634"/>
      <c r="AD634"/>
      <c r="AE634" t="s">
        <v>324</v>
      </c>
      <c r="AF634" t="s">
        <v>325</v>
      </c>
      <c r="AG634" t="s">
        <v>259</v>
      </c>
      <c r="AH634" t="s">
        <v>326</v>
      </c>
      <c r="AI634" t="s">
        <v>327</v>
      </c>
      <c r="AJ634" t="s">
        <v>262</v>
      </c>
      <c r="AK634" t="s">
        <v>328</v>
      </c>
      <c r="AL634" t="s">
        <v>58</v>
      </c>
      <c r="AM634" t="s">
        <v>329</v>
      </c>
    </row>
    <row r="635" spans="1:39" hidden="1">
      <c r="A635" t="s">
        <v>636</v>
      </c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>
        <v>161.33000000000001</v>
      </c>
      <c r="T635">
        <v>162.62</v>
      </c>
      <c r="U635">
        <v>180.79</v>
      </c>
      <c r="V635">
        <v>182.96</v>
      </c>
      <c r="W635">
        <v>185.52</v>
      </c>
      <c r="X635">
        <v>192.04</v>
      </c>
      <c r="Y635">
        <v>195.69</v>
      </c>
      <c r="Z635">
        <v>198.43</v>
      </c>
      <c r="AA635">
        <v>202.6</v>
      </c>
      <c r="AB635">
        <v>210.3</v>
      </c>
      <c r="AC635"/>
      <c r="AD635"/>
      <c r="AE635" t="s">
        <v>634</v>
      </c>
      <c r="AF635" t="s">
        <v>635</v>
      </c>
      <c r="AG635" t="s">
        <v>259</v>
      </c>
      <c r="AH635" t="s">
        <v>636</v>
      </c>
      <c r="AI635" t="s">
        <v>637</v>
      </c>
      <c r="AJ635" t="s">
        <v>262</v>
      </c>
      <c r="AK635" t="s">
        <v>638</v>
      </c>
      <c r="AL635" t="s">
        <v>58</v>
      </c>
      <c r="AM635" t="s">
        <v>639</v>
      </c>
    </row>
    <row r="636" spans="1:39" hidden="1">
      <c r="A636" t="s">
        <v>362</v>
      </c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>
        <v>135.87</v>
      </c>
      <c r="T636">
        <v>136.96</v>
      </c>
      <c r="U636">
        <v>170.45</v>
      </c>
      <c r="V636">
        <v>172.5</v>
      </c>
      <c r="W636">
        <v>174.92</v>
      </c>
      <c r="X636">
        <v>177.54</v>
      </c>
      <c r="Y636">
        <v>180.91</v>
      </c>
      <c r="Z636">
        <v>183.44</v>
      </c>
      <c r="AA636">
        <v>187.29</v>
      </c>
      <c r="AB636">
        <v>194.41</v>
      </c>
      <c r="AC636"/>
      <c r="AD636"/>
      <c r="AE636" t="s">
        <v>360</v>
      </c>
      <c r="AF636" t="s">
        <v>361</v>
      </c>
      <c r="AG636" t="s">
        <v>259</v>
      </c>
      <c r="AH636" t="s">
        <v>362</v>
      </c>
      <c r="AI636" t="s">
        <v>363</v>
      </c>
      <c r="AJ636" t="s">
        <v>262</v>
      </c>
      <c r="AK636" t="s">
        <v>364</v>
      </c>
      <c r="AL636" t="s">
        <v>58</v>
      </c>
      <c r="AM636" t="s">
        <v>365</v>
      </c>
    </row>
    <row r="637" spans="1:39" hidden="1">
      <c r="A637" t="s">
        <v>356</v>
      </c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>
        <v>217.15</v>
      </c>
      <c r="T637">
        <v>218.89</v>
      </c>
      <c r="U637">
        <v>221.3</v>
      </c>
      <c r="V637">
        <v>223.96</v>
      </c>
      <c r="W637">
        <v>227.1</v>
      </c>
      <c r="X637">
        <v>230.51</v>
      </c>
      <c r="Y637">
        <v>234.89</v>
      </c>
      <c r="Z637">
        <v>260.56</v>
      </c>
      <c r="AA637">
        <v>266.02999999999997</v>
      </c>
      <c r="AB637">
        <v>276.14</v>
      </c>
      <c r="AC637"/>
      <c r="AD637"/>
      <c r="AE637" t="s">
        <v>354</v>
      </c>
      <c r="AF637" t="s">
        <v>355</v>
      </c>
      <c r="AG637" t="s">
        <v>259</v>
      </c>
      <c r="AH637" t="s">
        <v>356</v>
      </c>
      <c r="AI637" t="s">
        <v>357</v>
      </c>
      <c r="AJ637" t="s">
        <v>262</v>
      </c>
      <c r="AK637" t="s">
        <v>358</v>
      </c>
      <c r="AL637" t="s">
        <v>58</v>
      </c>
      <c r="AM637" t="s">
        <v>359</v>
      </c>
    </row>
    <row r="638" spans="1:39" hidden="1">
      <c r="A638" t="s">
        <v>624</v>
      </c>
      <c r="B638"/>
      <c r="C638"/>
      <c r="D638"/>
      <c r="E638"/>
      <c r="F638"/>
      <c r="G638"/>
      <c r="H638"/>
      <c r="I638"/>
      <c r="J638"/>
      <c r="K638"/>
      <c r="L638" s="12"/>
      <c r="M638" s="12"/>
      <c r="N638" s="12"/>
      <c r="O638" s="12"/>
      <c r="P638" s="12"/>
      <c r="Q638" s="12"/>
      <c r="R638" s="12"/>
      <c r="S638" s="12">
        <v>129.83000000000001</v>
      </c>
      <c r="T638" s="12">
        <v>130.87</v>
      </c>
      <c r="U638" s="12">
        <v>132.31</v>
      </c>
      <c r="V638" s="12">
        <v>133.9</v>
      </c>
      <c r="W638" s="12">
        <v>135.77000000000001</v>
      </c>
      <c r="X638" s="12">
        <v>137.81</v>
      </c>
      <c r="Y638" s="55">
        <v>140.43</v>
      </c>
      <c r="Z638" s="55">
        <v>142.4</v>
      </c>
      <c r="AA638" s="55">
        <v>145.38999999999999</v>
      </c>
      <c r="AB638" s="55">
        <v>150.91</v>
      </c>
      <c r="AC638"/>
      <c r="AD638"/>
      <c r="AE638" t="s">
        <v>622</v>
      </c>
      <c r="AF638" t="s">
        <v>623</v>
      </c>
      <c r="AG638" t="s">
        <v>259</v>
      </c>
      <c r="AH638" t="s">
        <v>624</v>
      </c>
      <c r="AI638" t="s">
        <v>625</v>
      </c>
      <c r="AJ638" t="s">
        <v>262</v>
      </c>
      <c r="AK638" t="s">
        <v>626</v>
      </c>
      <c r="AL638" t="s">
        <v>58</v>
      </c>
      <c r="AM638" t="s">
        <v>627</v>
      </c>
    </row>
    <row r="639" spans="1:39" hidden="1">
      <c r="A639" t="s">
        <v>689</v>
      </c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 s="54">
        <v>142.94</v>
      </c>
      <c r="T639" s="54">
        <v>144.08000000000001</v>
      </c>
      <c r="U639" s="54">
        <v>145.66</v>
      </c>
      <c r="V639" s="54">
        <v>147.41</v>
      </c>
      <c r="W639" s="54">
        <v>149.47</v>
      </c>
      <c r="X639" s="54">
        <v>151.71</v>
      </c>
      <c r="Y639" s="54">
        <v>154.59</v>
      </c>
      <c r="Z639" s="54">
        <v>156.75</v>
      </c>
      <c r="AA639" s="54">
        <v>160.04</v>
      </c>
      <c r="AB639" s="54">
        <v>166.12</v>
      </c>
      <c r="AC639"/>
      <c r="AD639"/>
      <c r="AE639" t="s">
        <v>687</v>
      </c>
      <c r="AF639" t="s">
        <v>688</v>
      </c>
      <c r="AG639" t="s">
        <v>259</v>
      </c>
      <c r="AH639" t="s">
        <v>689</v>
      </c>
      <c r="AI639" t="s">
        <v>690</v>
      </c>
      <c r="AJ639" t="s">
        <v>262</v>
      </c>
      <c r="AK639" t="s">
        <v>691</v>
      </c>
      <c r="AL639" t="s">
        <v>58</v>
      </c>
      <c r="AM639" t="s">
        <v>692</v>
      </c>
    </row>
    <row r="640" spans="1:39" hidden="1">
      <c r="A640" t="s">
        <v>344</v>
      </c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 s="54">
        <v>147.97</v>
      </c>
      <c r="T640" s="54">
        <v>149.15</v>
      </c>
      <c r="U640" s="54">
        <v>150.79</v>
      </c>
      <c r="V640" s="54">
        <v>152.6</v>
      </c>
      <c r="W640" s="54">
        <v>154.74</v>
      </c>
      <c r="X640" s="54">
        <v>157.06</v>
      </c>
      <c r="Y640" s="54">
        <v>160.04</v>
      </c>
      <c r="Z640" s="54">
        <v>162.28</v>
      </c>
      <c r="AA640" s="54">
        <v>165.69</v>
      </c>
      <c r="AB640" s="54">
        <v>171.99</v>
      </c>
      <c r="AC640"/>
      <c r="AD640"/>
      <c r="AE640" t="s">
        <v>342</v>
      </c>
      <c r="AF640" t="s">
        <v>343</v>
      </c>
      <c r="AG640" t="s">
        <v>259</v>
      </c>
      <c r="AH640" t="s">
        <v>344</v>
      </c>
      <c r="AI640" t="s">
        <v>345</v>
      </c>
      <c r="AJ640" t="s">
        <v>262</v>
      </c>
      <c r="AK640" t="s">
        <v>346</v>
      </c>
      <c r="AL640" t="s">
        <v>58</v>
      </c>
      <c r="AM640" t="s">
        <v>347</v>
      </c>
    </row>
    <row r="641" spans="1:39" hidden="1">
      <c r="A641" t="s">
        <v>338</v>
      </c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 s="54">
        <v>192.81</v>
      </c>
      <c r="T641" s="54">
        <v>194.35</v>
      </c>
      <c r="U641" s="54">
        <v>196.49</v>
      </c>
      <c r="V641" s="54">
        <v>198.85</v>
      </c>
      <c r="W641" s="54">
        <v>201.63</v>
      </c>
      <c r="X641" s="54">
        <v>244.62</v>
      </c>
      <c r="Y641" s="54">
        <v>249.27</v>
      </c>
      <c r="Z641" s="54">
        <v>252.76</v>
      </c>
      <c r="AA641" s="54">
        <v>258.07</v>
      </c>
      <c r="AB641" s="54">
        <v>267.88</v>
      </c>
      <c r="AC641"/>
      <c r="AD641"/>
      <c r="AE641" t="s">
        <v>336</v>
      </c>
      <c r="AF641" t="s">
        <v>337</v>
      </c>
      <c r="AG641" t="s">
        <v>259</v>
      </c>
      <c r="AH641" t="s">
        <v>338</v>
      </c>
      <c r="AI641" t="s">
        <v>339</v>
      </c>
      <c r="AJ641" t="s">
        <v>262</v>
      </c>
      <c r="AK641" t="s">
        <v>340</v>
      </c>
      <c r="AL641" t="s">
        <v>58</v>
      </c>
      <c r="AM641" t="s">
        <v>341</v>
      </c>
    </row>
    <row r="642" spans="1:39" hidden="1">
      <c r="A642" t="s">
        <v>618</v>
      </c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 s="54">
        <v>146.44</v>
      </c>
      <c r="T642" s="54">
        <v>221.94</v>
      </c>
      <c r="U642" s="54">
        <v>224.38</v>
      </c>
      <c r="V642" s="54">
        <v>227.07</v>
      </c>
      <c r="W642" s="54">
        <v>230.25</v>
      </c>
      <c r="X642" s="54">
        <v>233.7</v>
      </c>
      <c r="Y642" s="54">
        <v>238.14</v>
      </c>
      <c r="Z642" s="54">
        <v>241.47</v>
      </c>
      <c r="AA642" s="54">
        <v>246.54</v>
      </c>
      <c r="AB642" s="54">
        <v>261.58999999999997</v>
      </c>
      <c r="AC642"/>
      <c r="AD642"/>
      <c r="AE642" t="s">
        <v>616</v>
      </c>
      <c r="AF642" t="s">
        <v>617</v>
      </c>
      <c r="AG642" t="s">
        <v>259</v>
      </c>
      <c r="AH642" t="s">
        <v>618</v>
      </c>
      <c r="AI642" t="s">
        <v>619</v>
      </c>
      <c r="AJ642" t="s">
        <v>262</v>
      </c>
      <c r="AK642" t="s">
        <v>620</v>
      </c>
      <c r="AL642" t="s">
        <v>58</v>
      </c>
      <c r="AM642" t="s">
        <v>621</v>
      </c>
    </row>
    <row r="643" spans="1:39" hidden="1">
      <c r="A643" t="s">
        <v>267</v>
      </c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 t="s">
        <v>265</v>
      </c>
      <c r="AF643" t="s">
        <v>266</v>
      </c>
      <c r="AG643" t="s">
        <v>259</v>
      </c>
      <c r="AH643" t="s">
        <v>267</v>
      </c>
      <c r="AI643" t="s">
        <v>268</v>
      </c>
      <c r="AJ643" t="s">
        <v>262</v>
      </c>
      <c r="AK643" t="s">
        <v>269</v>
      </c>
      <c r="AL643" t="s">
        <v>58</v>
      </c>
      <c r="AM643" t="s">
        <v>270</v>
      </c>
    </row>
    <row r="644" spans="1:39" hidden="1">
      <c r="A644" t="s">
        <v>683</v>
      </c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>
        <v>162.43</v>
      </c>
      <c r="T644">
        <v>163.72999999999999</v>
      </c>
      <c r="U644">
        <v>165.53</v>
      </c>
      <c r="V644">
        <v>167.52</v>
      </c>
      <c r="W644">
        <v>172.9</v>
      </c>
      <c r="X644">
        <v>175.49</v>
      </c>
      <c r="Y644">
        <v>178.82</v>
      </c>
      <c r="Z644">
        <v>185.26</v>
      </c>
      <c r="AA644">
        <v>189.15</v>
      </c>
      <c r="AB644">
        <v>196.34</v>
      </c>
      <c r="AC644"/>
      <c r="AD644"/>
      <c r="AE644" t="s">
        <v>681</v>
      </c>
      <c r="AF644" t="s">
        <v>682</v>
      </c>
      <c r="AG644" t="s">
        <v>259</v>
      </c>
      <c r="AH644" t="s">
        <v>683</v>
      </c>
      <c r="AI644" t="s">
        <v>684</v>
      </c>
      <c r="AJ644" t="s">
        <v>262</v>
      </c>
      <c r="AK644" t="s">
        <v>685</v>
      </c>
      <c r="AL644" t="s">
        <v>58</v>
      </c>
      <c r="AM644" t="s">
        <v>686</v>
      </c>
    </row>
    <row r="645" spans="1:39" hidden="1">
      <c r="A645" t="s">
        <v>526</v>
      </c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>
        <v>109.65</v>
      </c>
      <c r="T645">
        <v>110.53</v>
      </c>
      <c r="U645">
        <v>139.38999999999999</v>
      </c>
      <c r="V645">
        <v>141.06</v>
      </c>
      <c r="W645">
        <v>156.01</v>
      </c>
      <c r="X645">
        <v>158.35</v>
      </c>
      <c r="Y645">
        <v>161.36000000000001</v>
      </c>
      <c r="Z645">
        <v>163.62</v>
      </c>
      <c r="AA645">
        <v>167.06</v>
      </c>
      <c r="AB645">
        <v>173.41</v>
      </c>
      <c r="AC645"/>
      <c r="AD645"/>
      <c r="AE645" t="s">
        <v>524</v>
      </c>
      <c r="AF645" t="s">
        <v>525</v>
      </c>
      <c r="AG645" t="s">
        <v>259</v>
      </c>
      <c r="AH645" t="s">
        <v>526</v>
      </c>
      <c r="AI645" t="s">
        <v>527</v>
      </c>
      <c r="AJ645" t="s">
        <v>262</v>
      </c>
      <c r="AK645" t="s">
        <v>528</v>
      </c>
      <c r="AL645" t="s">
        <v>58</v>
      </c>
      <c r="AM645" t="s">
        <v>529</v>
      </c>
    </row>
    <row r="646" spans="1:39" hidden="1">
      <c r="A646" t="s">
        <v>783</v>
      </c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>
        <v>178.12</v>
      </c>
      <c r="T646">
        <v>179.54</v>
      </c>
      <c r="U646">
        <v>181.51</v>
      </c>
      <c r="V646">
        <v>183.69</v>
      </c>
      <c r="W646">
        <v>186.26</v>
      </c>
      <c r="X646">
        <v>189.05</v>
      </c>
      <c r="Y646">
        <v>192.64</v>
      </c>
      <c r="Z646">
        <v>195.34</v>
      </c>
      <c r="AA646">
        <v>199.44</v>
      </c>
      <c r="AB646">
        <v>207.02</v>
      </c>
      <c r="AC646"/>
      <c r="AD646"/>
      <c r="AE646" t="s">
        <v>781</v>
      </c>
      <c r="AF646" t="s">
        <v>782</v>
      </c>
      <c r="AG646" t="s">
        <v>259</v>
      </c>
      <c r="AH646" t="s">
        <v>783</v>
      </c>
      <c r="AI646" t="s">
        <v>784</v>
      </c>
      <c r="AJ646" t="s">
        <v>262</v>
      </c>
      <c r="AK646" t="s">
        <v>785</v>
      </c>
      <c r="AL646" t="s">
        <v>58</v>
      </c>
      <c r="AM646" t="s">
        <v>786</v>
      </c>
    </row>
    <row r="647" spans="1:39" hidden="1">
      <c r="A647" t="s">
        <v>332</v>
      </c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>
        <v>138.51</v>
      </c>
      <c r="T647">
        <v>139.62</v>
      </c>
      <c r="U647">
        <v>141.16</v>
      </c>
      <c r="V647">
        <v>142.85</v>
      </c>
      <c r="W647">
        <v>144.85</v>
      </c>
      <c r="X647">
        <v>147.02000000000001</v>
      </c>
      <c r="Y647">
        <v>149.81</v>
      </c>
      <c r="Z647">
        <v>151.91</v>
      </c>
      <c r="AA647">
        <v>155.1</v>
      </c>
      <c r="AB647">
        <v>160.99</v>
      </c>
      <c r="AC647"/>
      <c r="AD647"/>
      <c r="AE647" t="s">
        <v>330</v>
      </c>
      <c r="AF647" t="s">
        <v>331</v>
      </c>
      <c r="AG647" t="s">
        <v>259</v>
      </c>
      <c r="AH647" t="s">
        <v>332</v>
      </c>
      <c r="AI647" t="s">
        <v>333</v>
      </c>
      <c r="AJ647" t="s">
        <v>262</v>
      </c>
      <c r="AK647" t="s">
        <v>334</v>
      </c>
      <c r="AL647" t="s">
        <v>58</v>
      </c>
      <c r="AM647" t="s">
        <v>335</v>
      </c>
    </row>
    <row r="648" spans="1:39" hidden="1">
      <c r="A648" t="s">
        <v>474</v>
      </c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>
        <v>143.93</v>
      </c>
      <c r="T648">
        <v>145.08000000000001</v>
      </c>
      <c r="U648">
        <v>146.68</v>
      </c>
      <c r="V648">
        <v>148.44</v>
      </c>
      <c r="W648">
        <v>150.52000000000001</v>
      </c>
      <c r="X648">
        <v>152.78</v>
      </c>
      <c r="Y648">
        <v>155.68</v>
      </c>
      <c r="Z648">
        <v>157.86000000000001</v>
      </c>
      <c r="AA648">
        <v>161.18</v>
      </c>
      <c r="AB648">
        <v>167.3</v>
      </c>
      <c r="AC648"/>
      <c r="AD648"/>
      <c r="AE648" t="s">
        <v>472</v>
      </c>
      <c r="AF648" t="s">
        <v>473</v>
      </c>
      <c r="AG648" t="s">
        <v>259</v>
      </c>
      <c r="AH648" t="s">
        <v>474</v>
      </c>
      <c r="AI648" t="s">
        <v>475</v>
      </c>
      <c r="AJ648" t="s">
        <v>262</v>
      </c>
      <c r="AK648" t="s">
        <v>476</v>
      </c>
      <c r="AL648" t="s">
        <v>58</v>
      </c>
      <c r="AM648" t="s">
        <v>477</v>
      </c>
    </row>
    <row r="649" spans="1:39" hidden="1">
      <c r="A649" t="s">
        <v>701</v>
      </c>
      <c r="B649"/>
      <c r="C649"/>
      <c r="D649"/>
      <c r="E649"/>
      <c r="F649"/>
      <c r="G649"/>
      <c r="H649"/>
      <c r="I649"/>
      <c r="J649"/>
      <c r="K649"/>
      <c r="L649" s="12"/>
      <c r="M649" s="12"/>
      <c r="N649" s="12"/>
      <c r="O649" s="12"/>
      <c r="P649" s="12"/>
      <c r="Q649" s="12"/>
      <c r="R649" s="12"/>
      <c r="S649" s="12">
        <v>143.58000000000001</v>
      </c>
      <c r="T649" s="12">
        <v>144.72999999999999</v>
      </c>
      <c r="U649" s="12">
        <v>146.32</v>
      </c>
      <c r="V649" s="12">
        <v>148.08000000000001</v>
      </c>
      <c r="W649" s="12">
        <v>150.15</v>
      </c>
      <c r="X649" s="12">
        <v>162.87</v>
      </c>
      <c r="Y649" s="55">
        <v>179.52</v>
      </c>
      <c r="Z649" s="55">
        <v>182.03</v>
      </c>
      <c r="AA649" s="55">
        <v>185.85</v>
      </c>
      <c r="AB649" s="55">
        <v>196.94</v>
      </c>
      <c r="AC649"/>
      <c r="AD649"/>
      <c r="AE649" t="s">
        <v>699</v>
      </c>
      <c r="AF649" t="s">
        <v>700</v>
      </c>
      <c r="AG649" t="s">
        <v>259</v>
      </c>
      <c r="AH649" t="s">
        <v>701</v>
      </c>
      <c r="AI649" t="s">
        <v>702</v>
      </c>
      <c r="AJ649" t="s">
        <v>262</v>
      </c>
      <c r="AK649" t="s">
        <v>697</v>
      </c>
      <c r="AL649" t="s">
        <v>58</v>
      </c>
      <c r="AM649" t="s">
        <v>703</v>
      </c>
    </row>
    <row r="650" spans="1:39" hidden="1">
      <c r="A650" t="s">
        <v>648</v>
      </c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 s="54">
        <v>116.44</v>
      </c>
      <c r="T650" s="54">
        <v>117.37</v>
      </c>
      <c r="U650" s="54">
        <v>118.66</v>
      </c>
      <c r="V650" s="54">
        <v>174.84</v>
      </c>
      <c r="W650" s="54">
        <v>177.29</v>
      </c>
      <c r="X650" s="54">
        <v>179.95</v>
      </c>
      <c r="Y650" s="54">
        <v>198.12</v>
      </c>
      <c r="Z650" s="54">
        <v>200.89</v>
      </c>
      <c r="AA650" s="54">
        <v>205.11</v>
      </c>
      <c r="AB650" s="54">
        <v>212.9</v>
      </c>
      <c r="AC650"/>
      <c r="AD650"/>
      <c r="AE650" t="s">
        <v>646</v>
      </c>
      <c r="AF650" t="s">
        <v>647</v>
      </c>
      <c r="AG650" t="s">
        <v>259</v>
      </c>
      <c r="AH650" t="s">
        <v>648</v>
      </c>
      <c r="AI650" t="s">
        <v>649</v>
      </c>
      <c r="AJ650" t="s">
        <v>262</v>
      </c>
      <c r="AK650" t="s">
        <v>650</v>
      </c>
      <c r="AL650" t="s">
        <v>58</v>
      </c>
      <c r="AM650" t="s">
        <v>651</v>
      </c>
    </row>
    <row r="651" spans="1:39" hidden="1">
      <c r="A651" t="s">
        <v>706</v>
      </c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 s="54">
        <v>194.22</v>
      </c>
      <c r="T651" s="54">
        <v>195.77</v>
      </c>
      <c r="U651" s="54">
        <v>197.92</v>
      </c>
      <c r="V651" s="54">
        <v>200.3</v>
      </c>
      <c r="W651" s="54">
        <v>203.1</v>
      </c>
      <c r="X651" s="54">
        <v>206.15</v>
      </c>
      <c r="Y651" s="54">
        <v>210.07</v>
      </c>
      <c r="Z651" s="54">
        <v>213.01</v>
      </c>
      <c r="AA651" s="54">
        <v>217.48</v>
      </c>
      <c r="AB651" s="54">
        <v>225.74</v>
      </c>
      <c r="AC651"/>
      <c r="AD651"/>
      <c r="AE651" t="s">
        <v>704</v>
      </c>
      <c r="AF651" t="s">
        <v>705</v>
      </c>
      <c r="AG651" t="s">
        <v>259</v>
      </c>
      <c r="AH651" t="s">
        <v>706</v>
      </c>
      <c r="AI651" t="s">
        <v>707</v>
      </c>
      <c r="AJ651" t="s">
        <v>262</v>
      </c>
      <c r="AK651" t="s">
        <v>708</v>
      </c>
      <c r="AL651" t="s">
        <v>58</v>
      </c>
      <c r="AM651" t="s">
        <v>709</v>
      </c>
    </row>
    <row r="652" spans="1:39" hidden="1">
      <c r="A652" t="s">
        <v>6744</v>
      </c>
      <c r="B652"/>
      <c r="C652"/>
      <c r="D652"/>
      <c r="E652"/>
      <c r="F652"/>
      <c r="G652"/>
      <c r="H652"/>
      <c r="I652"/>
      <c r="J65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/>
      <c r="Z652"/>
      <c r="AA652"/>
      <c r="AB652"/>
      <c r="AC652"/>
      <c r="AD652"/>
      <c r="AE652" t="s">
        <v>6742</v>
      </c>
      <c r="AF652" t="s">
        <v>6743</v>
      </c>
      <c r="AG652" t="s">
        <v>259</v>
      </c>
      <c r="AH652" t="s">
        <v>6744</v>
      </c>
      <c r="AI652" t="s">
        <v>6745</v>
      </c>
      <c r="AJ652" t="s">
        <v>262</v>
      </c>
      <c r="AK652" t="s">
        <v>6746</v>
      </c>
      <c r="AL652" t="s">
        <v>6747</v>
      </c>
      <c r="AM652" t="s">
        <v>6748</v>
      </c>
    </row>
    <row r="653" spans="1:39" hidden="1">
      <c r="A653" t="s">
        <v>3762</v>
      </c>
      <c r="B653"/>
      <c r="C653"/>
      <c r="D653"/>
      <c r="E653"/>
      <c r="F653"/>
      <c r="G653"/>
      <c r="H653"/>
      <c r="I653"/>
      <c r="J653"/>
      <c r="K653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/>
      <c r="Z653"/>
      <c r="AA653"/>
      <c r="AB653"/>
      <c r="AC653"/>
      <c r="AD653"/>
      <c r="AE653" t="s">
        <v>3760</v>
      </c>
      <c r="AF653" t="s">
        <v>3761</v>
      </c>
      <c r="AG653" t="s">
        <v>259</v>
      </c>
      <c r="AH653" t="s">
        <v>3762</v>
      </c>
      <c r="AI653" t="s">
        <v>3763</v>
      </c>
      <c r="AJ653" t="s">
        <v>262</v>
      </c>
      <c r="AK653" t="s">
        <v>691</v>
      </c>
      <c r="AL653" t="s">
        <v>64</v>
      </c>
      <c r="AM653" t="s">
        <v>3764</v>
      </c>
    </row>
    <row r="654" spans="1:39" hidden="1">
      <c r="A654" t="s">
        <v>3491</v>
      </c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 t="s">
        <v>3489</v>
      </c>
      <c r="AF654" t="s">
        <v>3490</v>
      </c>
      <c r="AG654" t="s">
        <v>259</v>
      </c>
      <c r="AH654" t="s">
        <v>3491</v>
      </c>
      <c r="AI654" t="s">
        <v>3492</v>
      </c>
      <c r="AJ654" t="s">
        <v>262</v>
      </c>
      <c r="AK654" t="s">
        <v>3493</v>
      </c>
      <c r="AL654" t="s">
        <v>64</v>
      </c>
      <c r="AM654" t="s">
        <v>3494</v>
      </c>
    </row>
    <row r="655" spans="1:39" hidden="1">
      <c r="A655" t="s">
        <v>3891</v>
      </c>
      <c r="B655"/>
      <c r="C655"/>
      <c r="D655"/>
      <c r="E655"/>
      <c r="F655"/>
      <c r="G655"/>
      <c r="H655"/>
      <c r="I655"/>
      <c r="J655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/>
      <c r="Z655"/>
      <c r="AA655"/>
      <c r="AB655"/>
      <c r="AC655"/>
      <c r="AD655" t="s">
        <v>12</v>
      </c>
      <c r="AE655" t="s">
        <v>3889</v>
      </c>
      <c r="AF655" t="s">
        <v>3890</v>
      </c>
      <c r="AG655" t="s">
        <v>259</v>
      </c>
      <c r="AH655" t="s">
        <v>3891</v>
      </c>
      <c r="AI655" t="s">
        <v>3892</v>
      </c>
      <c r="AJ655" t="s">
        <v>262</v>
      </c>
      <c r="AK655" t="s">
        <v>3893</v>
      </c>
      <c r="AL655" t="s">
        <v>64</v>
      </c>
      <c r="AM655" t="s">
        <v>3894</v>
      </c>
    </row>
    <row r="656" spans="1:39" hidden="1">
      <c r="A656" t="s">
        <v>4056</v>
      </c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 t="s">
        <v>4054</v>
      </c>
      <c r="AF656" t="s">
        <v>4055</v>
      </c>
      <c r="AG656" t="s">
        <v>259</v>
      </c>
      <c r="AH656" t="s">
        <v>4056</v>
      </c>
      <c r="AI656" t="s">
        <v>4057</v>
      </c>
      <c r="AJ656" t="s">
        <v>262</v>
      </c>
      <c r="AK656" t="s">
        <v>4058</v>
      </c>
      <c r="AL656" t="s">
        <v>64</v>
      </c>
      <c r="AM656" t="s">
        <v>4059</v>
      </c>
    </row>
    <row r="657" spans="1:39" hidden="1">
      <c r="A657" t="s">
        <v>4489</v>
      </c>
      <c r="B657"/>
      <c r="C657"/>
      <c r="D657"/>
      <c r="E657"/>
      <c r="F657"/>
      <c r="G657"/>
      <c r="H657"/>
      <c r="I657"/>
      <c r="J657"/>
      <c r="K657"/>
      <c r="L657" s="12"/>
      <c r="M657"/>
      <c r="N657"/>
      <c r="O657"/>
      <c r="P657"/>
      <c r="Q657"/>
      <c r="R657"/>
      <c r="S657"/>
      <c r="T657"/>
      <c r="U657"/>
      <c r="V657"/>
      <c r="W657"/>
      <c r="X657" s="12"/>
      <c r="Y657"/>
      <c r="Z657"/>
      <c r="AA657"/>
      <c r="AB657"/>
      <c r="AC657"/>
      <c r="AD657"/>
      <c r="AE657" t="s">
        <v>4487</v>
      </c>
      <c r="AF657" t="s">
        <v>4488</v>
      </c>
      <c r="AG657" t="s">
        <v>259</v>
      </c>
      <c r="AH657" t="s">
        <v>4489</v>
      </c>
      <c r="AI657" t="s">
        <v>4490</v>
      </c>
      <c r="AJ657" t="s">
        <v>262</v>
      </c>
      <c r="AK657" t="s">
        <v>4491</v>
      </c>
      <c r="AL657" t="s">
        <v>64</v>
      </c>
      <c r="AM657" t="s">
        <v>4492</v>
      </c>
    </row>
    <row r="658" spans="1:39" hidden="1">
      <c r="A658" t="s">
        <v>4067</v>
      </c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 t="s">
        <v>4065</v>
      </c>
      <c r="AF658" t="s">
        <v>4066</v>
      </c>
      <c r="AG658" t="s">
        <v>259</v>
      </c>
      <c r="AH658" t="s">
        <v>4067</v>
      </c>
      <c r="AI658" t="s">
        <v>4068</v>
      </c>
      <c r="AJ658" t="s">
        <v>262</v>
      </c>
      <c r="AK658" t="s">
        <v>2246</v>
      </c>
      <c r="AL658" t="s">
        <v>64</v>
      </c>
      <c r="AM658" t="s">
        <v>4069</v>
      </c>
    </row>
    <row r="659" spans="1:39" hidden="1">
      <c r="A659" t="s">
        <v>3767</v>
      </c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 t="s">
        <v>3765</v>
      </c>
      <c r="AF659" t="s">
        <v>3766</v>
      </c>
      <c r="AG659" t="s">
        <v>259</v>
      </c>
      <c r="AH659" t="s">
        <v>3767</v>
      </c>
      <c r="AI659" t="s">
        <v>3768</v>
      </c>
      <c r="AJ659" t="s">
        <v>262</v>
      </c>
      <c r="AK659" t="s">
        <v>3769</v>
      </c>
      <c r="AL659" t="s">
        <v>64</v>
      </c>
      <c r="AM659" t="s">
        <v>3770</v>
      </c>
    </row>
    <row r="660" spans="1:39" hidden="1">
      <c r="A660" t="s">
        <v>4045</v>
      </c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 t="s">
        <v>4043</v>
      </c>
      <c r="AF660" t="s">
        <v>4044</v>
      </c>
      <c r="AG660" t="s">
        <v>259</v>
      </c>
      <c r="AH660" t="s">
        <v>4045</v>
      </c>
      <c r="AI660" t="s">
        <v>4046</v>
      </c>
      <c r="AJ660" t="s">
        <v>262</v>
      </c>
      <c r="AK660" t="s">
        <v>3748</v>
      </c>
      <c r="AL660" t="s">
        <v>64</v>
      </c>
      <c r="AM660" t="s">
        <v>4047</v>
      </c>
    </row>
    <row r="661" spans="1:39" hidden="1">
      <c r="A661" t="s">
        <v>3729</v>
      </c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 t="s">
        <v>3727</v>
      </c>
      <c r="AF661" t="s">
        <v>3728</v>
      </c>
      <c r="AG661" t="s">
        <v>259</v>
      </c>
      <c r="AH661" t="s">
        <v>3729</v>
      </c>
      <c r="AI661" t="s">
        <v>3730</v>
      </c>
      <c r="AJ661" t="s">
        <v>262</v>
      </c>
      <c r="AK661" t="s">
        <v>3731</v>
      </c>
      <c r="AL661" t="s">
        <v>64</v>
      </c>
      <c r="AM661" t="s">
        <v>3732</v>
      </c>
    </row>
    <row r="662" spans="1:39" hidden="1">
      <c r="A662" t="s">
        <v>3967</v>
      </c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 t="s">
        <v>3965</v>
      </c>
      <c r="AF662" t="s">
        <v>3966</v>
      </c>
      <c r="AG662" t="s">
        <v>259</v>
      </c>
      <c r="AH662" t="s">
        <v>3967</v>
      </c>
      <c r="AI662" t="s">
        <v>3968</v>
      </c>
      <c r="AJ662" t="s">
        <v>262</v>
      </c>
      <c r="AK662" t="s">
        <v>3748</v>
      </c>
      <c r="AL662" t="s">
        <v>64</v>
      </c>
      <c r="AM662" t="s">
        <v>3969</v>
      </c>
    </row>
    <row r="663" spans="1:39" hidden="1">
      <c r="A663" t="s">
        <v>4452</v>
      </c>
      <c r="B663"/>
      <c r="C663"/>
      <c r="D663"/>
      <c r="E663"/>
      <c r="F663"/>
      <c r="G663"/>
      <c r="H663"/>
      <c r="I663"/>
      <c r="J663"/>
      <c r="K663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/>
      <c r="Z663"/>
      <c r="AA663"/>
      <c r="AB663"/>
      <c r="AC663"/>
      <c r="AD663"/>
      <c r="AE663" t="s">
        <v>4450</v>
      </c>
      <c r="AF663" t="s">
        <v>4451</v>
      </c>
      <c r="AG663" t="s">
        <v>259</v>
      </c>
      <c r="AH663" t="s">
        <v>4452</v>
      </c>
      <c r="AI663" t="s">
        <v>4453</v>
      </c>
      <c r="AJ663" t="s">
        <v>262</v>
      </c>
      <c r="AK663" t="s">
        <v>3258</v>
      </c>
      <c r="AL663" t="s">
        <v>64</v>
      </c>
      <c r="AM663" t="s">
        <v>4454</v>
      </c>
    </row>
    <row r="664" spans="1:39" hidden="1">
      <c r="A664" t="s">
        <v>4251</v>
      </c>
      <c r="B664"/>
      <c r="C664"/>
      <c r="D664"/>
      <c r="E664"/>
      <c r="F664"/>
      <c r="G664"/>
      <c r="H664"/>
      <c r="I664"/>
      <c r="J664"/>
      <c r="K664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/>
      <c r="Z664"/>
      <c r="AA664"/>
      <c r="AB664"/>
      <c r="AC664"/>
      <c r="AD664"/>
      <c r="AE664" t="s">
        <v>4249</v>
      </c>
      <c r="AF664" t="s">
        <v>4250</v>
      </c>
      <c r="AG664" t="s">
        <v>259</v>
      </c>
      <c r="AH664" t="s">
        <v>4251</v>
      </c>
      <c r="AI664" t="s">
        <v>4252</v>
      </c>
      <c r="AJ664" t="s">
        <v>262</v>
      </c>
      <c r="AK664" t="s">
        <v>3748</v>
      </c>
      <c r="AL664" t="s">
        <v>64</v>
      </c>
      <c r="AM664" t="s">
        <v>4253</v>
      </c>
    </row>
    <row r="665" spans="1:39" hidden="1">
      <c r="A665" t="s">
        <v>3773</v>
      </c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 t="s">
        <v>3771</v>
      </c>
      <c r="AF665" t="s">
        <v>3772</v>
      </c>
      <c r="AG665" t="s">
        <v>259</v>
      </c>
      <c r="AH665" t="s">
        <v>3773</v>
      </c>
      <c r="AI665" t="s">
        <v>3774</v>
      </c>
      <c r="AJ665" t="s">
        <v>262</v>
      </c>
      <c r="AK665" t="s">
        <v>3748</v>
      </c>
      <c r="AL665" t="s">
        <v>64</v>
      </c>
      <c r="AM665" t="s">
        <v>3775</v>
      </c>
    </row>
    <row r="666" spans="1:39" hidden="1">
      <c r="A666" t="s">
        <v>3746</v>
      </c>
      <c r="B666"/>
      <c r="C666"/>
      <c r="D666"/>
      <c r="E666"/>
      <c r="F666"/>
      <c r="G666"/>
      <c r="H666"/>
      <c r="I666"/>
      <c r="J666"/>
      <c r="K666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/>
      <c r="Z666"/>
      <c r="AA666"/>
      <c r="AB666"/>
      <c r="AC666"/>
      <c r="AD666"/>
      <c r="AE666" t="s">
        <v>3744</v>
      </c>
      <c r="AF666" t="s">
        <v>3745</v>
      </c>
      <c r="AG666" t="s">
        <v>259</v>
      </c>
      <c r="AH666" t="s">
        <v>3746</v>
      </c>
      <c r="AI666" t="s">
        <v>3747</v>
      </c>
      <c r="AJ666" t="s">
        <v>262</v>
      </c>
      <c r="AK666" t="s">
        <v>3748</v>
      </c>
      <c r="AL666" t="s">
        <v>64</v>
      </c>
      <c r="AM666" t="s">
        <v>3749</v>
      </c>
    </row>
    <row r="667" spans="1:39" hidden="1">
      <c r="A667" t="s">
        <v>3800</v>
      </c>
      <c r="B667"/>
      <c r="C667"/>
      <c r="D667"/>
      <c r="E667"/>
      <c r="F667"/>
      <c r="G667"/>
      <c r="H667"/>
      <c r="I667"/>
      <c r="J667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/>
      <c r="Z667"/>
      <c r="AA667"/>
      <c r="AB667"/>
      <c r="AC667"/>
      <c r="AD667"/>
      <c r="AE667" t="s">
        <v>3798</v>
      </c>
      <c r="AF667" t="s">
        <v>3799</v>
      </c>
      <c r="AG667" t="s">
        <v>259</v>
      </c>
      <c r="AH667" t="s">
        <v>3800</v>
      </c>
      <c r="AI667" t="s">
        <v>3801</v>
      </c>
      <c r="AJ667" t="s">
        <v>262</v>
      </c>
      <c r="AK667" t="s">
        <v>3802</v>
      </c>
      <c r="AL667" t="s">
        <v>64</v>
      </c>
      <c r="AM667" t="s">
        <v>3803</v>
      </c>
    </row>
    <row r="668" spans="1:39" hidden="1">
      <c r="A668" t="s">
        <v>3671</v>
      </c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 t="s">
        <v>3669</v>
      </c>
      <c r="AF668" t="s">
        <v>3670</v>
      </c>
      <c r="AG668" t="s">
        <v>259</v>
      </c>
      <c r="AH668" t="s">
        <v>3671</v>
      </c>
      <c r="AI668" t="s">
        <v>3672</v>
      </c>
      <c r="AJ668" t="s">
        <v>262</v>
      </c>
      <c r="AK668" t="s">
        <v>3673</v>
      </c>
      <c r="AL668" t="s">
        <v>64</v>
      </c>
      <c r="AM668" t="s">
        <v>3674</v>
      </c>
    </row>
    <row r="669" spans="1:39" hidden="1">
      <c r="A669" t="s">
        <v>2220</v>
      </c>
      <c r="B669"/>
      <c r="C669"/>
      <c r="D669"/>
      <c r="E669"/>
      <c r="F669"/>
      <c r="G669"/>
      <c r="H669"/>
      <c r="I669"/>
      <c r="J669"/>
      <c r="K669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9"/>
      <c r="Z669" s="9"/>
      <c r="AA669" s="9"/>
      <c r="AB669" s="9"/>
      <c r="AC669" s="9"/>
      <c r="AD669" s="9"/>
      <c r="AE669" t="s">
        <v>3999</v>
      </c>
      <c r="AF669" t="s">
        <v>4000</v>
      </c>
      <c r="AG669" t="s">
        <v>259</v>
      </c>
      <c r="AH669" t="s">
        <v>2220</v>
      </c>
      <c r="AI669" t="s">
        <v>4001</v>
      </c>
      <c r="AJ669" t="s">
        <v>262</v>
      </c>
      <c r="AK669" t="s">
        <v>4002</v>
      </c>
      <c r="AL669" t="s">
        <v>64</v>
      </c>
      <c r="AM669" t="s">
        <v>4003</v>
      </c>
    </row>
    <row r="670" spans="1:39" hidden="1">
      <c r="A670" t="s">
        <v>3870</v>
      </c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 s="17"/>
      <c r="Z670"/>
      <c r="AA670"/>
      <c r="AB670"/>
      <c r="AC670"/>
      <c r="AD670"/>
      <c r="AE670" t="s">
        <v>3868</v>
      </c>
      <c r="AF670" t="s">
        <v>3869</v>
      </c>
      <c r="AG670" t="s">
        <v>259</v>
      </c>
      <c r="AH670" t="s">
        <v>3870</v>
      </c>
      <c r="AI670" t="s">
        <v>3871</v>
      </c>
      <c r="AJ670" t="s">
        <v>262</v>
      </c>
      <c r="AK670" t="s">
        <v>3872</v>
      </c>
      <c r="AL670" t="s">
        <v>64</v>
      </c>
      <c r="AM670" t="s">
        <v>3873</v>
      </c>
    </row>
    <row r="671" spans="1:39" hidden="1">
      <c r="A671" t="s">
        <v>4336</v>
      </c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 t="s">
        <v>4334</v>
      </c>
      <c r="AF671" t="s">
        <v>4335</v>
      </c>
      <c r="AG671" t="s">
        <v>259</v>
      </c>
      <c r="AH671" t="s">
        <v>4336</v>
      </c>
      <c r="AI671" t="s">
        <v>4337</v>
      </c>
      <c r="AJ671" t="s">
        <v>262</v>
      </c>
      <c r="AK671" t="s">
        <v>3946</v>
      </c>
      <c r="AL671" t="s">
        <v>64</v>
      </c>
      <c r="AM671" t="s">
        <v>4338</v>
      </c>
    </row>
    <row r="672" spans="1:39" hidden="1">
      <c r="A672" t="s">
        <v>4017</v>
      </c>
      <c r="B672"/>
      <c r="C672"/>
      <c r="D672"/>
      <c r="E672"/>
      <c r="F672"/>
      <c r="G672"/>
      <c r="H672"/>
      <c r="I672"/>
      <c r="J672"/>
      <c r="K672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t="s">
        <v>4015</v>
      </c>
      <c r="AF672" t="s">
        <v>4016</v>
      </c>
      <c r="AG672" t="s">
        <v>259</v>
      </c>
      <c r="AH672" t="s">
        <v>4017</v>
      </c>
      <c r="AI672" t="s">
        <v>4018</v>
      </c>
      <c r="AJ672" t="s">
        <v>262</v>
      </c>
      <c r="AK672" t="s">
        <v>4019</v>
      </c>
      <c r="AL672" t="s">
        <v>64</v>
      </c>
      <c r="AM672" t="s">
        <v>4020</v>
      </c>
    </row>
    <row r="673" spans="1:39" hidden="1">
      <c r="A673" t="s">
        <v>3514</v>
      </c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 t="s">
        <v>3512</v>
      </c>
      <c r="AF673" t="s">
        <v>3513</v>
      </c>
      <c r="AG673" t="s">
        <v>259</v>
      </c>
      <c r="AH673" t="s">
        <v>3514</v>
      </c>
      <c r="AI673" t="s">
        <v>3515</v>
      </c>
      <c r="AJ673" t="s">
        <v>262</v>
      </c>
      <c r="AK673" t="s">
        <v>3516</v>
      </c>
      <c r="AL673" t="s">
        <v>64</v>
      </c>
      <c r="AM673" t="s">
        <v>3517</v>
      </c>
    </row>
    <row r="674" spans="1:39" hidden="1">
      <c r="A674" t="s">
        <v>3572</v>
      </c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 t="s">
        <v>3570</v>
      </c>
      <c r="AF674" t="s">
        <v>3571</v>
      </c>
      <c r="AG674" t="s">
        <v>259</v>
      </c>
      <c r="AH674" t="s">
        <v>3572</v>
      </c>
      <c r="AI674" t="s">
        <v>3573</v>
      </c>
      <c r="AJ674" t="s">
        <v>262</v>
      </c>
      <c r="AK674" t="s">
        <v>3574</v>
      </c>
      <c r="AL674" t="s">
        <v>64</v>
      </c>
      <c r="AM674" t="s">
        <v>3575</v>
      </c>
    </row>
    <row r="675" spans="1:39" hidden="1">
      <c r="A675" t="s">
        <v>3944</v>
      </c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 t="s">
        <v>3942</v>
      </c>
      <c r="AF675" t="s">
        <v>3943</v>
      </c>
      <c r="AG675" t="s">
        <v>259</v>
      </c>
      <c r="AH675" t="s">
        <v>3944</v>
      </c>
      <c r="AI675" t="s">
        <v>3945</v>
      </c>
      <c r="AJ675" t="s">
        <v>262</v>
      </c>
      <c r="AK675" t="s">
        <v>3946</v>
      </c>
      <c r="AL675" t="s">
        <v>64</v>
      </c>
      <c r="AM675" t="s">
        <v>3947</v>
      </c>
    </row>
    <row r="676" spans="1:39" hidden="1">
      <c r="A676" t="s">
        <v>4485</v>
      </c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 t="s">
        <v>4483</v>
      </c>
      <c r="AF676" t="s">
        <v>4484</v>
      </c>
      <c r="AG676" t="s">
        <v>259</v>
      </c>
      <c r="AH676" t="s">
        <v>4485</v>
      </c>
      <c r="AI676" t="s">
        <v>4486</v>
      </c>
      <c r="AJ676" t="s">
        <v>262</v>
      </c>
      <c r="AK676" t="s">
        <v>3748</v>
      </c>
      <c r="AL676" t="s">
        <v>64</v>
      </c>
      <c r="AM676" t="s">
        <v>3749</v>
      </c>
    </row>
    <row r="677" spans="1:39" hidden="1">
      <c r="A677" t="s">
        <v>3497</v>
      </c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 t="s">
        <v>3495</v>
      </c>
      <c r="AF677" t="s">
        <v>3496</v>
      </c>
      <c r="AG677" t="s">
        <v>259</v>
      </c>
      <c r="AH677" t="s">
        <v>3497</v>
      </c>
      <c r="AI677" t="s">
        <v>3498</v>
      </c>
      <c r="AJ677" t="s">
        <v>262</v>
      </c>
      <c r="AK677" t="s">
        <v>685</v>
      </c>
      <c r="AL677" t="s">
        <v>64</v>
      </c>
      <c r="AM677" t="s">
        <v>3499</v>
      </c>
    </row>
    <row r="678" spans="1:39" hidden="1">
      <c r="A678" t="s">
        <v>4256</v>
      </c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 t="s">
        <v>4254</v>
      </c>
      <c r="AF678" t="s">
        <v>4255</v>
      </c>
      <c r="AG678" t="s">
        <v>259</v>
      </c>
      <c r="AH678" t="s">
        <v>4256</v>
      </c>
      <c r="AI678" t="s">
        <v>4257</v>
      </c>
      <c r="AJ678" t="s">
        <v>262</v>
      </c>
      <c r="AK678" t="s">
        <v>4258</v>
      </c>
      <c r="AL678" t="s">
        <v>64</v>
      </c>
      <c r="AM678" t="s">
        <v>4259</v>
      </c>
    </row>
    <row r="679" spans="1:39" hidden="1">
      <c r="A679" t="s">
        <v>3677</v>
      </c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 t="s">
        <v>3675</v>
      </c>
      <c r="AF679" t="s">
        <v>3676</v>
      </c>
      <c r="AG679" t="s">
        <v>259</v>
      </c>
      <c r="AH679" t="s">
        <v>3677</v>
      </c>
      <c r="AI679" t="s">
        <v>3678</v>
      </c>
      <c r="AJ679" t="s">
        <v>262</v>
      </c>
      <c r="AK679" t="s">
        <v>3574</v>
      </c>
      <c r="AL679" t="s">
        <v>64</v>
      </c>
      <c r="AM679" t="s">
        <v>3575</v>
      </c>
    </row>
    <row r="680" spans="1:39" hidden="1">
      <c r="A680" t="s">
        <v>3502</v>
      </c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 t="s">
        <v>3500</v>
      </c>
      <c r="AF680" t="s">
        <v>3501</v>
      </c>
      <c r="AG680" t="s">
        <v>259</v>
      </c>
      <c r="AH680" t="s">
        <v>3502</v>
      </c>
      <c r="AI680" t="s">
        <v>3503</v>
      </c>
      <c r="AJ680" t="s">
        <v>262</v>
      </c>
      <c r="AK680" t="s">
        <v>3504</v>
      </c>
      <c r="AL680" t="s">
        <v>64</v>
      </c>
      <c r="AM680" t="s">
        <v>3505</v>
      </c>
    </row>
    <row r="681" spans="1:39" hidden="1">
      <c r="A681" t="s">
        <v>4385</v>
      </c>
      <c r="B681"/>
      <c r="C681"/>
      <c r="D681"/>
      <c r="E681"/>
      <c r="F681"/>
      <c r="G681"/>
      <c r="H681"/>
      <c r="I681"/>
      <c r="J681"/>
      <c r="K681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/>
      <c r="Z681"/>
      <c r="AA681"/>
      <c r="AB681"/>
      <c r="AC681"/>
      <c r="AD681"/>
      <c r="AE681" t="s">
        <v>4383</v>
      </c>
      <c r="AF681" t="s">
        <v>4384</v>
      </c>
      <c r="AG681" t="s">
        <v>259</v>
      </c>
      <c r="AH681" t="s">
        <v>4385</v>
      </c>
      <c r="AI681" t="s">
        <v>4386</v>
      </c>
      <c r="AJ681" t="s">
        <v>262</v>
      </c>
      <c r="AK681" t="s">
        <v>4387</v>
      </c>
      <c r="AL681" t="s">
        <v>64</v>
      </c>
      <c r="AM681" t="s">
        <v>4388</v>
      </c>
    </row>
    <row r="682" spans="1:39" hidden="1">
      <c r="A682" t="s">
        <v>3520</v>
      </c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 t="s">
        <v>3518</v>
      </c>
      <c r="AF682" t="s">
        <v>3519</v>
      </c>
      <c r="AG682" t="s">
        <v>259</v>
      </c>
      <c r="AH682" t="s">
        <v>3520</v>
      </c>
      <c r="AI682" t="s">
        <v>3521</v>
      </c>
      <c r="AJ682" t="s">
        <v>262</v>
      </c>
      <c r="AK682" t="s">
        <v>3522</v>
      </c>
      <c r="AL682" t="s">
        <v>64</v>
      </c>
      <c r="AM682" t="s">
        <v>3523</v>
      </c>
    </row>
    <row r="683" spans="1:39" hidden="1">
      <c r="A683" t="s">
        <v>4412</v>
      </c>
      <c r="B683"/>
      <c r="C683"/>
      <c r="D683"/>
      <c r="E683"/>
      <c r="F683"/>
      <c r="G683"/>
      <c r="H683"/>
      <c r="I683"/>
      <c r="J683"/>
      <c r="K683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/>
      <c r="Z683"/>
      <c r="AA683"/>
      <c r="AB683"/>
      <c r="AC683"/>
      <c r="AD683"/>
      <c r="AE683" t="s">
        <v>4410</v>
      </c>
      <c r="AF683" t="s">
        <v>4411</v>
      </c>
      <c r="AG683" t="s">
        <v>259</v>
      </c>
      <c r="AH683" t="s">
        <v>4412</v>
      </c>
      <c r="AI683" t="s">
        <v>4413</v>
      </c>
      <c r="AJ683" t="s">
        <v>262</v>
      </c>
      <c r="AK683" t="s">
        <v>4414</v>
      </c>
      <c r="AL683" t="s">
        <v>64</v>
      </c>
      <c r="AM683" t="s">
        <v>4415</v>
      </c>
    </row>
    <row r="684" spans="1:39" hidden="1">
      <c r="A684" t="s">
        <v>4446</v>
      </c>
      <c r="B684"/>
      <c r="C684"/>
      <c r="D684"/>
      <c r="E684"/>
      <c r="F684"/>
      <c r="G684"/>
      <c r="H684"/>
      <c r="I684"/>
      <c r="J684"/>
      <c r="K684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/>
      <c r="Z684"/>
      <c r="AA684"/>
      <c r="AB684"/>
      <c r="AC684"/>
      <c r="AD684"/>
      <c r="AE684" t="s">
        <v>4444</v>
      </c>
      <c r="AF684" t="s">
        <v>4445</v>
      </c>
      <c r="AG684" t="s">
        <v>259</v>
      </c>
      <c r="AH684" t="s">
        <v>4446</v>
      </c>
      <c r="AI684" t="s">
        <v>4447</v>
      </c>
      <c r="AJ684" t="s">
        <v>262</v>
      </c>
      <c r="AK684" t="s">
        <v>4448</v>
      </c>
      <c r="AL684" t="s">
        <v>64</v>
      </c>
      <c r="AM684" t="s">
        <v>4449</v>
      </c>
    </row>
    <row r="685" spans="1:39" hidden="1">
      <c r="A685" t="s">
        <v>3806</v>
      </c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 t="s">
        <v>3804</v>
      </c>
      <c r="AF685" t="s">
        <v>3805</v>
      </c>
      <c r="AG685" t="s">
        <v>259</v>
      </c>
      <c r="AH685" t="s">
        <v>3806</v>
      </c>
      <c r="AI685" t="s">
        <v>3807</v>
      </c>
      <c r="AJ685" t="s">
        <v>262</v>
      </c>
      <c r="AK685" t="s">
        <v>3808</v>
      </c>
      <c r="AL685" t="s">
        <v>64</v>
      </c>
      <c r="AM685" t="s">
        <v>3809</v>
      </c>
    </row>
    <row r="686" spans="1:39" hidden="1">
      <c r="A686" t="s">
        <v>4311</v>
      </c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 t="s">
        <v>4309</v>
      </c>
      <c r="AF686" t="s">
        <v>4310</v>
      </c>
      <c r="AG686" t="s">
        <v>259</v>
      </c>
      <c r="AH686" t="s">
        <v>4311</v>
      </c>
      <c r="AI686" t="s">
        <v>4312</v>
      </c>
      <c r="AJ686" t="s">
        <v>262</v>
      </c>
      <c r="AK686" t="s">
        <v>3748</v>
      </c>
      <c r="AL686" t="s">
        <v>64</v>
      </c>
      <c r="AM686" t="s">
        <v>4313</v>
      </c>
    </row>
    <row r="687" spans="1:39" hidden="1">
      <c r="A687" t="s">
        <v>3923</v>
      </c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 t="s">
        <v>3921</v>
      </c>
      <c r="AF687" t="s">
        <v>3922</v>
      </c>
      <c r="AG687" t="s">
        <v>259</v>
      </c>
      <c r="AH687" t="s">
        <v>3923</v>
      </c>
      <c r="AI687" t="s">
        <v>3924</v>
      </c>
      <c r="AJ687" t="s">
        <v>262</v>
      </c>
      <c r="AK687" t="s">
        <v>3925</v>
      </c>
      <c r="AL687" t="s">
        <v>64</v>
      </c>
      <c r="AM687" t="s">
        <v>3926</v>
      </c>
    </row>
    <row r="688" spans="1:39" hidden="1">
      <c r="A688" t="s">
        <v>4274</v>
      </c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 t="s">
        <v>4272</v>
      </c>
      <c r="AF688" t="s">
        <v>4273</v>
      </c>
      <c r="AG688" t="s">
        <v>259</v>
      </c>
      <c r="AH688" t="s">
        <v>4274</v>
      </c>
      <c r="AI688" t="s">
        <v>4275</v>
      </c>
      <c r="AJ688" t="s">
        <v>262</v>
      </c>
      <c r="AK688" t="s">
        <v>3522</v>
      </c>
      <c r="AL688" t="s">
        <v>64</v>
      </c>
      <c r="AM688" t="s">
        <v>4276</v>
      </c>
    </row>
    <row r="689" spans="1:39" hidden="1">
      <c r="A689" t="s">
        <v>4279</v>
      </c>
      <c r="B689"/>
      <c r="C689"/>
      <c r="D689"/>
      <c r="E689"/>
      <c r="F689"/>
      <c r="G689"/>
      <c r="H689"/>
      <c r="I689"/>
      <c r="J689"/>
      <c r="K689"/>
      <c r="L689" s="12"/>
      <c r="M689"/>
      <c r="N689"/>
      <c r="O689"/>
      <c r="P689"/>
      <c r="Q689"/>
      <c r="R689"/>
      <c r="S689"/>
      <c r="T689"/>
      <c r="U689"/>
      <c r="V689"/>
      <c r="W689"/>
      <c r="X689" s="12"/>
      <c r="Y689"/>
      <c r="Z689"/>
      <c r="AA689"/>
      <c r="AB689"/>
      <c r="AC689"/>
      <c r="AD689"/>
      <c r="AE689" t="s">
        <v>4277</v>
      </c>
      <c r="AF689" t="s">
        <v>4278</v>
      </c>
      <c r="AG689" t="s">
        <v>259</v>
      </c>
      <c r="AH689" t="s">
        <v>4279</v>
      </c>
      <c r="AI689" t="s">
        <v>4280</v>
      </c>
      <c r="AJ689" t="s">
        <v>262</v>
      </c>
      <c r="AK689" t="s">
        <v>4281</v>
      </c>
      <c r="AL689" t="s">
        <v>64</v>
      </c>
      <c r="AM689" t="s">
        <v>4282</v>
      </c>
    </row>
    <row r="690" spans="1:39" hidden="1">
      <c r="A690" t="s">
        <v>4316</v>
      </c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 t="s">
        <v>4314</v>
      </c>
      <c r="AF690" t="s">
        <v>4315</v>
      </c>
      <c r="AG690" t="s">
        <v>259</v>
      </c>
      <c r="AH690" t="s">
        <v>4316</v>
      </c>
      <c r="AI690" t="s">
        <v>4317</v>
      </c>
      <c r="AJ690" t="s">
        <v>262</v>
      </c>
      <c r="AK690" t="s">
        <v>3748</v>
      </c>
      <c r="AL690" t="s">
        <v>64</v>
      </c>
      <c r="AM690" t="s">
        <v>4318</v>
      </c>
    </row>
    <row r="691" spans="1:39" hidden="1">
      <c r="A691" t="s">
        <v>3901</v>
      </c>
      <c r="B691"/>
      <c r="C691"/>
      <c r="D691"/>
      <c r="E691"/>
      <c r="F691"/>
      <c r="G691"/>
      <c r="H691"/>
      <c r="I691"/>
      <c r="J691"/>
      <c r="K691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12"/>
      <c r="Y691"/>
      <c r="Z691"/>
      <c r="AA691"/>
      <c r="AB691"/>
      <c r="AC691"/>
      <c r="AD691"/>
      <c r="AE691" t="s">
        <v>3899</v>
      </c>
      <c r="AF691" t="s">
        <v>3900</v>
      </c>
      <c r="AG691" t="s">
        <v>259</v>
      </c>
      <c r="AH691" t="s">
        <v>3901</v>
      </c>
      <c r="AI691" t="s">
        <v>3902</v>
      </c>
      <c r="AJ691" t="s">
        <v>262</v>
      </c>
      <c r="AK691" t="s">
        <v>3903</v>
      </c>
      <c r="AL691" t="s">
        <v>64</v>
      </c>
      <c r="AM691" t="s">
        <v>3904</v>
      </c>
    </row>
    <row r="692" spans="1:39" ht="17" hidden="1" thickBot="1">
      <c r="A692" t="s">
        <v>3666</v>
      </c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 s="32"/>
      <c r="Y692"/>
      <c r="Z692" s="31"/>
      <c r="AA692" s="31"/>
      <c r="AB692"/>
      <c r="AC692"/>
      <c r="AD692"/>
      <c r="AE692" t="s">
        <v>3664</v>
      </c>
      <c r="AF692" t="s">
        <v>3665</v>
      </c>
      <c r="AG692" t="s">
        <v>259</v>
      </c>
      <c r="AH692" t="s">
        <v>3666</v>
      </c>
      <c r="AI692" t="s">
        <v>3667</v>
      </c>
      <c r="AJ692" t="s">
        <v>262</v>
      </c>
      <c r="AK692" t="s">
        <v>3487</v>
      </c>
      <c r="AL692" t="s">
        <v>66</v>
      </c>
      <c r="AM692" t="s">
        <v>3668</v>
      </c>
    </row>
    <row r="693" spans="1:39" hidden="1">
      <c r="A693" t="s">
        <v>3508</v>
      </c>
      <c r="B693"/>
      <c r="C693"/>
      <c r="D693"/>
      <c r="E693"/>
      <c r="F693"/>
      <c r="G693"/>
      <c r="H693"/>
      <c r="I693"/>
      <c r="J693"/>
      <c r="K693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2"/>
      <c r="Y693"/>
      <c r="Z693" s="17"/>
      <c r="AA693" s="17"/>
      <c r="AB693"/>
      <c r="AC693"/>
      <c r="AD693"/>
      <c r="AE693" t="s">
        <v>3506</v>
      </c>
      <c r="AF693" t="s">
        <v>3507</v>
      </c>
      <c r="AG693" t="s">
        <v>259</v>
      </c>
      <c r="AH693" t="s">
        <v>3508</v>
      </c>
      <c r="AI693" t="s">
        <v>3509</v>
      </c>
      <c r="AJ693" t="s">
        <v>262</v>
      </c>
      <c r="AK693" t="s">
        <v>3510</v>
      </c>
      <c r="AL693" t="s">
        <v>66</v>
      </c>
      <c r="AM693" t="s">
        <v>3511</v>
      </c>
    </row>
    <row r="694" spans="1:39" hidden="1">
      <c r="A694" t="s">
        <v>3846</v>
      </c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 s="32"/>
      <c r="Y694"/>
      <c r="Z694"/>
      <c r="AA694"/>
      <c r="AB694"/>
      <c r="AC694"/>
      <c r="AD694"/>
      <c r="AE694" t="s">
        <v>3844</v>
      </c>
      <c r="AF694" t="s">
        <v>3845</v>
      </c>
      <c r="AG694" t="s">
        <v>259</v>
      </c>
      <c r="AH694" t="s">
        <v>3846</v>
      </c>
      <c r="AI694" t="s">
        <v>3847</v>
      </c>
      <c r="AJ694" t="s">
        <v>262</v>
      </c>
      <c r="AK694" t="s">
        <v>3848</v>
      </c>
      <c r="AL694" t="s">
        <v>66</v>
      </c>
      <c r="AM694" t="s">
        <v>3849</v>
      </c>
    </row>
    <row r="695" spans="1:39" hidden="1">
      <c r="A695" t="s">
        <v>3702</v>
      </c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 s="32"/>
      <c r="Y695"/>
      <c r="Z695"/>
      <c r="AA695"/>
      <c r="AB695"/>
      <c r="AC695"/>
      <c r="AD695"/>
      <c r="AE695" t="s">
        <v>3700</v>
      </c>
      <c r="AF695" t="s">
        <v>3701</v>
      </c>
      <c r="AG695" t="s">
        <v>259</v>
      </c>
      <c r="AH695" t="s">
        <v>3702</v>
      </c>
      <c r="AI695" t="s">
        <v>3703</v>
      </c>
      <c r="AJ695" t="s">
        <v>262</v>
      </c>
      <c r="AK695" t="s">
        <v>3487</v>
      </c>
      <c r="AL695" t="s">
        <v>66</v>
      </c>
      <c r="AM695" t="s">
        <v>3704</v>
      </c>
    </row>
    <row r="696" spans="1:39" hidden="1">
      <c r="A696" t="s">
        <v>3485</v>
      </c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 t="s">
        <v>3483</v>
      </c>
      <c r="AF696" t="s">
        <v>3484</v>
      </c>
      <c r="AG696" t="s">
        <v>259</v>
      </c>
      <c r="AH696" t="s">
        <v>3485</v>
      </c>
      <c r="AI696" t="s">
        <v>3486</v>
      </c>
      <c r="AJ696" t="s">
        <v>262</v>
      </c>
      <c r="AK696" t="s">
        <v>3487</v>
      </c>
      <c r="AL696" t="s">
        <v>66</v>
      </c>
      <c r="AM696" t="s">
        <v>3488</v>
      </c>
    </row>
    <row r="697" spans="1:39" hidden="1">
      <c r="A697" t="s">
        <v>3691</v>
      </c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 t="s">
        <v>12</v>
      </c>
      <c r="AE697" t="s">
        <v>3689</v>
      </c>
      <c r="AF697" t="s">
        <v>3690</v>
      </c>
      <c r="AG697" t="s">
        <v>259</v>
      </c>
      <c r="AH697" t="s">
        <v>3691</v>
      </c>
      <c r="AI697" t="s">
        <v>3692</v>
      </c>
      <c r="AJ697" t="s">
        <v>262</v>
      </c>
      <c r="AK697" t="s">
        <v>3487</v>
      </c>
      <c r="AL697" t="s">
        <v>66</v>
      </c>
      <c r="AM697" t="s">
        <v>3693</v>
      </c>
    </row>
    <row r="698" spans="1:39" hidden="1">
      <c r="A698" t="s">
        <v>3583</v>
      </c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 t="s">
        <v>3581</v>
      </c>
      <c r="AF698" t="s">
        <v>3582</v>
      </c>
      <c r="AG698" t="s">
        <v>259</v>
      </c>
      <c r="AH698" t="s">
        <v>3583</v>
      </c>
      <c r="AI698" t="s">
        <v>3584</v>
      </c>
      <c r="AJ698" t="s">
        <v>262</v>
      </c>
      <c r="AK698" t="s">
        <v>3585</v>
      </c>
      <c r="AL698" t="s">
        <v>66</v>
      </c>
      <c r="AM698" t="s">
        <v>3586</v>
      </c>
    </row>
    <row r="699" spans="1:39" hidden="1">
      <c r="A699" t="s">
        <v>3897</v>
      </c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 t="s">
        <v>3895</v>
      </c>
      <c r="AF699" t="s">
        <v>3896</v>
      </c>
      <c r="AG699" t="s">
        <v>259</v>
      </c>
      <c r="AH699" t="s">
        <v>3897</v>
      </c>
      <c r="AI699" t="s">
        <v>3898</v>
      </c>
      <c r="AJ699" t="s">
        <v>262</v>
      </c>
      <c r="AK699" t="s">
        <v>3487</v>
      </c>
      <c r="AL699" t="s">
        <v>66</v>
      </c>
      <c r="AM699" t="s">
        <v>3693</v>
      </c>
    </row>
    <row r="700" spans="1:39" hidden="1">
      <c r="A700" t="s">
        <v>4040</v>
      </c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 t="s">
        <v>4038</v>
      </c>
      <c r="AF700" t="s">
        <v>4039</v>
      </c>
      <c r="AG700" t="s">
        <v>259</v>
      </c>
      <c r="AH700" t="s">
        <v>4040</v>
      </c>
      <c r="AI700" t="s">
        <v>4041</v>
      </c>
      <c r="AJ700" t="s">
        <v>262</v>
      </c>
      <c r="AK700" t="s">
        <v>3487</v>
      </c>
      <c r="AL700" t="s">
        <v>66</v>
      </c>
      <c r="AM700" t="s">
        <v>4042</v>
      </c>
    </row>
    <row r="701" spans="1:39" hidden="1">
      <c r="A701" t="s">
        <v>3852</v>
      </c>
      <c r="B701"/>
      <c r="C701"/>
      <c r="D701"/>
      <c r="E701"/>
      <c r="F701"/>
      <c r="G701"/>
      <c r="H701"/>
      <c r="I701"/>
      <c r="J701"/>
      <c r="K701"/>
      <c r="L701" s="34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 t="s">
        <v>3850</v>
      </c>
      <c r="AF701" t="s">
        <v>3851</v>
      </c>
      <c r="AG701" t="s">
        <v>259</v>
      </c>
      <c r="AH701" t="s">
        <v>3852</v>
      </c>
      <c r="AI701" t="s">
        <v>3853</v>
      </c>
      <c r="AJ701" t="s">
        <v>262</v>
      </c>
      <c r="AK701" t="s">
        <v>3854</v>
      </c>
      <c r="AL701" t="s">
        <v>66</v>
      </c>
      <c r="AM701" t="s">
        <v>3855</v>
      </c>
    </row>
    <row r="702" spans="1:39" hidden="1">
      <c r="A702" t="s">
        <v>4191</v>
      </c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 t="s">
        <v>4189</v>
      </c>
      <c r="AF702" t="s">
        <v>4190</v>
      </c>
      <c r="AG702" t="s">
        <v>259</v>
      </c>
      <c r="AH702" t="s">
        <v>4191</v>
      </c>
      <c r="AI702" t="s">
        <v>4192</v>
      </c>
      <c r="AJ702" t="s">
        <v>262</v>
      </c>
      <c r="AK702" t="s">
        <v>4193</v>
      </c>
      <c r="AL702" t="s">
        <v>66</v>
      </c>
      <c r="AM702" t="s">
        <v>4194</v>
      </c>
    </row>
    <row r="703" spans="1:39" hidden="1">
      <c r="A703" t="s">
        <v>3840</v>
      </c>
      <c r="B703"/>
      <c r="C703"/>
      <c r="D703"/>
      <c r="E703"/>
      <c r="F703"/>
      <c r="G703"/>
      <c r="H703"/>
      <c r="I703"/>
      <c r="J703"/>
      <c r="K703"/>
      <c r="L703" s="34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 t="s">
        <v>3838</v>
      </c>
      <c r="AF703" t="s">
        <v>3839</v>
      </c>
      <c r="AG703" t="s">
        <v>259</v>
      </c>
      <c r="AH703" t="s">
        <v>3840</v>
      </c>
      <c r="AI703" t="s">
        <v>3841</v>
      </c>
      <c r="AJ703" t="s">
        <v>262</v>
      </c>
      <c r="AK703" t="s">
        <v>3842</v>
      </c>
      <c r="AL703" t="s">
        <v>66</v>
      </c>
      <c r="AM703" t="s">
        <v>3843</v>
      </c>
    </row>
    <row r="704" spans="1:39" hidden="1">
      <c r="A704" t="s">
        <v>4062</v>
      </c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 t="s">
        <v>4060</v>
      </c>
      <c r="AF704" t="s">
        <v>4061</v>
      </c>
      <c r="AG704" t="s">
        <v>259</v>
      </c>
      <c r="AH704" t="s">
        <v>4062</v>
      </c>
      <c r="AI704" t="s">
        <v>4063</v>
      </c>
      <c r="AJ704" t="s">
        <v>262</v>
      </c>
      <c r="AK704" t="s">
        <v>3487</v>
      </c>
      <c r="AL704" t="s">
        <v>66</v>
      </c>
      <c r="AM704" t="s">
        <v>4064</v>
      </c>
    </row>
    <row r="705" spans="1:39" hidden="1">
      <c r="A705" t="s">
        <v>4321</v>
      </c>
      <c r="B705"/>
      <c r="C705"/>
      <c r="D705"/>
      <c r="E705"/>
      <c r="F705"/>
      <c r="G705"/>
      <c r="H705"/>
      <c r="I705"/>
      <c r="J705"/>
      <c r="K705"/>
      <c r="L705" s="34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 t="s">
        <v>4319</v>
      </c>
      <c r="AF705" t="s">
        <v>4320</v>
      </c>
      <c r="AG705" t="s">
        <v>259</v>
      </c>
      <c r="AH705" t="s">
        <v>4321</v>
      </c>
      <c r="AI705" t="s">
        <v>4322</v>
      </c>
      <c r="AJ705" t="s">
        <v>262</v>
      </c>
      <c r="AK705" t="s">
        <v>3854</v>
      </c>
      <c r="AL705" t="s">
        <v>66</v>
      </c>
      <c r="AM705" t="s">
        <v>4323</v>
      </c>
    </row>
    <row r="706" spans="1:39" hidden="1">
      <c r="A706" t="s">
        <v>3620</v>
      </c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 s="32"/>
      <c r="Y706"/>
      <c r="Z706"/>
      <c r="AA706"/>
      <c r="AB706"/>
      <c r="AC706"/>
      <c r="AD706"/>
      <c r="AE706" t="s">
        <v>3618</v>
      </c>
      <c r="AF706" t="s">
        <v>3619</v>
      </c>
      <c r="AG706" t="s">
        <v>259</v>
      </c>
      <c r="AH706" t="s">
        <v>3620</v>
      </c>
      <c r="AI706" t="s">
        <v>3621</v>
      </c>
      <c r="AJ706" t="s">
        <v>262</v>
      </c>
      <c r="AK706" t="s">
        <v>3487</v>
      </c>
      <c r="AL706" t="s">
        <v>66</v>
      </c>
      <c r="AM706" t="s">
        <v>3622</v>
      </c>
    </row>
    <row r="707" spans="1:39" hidden="1">
      <c r="A707" t="s">
        <v>3876</v>
      </c>
      <c r="B707"/>
      <c r="C707"/>
      <c r="D707"/>
      <c r="E707"/>
      <c r="F707"/>
      <c r="G707"/>
      <c r="H707"/>
      <c r="I707"/>
      <c r="J707"/>
      <c r="K707"/>
      <c r="L707" s="34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 t="s">
        <v>3874</v>
      </c>
      <c r="AF707" t="s">
        <v>3875</v>
      </c>
      <c r="AG707" t="s">
        <v>259</v>
      </c>
      <c r="AH707" t="s">
        <v>3876</v>
      </c>
      <c r="AI707" t="s">
        <v>3877</v>
      </c>
      <c r="AJ707" t="s">
        <v>262</v>
      </c>
      <c r="AK707" t="s">
        <v>3854</v>
      </c>
      <c r="AL707" t="s">
        <v>66</v>
      </c>
      <c r="AM707" t="s">
        <v>3878</v>
      </c>
    </row>
    <row r="708" spans="1:39" hidden="1">
      <c r="A708" t="s">
        <v>5642</v>
      </c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 t="s">
        <v>5640</v>
      </c>
      <c r="AF708" t="s">
        <v>5641</v>
      </c>
      <c r="AG708" t="s">
        <v>259</v>
      </c>
      <c r="AH708" t="s">
        <v>5642</v>
      </c>
      <c r="AI708" t="s">
        <v>5643</v>
      </c>
      <c r="AJ708" t="s">
        <v>262</v>
      </c>
      <c r="AK708" t="s">
        <v>286</v>
      </c>
      <c r="AL708" t="s">
        <v>70</v>
      </c>
      <c r="AM708" t="s">
        <v>5644</v>
      </c>
    </row>
    <row r="709" spans="1:39" hidden="1">
      <c r="A709" t="s">
        <v>5478</v>
      </c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 t="s">
        <v>5476</v>
      </c>
      <c r="AF709" t="s">
        <v>5477</v>
      </c>
      <c r="AG709" t="s">
        <v>259</v>
      </c>
      <c r="AH709" t="s">
        <v>5478</v>
      </c>
      <c r="AI709" t="s">
        <v>5479</v>
      </c>
      <c r="AJ709" t="s">
        <v>262</v>
      </c>
      <c r="AK709" t="s">
        <v>5445</v>
      </c>
      <c r="AL709" t="s">
        <v>70</v>
      </c>
      <c r="AM709" t="s">
        <v>5480</v>
      </c>
    </row>
    <row r="710" spans="1:39" hidden="1">
      <c r="A710" t="s">
        <v>5558</v>
      </c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 t="s">
        <v>5556</v>
      </c>
      <c r="AF710" t="s">
        <v>5557</v>
      </c>
      <c r="AG710" t="s">
        <v>259</v>
      </c>
      <c r="AH710" t="s">
        <v>5558</v>
      </c>
      <c r="AI710" t="s">
        <v>5559</v>
      </c>
      <c r="AJ710" t="s">
        <v>262</v>
      </c>
      <c r="AK710" t="s">
        <v>5445</v>
      </c>
      <c r="AL710" t="s">
        <v>70</v>
      </c>
      <c r="AM710" t="s">
        <v>5446</v>
      </c>
    </row>
    <row r="711" spans="1:39" hidden="1">
      <c r="A711" t="s">
        <v>5449</v>
      </c>
      <c r="B711"/>
      <c r="C711"/>
      <c r="D711"/>
      <c r="E711"/>
      <c r="F711"/>
      <c r="G711"/>
      <c r="H711"/>
      <c r="I711"/>
      <c r="J7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/>
      <c r="Z711"/>
      <c r="AA711"/>
      <c r="AB711"/>
      <c r="AC711"/>
      <c r="AD711"/>
      <c r="AE711" t="s">
        <v>5447</v>
      </c>
      <c r="AF711" t="s">
        <v>5448</v>
      </c>
      <c r="AG711" t="s">
        <v>259</v>
      </c>
      <c r="AH711" t="s">
        <v>5449</v>
      </c>
      <c r="AI711" t="s">
        <v>5450</v>
      </c>
      <c r="AJ711" t="s">
        <v>262</v>
      </c>
      <c r="AK711" t="s">
        <v>5451</v>
      </c>
      <c r="AL711" t="s">
        <v>70</v>
      </c>
      <c r="AM711" t="s">
        <v>5452</v>
      </c>
    </row>
    <row r="712" spans="1:39" hidden="1">
      <c r="A712" t="s">
        <v>5443</v>
      </c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 t="s">
        <v>5441</v>
      </c>
      <c r="AF712" t="s">
        <v>5442</v>
      </c>
      <c r="AG712" t="s">
        <v>259</v>
      </c>
      <c r="AH712" t="s">
        <v>5443</v>
      </c>
      <c r="AI712" t="s">
        <v>5444</v>
      </c>
      <c r="AJ712" t="s">
        <v>262</v>
      </c>
      <c r="AK712" t="s">
        <v>5445</v>
      </c>
      <c r="AL712" t="s">
        <v>70</v>
      </c>
      <c r="AM712" t="s">
        <v>5446</v>
      </c>
    </row>
    <row r="713" spans="1:39" hidden="1">
      <c r="A713" t="s">
        <v>5546</v>
      </c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 t="s">
        <v>5544</v>
      </c>
      <c r="AF713" t="s">
        <v>5545</v>
      </c>
      <c r="AG713" t="s">
        <v>259</v>
      </c>
      <c r="AH713" t="s">
        <v>5546</v>
      </c>
      <c r="AI713" t="s">
        <v>5547</v>
      </c>
      <c r="AJ713" t="s">
        <v>262</v>
      </c>
      <c r="AK713" t="s">
        <v>5548</v>
      </c>
      <c r="AL713" t="s">
        <v>70</v>
      </c>
      <c r="AM713" t="s">
        <v>5549</v>
      </c>
    </row>
    <row r="714" spans="1:39" hidden="1">
      <c r="A714" t="s">
        <v>5741</v>
      </c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 t="s">
        <v>5739</v>
      </c>
      <c r="AF714" t="s">
        <v>5740</v>
      </c>
      <c r="AG714" t="s">
        <v>259</v>
      </c>
      <c r="AH714" t="s">
        <v>5741</v>
      </c>
      <c r="AI714" t="s">
        <v>5742</v>
      </c>
      <c r="AJ714" t="s">
        <v>262</v>
      </c>
      <c r="AK714" t="s">
        <v>3974</v>
      </c>
      <c r="AL714" t="s">
        <v>70</v>
      </c>
      <c r="AM714" t="s">
        <v>5743</v>
      </c>
    </row>
    <row r="715" spans="1:39" hidden="1">
      <c r="A715" t="s">
        <v>5589</v>
      </c>
      <c r="B715"/>
      <c r="C715"/>
      <c r="D715"/>
      <c r="E715"/>
      <c r="F715"/>
      <c r="G715"/>
      <c r="H715"/>
      <c r="I715"/>
      <c r="J715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/>
      <c r="Z715"/>
      <c r="AA715"/>
      <c r="AB715"/>
      <c r="AC715"/>
      <c r="AD715"/>
      <c r="AE715" t="s">
        <v>5587</v>
      </c>
      <c r="AF715" t="s">
        <v>5588</v>
      </c>
      <c r="AG715" t="s">
        <v>259</v>
      </c>
      <c r="AH715" t="s">
        <v>5589</v>
      </c>
      <c r="AI715" t="s">
        <v>5590</v>
      </c>
      <c r="AJ715" t="s">
        <v>262</v>
      </c>
      <c r="AK715" t="s">
        <v>5591</v>
      </c>
      <c r="AL715" t="s">
        <v>70</v>
      </c>
      <c r="AM715" t="s">
        <v>5592</v>
      </c>
    </row>
    <row r="716" spans="1:39" hidden="1">
      <c r="A716" t="s">
        <v>5595</v>
      </c>
      <c r="B716"/>
      <c r="C716"/>
      <c r="D716"/>
      <c r="E716"/>
      <c r="F716"/>
      <c r="G716"/>
      <c r="H716"/>
      <c r="I716"/>
      <c r="J716"/>
      <c r="K716" s="12"/>
      <c r="L716" s="12"/>
      <c r="M716"/>
      <c r="N716"/>
      <c r="O716"/>
      <c r="P716"/>
      <c r="Q716"/>
      <c r="R716"/>
      <c r="S716"/>
      <c r="T716"/>
      <c r="U716"/>
      <c r="V716"/>
      <c r="W716"/>
      <c r="X716" s="12"/>
      <c r="Y716"/>
      <c r="Z716"/>
      <c r="AA716"/>
      <c r="AB716"/>
      <c r="AC716"/>
      <c r="AD716"/>
      <c r="AE716" t="s">
        <v>5593</v>
      </c>
      <c r="AF716" t="s">
        <v>5594</v>
      </c>
      <c r="AG716" t="s">
        <v>259</v>
      </c>
      <c r="AH716" t="s">
        <v>5595</v>
      </c>
      <c r="AI716" t="s">
        <v>5596</v>
      </c>
      <c r="AJ716" t="s">
        <v>262</v>
      </c>
      <c r="AK716" t="s">
        <v>5597</v>
      </c>
      <c r="AL716" t="s">
        <v>70</v>
      </c>
      <c r="AM716" t="s">
        <v>5598</v>
      </c>
    </row>
    <row r="717" spans="1:39" hidden="1">
      <c r="A717" t="s">
        <v>5697</v>
      </c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 t="s">
        <v>5695</v>
      </c>
      <c r="AF717" t="s">
        <v>5696</v>
      </c>
      <c r="AG717" t="s">
        <v>259</v>
      </c>
      <c r="AH717" t="s">
        <v>5697</v>
      </c>
      <c r="AI717" t="s">
        <v>5698</v>
      </c>
      <c r="AJ717" t="s">
        <v>262</v>
      </c>
      <c r="AK717" t="s">
        <v>5699</v>
      </c>
      <c r="AL717" t="s">
        <v>70</v>
      </c>
      <c r="AM717" t="s">
        <v>5700</v>
      </c>
    </row>
    <row r="718" spans="1:39" hidden="1">
      <c r="A718" t="s">
        <v>5529</v>
      </c>
      <c r="B718"/>
      <c r="C718"/>
      <c r="D718"/>
      <c r="E718"/>
      <c r="F718"/>
      <c r="G718"/>
      <c r="H718"/>
      <c r="I718"/>
      <c r="J718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/>
      <c r="Z718"/>
      <c r="AA718"/>
      <c r="AB718"/>
      <c r="AC718"/>
      <c r="AD718"/>
      <c r="AE718" t="s">
        <v>5527</v>
      </c>
      <c r="AF718" t="s">
        <v>5528</v>
      </c>
      <c r="AG718" t="s">
        <v>259</v>
      </c>
      <c r="AH718" t="s">
        <v>5529</v>
      </c>
      <c r="AI718" t="s">
        <v>5530</v>
      </c>
      <c r="AJ718" t="s">
        <v>262</v>
      </c>
      <c r="AK718" t="s">
        <v>5445</v>
      </c>
      <c r="AL718" t="s">
        <v>70</v>
      </c>
      <c r="AM718" t="s">
        <v>5531</v>
      </c>
    </row>
    <row r="719" spans="1:39" hidden="1">
      <c r="A719" t="s">
        <v>5770</v>
      </c>
      <c r="B719"/>
      <c r="C719"/>
      <c r="D719"/>
      <c r="E719"/>
      <c r="F719"/>
      <c r="G719"/>
      <c r="H719"/>
      <c r="I719"/>
      <c r="J719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/>
      <c r="Z719"/>
      <c r="AA719"/>
      <c r="AB719"/>
      <c r="AC719"/>
      <c r="AD719"/>
      <c r="AE719" t="s">
        <v>5768</v>
      </c>
      <c r="AF719" t="s">
        <v>5769</v>
      </c>
      <c r="AG719" t="s">
        <v>259</v>
      </c>
      <c r="AH719" t="s">
        <v>5770</v>
      </c>
      <c r="AI719" t="s">
        <v>5771</v>
      </c>
      <c r="AJ719" t="s">
        <v>262</v>
      </c>
      <c r="AK719" t="s">
        <v>5772</v>
      </c>
      <c r="AL719" t="s">
        <v>70</v>
      </c>
      <c r="AM719" t="s">
        <v>5773</v>
      </c>
    </row>
    <row r="720" spans="1:39" hidden="1">
      <c r="A720" t="s">
        <v>5665</v>
      </c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 t="s">
        <v>5663</v>
      </c>
      <c r="AF720" t="s">
        <v>5664</v>
      </c>
      <c r="AG720" t="s">
        <v>259</v>
      </c>
      <c r="AH720" t="s">
        <v>5665</v>
      </c>
      <c r="AI720" t="s">
        <v>5666</v>
      </c>
      <c r="AJ720" t="s">
        <v>262</v>
      </c>
      <c r="AK720" t="s">
        <v>5667</v>
      </c>
      <c r="AL720" t="s">
        <v>70</v>
      </c>
      <c r="AM720" t="s">
        <v>5668</v>
      </c>
    </row>
    <row r="721" spans="1:39" hidden="1">
      <c r="A721" t="s">
        <v>5703</v>
      </c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 t="s">
        <v>5701</v>
      </c>
      <c r="AF721" t="s">
        <v>5702</v>
      </c>
      <c r="AG721" t="s">
        <v>259</v>
      </c>
      <c r="AH721" t="s">
        <v>5703</v>
      </c>
      <c r="AI721" t="s">
        <v>5704</v>
      </c>
      <c r="AJ721" t="s">
        <v>262</v>
      </c>
      <c r="AK721" t="s">
        <v>2061</v>
      </c>
      <c r="AL721" t="s">
        <v>70</v>
      </c>
      <c r="AM721" t="s">
        <v>5705</v>
      </c>
    </row>
    <row r="722" spans="1:39" hidden="1">
      <c r="A722" t="s">
        <v>5776</v>
      </c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 t="s">
        <v>5774</v>
      </c>
      <c r="AF722" t="s">
        <v>5775</v>
      </c>
      <c r="AG722" t="s">
        <v>259</v>
      </c>
      <c r="AH722" t="s">
        <v>5776</v>
      </c>
      <c r="AI722" t="s">
        <v>5777</v>
      </c>
      <c r="AJ722" t="s">
        <v>262</v>
      </c>
      <c r="AK722" t="s">
        <v>5428</v>
      </c>
      <c r="AL722" t="s">
        <v>70</v>
      </c>
      <c r="AM722" t="s">
        <v>5778</v>
      </c>
    </row>
    <row r="723" spans="1:39" hidden="1">
      <c r="A723" t="s">
        <v>5437</v>
      </c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 t="s">
        <v>5435</v>
      </c>
      <c r="AF723" t="s">
        <v>5436</v>
      </c>
      <c r="AG723" t="s">
        <v>259</v>
      </c>
      <c r="AH723" t="s">
        <v>5437</v>
      </c>
      <c r="AI723" t="s">
        <v>5438</v>
      </c>
      <c r="AJ723" t="s">
        <v>262</v>
      </c>
      <c r="AK723" t="s">
        <v>5439</v>
      </c>
      <c r="AL723" t="s">
        <v>70</v>
      </c>
      <c r="AM723" t="s">
        <v>5440</v>
      </c>
    </row>
    <row r="724" spans="1:39" hidden="1">
      <c r="A724" t="s">
        <v>5568</v>
      </c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 t="s">
        <v>5566</v>
      </c>
      <c r="AF724" t="s">
        <v>5567</v>
      </c>
      <c r="AG724" t="s">
        <v>259</v>
      </c>
      <c r="AH724" t="s">
        <v>5568</v>
      </c>
      <c r="AI724" t="s">
        <v>5569</v>
      </c>
      <c r="AJ724" t="s">
        <v>262</v>
      </c>
      <c r="AK724" t="s">
        <v>4877</v>
      </c>
      <c r="AL724" t="s">
        <v>70</v>
      </c>
      <c r="AM724" t="s">
        <v>5570</v>
      </c>
    </row>
    <row r="725" spans="1:39" hidden="1">
      <c r="A725" t="s">
        <v>5601</v>
      </c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 t="s">
        <v>5599</v>
      </c>
      <c r="AF725" t="s">
        <v>5600</v>
      </c>
      <c r="AG725" t="s">
        <v>259</v>
      </c>
      <c r="AH725" t="s">
        <v>5601</v>
      </c>
      <c r="AI725" t="s">
        <v>5602</v>
      </c>
      <c r="AJ725" t="s">
        <v>262</v>
      </c>
      <c r="AK725" t="s">
        <v>5603</v>
      </c>
      <c r="AL725" t="s">
        <v>70</v>
      </c>
      <c r="AM725" t="s">
        <v>5604</v>
      </c>
    </row>
    <row r="726" spans="1:39" hidden="1">
      <c r="A726" t="s">
        <v>5714</v>
      </c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 t="s">
        <v>5712</v>
      </c>
      <c r="AF726" t="s">
        <v>5713</v>
      </c>
      <c r="AG726" t="s">
        <v>259</v>
      </c>
      <c r="AH726" t="s">
        <v>5714</v>
      </c>
      <c r="AI726" t="s">
        <v>5715</v>
      </c>
      <c r="AJ726" t="s">
        <v>262</v>
      </c>
      <c r="AK726" t="s">
        <v>5716</v>
      </c>
      <c r="AL726" t="s">
        <v>70</v>
      </c>
      <c r="AM726" t="s">
        <v>5717</v>
      </c>
    </row>
    <row r="727" spans="1:39" hidden="1">
      <c r="A727" t="s">
        <v>5737</v>
      </c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 t="s">
        <v>5735</v>
      </c>
      <c r="AF727" t="s">
        <v>5736</v>
      </c>
      <c r="AG727" t="s">
        <v>259</v>
      </c>
      <c r="AH727" t="s">
        <v>5737</v>
      </c>
      <c r="AI727" t="s">
        <v>5738</v>
      </c>
      <c r="AJ727" t="s">
        <v>262</v>
      </c>
      <c r="AK727" t="s">
        <v>5439</v>
      </c>
      <c r="AL727" t="s">
        <v>70</v>
      </c>
      <c r="AM727" t="s">
        <v>5440</v>
      </c>
    </row>
    <row r="728" spans="1:39" hidden="1">
      <c r="A728" t="s">
        <v>5512</v>
      </c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 t="s">
        <v>5510</v>
      </c>
      <c r="AF728" t="s">
        <v>5511</v>
      </c>
      <c r="AG728" t="s">
        <v>259</v>
      </c>
      <c r="AH728" t="s">
        <v>5512</v>
      </c>
      <c r="AI728" t="s">
        <v>5513</v>
      </c>
      <c r="AJ728" t="s">
        <v>262</v>
      </c>
      <c r="AK728" t="s">
        <v>5514</v>
      </c>
      <c r="AL728" t="s">
        <v>70</v>
      </c>
      <c r="AM728" t="s">
        <v>5515</v>
      </c>
    </row>
    <row r="729" spans="1:39" hidden="1">
      <c r="A729" t="s">
        <v>5524</v>
      </c>
      <c r="B729"/>
      <c r="C729"/>
      <c r="D729"/>
      <c r="E729"/>
      <c r="F729"/>
      <c r="G729"/>
      <c r="H729"/>
      <c r="I729"/>
      <c r="J729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/>
      <c r="Z729"/>
      <c r="AA729"/>
      <c r="AB729"/>
      <c r="AC729"/>
      <c r="AD729"/>
      <c r="AE729" t="s">
        <v>5522</v>
      </c>
      <c r="AF729" t="s">
        <v>5523</v>
      </c>
      <c r="AG729" t="s">
        <v>259</v>
      </c>
      <c r="AH729" t="s">
        <v>5524</v>
      </c>
      <c r="AI729" t="s">
        <v>5525</v>
      </c>
      <c r="AJ729" t="s">
        <v>262</v>
      </c>
      <c r="AK729" t="s">
        <v>2620</v>
      </c>
      <c r="AL729" t="s">
        <v>70</v>
      </c>
      <c r="AM729" t="s">
        <v>5526</v>
      </c>
    </row>
    <row r="730" spans="1:39" hidden="1">
      <c r="A730" t="s">
        <v>5653</v>
      </c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 t="s">
        <v>5651</v>
      </c>
      <c r="AF730" t="s">
        <v>5652</v>
      </c>
      <c r="AG730" t="s">
        <v>259</v>
      </c>
      <c r="AH730" t="s">
        <v>5653</v>
      </c>
      <c r="AI730" t="s">
        <v>5654</v>
      </c>
      <c r="AJ730" t="s">
        <v>262</v>
      </c>
      <c r="AK730" t="s">
        <v>5655</v>
      </c>
      <c r="AL730" t="s">
        <v>70</v>
      </c>
      <c r="AM730" t="s">
        <v>5656</v>
      </c>
    </row>
    <row r="731" spans="1:39" hidden="1">
      <c r="A731" t="s">
        <v>5432</v>
      </c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 t="s">
        <v>5430</v>
      </c>
      <c r="AF731" t="s">
        <v>5431</v>
      </c>
      <c r="AG731" t="s">
        <v>259</v>
      </c>
      <c r="AH731" t="s">
        <v>5432</v>
      </c>
      <c r="AI731" t="s">
        <v>5433</v>
      </c>
      <c r="AJ731" t="s">
        <v>262</v>
      </c>
      <c r="AK731" t="s">
        <v>5428</v>
      </c>
      <c r="AL731" t="s">
        <v>70</v>
      </c>
      <c r="AM731" t="s">
        <v>5434</v>
      </c>
    </row>
    <row r="732" spans="1:39" hidden="1">
      <c r="A732" t="s">
        <v>5752</v>
      </c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 t="s">
        <v>5750</v>
      </c>
      <c r="AF732" t="s">
        <v>5751</v>
      </c>
      <c r="AG732" t="s">
        <v>259</v>
      </c>
      <c r="AH732" t="s">
        <v>5752</v>
      </c>
      <c r="AI732" t="s">
        <v>5753</v>
      </c>
      <c r="AJ732" t="s">
        <v>262</v>
      </c>
      <c r="AK732" t="s">
        <v>5754</v>
      </c>
      <c r="AL732" t="s">
        <v>70</v>
      </c>
      <c r="AM732" t="s">
        <v>5755</v>
      </c>
    </row>
    <row r="733" spans="1:39" hidden="1">
      <c r="A733" t="s">
        <v>5495</v>
      </c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 t="s">
        <v>5493</v>
      </c>
      <c r="AF733" t="s">
        <v>5494</v>
      </c>
      <c r="AG733" t="s">
        <v>259</v>
      </c>
      <c r="AH733" t="s">
        <v>5495</v>
      </c>
      <c r="AI733" t="s">
        <v>5496</v>
      </c>
      <c r="AJ733" t="s">
        <v>262</v>
      </c>
      <c r="AK733" t="s">
        <v>2317</v>
      </c>
      <c r="AL733" t="s">
        <v>70</v>
      </c>
      <c r="AM733" t="s">
        <v>5497</v>
      </c>
    </row>
    <row r="734" spans="1:39" hidden="1">
      <c r="A734" t="s">
        <v>5426</v>
      </c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 t="s">
        <v>5424</v>
      </c>
      <c r="AF734" t="s">
        <v>5425</v>
      </c>
      <c r="AG734" t="s">
        <v>259</v>
      </c>
      <c r="AH734" t="s">
        <v>5426</v>
      </c>
      <c r="AI734" t="s">
        <v>5427</v>
      </c>
      <c r="AJ734" t="s">
        <v>262</v>
      </c>
      <c r="AK734" t="s">
        <v>5428</v>
      </c>
      <c r="AL734" t="s">
        <v>70</v>
      </c>
      <c r="AM734" t="s">
        <v>5429</v>
      </c>
    </row>
    <row r="735" spans="1:39" hidden="1">
      <c r="A735" t="s">
        <v>7349</v>
      </c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 t="s">
        <v>7347</v>
      </c>
      <c r="AF735" t="s">
        <v>7348</v>
      </c>
      <c r="AG735" t="s">
        <v>259</v>
      </c>
      <c r="AH735" t="s">
        <v>7349</v>
      </c>
      <c r="AI735" t="s">
        <v>7350</v>
      </c>
      <c r="AJ735" t="s">
        <v>262</v>
      </c>
      <c r="AK735" t="s">
        <v>7351</v>
      </c>
      <c r="AL735" t="s">
        <v>7352</v>
      </c>
      <c r="AM735" t="s">
        <v>7353</v>
      </c>
    </row>
    <row r="736" spans="1:39" hidden="1">
      <c r="A736" t="s">
        <v>2911</v>
      </c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 t="s">
        <v>2909</v>
      </c>
      <c r="AF736" t="s">
        <v>2910</v>
      </c>
      <c r="AG736" t="s">
        <v>259</v>
      </c>
      <c r="AH736" t="s">
        <v>2911</v>
      </c>
      <c r="AI736" t="s">
        <v>2912</v>
      </c>
      <c r="AJ736" t="s">
        <v>262</v>
      </c>
      <c r="AK736" t="s">
        <v>2913</v>
      </c>
      <c r="AL736" t="s">
        <v>68</v>
      </c>
      <c r="AM736" t="s">
        <v>2914</v>
      </c>
    </row>
    <row r="737" spans="1:39" hidden="1">
      <c r="A737" t="s">
        <v>2949</v>
      </c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 t="s">
        <v>2947</v>
      </c>
      <c r="AF737" t="s">
        <v>2948</v>
      </c>
      <c r="AG737" t="s">
        <v>259</v>
      </c>
      <c r="AH737" t="s">
        <v>2949</v>
      </c>
      <c r="AI737" t="s">
        <v>2950</v>
      </c>
      <c r="AJ737" t="s">
        <v>262</v>
      </c>
      <c r="AK737" t="s">
        <v>2951</v>
      </c>
      <c r="AL737" t="s">
        <v>68</v>
      </c>
      <c r="AM737" t="s">
        <v>2952</v>
      </c>
    </row>
    <row r="738" spans="1:39" hidden="1">
      <c r="A738" t="s">
        <v>2894</v>
      </c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 t="s">
        <v>2892</v>
      </c>
      <c r="AF738" t="s">
        <v>2893</v>
      </c>
      <c r="AG738" t="s">
        <v>259</v>
      </c>
      <c r="AH738" t="s">
        <v>2894</v>
      </c>
      <c r="AI738" t="s">
        <v>2895</v>
      </c>
      <c r="AJ738" t="s">
        <v>262</v>
      </c>
      <c r="AK738" t="s">
        <v>2896</v>
      </c>
      <c r="AL738" t="s">
        <v>68</v>
      </c>
      <c r="AM738" t="s">
        <v>2897</v>
      </c>
    </row>
    <row r="739" spans="1:39" hidden="1">
      <c r="A739" t="s">
        <v>2244</v>
      </c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 t="s">
        <v>2242</v>
      </c>
      <c r="AF739" t="s">
        <v>2243</v>
      </c>
      <c r="AG739" t="s">
        <v>259</v>
      </c>
      <c r="AH739" t="s">
        <v>2244</v>
      </c>
      <c r="AI739" t="s">
        <v>2245</v>
      </c>
      <c r="AJ739" t="s">
        <v>262</v>
      </c>
      <c r="AK739" t="s">
        <v>2246</v>
      </c>
      <c r="AL739" t="s">
        <v>68</v>
      </c>
      <c r="AM739" t="s">
        <v>2247</v>
      </c>
    </row>
    <row r="740" spans="1:39" hidden="1">
      <c r="A740" t="s">
        <v>2906</v>
      </c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 t="s">
        <v>2904</v>
      </c>
      <c r="AF740" t="s">
        <v>2905</v>
      </c>
      <c r="AG740" t="s">
        <v>259</v>
      </c>
      <c r="AH740" t="s">
        <v>2906</v>
      </c>
      <c r="AI740" t="s">
        <v>2907</v>
      </c>
      <c r="AJ740" t="s">
        <v>262</v>
      </c>
      <c r="AK740" t="s">
        <v>2246</v>
      </c>
      <c r="AL740" t="s">
        <v>68</v>
      </c>
      <c r="AM740" t="s">
        <v>2908</v>
      </c>
    </row>
    <row r="741" spans="1:39" hidden="1">
      <c r="A741" t="s">
        <v>3045</v>
      </c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 t="s">
        <v>3043</v>
      </c>
      <c r="AF741" t="s">
        <v>3044</v>
      </c>
      <c r="AG741" t="s">
        <v>259</v>
      </c>
      <c r="AH741" t="s">
        <v>3045</v>
      </c>
      <c r="AI741" t="s">
        <v>3046</v>
      </c>
      <c r="AJ741" t="s">
        <v>262</v>
      </c>
      <c r="AK741" t="s">
        <v>3047</v>
      </c>
      <c r="AL741" t="s">
        <v>68</v>
      </c>
      <c r="AM741" t="s">
        <v>3048</v>
      </c>
    </row>
    <row r="742" spans="1:39" hidden="1">
      <c r="A742" t="s">
        <v>2542</v>
      </c>
      <c r="B742"/>
      <c r="C742"/>
      <c r="D742"/>
      <c r="E742"/>
      <c r="F742"/>
      <c r="G742"/>
      <c r="H742"/>
      <c r="I742"/>
      <c r="J742"/>
      <c r="K742"/>
      <c r="L742" s="1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 t="s">
        <v>2540</v>
      </c>
      <c r="AF742" t="s">
        <v>2541</v>
      </c>
      <c r="AG742" t="s">
        <v>259</v>
      </c>
      <c r="AH742" t="s">
        <v>2542</v>
      </c>
      <c r="AI742" t="s">
        <v>2543</v>
      </c>
      <c r="AJ742" t="s">
        <v>262</v>
      </c>
      <c r="AK742" t="s">
        <v>2544</v>
      </c>
      <c r="AL742" t="s">
        <v>68</v>
      </c>
      <c r="AM742" t="s">
        <v>2545</v>
      </c>
    </row>
    <row r="743" spans="1:39" hidden="1">
      <c r="A743" t="s">
        <v>2255</v>
      </c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 t="s">
        <v>2253</v>
      </c>
      <c r="AF743" t="s">
        <v>2254</v>
      </c>
      <c r="AG743" t="s">
        <v>259</v>
      </c>
      <c r="AH743" t="s">
        <v>2255</v>
      </c>
      <c r="AI743" t="s">
        <v>2256</v>
      </c>
      <c r="AJ743" t="s">
        <v>262</v>
      </c>
      <c r="AK743" t="s">
        <v>2257</v>
      </c>
      <c r="AL743" t="s">
        <v>68</v>
      </c>
      <c r="AM743" t="s">
        <v>2258</v>
      </c>
    </row>
    <row r="744" spans="1:39" hidden="1">
      <c r="A744" t="s">
        <v>2996</v>
      </c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 t="s">
        <v>2994</v>
      </c>
      <c r="AF744" t="s">
        <v>2995</v>
      </c>
      <c r="AG744" t="s">
        <v>259</v>
      </c>
      <c r="AH744" t="s">
        <v>2996</v>
      </c>
      <c r="AI744" t="s">
        <v>2997</v>
      </c>
      <c r="AJ744" t="s">
        <v>262</v>
      </c>
      <c r="AK744" t="s">
        <v>2061</v>
      </c>
      <c r="AL744" t="s">
        <v>68</v>
      </c>
      <c r="AM744" t="s">
        <v>2998</v>
      </c>
    </row>
    <row r="745" spans="1:39" hidden="1">
      <c r="A745" t="s">
        <v>2578</v>
      </c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 t="s">
        <v>2576</v>
      </c>
      <c r="AF745" t="s">
        <v>2577</v>
      </c>
      <c r="AG745" t="s">
        <v>259</v>
      </c>
      <c r="AH745" t="s">
        <v>2578</v>
      </c>
      <c r="AI745" t="s">
        <v>2579</v>
      </c>
      <c r="AJ745" t="s">
        <v>262</v>
      </c>
      <c r="AK745" t="s">
        <v>2580</v>
      </c>
      <c r="AL745" t="s">
        <v>68</v>
      </c>
      <c r="AM745" t="s">
        <v>2581</v>
      </c>
    </row>
    <row r="746" spans="1:39" hidden="1">
      <c r="A746" t="s">
        <v>2548</v>
      </c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 t="s">
        <v>2546</v>
      </c>
      <c r="AF746" t="s">
        <v>2547</v>
      </c>
      <c r="AG746" t="s">
        <v>259</v>
      </c>
      <c r="AH746" t="s">
        <v>2548</v>
      </c>
      <c r="AI746" t="s">
        <v>2549</v>
      </c>
      <c r="AJ746" t="s">
        <v>262</v>
      </c>
      <c r="AK746" t="s">
        <v>2550</v>
      </c>
      <c r="AL746" t="s">
        <v>68</v>
      </c>
      <c r="AM746" t="s">
        <v>2551</v>
      </c>
    </row>
    <row r="747" spans="1:39" hidden="1">
      <c r="A747" t="s">
        <v>2220</v>
      </c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 t="s">
        <v>2218</v>
      </c>
      <c r="AF747" t="s">
        <v>2219</v>
      </c>
      <c r="AG747" t="s">
        <v>259</v>
      </c>
      <c r="AH747" t="s">
        <v>2220</v>
      </c>
      <c r="AI747" t="s">
        <v>2221</v>
      </c>
      <c r="AJ747" t="s">
        <v>262</v>
      </c>
      <c r="AK747" t="s">
        <v>2222</v>
      </c>
      <c r="AL747" t="s">
        <v>68</v>
      </c>
      <c r="AM747" t="s">
        <v>2223</v>
      </c>
    </row>
    <row r="748" spans="1:39" hidden="1">
      <c r="A748" t="s">
        <v>2250</v>
      </c>
      <c r="B748"/>
      <c r="C748"/>
      <c r="D748"/>
      <c r="E748"/>
      <c r="F748"/>
      <c r="G748"/>
      <c r="H748"/>
      <c r="I748"/>
      <c r="J748"/>
      <c r="K748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/>
      <c r="Z748"/>
      <c r="AA748"/>
      <c r="AB748"/>
      <c r="AC748"/>
      <c r="AD748"/>
      <c r="AE748" t="s">
        <v>2248</v>
      </c>
      <c r="AF748" t="s">
        <v>2249</v>
      </c>
      <c r="AG748" t="s">
        <v>259</v>
      </c>
      <c r="AH748" t="s">
        <v>2250</v>
      </c>
      <c r="AI748" t="s">
        <v>2251</v>
      </c>
      <c r="AJ748" t="s">
        <v>262</v>
      </c>
      <c r="AK748" t="s">
        <v>1140</v>
      </c>
      <c r="AL748" t="s">
        <v>68</v>
      </c>
      <c r="AM748" t="s">
        <v>2252</v>
      </c>
    </row>
    <row r="749" spans="1:39" hidden="1">
      <c r="A749" t="s">
        <v>2490</v>
      </c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 t="s">
        <v>2488</v>
      </c>
      <c r="AF749" t="s">
        <v>2489</v>
      </c>
      <c r="AG749" t="s">
        <v>259</v>
      </c>
      <c r="AH749" t="s">
        <v>2490</v>
      </c>
      <c r="AI749" t="s">
        <v>2491</v>
      </c>
      <c r="AJ749" t="s">
        <v>262</v>
      </c>
      <c r="AK749" t="s">
        <v>2492</v>
      </c>
      <c r="AL749" t="s">
        <v>68</v>
      </c>
      <c r="AM749" t="s">
        <v>2493</v>
      </c>
    </row>
    <row r="750" spans="1:39" hidden="1">
      <c r="A750" t="s">
        <v>3057</v>
      </c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 t="s">
        <v>3055</v>
      </c>
      <c r="AF750" t="s">
        <v>3056</v>
      </c>
      <c r="AG750" t="s">
        <v>259</v>
      </c>
      <c r="AH750" t="s">
        <v>3057</v>
      </c>
      <c r="AI750" t="s">
        <v>3058</v>
      </c>
      <c r="AJ750" t="s">
        <v>262</v>
      </c>
      <c r="AK750" t="s">
        <v>3059</v>
      </c>
      <c r="AL750" t="s">
        <v>68</v>
      </c>
      <c r="AM750" t="s">
        <v>3060</v>
      </c>
    </row>
    <row r="751" spans="1:39" hidden="1">
      <c r="A751" t="s">
        <v>2652</v>
      </c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 t="s">
        <v>2650</v>
      </c>
      <c r="AF751" t="s">
        <v>2651</v>
      </c>
      <c r="AG751" t="s">
        <v>259</v>
      </c>
      <c r="AH751" t="s">
        <v>2652</v>
      </c>
      <c r="AI751" t="s">
        <v>2653</v>
      </c>
      <c r="AJ751" t="s">
        <v>262</v>
      </c>
      <c r="AK751" t="s">
        <v>2654</v>
      </c>
      <c r="AL751" t="s">
        <v>68</v>
      </c>
      <c r="AM751" t="s">
        <v>2655</v>
      </c>
    </row>
    <row r="752" spans="1:39" hidden="1">
      <c r="A752" t="s">
        <v>3102</v>
      </c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 t="s">
        <v>3100</v>
      </c>
      <c r="AF752" t="s">
        <v>3101</v>
      </c>
      <c r="AG752" t="s">
        <v>259</v>
      </c>
      <c r="AH752" t="s">
        <v>3102</v>
      </c>
      <c r="AI752" t="s">
        <v>3103</v>
      </c>
      <c r="AJ752" t="s">
        <v>262</v>
      </c>
      <c r="AK752" t="s">
        <v>3104</v>
      </c>
      <c r="AL752" t="s">
        <v>68</v>
      </c>
      <c r="AM752" t="s">
        <v>3105</v>
      </c>
    </row>
    <row r="753" spans="1:39" hidden="1">
      <c r="A753" t="s">
        <v>2606</v>
      </c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 t="s">
        <v>2604</v>
      </c>
      <c r="AF753" t="s">
        <v>2605</v>
      </c>
      <c r="AG753" t="s">
        <v>259</v>
      </c>
      <c r="AH753" t="s">
        <v>2606</v>
      </c>
      <c r="AI753" t="s">
        <v>2607</v>
      </c>
      <c r="AJ753" t="s">
        <v>262</v>
      </c>
      <c r="AK753" t="s">
        <v>2608</v>
      </c>
      <c r="AL753" t="s">
        <v>68</v>
      </c>
      <c r="AM753" t="s">
        <v>2609</v>
      </c>
    </row>
    <row r="754" spans="1:39" hidden="1">
      <c r="A754" t="s">
        <v>3063</v>
      </c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 t="s">
        <v>3061</v>
      </c>
      <c r="AF754" t="s">
        <v>3062</v>
      </c>
      <c r="AG754" t="s">
        <v>259</v>
      </c>
      <c r="AH754" t="s">
        <v>3063</v>
      </c>
      <c r="AI754" t="s">
        <v>3064</v>
      </c>
      <c r="AJ754" t="s">
        <v>262</v>
      </c>
      <c r="AK754" t="s">
        <v>3065</v>
      </c>
      <c r="AL754" t="s">
        <v>68</v>
      </c>
      <c r="AM754" t="s">
        <v>3066</v>
      </c>
    </row>
    <row r="755" spans="1:39" hidden="1">
      <c r="A755" t="s">
        <v>2888</v>
      </c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 t="s">
        <v>2886</v>
      </c>
      <c r="AF755" t="s">
        <v>2887</v>
      </c>
      <c r="AG755" t="s">
        <v>259</v>
      </c>
      <c r="AH755" t="s">
        <v>2888</v>
      </c>
      <c r="AI755" t="s">
        <v>2889</v>
      </c>
      <c r="AJ755" t="s">
        <v>262</v>
      </c>
      <c r="AK755" t="s">
        <v>2890</v>
      </c>
      <c r="AL755" t="s">
        <v>68</v>
      </c>
      <c r="AM755" t="s">
        <v>2891</v>
      </c>
    </row>
    <row r="756" spans="1:39" hidden="1">
      <c r="A756" t="s">
        <v>6070</v>
      </c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 t="s">
        <v>6068</v>
      </c>
      <c r="AF756" t="s">
        <v>6069</v>
      </c>
      <c r="AG756" t="s">
        <v>259</v>
      </c>
      <c r="AH756" t="s">
        <v>6070</v>
      </c>
      <c r="AI756" t="s">
        <v>6071</v>
      </c>
      <c r="AJ756" t="s">
        <v>262</v>
      </c>
      <c r="AK756" t="s">
        <v>6072</v>
      </c>
      <c r="AL756" t="s">
        <v>72</v>
      </c>
      <c r="AM756" t="s">
        <v>6073</v>
      </c>
    </row>
    <row r="757" spans="1:39" hidden="1">
      <c r="A757" t="s">
        <v>5907</v>
      </c>
      <c r="B757"/>
      <c r="C757"/>
      <c r="D757"/>
      <c r="E757"/>
      <c r="F757"/>
      <c r="G757"/>
      <c r="H757"/>
      <c r="I757"/>
      <c r="J757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/>
      <c r="Z757"/>
      <c r="AA757"/>
      <c r="AB757"/>
      <c r="AC757"/>
      <c r="AD757"/>
      <c r="AE757" t="s">
        <v>5905</v>
      </c>
      <c r="AF757" t="s">
        <v>5906</v>
      </c>
      <c r="AG757" t="s">
        <v>259</v>
      </c>
      <c r="AH757" t="s">
        <v>5907</v>
      </c>
      <c r="AI757" t="s">
        <v>5908</v>
      </c>
      <c r="AJ757" t="s">
        <v>262</v>
      </c>
      <c r="AK757" t="s">
        <v>5909</v>
      </c>
      <c r="AL757" t="s">
        <v>72</v>
      </c>
      <c r="AM757" t="s">
        <v>5910</v>
      </c>
    </row>
    <row r="758" spans="1:39" hidden="1">
      <c r="A758" t="s">
        <v>5947</v>
      </c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 t="s">
        <v>5945</v>
      </c>
      <c r="AF758" t="s">
        <v>5946</v>
      </c>
      <c r="AG758" t="s">
        <v>259</v>
      </c>
      <c r="AH758" t="s">
        <v>5947</v>
      </c>
      <c r="AI758" t="s">
        <v>5948</v>
      </c>
      <c r="AJ758" t="s">
        <v>262</v>
      </c>
      <c r="AK758" t="s">
        <v>5949</v>
      </c>
      <c r="AL758" t="s">
        <v>72</v>
      </c>
      <c r="AM758" t="s">
        <v>5950</v>
      </c>
    </row>
    <row r="759" spans="1:39" hidden="1">
      <c r="A759" t="s">
        <v>6115</v>
      </c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 t="s">
        <v>6113</v>
      </c>
      <c r="AF759" t="s">
        <v>6114</v>
      </c>
      <c r="AG759" t="s">
        <v>259</v>
      </c>
      <c r="AH759" t="s">
        <v>6115</v>
      </c>
      <c r="AI759" t="s">
        <v>6116</v>
      </c>
      <c r="AJ759" t="s">
        <v>262</v>
      </c>
      <c r="AK759" t="s">
        <v>6117</v>
      </c>
      <c r="AL759" t="s">
        <v>72</v>
      </c>
      <c r="AM759" t="s">
        <v>6118</v>
      </c>
    </row>
    <row r="760" spans="1:39" hidden="1">
      <c r="A760" t="s">
        <v>6013</v>
      </c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 t="s">
        <v>6011</v>
      </c>
      <c r="AF760" t="s">
        <v>6012</v>
      </c>
      <c r="AG760" t="s">
        <v>259</v>
      </c>
      <c r="AH760" t="s">
        <v>6013</v>
      </c>
      <c r="AI760" t="s">
        <v>6014</v>
      </c>
      <c r="AJ760" t="s">
        <v>262</v>
      </c>
      <c r="AK760" t="s">
        <v>6015</v>
      </c>
      <c r="AL760" t="s">
        <v>72</v>
      </c>
      <c r="AM760" t="s">
        <v>6016</v>
      </c>
    </row>
    <row r="761" spans="1:39" hidden="1">
      <c r="A761" t="s">
        <v>6121</v>
      </c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 t="s">
        <v>6119</v>
      </c>
      <c r="AF761" t="s">
        <v>6120</v>
      </c>
      <c r="AG761" t="s">
        <v>259</v>
      </c>
      <c r="AH761" t="s">
        <v>6121</v>
      </c>
      <c r="AI761" t="s">
        <v>6122</v>
      </c>
      <c r="AJ761" t="s">
        <v>262</v>
      </c>
      <c r="AK761" t="s">
        <v>6123</v>
      </c>
      <c r="AL761" t="s">
        <v>72</v>
      </c>
      <c r="AM761" t="s">
        <v>6124</v>
      </c>
    </row>
    <row r="762" spans="1:39" hidden="1">
      <c r="A762" t="s">
        <v>5855</v>
      </c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 t="s">
        <v>5853</v>
      </c>
      <c r="AF762" t="s">
        <v>5854</v>
      </c>
      <c r="AG762" t="s">
        <v>259</v>
      </c>
      <c r="AH762" t="s">
        <v>5855</v>
      </c>
      <c r="AI762" t="s">
        <v>5856</v>
      </c>
      <c r="AJ762" t="s">
        <v>262</v>
      </c>
      <c r="AK762" t="s">
        <v>5857</v>
      </c>
      <c r="AL762" t="s">
        <v>72</v>
      </c>
      <c r="AM762" t="s">
        <v>5858</v>
      </c>
    </row>
    <row r="763" spans="1:39" hidden="1">
      <c r="A763" t="s">
        <v>6030</v>
      </c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 t="s">
        <v>6028</v>
      </c>
      <c r="AF763" t="s">
        <v>6029</v>
      </c>
      <c r="AG763" t="s">
        <v>259</v>
      </c>
      <c r="AH763" t="s">
        <v>6030</v>
      </c>
      <c r="AI763" t="s">
        <v>6031</v>
      </c>
      <c r="AJ763" t="s">
        <v>262</v>
      </c>
      <c r="AK763" t="s">
        <v>6032</v>
      </c>
      <c r="AL763" t="s">
        <v>72</v>
      </c>
      <c r="AM763" t="s">
        <v>6033</v>
      </c>
    </row>
    <row r="764" spans="1:39" hidden="1">
      <c r="A764" t="s">
        <v>6104</v>
      </c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 t="s">
        <v>6102</v>
      </c>
      <c r="AF764" t="s">
        <v>6103</v>
      </c>
      <c r="AG764" t="s">
        <v>259</v>
      </c>
      <c r="AH764" t="s">
        <v>6104</v>
      </c>
      <c r="AI764" t="s">
        <v>6105</v>
      </c>
      <c r="AJ764" t="s">
        <v>262</v>
      </c>
      <c r="AK764" t="s">
        <v>6106</v>
      </c>
      <c r="AL764" t="s">
        <v>72</v>
      </c>
      <c r="AM764" t="s">
        <v>6107</v>
      </c>
    </row>
    <row r="765" spans="1:39" hidden="1">
      <c r="A765" t="s">
        <v>5953</v>
      </c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 t="s">
        <v>5951</v>
      </c>
      <c r="AF765" t="s">
        <v>5952</v>
      </c>
      <c r="AG765" t="s">
        <v>259</v>
      </c>
      <c r="AH765" t="s">
        <v>5953</v>
      </c>
      <c r="AI765" t="s">
        <v>5954</v>
      </c>
      <c r="AJ765" t="s">
        <v>262</v>
      </c>
      <c r="AK765" t="s">
        <v>5955</v>
      </c>
      <c r="AL765" t="s">
        <v>72</v>
      </c>
      <c r="AM765" t="s">
        <v>5956</v>
      </c>
    </row>
    <row r="766" spans="1:39" hidden="1">
      <c r="A766" t="s">
        <v>5919</v>
      </c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 t="s">
        <v>5917</v>
      </c>
      <c r="AF766" t="s">
        <v>5918</v>
      </c>
      <c r="AG766" t="s">
        <v>259</v>
      </c>
      <c r="AH766" t="s">
        <v>5919</v>
      </c>
      <c r="AI766" t="s">
        <v>5920</v>
      </c>
      <c r="AJ766" t="s">
        <v>262</v>
      </c>
      <c r="AK766" t="s">
        <v>5921</v>
      </c>
      <c r="AL766" t="s">
        <v>72</v>
      </c>
      <c r="AM766" t="s">
        <v>5922</v>
      </c>
    </row>
    <row r="767" spans="1:39" hidden="1">
      <c r="A767" t="s">
        <v>5977</v>
      </c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 t="s">
        <v>5975</v>
      </c>
      <c r="AF767" t="s">
        <v>5976</v>
      </c>
      <c r="AG767" t="s">
        <v>259</v>
      </c>
      <c r="AH767" t="s">
        <v>5977</v>
      </c>
      <c r="AI767" t="s">
        <v>5978</v>
      </c>
      <c r="AJ767" t="s">
        <v>262</v>
      </c>
      <c r="AK767" t="s">
        <v>5979</v>
      </c>
      <c r="AL767" t="s">
        <v>72</v>
      </c>
      <c r="AM767" t="s">
        <v>5980</v>
      </c>
    </row>
    <row r="768" spans="1:39" hidden="1">
      <c r="A768" t="s">
        <v>6048</v>
      </c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 t="s">
        <v>6046</v>
      </c>
      <c r="AF768" t="s">
        <v>6047</v>
      </c>
      <c r="AG768" t="s">
        <v>259</v>
      </c>
      <c r="AH768" t="s">
        <v>6048</v>
      </c>
      <c r="AI768" t="s">
        <v>6049</v>
      </c>
      <c r="AJ768" t="s">
        <v>262</v>
      </c>
      <c r="AK768" t="s">
        <v>3958</v>
      </c>
      <c r="AL768" t="s">
        <v>72</v>
      </c>
      <c r="AM768" t="s">
        <v>6050</v>
      </c>
    </row>
    <row r="769" spans="1:39" hidden="1">
      <c r="A769" t="s">
        <v>5943</v>
      </c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 t="s">
        <v>5941</v>
      </c>
      <c r="AF769" t="s">
        <v>5942</v>
      </c>
      <c r="AG769" t="s">
        <v>259</v>
      </c>
      <c r="AH769" t="s">
        <v>5943</v>
      </c>
      <c r="AI769" t="s">
        <v>5944</v>
      </c>
      <c r="AJ769" t="s">
        <v>262</v>
      </c>
      <c r="AK769" t="s">
        <v>5921</v>
      </c>
      <c r="AL769" t="s">
        <v>72</v>
      </c>
      <c r="AM769" t="s">
        <v>5922</v>
      </c>
    </row>
    <row r="770" spans="1:39" hidden="1">
      <c r="A770" t="s">
        <v>2285</v>
      </c>
      <c r="B770"/>
      <c r="C770"/>
      <c r="D770"/>
      <c r="E770"/>
      <c r="F770"/>
      <c r="G770"/>
      <c r="H770"/>
      <c r="I770"/>
      <c r="J770"/>
      <c r="K770" s="18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 t="s">
        <v>2283</v>
      </c>
      <c r="AF770" t="s">
        <v>2284</v>
      </c>
      <c r="AG770" t="s">
        <v>259</v>
      </c>
      <c r="AH770" t="s">
        <v>2285</v>
      </c>
      <c r="AI770" t="s">
        <v>2286</v>
      </c>
      <c r="AJ770" t="s">
        <v>262</v>
      </c>
      <c r="AK770" t="s">
        <v>2287</v>
      </c>
      <c r="AL770" t="s">
        <v>86</v>
      </c>
      <c r="AM770" t="s">
        <v>2288</v>
      </c>
    </row>
    <row r="771" spans="1:39" hidden="1">
      <c r="A771" t="s">
        <v>2696</v>
      </c>
      <c r="B771"/>
      <c r="C771"/>
      <c r="D771"/>
      <c r="E771"/>
      <c r="F771"/>
      <c r="G771"/>
      <c r="H771"/>
      <c r="I771"/>
      <c r="J771"/>
      <c r="K771" s="19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 t="s">
        <v>2694</v>
      </c>
      <c r="AF771" t="s">
        <v>2695</v>
      </c>
      <c r="AG771" t="s">
        <v>259</v>
      </c>
      <c r="AH771" t="s">
        <v>2696</v>
      </c>
      <c r="AI771" t="s">
        <v>2697</v>
      </c>
      <c r="AJ771" t="s">
        <v>262</v>
      </c>
      <c r="AK771" t="s">
        <v>2698</v>
      </c>
      <c r="AL771" t="s">
        <v>86</v>
      </c>
      <c r="AM771" t="s">
        <v>2699</v>
      </c>
    </row>
    <row r="772" spans="1:39" hidden="1">
      <c r="A772" t="s">
        <v>3393</v>
      </c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 t="s">
        <v>3391</v>
      </c>
      <c r="AF772" t="s">
        <v>3392</v>
      </c>
      <c r="AG772" t="s">
        <v>259</v>
      </c>
      <c r="AH772" t="s">
        <v>3393</v>
      </c>
      <c r="AI772" t="s">
        <v>3394</v>
      </c>
      <c r="AJ772" t="s">
        <v>262</v>
      </c>
      <c r="AK772" t="s">
        <v>3395</v>
      </c>
      <c r="AL772" t="s">
        <v>86</v>
      </c>
      <c r="AM772" t="s">
        <v>3396</v>
      </c>
    </row>
    <row r="773" spans="1:39" hidden="1">
      <c r="A773" t="s">
        <v>3353</v>
      </c>
      <c r="B773"/>
      <c r="C773"/>
      <c r="D773"/>
      <c r="E773"/>
      <c r="F773"/>
      <c r="G773"/>
      <c r="H773"/>
      <c r="I773"/>
      <c r="J773"/>
      <c r="K773" s="19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 t="s">
        <v>3351</v>
      </c>
      <c r="AF773" t="s">
        <v>3352</v>
      </c>
      <c r="AG773" t="s">
        <v>259</v>
      </c>
      <c r="AH773" t="s">
        <v>3353</v>
      </c>
      <c r="AI773" t="s">
        <v>3354</v>
      </c>
      <c r="AJ773" t="s">
        <v>262</v>
      </c>
      <c r="AK773" t="s">
        <v>2377</v>
      </c>
      <c r="AL773" t="s">
        <v>86</v>
      </c>
      <c r="AM773" t="s">
        <v>2378</v>
      </c>
    </row>
    <row r="774" spans="1:39" hidden="1">
      <c r="A774" t="s">
        <v>3141</v>
      </c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 t="s">
        <v>3139</v>
      </c>
      <c r="AF774" t="s">
        <v>3140</v>
      </c>
      <c r="AG774" t="s">
        <v>259</v>
      </c>
      <c r="AH774" t="s">
        <v>3141</v>
      </c>
      <c r="AI774" t="s">
        <v>3142</v>
      </c>
      <c r="AJ774" t="s">
        <v>262</v>
      </c>
      <c r="AK774" t="s">
        <v>3143</v>
      </c>
      <c r="AL774" t="s">
        <v>86</v>
      </c>
      <c r="AM774" t="s">
        <v>3144</v>
      </c>
    </row>
    <row r="775" spans="1:39" hidden="1">
      <c r="A775" t="s">
        <v>3108</v>
      </c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 t="s">
        <v>3106</v>
      </c>
      <c r="AF775" t="s">
        <v>3107</v>
      </c>
      <c r="AG775" t="s">
        <v>259</v>
      </c>
      <c r="AH775" t="s">
        <v>3108</v>
      </c>
      <c r="AI775" t="s">
        <v>3109</v>
      </c>
      <c r="AJ775" t="s">
        <v>262</v>
      </c>
      <c r="AK775" t="s">
        <v>3110</v>
      </c>
      <c r="AL775" t="s">
        <v>86</v>
      </c>
      <c r="AM775" t="s">
        <v>3111</v>
      </c>
    </row>
    <row r="776" spans="1:39" hidden="1">
      <c r="A776" t="s">
        <v>2279</v>
      </c>
      <c r="B776"/>
      <c r="C776"/>
      <c r="D776"/>
      <c r="E776"/>
      <c r="F776"/>
      <c r="G776"/>
      <c r="H776"/>
      <c r="I776"/>
      <c r="J776"/>
      <c r="K776" s="19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 t="s">
        <v>2277</v>
      </c>
      <c r="AF776" t="s">
        <v>2278</v>
      </c>
      <c r="AG776" t="s">
        <v>259</v>
      </c>
      <c r="AH776" t="s">
        <v>2279</v>
      </c>
      <c r="AI776" t="s">
        <v>2280</v>
      </c>
      <c r="AJ776" t="s">
        <v>262</v>
      </c>
      <c r="AK776" t="s">
        <v>2281</v>
      </c>
      <c r="AL776" t="s">
        <v>86</v>
      </c>
      <c r="AM776" t="s">
        <v>2282</v>
      </c>
    </row>
    <row r="777" spans="1:39" hidden="1">
      <c r="A777" t="s">
        <v>2726</v>
      </c>
      <c r="B777"/>
      <c r="C777"/>
      <c r="D777"/>
      <c r="E777"/>
      <c r="F777"/>
      <c r="G777"/>
      <c r="H777"/>
      <c r="I777"/>
      <c r="J777"/>
      <c r="K777" s="19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 t="s">
        <v>2724</v>
      </c>
      <c r="AF777" t="s">
        <v>2725</v>
      </c>
      <c r="AG777" t="s">
        <v>259</v>
      </c>
      <c r="AH777" t="s">
        <v>2726</v>
      </c>
      <c r="AI777" t="s">
        <v>2727</v>
      </c>
      <c r="AJ777" t="s">
        <v>262</v>
      </c>
      <c r="AK777" t="s">
        <v>2728</v>
      </c>
      <c r="AL777" t="s">
        <v>86</v>
      </c>
      <c r="AM777" t="s">
        <v>2729</v>
      </c>
    </row>
    <row r="778" spans="1:39" hidden="1">
      <c r="A778" t="s">
        <v>2917</v>
      </c>
      <c r="B778"/>
      <c r="C778"/>
      <c r="D778"/>
      <c r="E778"/>
      <c r="F778"/>
      <c r="G778"/>
      <c r="H778"/>
      <c r="I778"/>
      <c r="J778"/>
      <c r="K778" s="19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 t="s">
        <v>2915</v>
      </c>
      <c r="AF778" t="s">
        <v>2916</v>
      </c>
      <c r="AG778" t="s">
        <v>259</v>
      </c>
      <c r="AH778" t="s">
        <v>2917</v>
      </c>
      <c r="AI778" t="s">
        <v>2918</v>
      </c>
      <c r="AJ778" t="s">
        <v>262</v>
      </c>
      <c r="AK778" t="s">
        <v>2919</v>
      </c>
      <c r="AL778" t="s">
        <v>86</v>
      </c>
      <c r="AM778" t="s">
        <v>2920</v>
      </c>
    </row>
    <row r="779" spans="1:39" hidden="1">
      <c r="A779" t="s">
        <v>3357</v>
      </c>
      <c r="B779"/>
      <c r="C779"/>
      <c r="D779"/>
      <c r="E779"/>
      <c r="F779"/>
      <c r="G779"/>
      <c r="H779"/>
      <c r="I779"/>
      <c r="J779"/>
      <c r="K779" s="1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 t="s">
        <v>3355</v>
      </c>
      <c r="AF779" t="s">
        <v>3356</v>
      </c>
      <c r="AG779" t="s">
        <v>259</v>
      </c>
      <c r="AH779" t="s">
        <v>3357</v>
      </c>
      <c r="AI779" t="s">
        <v>3358</v>
      </c>
      <c r="AJ779" t="s">
        <v>262</v>
      </c>
      <c r="AK779" t="s">
        <v>2992</v>
      </c>
      <c r="AL779" t="s">
        <v>86</v>
      </c>
      <c r="AM779" t="s">
        <v>3359</v>
      </c>
    </row>
    <row r="780" spans="1:39" hidden="1">
      <c r="A780" t="s">
        <v>2766</v>
      </c>
      <c r="B780"/>
      <c r="C780"/>
      <c r="D780"/>
      <c r="E780"/>
      <c r="F780"/>
      <c r="G780"/>
      <c r="H780"/>
      <c r="I780"/>
      <c r="J780"/>
      <c r="K780" s="18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 t="s">
        <v>2764</v>
      </c>
      <c r="AF780" t="s">
        <v>2765</v>
      </c>
      <c r="AG780" t="s">
        <v>259</v>
      </c>
      <c r="AH780" t="s">
        <v>2766</v>
      </c>
      <c r="AI780" t="s">
        <v>2767</v>
      </c>
      <c r="AJ780" t="s">
        <v>262</v>
      </c>
      <c r="AK780" t="s">
        <v>2768</v>
      </c>
      <c r="AL780" t="s">
        <v>86</v>
      </c>
      <c r="AM780" t="s">
        <v>2769</v>
      </c>
    </row>
    <row r="781" spans="1:39" hidden="1">
      <c r="A781" t="s">
        <v>3362</v>
      </c>
      <c r="B781"/>
      <c r="C781"/>
      <c r="D781"/>
      <c r="E781"/>
      <c r="F781"/>
      <c r="G781"/>
      <c r="H781"/>
      <c r="I781"/>
      <c r="J781"/>
      <c r="K781" s="19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 t="s">
        <v>3360</v>
      </c>
      <c r="AF781" t="s">
        <v>3361</v>
      </c>
      <c r="AG781" t="s">
        <v>259</v>
      </c>
      <c r="AH781" t="s">
        <v>3362</v>
      </c>
      <c r="AI781" t="s">
        <v>3363</v>
      </c>
      <c r="AJ781" t="s">
        <v>262</v>
      </c>
      <c r="AK781" t="s">
        <v>3364</v>
      </c>
      <c r="AL781" t="s">
        <v>86</v>
      </c>
      <c r="AM781" t="s">
        <v>3365</v>
      </c>
    </row>
    <row r="782" spans="1:39" hidden="1">
      <c r="A782" t="s">
        <v>2801</v>
      </c>
      <c r="B782"/>
      <c r="C782"/>
      <c r="D782"/>
      <c r="E782"/>
      <c r="F782"/>
      <c r="G782"/>
      <c r="H782"/>
      <c r="I782"/>
      <c r="J782"/>
      <c r="K782" s="19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 t="s">
        <v>2799</v>
      </c>
      <c r="AF782" t="s">
        <v>2800</v>
      </c>
      <c r="AG782" t="s">
        <v>259</v>
      </c>
      <c r="AH782" t="s">
        <v>2801</v>
      </c>
      <c r="AI782" t="s">
        <v>2802</v>
      </c>
      <c r="AJ782" t="s">
        <v>262</v>
      </c>
      <c r="AK782" t="s">
        <v>2803</v>
      </c>
      <c r="AL782" t="s">
        <v>86</v>
      </c>
      <c r="AM782" t="s">
        <v>2804</v>
      </c>
    </row>
    <row r="783" spans="1:39" hidden="1">
      <c r="A783" t="s">
        <v>2876</v>
      </c>
      <c r="B783"/>
      <c r="C783"/>
      <c r="D783"/>
      <c r="E783"/>
      <c r="F783"/>
      <c r="G783"/>
      <c r="H783"/>
      <c r="I783"/>
      <c r="J783"/>
      <c r="K783" s="19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 t="s">
        <v>2874</v>
      </c>
      <c r="AF783" t="s">
        <v>2875</v>
      </c>
      <c r="AG783" t="s">
        <v>259</v>
      </c>
      <c r="AH783" t="s">
        <v>2876</v>
      </c>
      <c r="AI783" t="s">
        <v>2877</v>
      </c>
      <c r="AJ783" t="s">
        <v>262</v>
      </c>
      <c r="AK783" t="s">
        <v>2878</v>
      </c>
      <c r="AL783" t="s">
        <v>86</v>
      </c>
      <c r="AM783" t="s">
        <v>2879</v>
      </c>
    </row>
    <row r="784" spans="1:39" hidden="1">
      <c r="A784" t="s">
        <v>3342</v>
      </c>
      <c r="B784"/>
      <c r="C784"/>
      <c r="D784"/>
      <c r="E784"/>
      <c r="F784"/>
      <c r="G784"/>
      <c r="H784"/>
      <c r="I784"/>
      <c r="J784"/>
      <c r="K784" s="18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 t="s">
        <v>3340</v>
      </c>
      <c r="AF784" t="s">
        <v>3341</v>
      </c>
      <c r="AG784" t="s">
        <v>259</v>
      </c>
      <c r="AH784" t="s">
        <v>3342</v>
      </c>
      <c r="AI784" t="s">
        <v>3343</v>
      </c>
      <c r="AJ784" t="s">
        <v>262</v>
      </c>
      <c r="AK784" t="s">
        <v>3344</v>
      </c>
      <c r="AL784" t="s">
        <v>86</v>
      </c>
      <c r="AM784" t="s">
        <v>3345</v>
      </c>
    </row>
    <row r="785" spans="1:39" hidden="1">
      <c r="A785" t="s">
        <v>2900</v>
      </c>
      <c r="B785"/>
      <c r="C785"/>
      <c r="D785"/>
      <c r="E785"/>
      <c r="F785"/>
      <c r="G785"/>
      <c r="H785"/>
      <c r="I785"/>
      <c r="J785"/>
      <c r="K785" s="20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 t="s">
        <v>2898</v>
      </c>
      <c r="AF785" t="s">
        <v>2899</v>
      </c>
      <c r="AG785" t="s">
        <v>259</v>
      </c>
      <c r="AH785" t="s">
        <v>2900</v>
      </c>
      <c r="AI785" t="s">
        <v>2901</v>
      </c>
      <c r="AJ785" t="s">
        <v>262</v>
      </c>
      <c r="AK785" t="s">
        <v>2902</v>
      </c>
      <c r="AL785" t="s">
        <v>86</v>
      </c>
      <c r="AM785" t="s">
        <v>2903</v>
      </c>
    </row>
    <row r="786" spans="1:39" hidden="1">
      <c r="A786" t="s">
        <v>2291</v>
      </c>
      <c r="B786"/>
      <c r="C786"/>
      <c r="D786"/>
      <c r="E786"/>
      <c r="F786"/>
      <c r="G786"/>
      <c r="H786"/>
      <c r="I786"/>
      <c r="J786"/>
      <c r="K786" s="18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 t="s">
        <v>2289</v>
      </c>
      <c r="AF786" t="s">
        <v>2290</v>
      </c>
      <c r="AG786" t="s">
        <v>259</v>
      </c>
      <c r="AH786" t="s">
        <v>2291</v>
      </c>
      <c r="AI786" t="s">
        <v>2292</v>
      </c>
      <c r="AJ786" t="s">
        <v>262</v>
      </c>
      <c r="AK786" t="s">
        <v>2293</v>
      </c>
      <c r="AL786" t="s">
        <v>86</v>
      </c>
      <c r="AM786" t="s">
        <v>2294</v>
      </c>
    </row>
    <row r="787" spans="1:39" hidden="1">
      <c r="A787" t="s">
        <v>3204</v>
      </c>
      <c r="B787"/>
      <c r="C787"/>
      <c r="D787"/>
      <c r="E787"/>
      <c r="F787"/>
      <c r="G787"/>
      <c r="H787"/>
      <c r="I787"/>
      <c r="J787"/>
      <c r="K787" s="18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 t="s">
        <v>3202</v>
      </c>
      <c r="AF787" t="s">
        <v>3203</v>
      </c>
      <c r="AG787" t="s">
        <v>259</v>
      </c>
      <c r="AH787" t="s">
        <v>3204</v>
      </c>
      <c r="AI787" t="s">
        <v>3205</v>
      </c>
      <c r="AJ787" t="s">
        <v>262</v>
      </c>
      <c r="AK787" t="s">
        <v>3206</v>
      </c>
      <c r="AL787" t="s">
        <v>86</v>
      </c>
      <c r="AM787" t="s">
        <v>3207</v>
      </c>
    </row>
    <row r="788" spans="1:39" hidden="1">
      <c r="A788" t="s">
        <v>3023</v>
      </c>
      <c r="B788"/>
      <c r="C788"/>
      <c r="D788"/>
      <c r="E788"/>
      <c r="F788"/>
      <c r="G788"/>
      <c r="H788"/>
      <c r="I788"/>
      <c r="J788"/>
      <c r="K788" s="1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 t="s">
        <v>3021</v>
      </c>
      <c r="AF788" t="s">
        <v>3022</v>
      </c>
      <c r="AG788" t="s">
        <v>259</v>
      </c>
      <c r="AH788" t="s">
        <v>3023</v>
      </c>
      <c r="AI788" t="s">
        <v>3024</v>
      </c>
      <c r="AJ788" t="s">
        <v>262</v>
      </c>
      <c r="AK788" t="s">
        <v>3025</v>
      </c>
      <c r="AL788" t="s">
        <v>86</v>
      </c>
      <c r="AM788" t="s">
        <v>3026</v>
      </c>
    </row>
    <row r="789" spans="1:39" hidden="1">
      <c r="A789" t="s">
        <v>2273</v>
      </c>
      <c r="B789"/>
      <c r="C789"/>
      <c r="D789"/>
      <c r="E789"/>
      <c r="F789"/>
      <c r="G789"/>
      <c r="H789"/>
      <c r="I789"/>
      <c r="J789"/>
      <c r="K789" s="18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 t="s">
        <v>2271</v>
      </c>
      <c r="AF789" t="s">
        <v>2272</v>
      </c>
      <c r="AG789" t="s">
        <v>259</v>
      </c>
      <c r="AH789" t="s">
        <v>2273</v>
      </c>
      <c r="AI789" t="s">
        <v>2274</v>
      </c>
      <c r="AJ789" t="s">
        <v>262</v>
      </c>
      <c r="AK789" t="s">
        <v>2275</v>
      </c>
      <c r="AL789" t="s">
        <v>86</v>
      </c>
      <c r="AM789" t="s">
        <v>2276</v>
      </c>
    </row>
    <row r="790" spans="1:39" hidden="1">
      <c r="A790" t="s">
        <v>2590</v>
      </c>
      <c r="B790"/>
      <c r="C790"/>
      <c r="D790"/>
      <c r="E790"/>
      <c r="F790"/>
      <c r="G790"/>
      <c r="H790"/>
      <c r="I790"/>
      <c r="J790"/>
      <c r="K790" s="2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 t="s">
        <v>2588</v>
      </c>
      <c r="AF790" t="s">
        <v>2589</v>
      </c>
      <c r="AG790" t="s">
        <v>259</v>
      </c>
      <c r="AH790" t="s">
        <v>2590</v>
      </c>
      <c r="AI790" t="s">
        <v>2591</v>
      </c>
      <c r="AJ790" t="s">
        <v>262</v>
      </c>
      <c r="AK790" t="s">
        <v>113</v>
      </c>
      <c r="AL790" t="s">
        <v>86</v>
      </c>
      <c r="AM790" t="s">
        <v>2592</v>
      </c>
    </row>
    <row r="791" spans="1:39" hidden="1">
      <c r="A791" t="s">
        <v>2658</v>
      </c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 t="s">
        <v>2656</v>
      </c>
      <c r="AF791" t="s">
        <v>2657</v>
      </c>
      <c r="AG791" t="s">
        <v>259</v>
      </c>
      <c r="AH791" t="s">
        <v>2658</v>
      </c>
      <c r="AI791" t="s">
        <v>2659</v>
      </c>
      <c r="AJ791" t="s">
        <v>262</v>
      </c>
      <c r="AK791" t="s">
        <v>2660</v>
      </c>
      <c r="AL791" t="s">
        <v>86</v>
      </c>
      <c r="AM791" t="s">
        <v>2661</v>
      </c>
    </row>
    <row r="792" spans="1:39" hidden="1">
      <c r="A792" t="s">
        <v>2836</v>
      </c>
      <c r="B792"/>
      <c r="C792"/>
      <c r="D792"/>
      <c r="E792"/>
      <c r="F792"/>
      <c r="G792"/>
      <c r="H792"/>
      <c r="I792"/>
      <c r="J792"/>
      <c r="K792" s="18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 t="s">
        <v>2834</v>
      </c>
      <c r="AF792" t="s">
        <v>2835</v>
      </c>
      <c r="AG792" t="s">
        <v>259</v>
      </c>
      <c r="AH792" t="s">
        <v>2836</v>
      </c>
      <c r="AI792" t="s">
        <v>2837</v>
      </c>
      <c r="AJ792" t="s">
        <v>262</v>
      </c>
      <c r="AK792" t="s">
        <v>1604</v>
      </c>
      <c r="AL792" t="s">
        <v>86</v>
      </c>
      <c r="AM792" t="s">
        <v>2838</v>
      </c>
    </row>
    <row r="793" spans="1:39" hidden="1">
      <c r="A793" t="s">
        <v>3166</v>
      </c>
      <c r="B793"/>
      <c r="C793"/>
      <c r="D793"/>
      <c r="E793"/>
      <c r="F793"/>
      <c r="G793"/>
      <c r="H793"/>
      <c r="I793"/>
      <c r="J793"/>
      <c r="K793" s="18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 t="s">
        <v>3164</v>
      </c>
      <c r="AF793" t="s">
        <v>3165</v>
      </c>
      <c r="AG793" t="s">
        <v>259</v>
      </c>
      <c r="AH793" t="s">
        <v>3166</v>
      </c>
      <c r="AI793" t="s">
        <v>3167</v>
      </c>
      <c r="AJ793" t="s">
        <v>262</v>
      </c>
      <c r="AK793" t="s">
        <v>3168</v>
      </c>
      <c r="AL793" t="s">
        <v>86</v>
      </c>
      <c r="AM793" t="s">
        <v>3169</v>
      </c>
    </row>
    <row r="794" spans="1:39" hidden="1">
      <c r="A794" t="s">
        <v>3233</v>
      </c>
      <c r="B794"/>
      <c r="C794"/>
      <c r="D794"/>
      <c r="E794"/>
      <c r="F794"/>
      <c r="G794"/>
      <c r="H794"/>
      <c r="I794"/>
      <c r="J794"/>
      <c r="K794" s="20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 t="s">
        <v>3231</v>
      </c>
      <c r="AF794" t="s">
        <v>3232</v>
      </c>
      <c r="AG794" t="s">
        <v>259</v>
      </c>
      <c r="AH794" t="s">
        <v>3233</v>
      </c>
      <c r="AI794" t="s">
        <v>3234</v>
      </c>
      <c r="AJ794" t="s">
        <v>262</v>
      </c>
      <c r="AK794" t="s">
        <v>3235</v>
      </c>
      <c r="AL794" t="s">
        <v>86</v>
      </c>
      <c r="AM794" t="s">
        <v>3236</v>
      </c>
    </row>
    <row r="795" spans="1:39" hidden="1">
      <c r="A795" t="s">
        <v>2934</v>
      </c>
      <c r="B795"/>
      <c r="C795"/>
      <c r="D795"/>
      <c r="E795"/>
      <c r="F795"/>
      <c r="G795"/>
      <c r="H795"/>
      <c r="I795"/>
      <c r="J795"/>
      <c r="K795" s="18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 t="s">
        <v>2932</v>
      </c>
      <c r="AF795" t="s">
        <v>2933</v>
      </c>
      <c r="AG795" t="s">
        <v>259</v>
      </c>
      <c r="AH795" t="s">
        <v>2934</v>
      </c>
      <c r="AI795" t="s">
        <v>2935</v>
      </c>
      <c r="AJ795" t="s">
        <v>262</v>
      </c>
      <c r="AK795" t="s">
        <v>2936</v>
      </c>
      <c r="AL795" t="s">
        <v>86</v>
      </c>
      <c r="AM795" t="s">
        <v>2937</v>
      </c>
    </row>
    <row r="796" spans="1:39" hidden="1">
      <c r="A796" t="s">
        <v>2261</v>
      </c>
      <c r="B796"/>
      <c r="C796"/>
      <c r="D796"/>
      <c r="E796"/>
      <c r="F796"/>
      <c r="G796"/>
      <c r="H796"/>
      <c r="I796"/>
      <c r="J796"/>
      <c r="K796" s="18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 t="s">
        <v>2259</v>
      </c>
      <c r="AF796" t="s">
        <v>2260</v>
      </c>
      <c r="AG796" t="s">
        <v>259</v>
      </c>
      <c r="AH796" t="s">
        <v>2261</v>
      </c>
      <c r="AI796" t="s">
        <v>2262</v>
      </c>
      <c r="AJ796" t="s">
        <v>262</v>
      </c>
      <c r="AK796" t="s">
        <v>2263</v>
      </c>
      <c r="AL796" t="s">
        <v>86</v>
      </c>
      <c r="AM796" t="s">
        <v>2264</v>
      </c>
    </row>
    <row r="797" spans="1:39" hidden="1">
      <c r="A797" t="s">
        <v>2760</v>
      </c>
      <c r="B797"/>
      <c r="C797"/>
      <c r="D797"/>
      <c r="E797"/>
      <c r="F797"/>
      <c r="G797"/>
      <c r="H797"/>
      <c r="I797"/>
      <c r="J797"/>
      <c r="K797" s="18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 t="s">
        <v>2758</v>
      </c>
      <c r="AF797" t="s">
        <v>2759</v>
      </c>
      <c r="AG797" t="s">
        <v>259</v>
      </c>
      <c r="AH797" t="s">
        <v>2760</v>
      </c>
      <c r="AI797" t="s">
        <v>2761</v>
      </c>
      <c r="AJ797" t="s">
        <v>262</v>
      </c>
      <c r="AK797" t="s">
        <v>2762</v>
      </c>
      <c r="AL797" t="s">
        <v>86</v>
      </c>
      <c r="AM797" t="s">
        <v>2763</v>
      </c>
    </row>
    <row r="798" spans="1:39" hidden="1">
      <c r="A798" t="s">
        <v>3081</v>
      </c>
      <c r="B798"/>
      <c r="C798"/>
      <c r="D798"/>
      <c r="E798"/>
      <c r="F798"/>
      <c r="G798"/>
      <c r="H798"/>
      <c r="I798"/>
      <c r="J798"/>
      <c r="K798" s="1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 t="s">
        <v>3079</v>
      </c>
      <c r="AF798" t="s">
        <v>3080</v>
      </c>
      <c r="AG798" t="s">
        <v>259</v>
      </c>
      <c r="AH798" t="s">
        <v>3081</v>
      </c>
      <c r="AI798" t="s">
        <v>3082</v>
      </c>
      <c r="AJ798" t="s">
        <v>262</v>
      </c>
      <c r="AK798" t="s">
        <v>3083</v>
      </c>
      <c r="AL798" t="s">
        <v>86</v>
      </c>
      <c r="AM798" t="s">
        <v>3084</v>
      </c>
    </row>
    <row r="799" spans="1:39" hidden="1">
      <c r="A799" t="s">
        <v>2928</v>
      </c>
      <c r="B799"/>
      <c r="C799"/>
      <c r="D799"/>
      <c r="E799"/>
      <c r="F799"/>
      <c r="G799"/>
      <c r="H799"/>
      <c r="I799"/>
      <c r="J799"/>
      <c r="K799" s="18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 t="s">
        <v>2926</v>
      </c>
      <c r="AF799" t="s">
        <v>2927</v>
      </c>
      <c r="AG799" t="s">
        <v>259</v>
      </c>
      <c r="AH799" t="s">
        <v>2928</v>
      </c>
      <c r="AI799" t="s">
        <v>2929</v>
      </c>
      <c r="AJ799" t="s">
        <v>262</v>
      </c>
      <c r="AK799" t="s">
        <v>2930</v>
      </c>
      <c r="AL799" t="s">
        <v>86</v>
      </c>
      <c r="AM799" t="s">
        <v>2931</v>
      </c>
    </row>
    <row r="800" spans="1:39" hidden="1">
      <c r="A800" t="s">
        <v>2961</v>
      </c>
      <c r="B800"/>
      <c r="C800"/>
      <c r="D800"/>
      <c r="E800"/>
      <c r="F800"/>
      <c r="G800"/>
      <c r="H800"/>
      <c r="I800"/>
      <c r="J800"/>
      <c r="K800" s="18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 t="s">
        <v>2959</v>
      </c>
      <c r="AF800" t="s">
        <v>2960</v>
      </c>
      <c r="AG800" t="s">
        <v>259</v>
      </c>
      <c r="AH800" t="s">
        <v>2961</v>
      </c>
      <c r="AI800" t="s">
        <v>2962</v>
      </c>
      <c r="AJ800" t="s">
        <v>262</v>
      </c>
      <c r="AK800" t="s">
        <v>2963</v>
      </c>
      <c r="AL800" t="s">
        <v>86</v>
      </c>
      <c r="AM800" t="s">
        <v>2964</v>
      </c>
    </row>
    <row r="801" spans="1:39" hidden="1">
      <c r="A801" t="s">
        <v>2990</v>
      </c>
      <c r="B801"/>
      <c r="C801"/>
      <c r="D801"/>
      <c r="E801"/>
      <c r="F801"/>
      <c r="G801"/>
      <c r="H801"/>
      <c r="I801"/>
      <c r="J801"/>
      <c r="K801" s="18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 t="s">
        <v>2988</v>
      </c>
      <c r="AF801" t="s">
        <v>2989</v>
      </c>
      <c r="AG801" t="s">
        <v>259</v>
      </c>
      <c r="AH801" t="s">
        <v>2990</v>
      </c>
      <c r="AI801" t="s">
        <v>2991</v>
      </c>
      <c r="AJ801" t="s">
        <v>262</v>
      </c>
      <c r="AK801" t="s">
        <v>2992</v>
      </c>
      <c r="AL801" t="s">
        <v>86</v>
      </c>
      <c r="AM801" t="s">
        <v>2993</v>
      </c>
    </row>
    <row r="802" spans="1:39" hidden="1">
      <c r="A802" t="s">
        <v>2267</v>
      </c>
      <c r="B802"/>
      <c r="C802"/>
      <c r="D802"/>
      <c r="E802"/>
      <c r="F802"/>
      <c r="G802"/>
      <c r="H802"/>
      <c r="I802"/>
      <c r="J802"/>
      <c r="K802" s="18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 t="s">
        <v>2265</v>
      </c>
      <c r="AF802" t="s">
        <v>2266</v>
      </c>
      <c r="AG802" t="s">
        <v>259</v>
      </c>
      <c r="AH802" t="s">
        <v>2267</v>
      </c>
      <c r="AI802" t="s">
        <v>2268</v>
      </c>
      <c r="AJ802" t="s">
        <v>262</v>
      </c>
      <c r="AK802" t="s">
        <v>2269</v>
      </c>
      <c r="AL802" t="s">
        <v>86</v>
      </c>
      <c r="AM802" t="s">
        <v>2270</v>
      </c>
    </row>
    <row r="803" spans="1:39" hidden="1">
      <c r="A803" t="s">
        <v>3271</v>
      </c>
      <c r="B803"/>
      <c r="C803"/>
      <c r="D803"/>
      <c r="E803"/>
      <c r="F803"/>
      <c r="G803"/>
      <c r="H803"/>
      <c r="I803"/>
      <c r="J803"/>
      <c r="K803" s="20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 t="s">
        <v>3269</v>
      </c>
      <c r="AF803" t="s">
        <v>3270</v>
      </c>
      <c r="AG803" t="s">
        <v>259</v>
      </c>
      <c r="AH803" t="s">
        <v>3271</v>
      </c>
      <c r="AI803" t="s">
        <v>3272</v>
      </c>
      <c r="AJ803" t="s">
        <v>262</v>
      </c>
      <c r="AK803" t="s">
        <v>1816</v>
      </c>
      <c r="AL803" t="s">
        <v>86</v>
      </c>
      <c r="AM803" t="s">
        <v>3273</v>
      </c>
    </row>
    <row r="804" spans="1:39" hidden="1">
      <c r="A804" t="s">
        <v>3210</v>
      </c>
      <c r="B804"/>
      <c r="C804"/>
      <c r="D804"/>
      <c r="E804"/>
      <c r="F804"/>
      <c r="G804"/>
      <c r="H804"/>
      <c r="I804"/>
      <c r="J804"/>
      <c r="K804" s="18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 t="s">
        <v>3208</v>
      </c>
      <c r="AF804" t="s">
        <v>3209</v>
      </c>
      <c r="AG804" t="s">
        <v>259</v>
      </c>
      <c r="AH804" t="s">
        <v>3210</v>
      </c>
      <c r="AI804" t="s">
        <v>3211</v>
      </c>
      <c r="AJ804" t="s">
        <v>262</v>
      </c>
      <c r="AK804" t="s">
        <v>3212</v>
      </c>
      <c r="AL804" t="s">
        <v>86</v>
      </c>
      <c r="AM804" t="s">
        <v>3213</v>
      </c>
    </row>
    <row r="805" spans="1:39" hidden="1">
      <c r="A805" t="s">
        <v>3124</v>
      </c>
      <c r="B805"/>
      <c r="C805"/>
      <c r="D805"/>
      <c r="E805"/>
      <c r="F805"/>
      <c r="G805"/>
      <c r="H805"/>
      <c r="I805"/>
      <c r="J805"/>
      <c r="K805" s="18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 t="s">
        <v>3122</v>
      </c>
      <c r="AF805" t="s">
        <v>3123</v>
      </c>
      <c r="AG805" t="s">
        <v>259</v>
      </c>
      <c r="AH805" t="s">
        <v>3124</v>
      </c>
      <c r="AI805" t="s">
        <v>3125</v>
      </c>
      <c r="AJ805" t="s">
        <v>262</v>
      </c>
      <c r="AK805" t="s">
        <v>3126</v>
      </c>
      <c r="AL805" t="s">
        <v>86</v>
      </c>
      <c r="AM805" t="s">
        <v>3127</v>
      </c>
    </row>
    <row r="806" spans="1:39" hidden="1">
      <c r="A806" t="s">
        <v>2375</v>
      </c>
      <c r="B806"/>
      <c r="C806"/>
      <c r="D806"/>
      <c r="E806"/>
      <c r="F806"/>
      <c r="G806"/>
      <c r="H806"/>
      <c r="I806"/>
      <c r="J806"/>
      <c r="K806" s="18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 t="s">
        <v>2373</v>
      </c>
      <c r="AF806" t="s">
        <v>2374</v>
      </c>
      <c r="AG806" t="s">
        <v>259</v>
      </c>
      <c r="AH806" t="s">
        <v>2375</v>
      </c>
      <c r="AI806" t="s">
        <v>2376</v>
      </c>
      <c r="AJ806" t="s">
        <v>262</v>
      </c>
      <c r="AK806" t="s">
        <v>2377</v>
      </c>
      <c r="AL806" t="s">
        <v>86</v>
      </c>
      <c r="AM806" t="s">
        <v>2378</v>
      </c>
    </row>
    <row r="807" spans="1:39" hidden="1">
      <c r="A807" t="s">
        <v>3418</v>
      </c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 t="s">
        <v>3416</v>
      </c>
      <c r="AF807" t="s">
        <v>3417</v>
      </c>
      <c r="AG807" t="s">
        <v>259</v>
      </c>
      <c r="AH807" t="s">
        <v>3418</v>
      </c>
      <c r="AI807" t="s">
        <v>3419</v>
      </c>
      <c r="AJ807" t="s">
        <v>262</v>
      </c>
      <c r="AK807" t="s">
        <v>3420</v>
      </c>
      <c r="AL807" t="s">
        <v>86</v>
      </c>
      <c r="AM807" t="s">
        <v>3421</v>
      </c>
    </row>
    <row r="808" spans="1:39" hidden="1">
      <c r="A808" t="s">
        <v>6036</v>
      </c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 t="s">
        <v>6034</v>
      </c>
      <c r="AF808" t="s">
        <v>6035</v>
      </c>
      <c r="AG808" t="s">
        <v>259</v>
      </c>
      <c r="AH808" t="s">
        <v>6036</v>
      </c>
      <c r="AI808" t="s">
        <v>6037</v>
      </c>
      <c r="AJ808" t="s">
        <v>262</v>
      </c>
      <c r="AK808" t="s">
        <v>6038</v>
      </c>
      <c r="AL808" t="s">
        <v>88</v>
      </c>
      <c r="AM808" t="s">
        <v>6039</v>
      </c>
    </row>
    <row r="809" spans="1:39" hidden="1">
      <c r="A809" t="s">
        <v>5965</v>
      </c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 t="s">
        <v>5963</v>
      </c>
      <c r="AF809" t="s">
        <v>5964</v>
      </c>
      <c r="AG809" t="s">
        <v>259</v>
      </c>
      <c r="AH809" t="s">
        <v>5965</v>
      </c>
      <c r="AI809" t="s">
        <v>5966</v>
      </c>
      <c r="AJ809" t="s">
        <v>262</v>
      </c>
      <c r="AK809" t="s">
        <v>5967</v>
      </c>
      <c r="AL809" t="s">
        <v>88</v>
      </c>
      <c r="AM809" t="s">
        <v>5968</v>
      </c>
    </row>
    <row r="810" spans="1:39" hidden="1">
      <c r="A810" t="s">
        <v>5849</v>
      </c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 s="17"/>
      <c r="Y810"/>
      <c r="Z810"/>
      <c r="AA810"/>
      <c r="AB810"/>
      <c r="AC810"/>
      <c r="AD810"/>
      <c r="AE810" t="s">
        <v>5847</v>
      </c>
      <c r="AF810" t="s">
        <v>5848</v>
      </c>
      <c r="AG810" t="s">
        <v>259</v>
      </c>
      <c r="AH810" t="s">
        <v>5849</v>
      </c>
      <c r="AI810" t="s">
        <v>5850</v>
      </c>
      <c r="AJ810" t="s">
        <v>262</v>
      </c>
      <c r="AK810" t="s">
        <v>5851</v>
      </c>
      <c r="AL810" t="s">
        <v>88</v>
      </c>
      <c r="AM810" t="s">
        <v>5852</v>
      </c>
    </row>
    <row r="811" spans="1:39" hidden="1">
      <c r="A811" t="s">
        <v>5861</v>
      </c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 t="s">
        <v>5859</v>
      </c>
      <c r="AF811" t="s">
        <v>5860</v>
      </c>
      <c r="AG811" t="s">
        <v>259</v>
      </c>
      <c r="AH811" t="s">
        <v>5861</v>
      </c>
      <c r="AI811" t="s">
        <v>5862</v>
      </c>
      <c r="AJ811" t="s">
        <v>262</v>
      </c>
      <c r="AK811" t="s">
        <v>5863</v>
      </c>
      <c r="AL811" t="s">
        <v>88</v>
      </c>
      <c r="AM811" t="s">
        <v>5864</v>
      </c>
    </row>
    <row r="812" spans="1:39" hidden="1">
      <c r="A812" t="s">
        <v>5676</v>
      </c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 t="s">
        <v>5674</v>
      </c>
      <c r="AF812" t="s">
        <v>5675</v>
      </c>
      <c r="AG812" t="s">
        <v>259</v>
      </c>
      <c r="AH812" t="s">
        <v>5676</v>
      </c>
      <c r="AI812" t="s">
        <v>5677</v>
      </c>
      <c r="AJ812" t="s">
        <v>262</v>
      </c>
      <c r="AK812" t="s">
        <v>691</v>
      </c>
      <c r="AL812" t="s">
        <v>74</v>
      </c>
      <c r="AM812" t="s">
        <v>5678</v>
      </c>
    </row>
    <row r="813" spans="1:39" hidden="1">
      <c r="A813" t="s">
        <v>5562</v>
      </c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 t="s">
        <v>5560</v>
      </c>
      <c r="AF813" t="s">
        <v>5561</v>
      </c>
      <c r="AG813" t="s">
        <v>259</v>
      </c>
      <c r="AH813" t="s">
        <v>5562</v>
      </c>
      <c r="AI813" t="s">
        <v>5563</v>
      </c>
      <c r="AJ813" t="s">
        <v>262</v>
      </c>
      <c r="AK813" t="s">
        <v>5564</v>
      </c>
      <c r="AL813" t="s">
        <v>74</v>
      </c>
      <c r="AM813" t="s">
        <v>5565</v>
      </c>
    </row>
    <row r="814" spans="1:39" hidden="1">
      <c r="A814" t="s">
        <v>5573</v>
      </c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 t="s">
        <v>5571</v>
      </c>
      <c r="AF814" t="s">
        <v>5572</v>
      </c>
      <c r="AG814" t="s">
        <v>259</v>
      </c>
      <c r="AH814" t="s">
        <v>5573</v>
      </c>
      <c r="AI814" t="s">
        <v>5574</v>
      </c>
      <c r="AJ814" t="s">
        <v>262</v>
      </c>
      <c r="AK814" t="s">
        <v>5575</v>
      </c>
      <c r="AL814" t="s">
        <v>74</v>
      </c>
      <c r="AM814" t="s">
        <v>5576</v>
      </c>
    </row>
    <row r="815" spans="1:39" hidden="1">
      <c r="A815" t="s">
        <v>5671</v>
      </c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 t="s">
        <v>5669</v>
      </c>
      <c r="AF815" t="s">
        <v>5670</v>
      </c>
      <c r="AG815" t="s">
        <v>259</v>
      </c>
      <c r="AH815" t="s">
        <v>5671</v>
      </c>
      <c r="AI815" t="s">
        <v>5672</v>
      </c>
      <c r="AJ815" t="s">
        <v>262</v>
      </c>
      <c r="AK815" t="s">
        <v>3031</v>
      </c>
      <c r="AL815" t="s">
        <v>74</v>
      </c>
      <c r="AM815" t="s">
        <v>5673</v>
      </c>
    </row>
    <row r="816" spans="1:39" hidden="1">
      <c r="A816" t="s">
        <v>5746</v>
      </c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 t="s">
        <v>5744</v>
      </c>
      <c r="AF816" t="s">
        <v>5745</v>
      </c>
      <c r="AG816" t="s">
        <v>259</v>
      </c>
      <c r="AH816" t="s">
        <v>5746</v>
      </c>
      <c r="AI816" t="s">
        <v>5747</v>
      </c>
      <c r="AJ816" t="s">
        <v>262</v>
      </c>
      <c r="AK816" t="s">
        <v>5748</v>
      </c>
      <c r="AL816" t="s">
        <v>74</v>
      </c>
      <c r="AM816" t="s">
        <v>5749</v>
      </c>
    </row>
    <row r="817" spans="1:39" hidden="1">
      <c r="A817" t="s">
        <v>5691</v>
      </c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 t="s">
        <v>5689</v>
      </c>
      <c r="AF817" t="s">
        <v>5690</v>
      </c>
      <c r="AG817" t="s">
        <v>259</v>
      </c>
      <c r="AH817" t="s">
        <v>5691</v>
      </c>
      <c r="AI817" t="s">
        <v>5692</v>
      </c>
      <c r="AJ817" t="s">
        <v>262</v>
      </c>
      <c r="AK817" t="s">
        <v>5693</v>
      </c>
      <c r="AL817" t="s">
        <v>74</v>
      </c>
      <c r="AM817" t="s">
        <v>5694</v>
      </c>
    </row>
    <row r="818" spans="1:39" hidden="1">
      <c r="A818" t="s">
        <v>5631</v>
      </c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 t="s">
        <v>5629</v>
      </c>
      <c r="AF818" t="s">
        <v>5630</v>
      </c>
      <c r="AG818" t="s">
        <v>259</v>
      </c>
      <c r="AH818" t="s">
        <v>5631</v>
      </c>
      <c r="AI818" t="s">
        <v>5632</v>
      </c>
      <c r="AJ818" t="s">
        <v>262</v>
      </c>
      <c r="AK818" t="s">
        <v>5564</v>
      </c>
      <c r="AL818" t="s">
        <v>74</v>
      </c>
      <c r="AM818" t="s">
        <v>5633</v>
      </c>
    </row>
    <row r="819" spans="1:39" hidden="1">
      <c r="A819" t="s">
        <v>439</v>
      </c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 t="s">
        <v>437</v>
      </c>
      <c r="AF819" t="s">
        <v>438</v>
      </c>
      <c r="AG819" t="s">
        <v>259</v>
      </c>
      <c r="AH819" t="s">
        <v>439</v>
      </c>
      <c r="AI819" t="s">
        <v>440</v>
      </c>
      <c r="AJ819" t="s">
        <v>262</v>
      </c>
      <c r="AK819" t="s">
        <v>441</v>
      </c>
      <c r="AL819" t="s">
        <v>78</v>
      </c>
      <c r="AM819" t="s">
        <v>442</v>
      </c>
    </row>
    <row r="820" spans="1:39" hidden="1">
      <c r="A820" t="s">
        <v>401</v>
      </c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 t="s">
        <v>399</v>
      </c>
      <c r="AF820" t="s">
        <v>400</v>
      </c>
      <c r="AG820" t="s">
        <v>259</v>
      </c>
      <c r="AH820" t="s">
        <v>401</v>
      </c>
      <c r="AI820" t="s">
        <v>402</v>
      </c>
      <c r="AJ820" t="s">
        <v>262</v>
      </c>
      <c r="AK820" t="s">
        <v>292</v>
      </c>
      <c r="AL820" t="s">
        <v>78</v>
      </c>
      <c r="AM820" t="s">
        <v>293</v>
      </c>
    </row>
    <row r="821" spans="1:39" hidden="1">
      <c r="A821" t="s">
        <v>290</v>
      </c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 t="s">
        <v>288</v>
      </c>
      <c r="AF821" t="s">
        <v>289</v>
      </c>
      <c r="AG821" t="s">
        <v>259</v>
      </c>
      <c r="AH821" t="s">
        <v>290</v>
      </c>
      <c r="AI821" t="s">
        <v>291</v>
      </c>
      <c r="AJ821" t="s">
        <v>262</v>
      </c>
      <c r="AK821" t="s">
        <v>292</v>
      </c>
      <c r="AL821" t="s">
        <v>78</v>
      </c>
      <c r="AM821" t="s">
        <v>293</v>
      </c>
    </row>
    <row r="822" spans="1:39" hidden="1">
      <c r="A822" t="s">
        <v>427</v>
      </c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 t="s">
        <v>425</v>
      </c>
      <c r="AF822" t="s">
        <v>426</v>
      </c>
      <c r="AG822" t="s">
        <v>259</v>
      </c>
      <c r="AH822" t="s">
        <v>427</v>
      </c>
      <c r="AI822" t="s">
        <v>428</v>
      </c>
      <c r="AJ822" t="s">
        <v>262</v>
      </c>
      <c r="AK822" t="s">
        <v>429</v>
      </c>
      <c r="AL822" t="s">
        <v>78</v>
      </c>
      <c r="AM822" t="s">
        <v>430</v>
      </c>
    </row>
    <row r="823" spans="1:39" hidden="1">
      <c r="A823" t="s">
        <v>712</v>
      </c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 t="s">
        <v>710</v>
      </c>
      <c r="AF823" t="s">
        <v>711</v>
      </c>
      <c r="AG823" t="s">
        <v>259</v>
      </c>
      <c r="AH823" t="s">
        <v>712</v>
      </c>
      <c r="AI823" t="s">
        <v>713</v>
      </c>
      <c r="AJ823" t="s">
        <v>262</v>
      </c>
      <c r="AK823" t="s">
        <v>714</v>
      </c>
      <c r="AL823" t="s">
        <v>78</v>
      </c>
      <c r="AM823" t="s">
        <v>715</v>
      </c>
    </row>
    <row r="824" spans="1:39" hidden="1">
      <c r="A824" t="s">
        <v>736</v>
      </c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 t="s">
        <v>734</v>
      </c>
      <c r="AF824" t="s">
        <v>735</v>
      </c>
      <c r="AG824" t="s">
        <v>259</v>
      </c>
      <c r="AH824" t="s">
        <v>736</v>
      </c>
      <c r="AI824" t="s">
        <v>737</v>
      </c>
      <c r="AJ824" t="s">
        <v>262</v>
      </c>
      <c r="AK824" t="s">
        <v>738</v>
      </c>
      <c r="AL824" t="s">
        <v>78</v>
      </c>
      <c r="AM824" t="s">
        <v>739</v>
      </c>
    </row>
    <row r="825" spans="1:39" hidden="1">
      <c r="A825" t="s">
        <v>677</v>
      </c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 t="s">
        <v>675</v>
      </c>
      <c r="AF825" t="s">
        <v>676</v>
      </c>
      <c r="AG825" t="s">
        <v>259</v>
      </c>
      <c r="AH825" t="s">
        <v>677</v>
      </c>
      <c r="AI825" t="s">
        <v>678</v>
      </c>
      <c r="AJ825" t="s">
        <v>262</v>
      </c>
      <c r="AK825" t="s">
        <v>679</v>
      </c>
      <c r="AL825" t="s">
        <v>78</v>
      </c>
      <c r="AM825" t="s">
        <v>680</v>
      </c>
    </row>
    <row r="826" spans="1:39" hidden="1">
      <c r="A826" t="s">
        <v>532</v>
      </c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 t="s">
        <v>530</v>
      </c>
      <c r="AF826" t="s">
        <v>531</v>
      </c>
      <c r="AG826" t="s">
        <v>259</v>
      </c>
      <c r="AH826" t="s">
        <v>532</v>
      </c>
      <c r="AI826" t="s">
        <v>533</v>
      </c>
      <c r="AJ826" t="s">
        <v>262</v>
      </c>
      <c r="AK826" t="s">
        <v>534</v>
      </c>
      <c r="AL826" t="s">
        <v>78</v>
      </c>
      <c r="AM826" t="s">
        <v>535</v>
      </c>
    </row>
    <row r="827" spans="1:39" hidden="1">
      <c r="A827" t="s">
        <v>795</v>
      </c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 t="s">
        <v>793</v>
      </c>
      <c r="AF827" t="s">
        <v>794</v>
      </c>
      <c r="AG827" t="s">
        <v>259</v>
      </c>
      <c r="AH827" t="s">
        <v>795</v>
      </c>
      <c r="AI827" t="s">
        <v>796</v>
      </c>
      <c r="AJ827" t="s">
        <v>262</v>
      </c>
      <c r="AK827" t="s">
        <v>797</v>
      </c>
      <c r="AL827" t="s">
        <v>78</v>
      </c>
      <c r="AM827" t="s">
        <v>798</v>
      </c>
    </row>
    <row r="828" spans="1:39" hidden="1">
      <c r="A828" t="s">
        <v>1188</v>
      </c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 t="s">
        <v>1186</v>
      </c>
      <c r="AF828" t="s">
        <v>1187</v>
      </c>
      <c r="AG828" t="s">
        <v>259</v>
      </c>
      <c r="AH828" t="s">
        <v>1188</v>
      </c>
      <c r="AI828" t="s">
        <v>1189</v>
      </c>
      <c r="AJ828" t="s">
        <v>262</v>
      </c>
      <c r="AK828" t="s">
        <v>1111</v>
      </c>
      <c r="AL828" t="s">
        <v>80</v>
      </c>
      <c r="AM828" t="s">
        <v>1190</v>
      </c>
    </row>
    <row r="829" spans="1:39" hidden="1">
      <c r="A829" t="s">
        <v>1264</v>
      </c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 t="s">
        <v>1262</v>
      </c>
      <c r="AF829" t="s">
        <v>1263</v>
      </c>
      <c r="AG829" t="s">
        <v>259</v>
      </c>
      <c r="AH829" t="s">
        <v>1264</v>
      </c>
      <c r="AI829" t="s">
        <v>1265</v>
      </c>
      <c r="AJ829" t="s">
        <v>262</v>
      </c>
      <c r="AK829" t="s">
        <v>1266</v>
      </c>
      <c r="AL829" t="s">
        <v>80</v>
      </c>
      <c r="AM829" t="s">
        <v>1267</v>
      </c>
    </row>
    <row r="830" spans="1:39" hidden="1">
      <c r="A830" t="s">
        <v>1042</v>
      </c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 t="s">
        <v>1040</v>
      </c>
      <c r="AF830" t="s">
        <v>1041</v>
      </c>
      <c r="AG830" t="s">
        <v>259</v>
      </c>
      <c r="AH830" t="s">
        <v>1042</v>
      </c>
      <c r="AI830" t="s">
        <v>1043</v>
      </c>
      <c r="AJ830" t="s">
        <v>262</v>
      </c>
      <c r="AK830" t="s">
        <v>1044</v>
      </c>
      <c r="AL830" t="s">
        <v>80</v>
      </c>
      <c r="AM830" t="s">
        <v>1045</v>
      </c>
    </row>
    <row r="831" spans="1:39" hidden="1">
      <c r="A831" t="s">
        <v>1246</v>
      </c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 t="s">
        <v>1244</v>
      </c>
      <c r="AF831" t="s">
        <v>1245</v>
      </c>
      <c r="AG831" t="s">
        <v>259</v>
      </c>
      <c r="AH831" t="s">
        <v>1246</v>
      </c>
      <c r="AI831" t="s">
        <v>1247</v>
      </c>
      <c r="AJ831" t="s">
        <v>262</v>
      </c>
      <c r="AK831" t="s">
        <v>1248</v>
      </c>
      <c r="AL831" t="s">
        <v>80</v>
      </c>
      <c r="AM831" t="s">
        <v>1249</v>
      </c>
    </row>
    <row r="832" spans="1:39" hidden="1">
      <c r="A832" t="s">
        <v>944</v>
      </c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 t="s">
        <v>942</v>
      </c>
      <c r="AF832" t="s">
        <v>943</v>
      </c>
      <c r="AG832" t="s">
        <v>259</v>
      </c>
      <c r="AH832" t="s">
        <v>944</v>
      </c>
      <c r="AI832" t="s">
        <v>945</v>
      </c>
      <c r="AJ832" t="s">
        <v>262</v>
      </c>
      <c r="AK832" t="s">
        <v>893</v>
      </c>
      <c r="AL832" t="s">
        <v>80</v>
      </c>
      <c r="AM832" t="s">
        <v>946</v>
      </c>
    </row>
    <row r="833" spans="1:39" hidden="1">
      <c r="A833" t="s">
        <v>1036</v>
      </c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 t="s">
        <v>1034</v>
      </c>
      <c r="AF833" t="s">
        <v>1035</v>
      </c>
      <c r="AG833" t="s">
        <v>259</v>
      </c>
      <c r="AH833" t="s">
        <v>1036</v>
      </c>
      <c r="AI833" t="s">
        <v>1037</v>
      </c>
      <c r="AJ833" t="s">
        <v>262</v>
      </c>
      <c r="AK833" t="s">
        <v>1038</v>
      </c>
      <c r="AL833" t="s">
        <v>80</v>
      </c>
      <c r="AM833" t="s">
        <v>1039</v>
      </c>
    </row>
    <row r="834" spans="1:39" hidden="1">
      <c r="A834" t="s">
        <v>846</v>
      </c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 t="s">
        <v>844</v>
      </c>
      <c r="AF834" t="s">
        <v>845</v>
      </c>
      <c r="AG834" t="s">
        <v>259</v>
      </c>
      <c r="AH834" t="s">
        <v>846</v>
      </c>
      <c r="AI834" t="s">
        <v>847</v>
      </c>
      <c r="AJ834" t="s">
        <v>262</v>
      </c>
      <c r="AK834" t="s">
        <v>848</v>
      </c>
      <c r="AL834" t="s">
        <v>80</v>
      </c>
      <c r="AM834" t="s">
        <v>849</v>
      </c>
    </row>
    <row r="835" spans="1:39" hidden="1">
      <c r="A835" t="s">
        <v>1363</v>
      </c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 t="s">
        <v>1361</v>
      </c>
      <c r="AF835" t="s">
        <v>1362</v>
      </c>
      <c r="AG835" t="s">
        <v>259</v>
      </c>
      <c r="AH835" t="s">
        <v>1363</v>
      </c>
      <c r="AI835" t="s">
        <v>1364</v>
      </c>
      <c r="AJ835" t="s">
        <v>262</v>
      </c>
      <c r="AK835" t="s">
        <v>1365</v>
      </c>
      <c r="AL835" t="s">
        <v>80</v>
      </c>
      <c r="AM835" t="s">
        <v>1366</v>
      </c>
    </row>
    <row r="836" spans="1:39" hidden="1">
      <c r="A836" t="s">
        <v>1282</v>
      </c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 t="s">
        <v>1280</v>
      </c>
      <c r="AF836" t="s">
        <v>1281</v>
      </c>
      <c r="AG836" t="s">
        <v>259</v>
      </c>
      <c r="AH836" t="s">
        <v>1282</v>
      </c>
      <c r="AI836" t="s">
        <v>1283</v>
      </c>
      <c r="AJ836" t="s">
        <v>262</v>
      </c>
      <c r="AK836" t="s">
        <v>1095</v>
      </c>
      <c r="AL836" t="s">
        <v>80</v>
      </c>
      <c r="AM836" t="s">
        <v>1284</v>
      </c>
    </row>
    <row r="837" spans="1:39" hidden="1">
      <c r="A837" t="s">
        <v>1109</v>
      </c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 t="s">
        <v>1107</v>
      </c>
      <c r="AF837" t="s">
        <v>1108</v>
      </c>
      <c r="AG837" t="s">
        <v>259</v>
      </c>
      <c r="AH837" t="s">
        <v>1109</v>
      </c>
      <c r="AI837" t="s">
        <v>1110</v>
      </c>
      <c r="AJ837" t="s">
        <v>262</v>
      </c>
      <c r="AK837" t="s">
        <v>1111</v>
      </c>
      <c r="AL837" t="s">
        <v>80</v>
      </c>
      <c r="AM837" t="s">
        <v>1112</v>
      </c>
    </row>
    <row r="838" spans="1:39" hidden="1">
      <c r="A838" t="s">
        <v>1287</v>
      </c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 t="s">
        <v>1285</v>
      </c>
      <c r="AF838" t="s">
        <v>1286</v>
      </c>
      <c r="AG838" t="s">
        <v>259</v>
      </c>
      <c r="AH838" t="s">
        <v>1287</v>
      </c>
      <c r="AI838" t="s">
        <v>1288</v>
      </c>
      <c r="AJ838" t="s">
        <v>262</v>
      </c>
      <c r="AK838" t="s">
        <v>1289</v>
      </c>
      <c r="AL838" t="s">
        <v>80</v>
      </c>
      <c r="AM838" t="s">
        <v>1290</v>
      </c>
    </row>
    <row r="839" spans="1:39" hidden="1">
      <c r="A839" t="s">
        <v>1013</v>
      </c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 t="s">
        <v>1011</v>
      </c>
      <c r="AF839" t="s">
        <v>1012</v>
      </c>
      <c r="AG839" t="s">
        <v>259</v>
      </c>
      <c r="AH839" t="s">
        <v>1013</v>
      </c>
      <c r="AI839" t="s">
        <v>1014</v>
      </c>
      <c r="AJ839" t="s">
        <v>262</v>
      </c>
      <c r="AK839" t="s">
        <v>505</v>
      </c>
      <c r="AL839" t="s">
        <v>80</v>
      </c>
      <c r="AM839" t="s">
        <v>1015</v>
      </c>
    </row>
    <row r="840" spans="1:39" hidden="1">
      <c r="A840" t="s">
        <v>891</v>
      </c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 t="s">
        <v>889</v>
      </c>
      <c r="AF840" t="s">
        <v>890</v>
      </c>
      <c r="AG840" t="s">
        <v>259</v>
      </c>
      <c r="AH840" t="s">
        <v>891</v>
      </c>
      <c r="AI840" t="s">
        <v>892</v>
      </c>
      <c r="AJ840" t="s">
        <v>262</v>
      </c>
      <c r="AK840" t="s">
        <v>893</v>
      </c>
      <c r="AL840" t="s">
        <v>80</v>
      </c>
      <c r="AM840" t="s">
        <v>894</v>
      </c>
    </row>
    <row r="841" spans="1:39" hidden="1">
      <c r="A841" t="s">
        <v>1212</v>
      </c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 t="s">
        <v>1210</v>
      </c>
      <c r="AF841" t="s">
        <v>1211</v>
      </c>
      <c r="AG841" t="s">
        <v>259</v>
      </c>
      <c r="AH841" t="s">
        <v>1212</v>
      </c>
      <c r="AI841" t="s">
        <v>1213</v>
      </c>
      <c r="AJ841" t="s">
        <v>262</v>
      </c>
      <c r="AK841" t="s">
        <v>1214</v>
      </c>
      <c r="AL841" t="s">
        <v>80</v>
      </c>
      <c r="AM841" t="s">
        <v>1215</v>
      </c>
    </row>
    <row r="842" spans="1:39" hidden="1">
      <c r="A842" t="s">
        <v>1093</v>
      </c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 t="s">
        <v>1091</v>
      </c>
      <c r="AF842" t="s">
        <v>1092</v>
      </c>
      <c r="AG842" t="s">
        <v>259</v>
      </c>
      <c r="AH842" t="s">
        <v>1093</v>
      </c>
      <c r="AI842" t="s">
        <v>1094</v>
      </c>
      <c r="AJ842" t="s">
        <v>262</v>
      </c>
      <c r="AK842" t="s">
        <v>1095</v>
      </c>
      <c r="AL842" t="s">
        <v>80</v>
      </c>
      <c r="AM842" t="s">
        <v>1096</v>
      </c>
    </row>
    <row r="843" spans="1:39" hidden="1">
      <c r="A843" t="s">
        <v>1418</v>
      </c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 t="s">
        <v>1416</v>
      </c>
      <c r="AF843" t="s">
        <v>1417</v>
      </c>
      <c r="AG843" t="s">
        <v>259</v>
      </c>
      <c r="AH843" t="s">
        <v>1418</v>
      </c>
      <c r="AI843" t="s">
        <v>1419</v>
      </c>
      <c r="AJ843" t="s">
        <v>262</v>
      </c>
      <c r="AK843" t="s">
        <v>1044</v>
      </c>
      <c r="AL843" t="s">
        <v>80</v>
      </c>
      <c r="AM843" t="s">
        <v>1045</v>
      </c>
    </row>
    <row r="844" spans="1:39" hidden="1">
      <c r="A844" t="s">
        <v>1048</v>
      </c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 t="s">
        <v>1046</v>
      </c>
      <c r="AF844" t="s">
        <v>1047</v>
      </c>
      <c r="AG844" t="s">
        <v>259</v>
      </c>
      <c r="AH844" t="s">
        <v>1048</v>
      </c>
      <c r="AI844" t="s">
        <v>1049</v>
      </c>
      <c r="AJ844" t="s">
        <v>262</v>
      </c>
      <c r="AK844" t="s">
        <v>1050</v>
      </c>
      <c r="AL844" t="s">
        <v>80</v>
      </c>
      <c r="AM844" t="s">
        <v>1051</v>
      </c>
    </row>
    <row r="845" spans="1:39" hidden="1">
      <c r="A845" t="s">
        <v>1299</v>
      </c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 t="s">
        <v>1297</v>
      </c>
      <c r="AF845" t="s">
        <v>1298</v>
      </c>
      <c r="AG845" t="s">
        <v>259</v>
      </c>
      <c r="AH845" t="s">
        <v>1299</v>
      </c>
      <c r="AI845" t="s">
        <v>1300</v>
      </c>
      <c r="AJ845" t="s">
        <v>262</v>
      </c>
      <c r="AK845" t="s">
        <v>1044</v>
      </c>
      <c r="AL845" t="s">
        <v>80</v>
      </c>
      <c r="AM845" t="s">
        <v>1045</v>
      </c>
    </row>
    <row r="846" spans="1:39" hidden="1">
      <c r="A846" t="s">
        <v>1433</v>
      </c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 t="s">
        <v>1431</v>
      </c>
      <c r="AF846" t="s">
        <v>1432</v>
      </c>
      <c r="AG846" t="s">
        <v>259</v>
      </c>
      <c r="AH846" t="s">
        <v>1433</v>
      </c>
      <c r="AI846" t="s">
        <v>1434</v>
      </c>
      <c r="AJ846" t="s">
        <v>262</v>
      </c>
      <c r="AK846" t="s">
        <v>893</v>
      </c>
      <c r="AL846" t="s">
        <v>80</v>
      </c>
      <c r="AM846" t="s">
        <v>1435</v>
      </c>
    </row>
    <row r="847" spans="1:39" hidden="1">
      <c r="A847" t="s">
        <v>1398</v>
      </c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 t="s">
        <v>1396</v>
      </c>
      <c r="AF847" t="s">
        <v>1397</v>
      </c>
      <c r="AG847" t="s">
        <v>259</v>
      </c>
      <c r="AH847" t="s">
        <v>1398</v>
      </c>
      <c r="AI847" t="s">
        <v>1399</v>
      </c>
      <c r="AJ847" t="s">
        <v>262</v>
      </c>
      <c r="AK847" t="s">
        <v>893</v>
      </c>
      <c r="AL847" t="s">
        <v>80</v>
      </c>
      <c r="AM847" t="s">
        <v>1400</v>
      </c>
    </row>
    <row r="848" spans="1:39" hidden="1">
      <c r="A848" t="s">
        <v>979</v>
      </c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 t="s">
        <v>977</v>
      </c>
      <c r="AF848" t="s">
        <v>978</v>
      </c>
      <c r="AG848" t="s">
        <v>259</v>
      </c>
      <c r="AH848" t="s">
        <v>979</v>
      </c>
      <c r="AI848" t="s">
        <v>980</v>
      </c>
      <c r="AJ848" t="s">
        <v>262</v>
      </c>
      <c r="AK848" t="s">
        <v>981</v>
      </c>
      <c r="AL848" t="s">
        <v>80</v>
      </c>
      <c r="AM848" t="s">
        <v>982</v>
      </c>
    </row>
    <row r="849" spans="1:39" hidden="1">
      <c r="A849" t="s">
        <v>1258</v>
      </c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 t="s">
        <v>1256</v>
      </c>
      <c r="AF849" t="s">
        <v>1257</v>
      </c>
      <c r="AG849" t="s">
        <v>259</v>
      </c>
      <c r="AH849" t="s">
        <v>1258</v>
      </c>
      <c r="AI849" t="s">
        <v>1259</v>
      </c>
      <c r="AJ849" t="s">
        <v>262</v>
      </c>
      <c r="AK849" t="s">
        <v>1260</v>
      </c>
      <c r="AL849" t="s">
        <v>80</v>
      </c>
      <c r="AM849" t="s">
        <v>1261</v>
      </c>
    </row>
    <row r="850" spans="1:39" hidden="1">
      <c r="A850" t="s">
        <v>1054</v>
      </c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 t="s">
        <v>1052</v>
      </c>
      <c r="AF850" t="s">
        <v>1053</v>
      </c>
      <c r="AG850" t="s">
        <v>259</v>
      </c>
      <c r="AH850" t="s">
        <v>1054</v>
      </c>
      <c r="AI850" t="s">
        <v>1055</v>
      </c>
      <c r="AJ850" t="s">
        <v>262</v>
      </c>
      <c r="AK850" t="s">
        <v>1056</v>
      </c>
      <c r="AL850" t="s">
        <v>80</v>
      </c>
      <c r="AM850" t="s">
        <v>1057</v>
      </c>
    </row>
    <row r="851" spans="1:39" hidden="1">
      <c r="A851" t="s">
        <v>4772</v>
      </c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 t="s">
        <v>4770</v>
      </c>
      <c r="AF851" t="s">
        <v>4771</v>
      </c>
      <c r="AG851" t="s">
        <v>259</v>
      </c>
      <c r="AH851" t="s">
        <v>4772</v>
      </c>
      <c r="AI851" t="s">
        <v>4773</v>
      </c>
      <c r="AJ851" t="s">
        <v>262</v>
      </c>
      <c r="AK851" t="s">
        <v>4564</v>
      </c>
      <c r="AL851" t="s">
        <v>82</v>
      </c>
      <c r="AM851" t="s">
        <v>4774</v>
      </c>
    </row>
    <row r="852" spans="1:39" hidden="1">
      <c r="A852" t="s">
        <v>5277</v>
      </c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 t="s">
        <v>5275</v>
      </c>
      <c r="AF852" t="s">
        <v>5276</v>
      </c>
      <c r="AG852" t="s">
        <v>259</v>
      </c>
      <c r="AH852" t="s">
        <v>5277</v>
      </c>
      <c r="AI852" t="s">
        <v>5278</v>
      </c>
      <c r="AJ852" t="s">
        <v>262</v>
      </c>
      <c r="AK852" t="s">
        <v>5038</v>
      </c>
      <c r="AL852" t="s">
        <v>82</v>
      </c>
      <c r="AM852" t="s">
        <v>5039</v>
      </c>
    </row>
    <row r="853" spans="1:39" hidden="1">
      <c r="A853" t="s">
        <v>4586</v>
      </c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 t="s">
        <v>4584</v>
      </c>
      <c r="AF853" t="s">
        <v>4585</v>
      </c>
      <c r="AG853" t="s">
        <v>259</v>
      </c>
      <c r="AH853" t="s">
        <v>4586</v>
      </c>
      <c r="AI853" t="s">
        <v>4587</v>
      </c>
      <c r="AJ853" t="s">
        <v>262</v>
      </c>
      <c r="AK853" t="s">
        <v>4588</v>
      </c>
      <c r="AL853" t="s">
        <v>82</v>
      </c>
      <c r="AM853" t="s">
        <v>4589</v>
      </c>
    </row>
    <row r="854" spans="1:39" hidden="1">
      <c r="A854" t="s">
        <v>5149</v>
      </c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 t="s">
        <v>5147</v>
      </c>
      <c r="AF854" t="s">
        <v>5148</v>
      </c>
      <c r="AG854" t="s">
        <v>259</v>
      </c>
      <c r="AH854" t="s">
        <v>5149</v>
      </c>
      <c r="AI854" t="s">
        <v>5150</v>
      </c>
      <c r="AJ854" t="s">
        <v>262</v>
      </c>
      <c r="AK854" t="s">
        <v>5151</v>
      </c>
      <c r="AL854" t="s">
        <v>82</v>
      </c>
      <c r="AM854" t="s">
        <v>5152</v>
      </c>
    </row>
    <row r="855" spans="1:39" hidden="1">
      <c r="A855" t="s">
        <v>4580</v>
      </c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 t="s">
        <v>4578</v>
      </c>
      <c r="AF855" t="s">
        <v>4579</v>
      </c>
      <c r="AG855" t="s">
        <v>259</v>
      </c>
      <c r="AH855" t="s">
        <v>4580</v>
      </c>
      <c r="AI855" t="s">
        <v>4581</v>
      </c>
      <c r="AJ855" t="s">
        <v>262</v>
      </c>
      <c r="AK855" t="s">
        <v>4582</v>
      </c>
      <c r="AL855" t="s">
        <v>82</v>
      </c>
      <c r="AM855" t="s">
        <v>4583</v>
      </c>
    </row>
    <row r="856" spans="1:39" hidden="1">
      <c r="A856" t="s">
        <v>4562</v>
      </c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 t="s">
        <v>4560</v>
      </c>
      <c r="AF856" t="s">
        <v>4561</v>
      </c>
      <c r="AG856" t="s">
        <v>259</v>
      </c>
      <c r="AH856" t="s">
        <v>4562</v>
      </c>
      <c r="AI856" t="s">
        <v>4563</v>
      </c>
      <c r="AJ856" t="s">
        <v>262</v>
      </c>
      <c r="AK856" t="s">
        <v>4564</v>
      </c>
      <c r="AL856" t="s">
        <v>82</v>
      </c>
      <c r="AM856" t="s">
        <v>4565</v>
      </c>
    </row>
    <row r="857" spans="1:39" hidden="1">
      <c r="A857" t="s">
        <v>4979</v>
      </c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 t="s">
        <v>12</v>
      </c>
      <c r="AE857" t="s">
        <v>4977</v>
      </c>
      <c r="AF857" t="s">
        <v>4978</v>
      </c>
      <c r="AG857" t="s">
        <v>259</v>
      </c>
      <c r="AH857" t="s">
        <v>4979</v>
      </c>
      <c r="AI857" t="s">
        <v>4980</v>
      </c>
      <c r="AJ857" t="s">
        <v>262</v>
      </c>
      <c r="AK857" t="s">
        <v>4564</v>
      </c>
      <c r="AL857" t="s">
        <v>82</v>
      </c>
      <c r="AM857" t="s">
        <v>4981</v>
      </c>
    </row>
    <row r="858" spans="1:39" hidden="1">
      <c r="A858" t="s">
        <v>5143</v>
      </c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 t="s">
        <v>5141</v>
      </c>
      <c r="AF858" t="s">
        <v>5142</v>
      </c>
      <c r="AG858" t="s">
        <v>259</v>
      </c>
      <c r="AH858" t="s">
        <v>5143</v>
      </c>
      <c r="AI858" t="s">
        <v>5144</v>
      </c>
      <c r="AJ858" t="s">
        <v>262</v>
      </c>
      <c r="AK858" t="s">
        <v>5145</v>
      </c>
      <c r="AL858" t="s">
        <v>82</v>
      </c>
      <c r="AM858" t="s">
        <v>5146</v>
      </c>
    </row>
    <row r="859" spans="1:39" hidden="1">
      <c r="A859" t="s">
        <v>4726</v>
      </c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 t="s">
        <v>4724</v>
      </c>
      <c r="AF859" t="s">
        <v>4725</v>
      </c>
      <c r="AG859" t="s">
        <v>259</v>
      </c>
      <c r="AH859" t="s">
        <v>4726</v>
      </c>
      <c r="AI859" t="s">
        <v>4727</v>
      </c>
      <c r="AJ859" t="s">
        <v>262</v>
      </c>
      <c r="AK859" t="s">
        <v>4728</v>
      </c>
      <c r="AL859" t="s">
        <v>82</v>
      </c>
      <c r="AM859" t="s">
        <v>4729</v>
      </c>
    </row>
    <row r="860" spans="1:39" hidden="1">
      <c r="A860" t="s">
        <v>5036</v>
      </c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 t="s">
        <v>5034</v>
      </c>
      <c r="AF860" t="s">
        <v>5035</v>
      </c>
      <c r="AG860" t="s">
        <v>259</v>
      </c>
      <c r="AH860" t="s">
        <v>5036</v>
      </c>
      <c r="AI860" t="s">
        <v>5037</v>
      </c>
      <c r="AJ860" t="s">
        <v>262</v>
      </c>
      <c r="AK860" t="s">
        <v>5038</v>
      </c>
      <c r="AL860" t="s">
        <v>82</v>
      </c>
      <c r="AM860" t="s">
        <v>5039</v>
      </c>
    </row>
    <row r="861" spans="1:39" hidden="1">
      <c r="A861" t="s">
        <v>4592</v>
      </c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 t="s">
        <v>4590</v>
      </c>
      <c r="AF861" t="s">
        <v>4591</v>
      </c>
      <c r="AG861" t="s">
        <v>259</v>
      </c>
      <c r="AH861" t="s">
        <v>4592</v>
      </c>
      <c r="AI861" t="s">
        <v>4593</v>
      </c>
      <c r="AJ861" t="s">
        <v>262</v>
      </c>
      <c r="AK861" t="s">
        <v>4594</v>
      </c>
      <c r="AL861" t="s">
        <v>82</v>
      </c>
      <c r="AM861" t="s">
        <v>4595</v>
      </c>
    </row>
    <row r="862" spans="1:39" hidden="1">
      <c r="A862" t="s">
        <v>5105</v>
      </c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 t="s">
        <v>5103</v>
      </c>
      <c r="AF862" t="s">
        <v>5104</v>
      </c>
      <c r="AG862" t="s">
        <v>259</v>
      </c>
      <c r="AH862" t="s">
        <v>5105</v>
      </c>
      <c r="AI862" t="s">
        <v>5106</v>
      </c>
      <c r="AJ862" t="s">
        <v>262</v>
      </c>
      <c r="AK862" t="s">
        <v>5061</v>
      </c>
      <c r="AL862" t="s">
        <v>82</v>
      </c>
      <c r="AM862" t="s">
        <v>5062</v>
      </c>
    </row>
    <row r="863" spans="1:39" hidden="1">
      <c r="A863" t="s">
        <v>4574</v>
      </c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 t="s">
        <v>4572</v>
      </c>
      <c r="AF863" t="s">
        <v>4573</v>
      </c>
      <c r="AG863" t="s">
        <v>259</v>
      </c>
      <c r="AH863" t="s">
        <v>4574</v>
      </c>
      <c r="AI863" t="s">
        <v>4575</v>
      </c>
      <c r="AJ863" t="s">
        <v>262</v>
      </c>
      <c r="AK863" t="s">
        <v>4576</v>
      </c>
      <c r="AL863" t="s">
        <v>82</v>
      </c>
      <c r="AM863" t="s">
        <v>4577</v>
      </c>
    </row>
    <row r="864" spans="1:39" hidden="1">
      <c r="A864" t="s">
        <v>4568</v>
      </c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 t="s">
        <v>4566</v>
      </c>
      <c r="AF864" t="s">
        <v>4567</v>
      </c>
      <c r="AG864" t="s">
        <v>259</v>
      </c>
      <c r="AH864" t="s">
        <v>4568</v>
      </c>
      <c r="AI864" t="s">
        <v>4569</v>
      </c>
      <c r="AJ864" t="s">
        <v>262</v>
      </c>
      <c r="AK864" t="s">
        <v>4570</v>
      </c>
      <c r="AL864" t="s">
        <v>82</v>
      </c>
      <c r="AM864" t="s">
        <v>4571</v>
      </c>
    </row>
    <row r="865" spans="1:39" hidden="1">
      <c r="A865" t="s">
        <v>5059</v>
      </c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 t="s">
        <v>5057</v>
      </c>
      <c r="AF865" t="s">
        <v>5058</v>
      </c>
      <c r="AG865" t="s">
        <v>259</v>
      </c>
      <c r="AH865" t="s">
        <v>5059</v>
      </c>
      <c r="AI865" t="s">
        <v>5060</v>
      </c>
      <c r="AJ865" t="s">
        <v>262</v>
      </c>
      <c r="AK865" t="s">
        <v>5061</v>
      </c>
      <c r="AL865" t="s">
        <v>82</v>
      </c>
      <c r="AM865" t="s">
        <v>5062</v>
      </c>
    </row>
    <row r="866" spans="1:39" hidden="1">
      <c r="A866" t="s">
        <v>5335</v>
      </c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 t="s">
        <v>12</v>
      </c>
      <c r="AE866" t="s">
        <v>5333</v>
      </c>
      <c r="AF866" t="s">
        <v>5334</v>
      </c>
      <c r="AG866" t="s">
        <v>259</v>
      </c>
      <c r="AH866" t="s">
        <v>5335</v>
      </c>
      <c r="AI866" t="s">
        <v>5336</v>
      </c>
      <c r="AJ866" t="s">
        <v>262</v>
      </c>
      <c r="AK866" t="s">
        <v>5337</v>
      </c>
      <c r="AL866" t="s">
        <v>82</v>
      </c>
      <c r="AM866" t="s">
        <v>5338</v>
      </c>
    </row>
    <row r="867" spans="1:39" hidden="1">
      <c r="A867" t="s">
        <v>6556</v>
      </c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 t="s">
        <v>6554</v>
      </c>
      <c r="AF867" t="s">
        <v>6555</v>
      </c>
      <c r="AG867" t="s">
        <v>259</v>
      </c>
      <c r="AH867" t="s">
        <v>6556</v>
      </c>
      <c r="AI867" t="s">
        <v>6557</v>
      </c>
      <c r="AJ867" t="s">
        <v>262</v>
      </c>
      <c r="AK867" t="s">
        <v>6558</v>
      </c>
      <c r="AL867" t="s">
        <v>76</v>
      </c>
      <c r="AM867" t="s">
        <v>6559</v>
      </c>
    </row>
    <row r="868" spans="1:39" hidden="1">
      <c r="A868" t="s">
        <v>7327</v>
      </c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 t="s">
        <v>7325</v>
      </c>
      <c r="AF868" t="s">
        <v>7326</v>
      </c>
      <c r="AG868" t="s">
        <v>259</v>
      </c>
      <c r="AH868" t="s">
        <v>7327</v>
      </c>
      <c r="AI868" t="s">
        <v>7328</v>
      </c>
      <c r="AJ868" t="s">
        <v>262</v>
      </c>
      <c r="AK868" t="s">
        <v>6990</v>
      </c>
      <c r="AL868" t="s">
        <v>76</v>
      </c>
      <c r="AM868" t="s">
        <v>7329</v>
      </c>
    </row>
    <row r="869" spans="1:39" hidden="1">
      <c r="A869" t="s">
        <v>6988</v>
      </c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 t="s">
        <v>6986</v>
      </c>
      <c r="AF869" t="s">
        <v>6987</v>
      </c>
      <c r="AG869" t="s">
        <v>259</v>
      </c>
      <c r="AH869" t="s">
        <v>6988</v>
      </c>
      <c r="AI869" t="s">
        <v>6989</v>
      </c>
      <c r="AJ869" t="s">
        <v>262</v>
      </c>
      <c r="AK869" t="s">
        <v>6990</v>
      </c>
      <c r="AL869" t="s">
        <v>76</v>
      </c>
      <c r="AM869" t="s">
        <v>6991</v>
      </c>
    </row>
    <row r="870" spans="1:39" hidden="1">
      <c r="A870" t="s">
        <v>7233</v>
      </c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 t="s">
        <v>7231</v>
      </c>
      <c r="AF870" t="s">
        <v>7232</v>
      </c>
      <c r="AG870" t="s">
        <v>259</v>
      </c>
      <c r="AH870" t="s">
        <v>7233</v>
      </c>
      <c r="AI870" t="s">
        <v>7234</v>
      </c>
      <c r="AJ870" t="s">
        <v>262</v>
      </c>
      <c r="AK870" t="s">
        <v>7235</v>
      </c>
      <c r="AL870" t="s">
        <v>76</v>
      </c>
      <c r="AM870" t="s">
        <v>7236</v>
      </c>
    </row>
    <row r="871" spans="1:39" hidden="1">
      <c r="A871" t="s">
        <v>6424</v>
      </c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 t="s">
        <v>6422</v>
      </c>
      <c r="AF871" t="s">
        <v>6423</v>
      </c>
      <c r="AG871" t="s">
        <v>259</v>
      </c>
      <c r="AH871" t="s">
        <v>6424</v>
      </c>
      <c r="AI871" t="s">
        <v>6425</v>
      </c>
      <c r="AJ871" t="s">
        <v>262</v>
      </c>
      <c r="AK871" t="s">
        <v>6426</v>
      </c>
      <c r="AL871" t="s">
        <v>76</v>
      </c>
      <c r="AM871" t="s">
        <v>6427</v>
      </c>
    </row>
    <row r="872" spans="1:39" hidden="1">
      <c r="A872" t="s">
        <v>6998</v>
      </c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 t="s">
        <v>6996</v>
      </c>
      <c r="AF872" t="s">
        <v>6997</v>
      </c>
      <c r="AG872" t="s">
        <v>259</v>
      </c>
      <c r="AH872" t="s">
        <v>6998</v>
      </c>
      <c r="AI872" t="s">
        <v>6999</v>
      </c>
      <c r="AJ872" t="s">
        <v>262</v>
      </c>
      <c r="AK872" t="s">
        <v>6558</v>
      </c>
      <c r="AL872" t="s">
        <v>76</v>
      </c>
      <c r="AM872" t="s">
        <v>7000</v>
      </c>
    </row>
    <row r="873" spans="1:39" hidden="1">
      <c r="A873" t="s">
        <v>7366</v>
      </c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 t="s">
        <v>7364</v>
      </c>
      <c r="AF873" t="s">
        <v>7365</v>
      </c>
      <c r="AG873" t="s">
        <v>259</v>
      </c>
      <c r="AH873" t="s">
        <v>7366</v>
      </c>
      <c r="AI873" t="s">
        <v>7367</v>
      </c>
      <c r="AJ873" t="s">
        <v>262</v>
      </c>
      <c r="AK873" t="s">
        <v>7368</v>
      </c>
      <c r="AL873" t="s">
        <v>76</v>
      </c>
      <c r="AM873" t="s">
        <v>7369</v>
      </c>
    </row>
    <row r="874" spans="1:39">
      <c r="A874" t="s">
        <v>1160</v>
      </c>
      <c r="B874"/>
      <c r="C874"/>
      <c r="D874"/>
      <c r="E874"/>
      <c r="F874"/>
      <c r="G874"/>
      <c r="H874"/>
      <c r="I874"/>
      <c r="J874"/>
      <c r="K874"/>
      <c r="L874"/>
      <c r="M874" s="17"/>
      <c r="N874" s="17"/>
      <c r="O874" s="17"/>
      <c r="P874" s="17"/>
      <c r="Q874" s="17"/>
      <c r="R874" s="17">
        <v>136</v>
      </c>
      <c r="S874" s="17">
        <v>136.94</v>
      </c>
      <c r="T874" s="17">
        <v>137.88999999999999</v>
      </c>
      <c r="U874" s="17">
        <v>139.19999999999999</v>
      </c>
      <c r="V874" s="17">
        <v>140.65</v>
      </c>
      <c r="W874" s="17">
        <v>142.36000000000001</v>
      </c>
      <c r="X874" s="17">
        <v>142.37</v>
      </c>
      <c r="Y874" s="17">
        <v>144.22999999999999</v>
      </c>
      <c r="Z874" s="17">
        <v>146.61000000000001</v>
      </c>
      <c r="AA874" s="17">
        <v>148.41</v>
      </c>
      <c r="AB874" s="17">
        <v>149.71</v>
      </c>
      <c r="AC874"/>
      <c r="AD874"/>
      <c r="AE874" t="s">
        <v>1158</v>
      </c>
      <c r="AF874" t="s">
        <v>1159</v>
      </c>
      <c r="AG874" t="s">
        <v>259</v>
      </c>
      <c r="AH874" t="s">
        <v>1160</v>
      </c>
      <c r="AI874" t="s">
        <v>1161</v>
      </c>
      <c r="AJ874" t="s">
        <v>262</v>
      </c>
      <c r="AK874" t="s">
        <v>899</v>
      </c>
      <c r="AL874" t="s">
        <v>84</v>
      </c>
      <c r="AM874" t="s">
        <v>1162</v>
      </c>
    </row>
    <row r="875" spans="1:39">
      <c r="A875" t="s">
        <v>1403</v>
      </c>
      <c r="B875"/>
      <c r="C875"/>
      <c r="D875"/>
      <c r="E875"/>
      <c r="F875"/>
      <c r="G875"/>
      <c r="H875"/>
      <c r="I875"/>
      <c r="J875"/>
      <c r="K875"/>
      <c r="L875"/>
      <c r="M875" s="17"/>
      <c r="N875" s="17"/>
      <c r="O875" s="17"/>
      <c r="P875" s="17"/>
      <c r="Q875" s="17">
        <v>288.10000000000002</v>
      </c>
      <c r="R875" s="17">
        <v>289.64</v>
      </c>
      <c r="S875" s="17">
        <v>291.19</v>
      </c>
      <c r="T875" s="17">
        <v>292.76</v>
      </c>
      <c r="U875" s="17">
        <v>294.93</v>
      </c>
      <c r="V875" s="17">
        <v>338.88</v>
      </c>
      <c r="W875" s="17">
        <v>374.38</v>
      </c>
      <c r="X875" s="17">
        <v>377.45</v>
      </c>
      <c r="Y875" s="17">
        <v>381.4</v>
      </c>
      <c r="Z875" s="17">
        <v>384.36</v>
      </c>
      <c r="AA875" s="17">
        <v>386.51</v>
      </c>
      <c r="AB875" s="17">
        <v>399.47</v>
      </c>
      <c r="AC875"/>
      <c r="AD875"/>
      <c r="AE875" t="s">
        <v>1401</v>
      </c>
      <c r="AF875" t="s">
        <v>1402</v>
      </c>
      <c r="AG875" t="s">
        <v>259</v>
      </c>
      <c r="AH875" t="s">
        <v>1403</v>
      </c>
      <c r="AI875" t="s">
        <v>1404</v>
      </c>
      <c r="AJ875" t="s">
        <v>262</v>
      </c>
      <c r="AK875" t="s">
        <v>83</v>
      </c>
      <c r="AL875" t="s">
        <v>84</v>
      </c>
      <c r="AM875" t="s">
        <v>1062</v>
      </c>
    </row>
    <row r="876" spans="1:39">
      <c r="A876" t="s">
        <v>1293</v>
      </c>
      <c r="B876"/>
      <c r="C876"/>
      <c r="D876"/>
      <c r="E876"/>
      <c r="F876"/>
      <c r="G876"/>
      <c r="H876"/>
      <c r="I876"/>
      <c r="J876"/>
      <c r="K876"/>
      <c r="L876"/>
      <c r="M876" s="17">
        <v>202.4</v>
      </c>
      <c r="N876" s="17">
        <v>208.13</v>
      </c>
      <c r="O876" s="17">
        <v>210.21</v>
      </c>
      <c r="P876" s="17">
        <v>210.91</v>
      </c>
      <c r="Q876" s="17">
        <v>211.96</v>
      </c>
      <c r="R876" s="17">
        <v>213.37</v>
      </c>
      <c r="S876" s="17">
        <v>214.8</v>
      </c>
      <c r="T876" s="17">
        <v>216.24</v>
      </c>
      <c r="U876" s="17">
        <v>218.23</v>
      </c>
      <c r="V876" s="17">
        <v>220.43</v>
      </c>
      <c r="W876" s="17">
        <v>223.02</v>
      </c>
      <c r="X876" s="17">
        <v>225.84</v>
      </c>
      <c r="Y876" s="17">
        <v>229.46</v>
      </c>
      <c r="Z876" s="17">
        <v>232.18</v>
      </c>
      <c r="AA876" s="17">
        <v>234.15</v>
      </c>
      <c r="AB876" s="17">
        <v>246.05</v>
      </c>
      <c r="AC876"/>
      <c r="AD876"/>
      <c r="AE876" t="s">
        <v>1291</v>
      </c>
      <c r="AF876" t="s">
        <v>1292</v>
      </c>
      <c r="AG876" t="s">
        <v>259</v>
      </c>
      <c r="AH876" t="s">
        <v>1293</v>
      </c>
      <c r="AI876" t="s">
        <v>1294</v>
      </c>
      <c r="AJ876" t="s">
        <v>262</v>
      </c>
      <c r="AK876" t="s">
        <v>1295</v>
      </c>
      <c r="AL876" t="s">
        <v>84</v>
      </c>
      <c r="AM876" t="s">
        <v>1296</v>
      </c>
    </row>
    <row r="877" spans="1:39">
      <c r="A877" t="s">
        <v>1177</v>
      </c>
      <c r="B877"/>
      <c r="C877"/>
      <c r="D877"/>
      <c r="E877"/>
      <c r="F877"/>
      <c r="G877"/>
      <c r="H877"/>
      <c r="I877"/>
      <c r="J877"/>
      <c r="K877"/>
      <c r="L877"/>
      <c r="M877" s="17">
        <v>151.49</v>
      </c>
      <c r="N877" s="17">
        <v>153.84</v>
      </c>
      <c r="O877" s="17">
        <v>156</v>
      </c>
      <c r="P877" s="17">
        <v>142.21</v>
      </c>
      <c r="Q877" s="17">
        <v>177.73</v>
      </c>
      <c r="R877" s="17">
        <v>179.66</v>
      </c>
      <c r="S877" s="17">
        <v>180.78</v>
      </c>
      <c r="T877" s="17">
        <v>181.9</v>
      </c>
      <c r="U877" s="17">
        <v>183.46</v>
      </c>
      <c r="V877" s="17">
        <v>185.18</v>
      </c>
      <c r="W877" s="17">
        <v>187.21</v>
      </c>
      <c r="X877" s="17">
        <v>189.41</v>
      </c>
      <c r="Y877" s="17">
        <v>192.24</v>
      </c>
      <c r="Z877" s="17">
        <v>194.37</v>
      </c>
      <c r="AA877" s="17">
        <v>195.91</v>
      </c>
      <c r="AB877" s="17">
        <v>205.22</v>
      </c>
      <c r="AD877"/>
      <c r="AE877" t="s">
        <v>1175</v>
      </c>
      <c r="AF877" t="s">
        <v>1176</v>
      </c>
      <c r="AG877" t="s">
        <v>259</v>
      </c>
      <c r="AH877" t="s">
        <v>1177</v>
      </c>
      <c r="AI877" t="s">
        <v>1178</v>
      </c>
      <c r="AJ877" t="s">
        <v>262</v>
      </c>
      <c r="AK877" t="s">
        <v>1009</v>
      </c>
      <c r="AL877" t="s">
        <v>84</v>
      </c>
      <c r="AM877" t="s">
        <v>1179</v>
      </c>
    </row>
    <row r="878" spans="1:39">
      <c r="A878" t="s">
        <v>1002</v>
      </c>
      <c r="B878"/>
      <c r="C878"/>
      <c r="D878"/>
      <c r="E878"/>
      <c r="F878"/>
      <c r="G878"/>
      <c r="H878"/>
      <c r="I878"/>
      <c r="J878"/>
      <c r="K878"/>
      <c r="L878"/>
      <c r="M878" s="17">
        <v>192.56</v>
      </c>
      <c r="N878" s="17">
        <v>195.28</v>
      </c>
      <c r="O878" s="17">
        <v>197.53</v>
      </c>
      <c r="P878" s="17">
        <v>190.3</v>
      </c>
      <c r="Q878" s="17">
        <v>191.89</v>
      </c>
      <c r="R878" s="17">
        <v>193.17</v>
      </c>
      <c r="S878" s="17">
        <v>194.46</v>
      </c>
      <c r="T878" s="17">
        <v>195.76</v>
      </c>
      <c r="U878" s="17">
        <v>197.56</v>
      </c>
      <c r="V878" s="17">
        <v>199.55</v>
      </c>
      <c r="W878" s="17">
        <v>236.72</v>
      </c>
      <c r="X878" s="17">
        <v>265.97000000000003</v>
      </c>
      <c r="Y878" s="17">
        <v>272.62</v>
      </c>
      <c r="Z878" s="17">
        <v>275.43</v>
      </c>
      <c r="AA878" s="17">
        <v>277.45999999999998</v>
      </c>
      <c r="AB878" s="17">
        <v>289.74</v>
      </c>
      <c r="AC878"/>
      <c r="AD878"/>
      <c r="AE878" t="s">
        <v>1000</v>
      </c>
      <c r="AF878" t="s">
        <v>1001</v>
      </c>
      <c r="AG878" t="s">
        <v>259</v>
      </c>
      <c r="AH878" t="s">
        <v>1002</v>
      </c>
      <c r="AI878" t="s">
        <v>1003</v>
      </c>
      <c r="AJ878" t="s">
        <v>262</v>
      </c>
      <c r="AK878" t="s">
        <v>83</v>
      </c>
      <c r="AL878" t="s">
        <v>84</v>
      </c>
      <c r="AM878" t="s">
        <v>1004</v>
      </c>
    </row>
    <row r="879" spans="1:39">
      <c r="A879" t="s">
        <v>1207</v>
      </c>
      <c r="B879"/>
      <c r="C879"/>
      <c r="D879"/>
      <c r="E879"/>
      <c r="F879"/>
      <c r="G879"/>
      <c r="H879"/>
      <c r="I879"/>
      <c r="J879"/>
      <c r="K879"/>
      <c r="L879"/>
      <c r="AC879"/>
      <c r="AD879"/>
      <c r="AE879" t="s">
        <v>1205</v>
      </c>
      <c r="AF879" t="s">
        <v>1206</v>
      </c>
      <c r="AG879" t="s">
        <v>259</v>
      </c>
      <c r="AH879" t="s">
        <v>1207</v>
      </c>
      <c r="AI879" t="s">
        <v>1208</v>
      </c>
      <c r="AJ879" t="s">
        <v>262</v>
      </c>
      <c r="AK879" t="s">
        <v>957</v>
      </c>
      <c r="AL879" t="s">
        <v>84</v>
      </c>
      <c r="AM879" t="s">
        <v>1209</v>
      </c>
    </row>
    <row r="880" spans="1:39">
      <c r="A880" t="s">
        <v>1202</v>
      </c>
      <c r="B880"/>
      <c r="C880"/>
      <c r="D880"/>
      <c r="E880"/>
      <c r="F880"/>
      <c r="G880"/>
      <c r="H880"/>
      <c r="I880"/>
      <c r="J880"/>
      <c r="K880"/>
      <c r="L880"/>
      <c r="M880" s="17">
        <v>209.44</v>
      </c>
      <c r="N880" s="17">
        <v>212.88</v>
      </c>
      <c r="O880" s="17"/>
      <c r="P880" s="17"/>
      <c r="Q880" s="17"/>
      <c r="R880" s="17">
        <v>204.4</v>
      </c>
      <c r="S880" s="17">
        <v>207.33</v>
      </c>
      <c r="T880" s="17">
        <v>208.81</v>
      </c>
      <c r="U880" s="17">
        <v>210.87</v>
      </c>
      <c r="V880" s="17">
        <v>213.14</v>
      </c>
      <c r="W880" s="17">
        <v>215.82</v>
      </c>
      <c r="X880" s="17">
        <v>218.73</v>
      </c>
      <c r="Y880" s="17">
        <v>222.47</v>
      </c>
      <c r="Z880" s="17">
        <v>225.28</v>
      </c>
      <c r="AA880" s="17">
        <v>227.31</v>
      </c>
      <c r="AB880" s="17">
        <v>239.59</v>
      </c>
      <c r="AC880"/>
      <c r="AD880"/>
      <c r="AE880" t="s">
        <v>1200</v>
      </c>
      <c r="AF880" t="s">
        <v>1201</v>
      </c>
      <c r="AG880" t="s">
        <v>259</v>
      </c>
      <c r="AH880" t="s">
        <v>1202</v>
      </c>
      <c r="AI880" t="s">
        <v>1203</v>
      </c>
      <c r="AJ880" t="s">
        <v>262</v>
      </c>
      <c r="AK880" t="s">
        <v>957</v>
      </c>
      <c r="AL880" t="s">
        <v>84</v>
      </c>
      <c r="AM880" t="s">
        <v>1204</v>
      </c>
    </row>
    <row r="881" spans="1:39">
      <c r="A881" t="s">
        <v>1149</v>
      </c>
      <c r="B881"/>
      <c r="C881"/>
      <c r="D881"/>
      <c r="E881"/>
      <c r="F881"/>
      <c r="G881"/>
      <c r="H881"/>
      <c r="I881"/>
      <c r="J881"/>
      <c r="K881"/>
      <c r="L881"/>
      <c r="M881" s="17">
        <v>176.78</v>
      </c>
      <c r="N881" s="17">
        <v>173.33</v>
      </c>
      <c r="O881" s="17">
        <v>178.1</v>
      </c>
      <c r="P881" s="17">
        <v>163.31</v>
      </c>
      <c r="Q881" s="17">
        <v>164.83</v>
      </c>
      <c r="R881" s="17">
        <v>166.06</v>
      </c>
      <c r="S881" s="17">
        <v>167.3</v>
      </c>
      <c r="T881" s="17">
        <v>185.16</v>
      </c>
      <c r="U881" s="17">
        <v>188.14</v>
      </c>
      <c r="V881" s="17">
        <v>190.04</v>
      </c>
      <c r="W881" s="17">
        <v>192.29</v>
      </c>
      <c r="X881" s="17">
        <v>194.73</v>
      </c>
      <c r="Y881" s="17">
        <v>197.87</v>
      </c>
      <c r="Z881" s="17">
        <v>200.23</v>
      </c>
      <c r="AA881" s="17">
        <v>201.94</v>
      </c>
      <c r="AB881" s="17">
        <v>212.25</v>
      </c>
      <c r="AC881"/>
      <c r="AD881"/>
      <c r="AE881" t="s">
        <v>1147</v>
      </c>
      <c r="AF881" t="s">
        <v>1148</v>
      </c>
      <c r="AG881" t="s">
        <v>259</v>
      </c>
      <c r="AH881" t="s">
        <v>1149</v>
      </c>
      <c r="AI881" t="s">
        <v>1150</v>
      </c>
      <c r="AJ881" t="s">
        <v>262</v>
      </c>
      <c r="AK881" t="s">
        <v>1009</v>
      </c>
      <c r="AL881" t="s">
        <v>84</v>
      </c>
      <c r="AM881" t="s">
        <v>1151</v>
      </c>
    </row>
    <row r="882" spans="1:39">
      <c r="A882" t="s">
        <v>1144</v>
      </c>
      <c r="B882"/>
      <c r="C882"/>
      <c r="D882"/>
      <c r="E882"/>
      <c r="F882"/>
      <c r="G882"/>
      <c r="H882"/>
      <c r="I882"/>
      <c r="J882"/>
      <c r="K882"/>
      <c r="L882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/>
      <c r="AD882"/>
      <c r="AE882" t="s">
        <v>1142</v>
      </c>
      <c r="AF882" t="s">
        <v>1143</v>
      </c>
      <c r="AG882" t="s">
        <v>259</v>
      </c>
      <c r="AH882" t="s">
        <v>1144</v>
      </c>
      <c r="AI882" t="s">
        <v>1145</v>
      </c>
      <c r="AJ882" t="s">
        <v>262</v>
      </c>
      <c r="AK882" t="s">
        <v>1009</v>
      </c>
      <c r="AL882" t="s">
        <v>84</v>
      </c>
      <c r="AM882" t="s">
        <v>1146</v>
      </c>
    </row>
    <row r="883" spans="1:39">
      <c r="A883" t="s">
        <v>841</v>
      </c>
      <c r="B883"/>
      <c r="C883"/>
      <c r="D883"/>
      <c r="E883"/>
      <c r="F883"/>
      <c r="G883"/>
      <c r="H883"/>
      <c r="I883"/>
      <c r="J883"/>
      <c r="K883"/>
      <c r="L883"/>
      <c r="M883" s="17">
        <v>187.66</v>
      </c>
      <c r="N883" s="17">
        <v>187.66</v>
      </c>
      <c r="O883" s="17">
        <v>192.61</v>
      </c>
      <c r="P883" s="17">
        <v>193.33</v>
      </c>
      <c r="Q883" s="17">
        <v>194.42</v>
      </c>
      <c r="R883" s="17">
        <v>195.88</v>
      </c>
      <c r="S883" s="17">
        <v>197.35</v>
      </c>
      <c r="T883" s="17">
        <v>198.83</v>
      </c>
      <c r="U883" s="17">
        <v>200.88</v>
      </c>
      <c r="V883" s="17">
        <v>203.15</v>
      </c>
      <c r="W883" s="17">
        <v>205.82</v>
      </c>
      <c r="X883" s="17">
        <v>208.73</v>
      </c>
      <c r="Y883" s="17">
        <v>212.47</v>
      </c>
      <c r="Z883" s="17">
        <v>215.27</v>
      </c>
      <c r="AA883" s="17">
        <v>217.3</v>
      </c>
      <c r="AB883" s="17">
        <v>229.57</v>
      </c>
      <c r="AC883"/>
      <c r="AD883"/>
      <c r="AE883" t="s">
        <v>839</v>
      </c>
      <c r="AF883" t="s">
        <v>840</v>
      </c>
      <c r="AG883" t="s">
        <v>259</v>
      </c>
      <c r="AH883" t="s">
        <v>841</v>
      </c>
      <c r="AI883" t="s">
        <v>842</v>
      </c>
      <c r="AJ883" t="s">
        <v>262</v>
      </c>
      <c r="AK883" t="s">
        <v>83</v>
      </c>
      <c r="AL883" t="s">
        <v>84</v>
      </c>
      <c r="AM883" t="s">
        <v>843</v>
      </c>
    </row>
    <row r="884" spans="1:39">
      <c r="A884" t="s">
        <v>1060</v>
      </c>
      <c r="B884"/>
      <c r="C884"/>
      <c r="D884"/>
      <c r="E884"/>
      <c r="F884"/>
      <c r="G884"/>
      <c r="H884"/>
      <c r="I884"/>
      <c r="J884"/>
      <c r="K884"/>
      <c r="L884"/>
      <c r="M884" s="17">
        <v>191.71</v>
      </c>
      <c r="N884" s="17">
        <v>181.37</v>
      </c>
      <c r="O884" s="17">
        <v>181.37</v>
      </c>
      <c r="P884" s="17">
        <v>219.29</v>
      </c>
      <c r="Q884" s="17">
        <v>188.23</v>
      </c>
      <c r="R884" s="17">
        <v>188.92</v>
      </c>
      <c r="S884" s="17">
        <v>191.69</v>
      </c>
      <c r="T884" s="17">
        <v>193.09</v>
      </c>
      <c r="U884" s="17">
        <v>195.03</v>
      </c>
      <c r="V884" s="17">
        <v>195.2</v>
      </c>
      <c r="W884" s="17">
        <v>197.85</v>
      </c>
      <c r="X884" s="17">
        <v>201.18</v>
      </c>
      <c r="Y884" s="17">
        <v>206.67</v>
      </c>
      <c r="Z884" s="17">
        <v>210.12</v>
      </c>
      <c r="AA884" s="17">
        <v>212.04</v>
      </c>
      <c r="AB884" s="17">
        <v>241.16</v>
      </c>
      <c r="AC884"/>
      <c r="AD884"/>
      <c r="AE884" t="s">
        <v>1058</v>
      </c>
      <c r="AF884" t="s">
        <v>1059</v>
      </c>
      <c r="AG884" t="s">
        <v>259</v>
      </c>
      <c r="AH884" t="s">
        <v>1060</v>
      </c>
      <c r="AI884" t="s">
        <v>1061</v>
      </c>
      <c r="AJ884" t="s">
        <v>262</v>
      </c>
      <c r="AK884" t="s">
        <v>83</v>
      </c>
      <c r="AL884" t="s">
        <v>84</v>
      </c>
      <c r="AM884" t="s">
        <v>1062</v>
      </c>
    </row>
    <row r="885" spans="1:39">
      <c r="A885" t="s">
        <v>1223</v>
      </c>
      <c r="B885"/>
      <c r="C885"/>
      <c r="D885"/>
      <c r="E885"/>
      <c r="F885"/>
      <c r="G885"/>
      <c r="H885"/>
      <c r="I885"/>
      <c r="J885"/>
      <c r="K885"/>
      <c r="L885"/>
      <c r="M885" s="17">
        <v>128.02000000000001</v>
      </c>
      <c r="N885" s="17">
        <v>129.91</v>
      </c>
      <c r="O885" s="17">
        <v>130.47</v>
      </c>
      <c r="P885" s="17">
        <v>131.77000000000001</v>
      </c>
      <c r="Q885" s="17">
        <v>127.48</v>
      </c>
      <c r="R885" s="17">
        <v>128.37</v>
      </c>
      <c r="S885" s="17">
        <v>129.26</v>
      </c>
      <c r="T885" s="17">
        <v>130.16</v>
      </c>
      <c r="U885" s="17">
        <v>131.41</v>
      </c>
      <c r="V885" s="17">
        <v>132.79</v>
      </c>
      <c r="W885" s="17">
        <v>134.41999999999999</v>
      </c>
      <c r="X885" s="17">
        <v>136.19</v>
      </c>
      <c r="Y885" s="17">
        <v>138.46</v>
      </c>
      <c r="Z885" s="17">
        <v>140.16999999999999</v>
      </c>
      <c r="AA885" s="17">
        <v>141.41</v>
      </c>
      <c r="AB885" s="17">
        <v>144.03</v>
      </c>
      <c r="AC885"/>
      <c r="AD885"/>
      <c r="AE885" t="s">
        <v>1221</v>
      </c>
      <c r="AF885" t="s">
        <v>1222</v>
      </c>
      <c r="AG885" t="s">
        <v>259</v>
      </c>
      <c r="AH885" t="s">
        <v>1223</v>
      </c>
      <c r="AI885" t="s">
        <v>1224</v>
      </c>
      <c r="AJ885" t="s">
        <v>262</v>
      </c>
      <c r="AK885" t="s">
        <v>837</v>
      </c>
      <c r="AL885" t="s">
        <v>84</v>
      </c>
      <c r="AM885" t="s">
        <v>1225</v>
      </c>
    </row>
    <row r="886" spans="1:39">
      <c r="A886" t="s">
        <v>1303</v>
      </c>
      <c r="B886"/>
      <c r="C886"/>
      <c r="D886"/>
      <c r="E886"/>
      <c r="F886"/>
      <c r="G886"/>
      <c r="H886"/>
      <c r="I886"/>
      <c r="J886"/>
      <c r="K886"/>
      <c r="L886"/>
      <c r="M886" s="17">
        <v>187.89</v>
      </c>
      <c r="N886" s="17">
        <v>191.15</v>
      </c>
      <c r="O886" s="17">
        <v>194.1</v>
      </c>
      <c r="P886" s="17">
        <v>196.35</v>
      </c>
      <c r="Q886" s="17">
        <v>198.25</v>
      </c>
      <c r="R886" s="17">
        <v>199.78</v>
      </c>
      <c r="S886" s="17">
        <v>205.47</v>
      </c>
      <c r="T886" s="17">
        <v>225.01</v>
      </c>
      <c r="U886" s="17">
        <v>228.71</v>
      </c>
      <c r="V886" s="17">
        <v>231.09</v>
      </c>
      <c r="W886" s="17">
        <v>246.87</v>
      </c>
      <c r="X886" s="17">
        <v>250.88</v>
      </c>
      <c r="Y886" s="17">
        <v>253.93</v>
      </c>
      <c r="Z886" s="17">
        <v>256.64999999999998</v>
      </c>
      <c r="AA886" s="17">
        <v>262.92</v>
      </c>
      <c r="AB886" s="17">
        <v>267.44</v>
      </c>
      <c r="AC886"/>
      <c r="AD886"/>
      <c r="AE886" t="s">
        <v>1301</v>
      </c>
      <c r="AF886" t="s">
        <v>1302</v>
      </c>
      <c r="AG886" t="s">
        <v>259</v>
      </c>
      <c r="AH886" t="s">
        <v>1303</v>
      </c>
      <c r="AI886" t="s">
        <v>1304</v>
      </c>
      <c r="AJ886" t="s">
        <v>262</v>
      </c>
      <c r="AK886" t="s">
        <v>1295</v>
      </c>
      <c r="AL886" t="s">
        <v>84</v>
      </c>
      <c r="AM886" t="s">
        <v>1305</v>
      </c>
    </row>
    <row r="887" spans="1:39">
      <c r="A887" t="s">
        <v>1388</v>
      </c>
      <c r="B887"/>
      <c r="C887"/>
      <c r="D887"/>
      <c r="E887"/>
      <c r="F887"/>
      <c r="G887"/>
      <c r="H887"/>
      <c r="I887"/>
      <c r="J887"/>
      <c r="K887"/>
      <c r="L887"/>
      <c r="M887" s="17"/>
      <c r="N887" s="17"/>
      <c r="O887" s="17"/>
      <c r="P887" s="17"/>
      <c r="Q887" s="17"/>
      <c r="R887" s="17"/>
      <c r="S887" s="17"/>
      <c r="T887" s="17"/>
      <c r="U887" s="17">
        <v>213.08</v>
      </c>
      <c r="V887" s="17">
        <v>209.97</v>
      </c>
      <c r="W887" s="17">
        <v>212.25</v>
      </c>
      <c r="X887" s="17">
        <v>216.03</v>
      </c>
      <c r="Y887" s="17">
        <v>221.63</v>
      </c>
      <c r="Z887" s="17">
        <v>225.54</v>
      </c>
      <c r="AA887" s="17">
        <v>227.59</v>
      </c>
      <c r="AB887" s="17">
        <v>231.93</v>
      </c>
      <c r="AC887"/>
      <c r="AD887"/>
      <c r="AE887" t="s">
        <v>1386</v>
      </c>
      <c r="AF887" t="s">
        <v>1387</v>
      </c>
      <c r="AG887" t="s">
        <v>259</v>
      </c>
      <c r="AH887" t="s">
        <v>1388</v>
      </c>
      <c r="AI887" t="s">
        <v>1389</v>
      </c>
      <c r="AJ887" t="s">
        <v>262</v>
      </c>
      <c r="AK887" t="s">
        <v>1009</v>
      </c>
      <c r="AL887" t="s">
        <v>84</v>
      </c>
      <c r="AM887" t="s">
        <v>1390</v>
      </c>
    </row>
    <row r="888" spans="1:39">
      <c r="A888" t="s">
        <v>1393</v>
      </c>
      <c r="B888"/>
      <c r="C888"/>
      <c r="D888"/>
      <c r="E888"/>
      <c r="F888"/>
      <c r="G888"/>
      <c r="H888"/>
      <c r="I888"/>
      <c r="J888"/>
      <c r="K888"/>
      <c r="L888"/>
      <c r="M888" s="17"/>
      <c r="N888" s="17"/>
      <c r="O888" s="17"/>
      <c r="P888" s="17"/>
      <c r="Q888" s="17"/>
      <c r="R888" s="17"/>
      <c r="S888" s="17"/>
      <c r="T888" s="17">
        <v>218.43</v>
      </c>
      <c r="U888" s="17">
        <v>222.58</v>
      </c>
      <c r="V888" s="17">
        <v>227.03</v>
      </c>
      <c r="W888" s="17">
        <v>245.86</v>
      </c>
      <c r="X888" s="17">
        <v>251.61</v>
      </c>
      <c r="Y888" s="17">
        <v>322.77999999999997</v>
      </c>
      <c r="Z888" s="17">
        <v>308.68</v>
      </c>
      <c r="AA888" s="17">
        <v>310.93</v>
      </c>
      <c r="AB888" s="17">
        <v>324.51</v>
      </c>
      <c r="AC888"/>
      <c r="AD888"/>
      <c r="AE888" t="s">
        <v>1391</v>
      </c>
      <c r="AF888" t="s">
        <v>1392</v>
      </c>
      <c r="AG888" t="s">
        <v>259</v>
      </c>
      <c r="AH888" t="s">
        <v>1393</v>
      </c>
      <c r="AI888" t="s">
        <v>1394</v>
      </c>
      <c r="AJ888" t="s">
        <v>262</v>
      </c>
      <c r="AK888" t="s">
        <v>83</v>
      </c>
      <c r="AL888" t="s">
        <v>84</v>
      </c>
      <c r="AM888" t="s">
        <v>1395</v>
      </c>
    </row>
    <row r="889" spans="1:39">
      <c r="A889" t="s">
        <v>1099</v>
      </c>
      <c r="B889"/>
      <c r="C889"/>
      <c r="D889"/>
      <c r="E889"/>
      <c r="F889"/>
      <c r="G889"/>
      <c r="H889"/>
      <c r="I889"/>
      <c r="J889"/>
      <c r="K889"/>
      <c r="L889"/>
      <c r="M889" s="17">
        <v>215.2</v>
      </c>
      <c r="N889" s="17">
        <v>218.46</v>
      </c>
      <c r="O889" s="17">
        <v>217.5</v>
      </c>
      <c r="P889" s="17">
        <v>210.22</v>
      </c>
      <c r="Q889" s="17">
        <v>212.12</v>
      </c>
      <c r="R889" s="17">
        <v>213.65</v>
      </c>
      <c r="S889" s="17">
        <v>215.2</v>
      </c>
      <c r="T889" s="17">
        <v>216.76</v>
      </c>
      <c r="U889" s="17">
        <v>218.74</v>
      </c>
      <c r="V889" s="17">
        <v>223.28</v>
      </c>
      <c r="W889" s="17">
        <v>226.09</v>
      </c>
      <c r="X889" s="17">
        <v>229.14</v>
      </c>
      <c r="Y889" s="17">
        <v>257.89999999999998</v>
      </c>
      <c r="Z889" s="17">
        <v>264.77999999999997</v>
      </c>
      <c r="AA889" s="17">
        <v>266.92</v>
      </c>
      <c r="AB889" s="17">
        <v>279.82</v>
      </c>
      <c r="AC889"/>
      <c r="AD889"/>
      <c r="AE889" t="s">
        <v>1097</v>
      </c>
      <c r="AF889" t="s">
        <v>1098</v>
      </c>
      <c r="AG889" t="s">
        <v>259</v>
      </c>
      <c r="AH889" t="s">
        <v>1099</v>
      </c>
      <c r="AI889" t="s">
        <v>1100</v>
      </c>
      <c r="AJ889" t="s">
        <v>262</v>
      </c>
      <c r="AK889" t="s">
        <v>83</v>
      </c>
      <c r="AL889" t="s">
        <v>84</v>
      </c>
      <c r="AM889" t="s">
        <v>1101</v>
      </c>
    </row>
    <row r="890" spans="1:39">
      <c r="A890" t="s">
        <v>903</v>
      </c>
      <c r="B890"/>
      <c r="C890"/>
      <c r="D890"/>
      <c r="E890"/>
      <c r="F890"/>
      <c r="G890"/>
      <c r="H890"/>
      <c r="I890"/>
      <c r="J890"/>
      <c r="K890"/>
      <c r="L890"/>
      <c r="M890" s="17">
        <v>125.07</v>
      </c>
      <c r="N890" s="17">
        <v>126.49</v>
      </c>
      <c r="O890" s="17">
        <v>127.59</v>
      </c>
      <c r="P890" s="17">
        <v>138.84</v>
      </c>
      <c r="Q890" s="17">
        <v>172.15</v>
      </c>
      <c r="R890" s="17">
        <v>173.35</v>
      </c>
      <c r="S890" s="17">
        <v>187.16</v>
      </c>
      <c r="T890" s="17">
        <v>189.85</v>
      </c>
      <c r="U890" s="17">
        <v>191.73</v>
      </c>
      <c r="V890" s="17">
        <v>193.8</v>
      </c>
      <c r="W890" s="17">
        <v>196.24</v>
      </c>
      <c r="X890" s="17">
        <v>198.89</v>
      </c>
      <c r="Y890" s="17">
        <v>202.3</v>
      </c>
      <c r="Z890" s="17">
        <v>204.86</v>
      </c>
      <c r="AA890" s="17">
        <v>206.72</v>
      </c>
      <c r="AB890" s="17">
        <v>217.92</v>
      </c>
      <c r="AC890"/>
      <c r="AD890"/>
      <c r="AE890" t="s">
        <v>901</v>
      </c>
      <c r="AF890" t="s">
        <v>902</v>
      </c>
      <c r="AG890" t="s">
        <v>259</v>
      </c>
      <c r="AH890" t="s">
        <v>903</v>
      </c>
      <c r="AI890" t="s">
        <v>904</v>
      </c>
      <c r="AJ890" t="s">
        <v>262</v>
      </c>
      <c r="AK890" t="s">
        <v>905</v>
      </c>
      <c r="AL890" t="s">
        <v>84</v>
      </c>
      <c r="AM890" t="s">
        <v>906</v>
      </c>
    </row>
    <row r="891" spans="1:39">
      <c r="A891" t="s">
        <v>1104</v>
      </c>
      <c r="B891"/>
      <c r="C891"/>
      <c r="D891"/>
      <c r="E891"/>
      <c r="F891"/>
      <c r="G891"/>
      <c r="H891"/>
      <c r="I891"/>
      <c r="J891"/>
      <c r="K891"/>
      <c r="L891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/>
      <c r="AD891"/>
      <c r="AE891" t="s">
        <v>1102</v>
      </c>
      <c r="AF891" t="s">
        <v>1103</v>
      </c>
      <c r="AG891" t="s">
        <v>259</v>
      </c>
      <c r="AH891" t="s">
        <v>1104</v>
      </c>
      <c r="AI891" t="s">
        <v>1105</v>
      </c>
      <c r="AJ891" t="s">
        <v>262</v>
      </c>
      <c r="AK891" t="s">
        <v>83</v>
      </c>
      <c r="AL891" t="s">
        <v>84</v>
      </c>
      <c r="AM891" t="s">
        <v>1106</v>
      </c>
    </row>
    <row r="892" spans="1:39">
      <c r="A892" t="s">
        <v>1276</v>
      </c>
      <c r="B892"/>
      <c r="C892"/>
      <c r="D892"/>
      <c r="E892"/>
      <c r="F892"/>
      <c r="G892"/>
      <c r="H892"/>
      <c r="I892"/>
      <c r="J892"/>
      <c r="K892"/>
      <c r="L892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/>
      <c r="AD892"/>
      <c r="AE892" t="s">
        <v>1274</v>
      </c>
      <c r="AF892" t="s">
        <v>1275</v>
      </c>
      <c r="AG892" t="s">
        <v>259</v>
      </c>
      <c r="AH892" t="s">
        <v>1276</v>
      </c>
      <c r="AI892" t="s">
        <v>1277</v>
      </c>
      <c r="AJ892" t="s">
        <v>262</v>
      </c>
      <c r="AK892" t="s">
        <v>1278</v>
      </c>
      <c r="AL892" t="s">
        <v>84</v>
      </c>
      <c r="AM892" t="s">
        <v>1279</v>
      </c>
    </row>
    <row r="893" spans="1:39">
      <c r="A893" t="s">
        <v>881</v>
      </c>
      <c r="B893"/>
      <c r="C893"/>
      <c r="D893"/>
      <c r="E893"/>
      <c r="F893"/>
      <c r="G893"/>
      <c r="H893"/>
      <c r="I893"/>
      <c r="J893"/>
      <c r="K893"/>
      <c r="L893"/>
      <c r="M893" s="17">
        <v>176.73</v>
      </c>
      <c r="N893" s="17">
        <v>179.47</v>
      </c>
      <c r="O893" s="17">
        <v>179.41</v>
      </c>
      <c r="P893" s="17">
        <v>168.48</v>
      </c>
      <c r="Q893" s="17">
        <v>170.08</v>
      </c>
      <c r="R893" s="17">
        <v>171.37</v>
      </c>
      <c r="S893" s="17">
        <v>196.24</v>
      </c>
      <c r="T893" s="17">
        <v>192.82</v>
      </c>
      <c r="U893" s="17">
        <v>195.99</v>
      </c>
      <c r="V893" s="17">
        <v>198.02</v>
      </c>
      <c r="W893" s="17">
        <v>202.69</v>
      </c>
      <c r="X893" s="17">
        <v>203.06</v>
      </c>
      <c r="Y893" s="17">
        <v>206.41</v>
      </c>
      <c r="Z893" s="17">
        <v>208.93</v>
      </c>
      <c r="AA893" s="17">
        <v>210.75</v>
      </c>
      <c r="AB893" s="17">
        <v>221.76</v>
      </c>
      <c r="AC893"/>
      <c r="AD893"/>
      <c r="AE893" t="s">
        <v>879</v>
      </c>
      <c r="AF893" t="s">
        <v>880</v>
      </c>
      <c r="AG893" t="s">
        <v>259</v>
      </c>
      <c r="AH893" t="s">
        <v>881</v>
      </c>
      <c r="AI893" t="s">
        <v>882</v>
      </c>
      <c r="AJ893" t="s">
        <v>262</v>
      </c>
      <c r="AK893" t="s">
        <v>83</v>
      </c>
      <c r="AL893" t="s">
        <v>84</v>
      </c>
      <c r="AM893" t="s">
        <v>883</v>
      </c>
    </row>
    <row r="894" spans="1:39">
      <c r="A894" t="s">
        <v>1346</v>
      </c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 t="s">
        <v>1344</v>
      </c>
      <c r="AF894" t="s">
        <v>1345</v>
      </c>
      <c r="AG894" t="s">
        <v>259</v>
      </c>
      <c r="AH894" t="s">
        <v>1346</v>
      </c>
      <c r="AI894" t="s">
        <v>1347</v>
      </c>
      <c r="AJ894" t="s">
        <v>262</v>
      </c>
      <c r="AK894" t="s">
        <v>1348</v>
      </c>
      <c r="AL894" t="s">
        <v>84</v>
      </c>
      <c r="AM894" t="s">
        <v>1349</v>
      </c>
    </row>
    <row r="895" spans="1:39">
      <c r="A895" t="s">
        <v>1352</v>
      </c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 t="s">
        <v>1350</v>
      </c>
      <c r="AF895" t="s">
        <v>1351</v>
      </c>
      <c r="AG895" t="s">
        <v>259</v>
      </c>
      <c r="AH895" t="s">
        <v>1352</v>
      </c>
      <c r="AI895" t="s">
        <v>1353</v>
      </c>
      <c r="AJ895" t="s">
        <v>262</v>
      </c>
      <c r="AK895" t="s">
        <v>1009</v>
      </c>
      <c r="AL895" t="s">
        <v>84</v>
      </c>
      <c r="AM895" t="s">
        <v>1354</v>
      </c>
    </row>
    <row r="896" spans="1:39">
      <c r="A896" t="s">
        <v>1334</v>
      </c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 t="s">
        <v>1332</v>
      </c>
      <c r="AF896" t="s">
        <v>1333</v>
      </c>
      <c r="AG896" t="s">
        <v>259</v>
      </c>
      <c r="AH896" t="s">
        <v>1334</v>
      </c>
      <c r="AI896" t="s">
        <v>1335</v>
      </c>
      <c r="AJ896" t="s">
        <v>262</v>
      </c>
      <c r="AK896" t="s">
        <v>1336</v>
      </c>
      <c r="AL896" t="s">
        <v>84</v>
      </c>
      <c r="AM896" t="s">
        <v>1337</v>
      </c>
    </row>
    <row r="897" spans="1:39">
      <c r="A897" t="s">
        <v>1018</v>
      </c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 t="s">
        <v>1016</v>
      </c>
      <c r="AF897" t="s">
        <v>1017</v>
      </c>
      <c r="AG897" t="s">
        <v>259</v>
      </c>
      <c r="AH897" t="s">
        <v>1018</v>
      </c>
      <c r="AI897" t="s">
        <v>1019</v>
      </c>
      <c r="AJ897" t="s">
        <v>262</v>
      </c>
      <c r="AK897" t="s">
        <v>1020</v>
      </c>
      <c r="AL897" t="s">
        <v>84</v>
      </c>
      <c r="AM897" t="s">
        <v>1021</v>
      </c>
    </row>
    <row r="898" spans="1:39">
      <c r="A898" t="s">
        <v>1270</v>
      </c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 t="s">
        <v>1268</v>
      </c>
      <c r="AF898" t="s">
        <v>1269</v>
      </c>
      <c r="AG898" t="s">
        <v>259</v>
      </c>
      <c r="AH898" t="s">
        <v>1270</v>
      </c>
      <c r="AI898" t="s">
        <v>1271</v>
      </c>
      <c r="AJ898" t="s">
        <v>262</v>
      </c>
      <c r="AK898" t="s">
        <v>1272</v>
      </c>
      <c r="AL898" t="s">
        <v>84</v>
      </c>
      <c r="AM898" t="s">
        <v>1273</v>
      </c>
    </row>
    <row r="899" spans="1:39">
      <c r="A899" t="s">
        <v>1313</v>
      </c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 t="s">
        <v>1311</v>
      </c>
      <c r="AF899" t="s">
        <v>1312</v>
      </c>
      <c r="AG899" t="s">
        <v>259</v>
      </c>
      <c r="AH899" t="s">
        <v>1313</v>
      </c>
      <c r="AI899" t="s">
        <v>1314</v>
      </c>
      <c r="AJ899" t="s">
        <v>262</v>
      </c>
      <c r="AK899" t="s">
        <v>1009</v>
      </c>
      <c r="AL899" t="s">
        <v>84</v>
      </c>
      <c r="AM899" t="s">
        <v>1315</v>
      </c>
    </row>
    <row r="900" spans="1:39">
      <c r="A900" t="s">
        <v>858</v>
      </c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 t="s">
        <v>856</v>
      </c>
      <c r="AF900" t="s">
        <v>857</v>
      </c>
      <c r="AG900" t="s">
        <v>259</v>
      </c>
      <c r="AH900" t="s">
        <v>858</v>
      </c>
      <c r="AI900" t="s">
        <v>859</v>
      </c>
      <c r="AJ900" t="s">
        <v>262</v>
      </c>
      <c r="AK900" t="s">
        <v>83</v>
      </c>
      <c r="AL900" t="s">
        <v>84</v>
      </c>
      <c r="AM900" t="s">
        <v>860</v>
      </c>
    </row>
    <row r="901" spans="1:39">
      <c r="A901" t="s">
        <v>1374</v>
      </c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 t="s">
        <v>1372</v>
      </c>
      <c r="AF901" t="s">
        <v>1373</v>
      </c>
      <c r="AG901" t="s">
        <v>259</v>
      </c>
      <c r="AH901" t="s">
        <v>1374</v>
      </c>
      <c r="AI901" t="s">
        <v>1375</v>
      </c>
      <c r="AJ901" t="s">
        <v>262</v>
      </c>
      <c r="AK901" t="s">
        <v>1009</v>
      </c>
      <c r="AL901" t="s">
        <v>84</v>
      </c>
      <c r="AM901" t="s">
        <v>1376</v>
      </c>
    </row>
    <row r="902" spans="1:39">
      <c r="A902" t="s">
        <v>1115</v>
      </c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 t="s">
        <v>1113</v>
      </c>
      <c r="AF902" t="s">
        <v>1114</v>
      </c>
      <c r="AG902" t="s">
        <v>259</v>
      </c>
      <c r="AH902" t="s">
        <v>1115</v>
      </c>
      <c r="AI902" t="s">
        <v>1116</v>
      </c>
      <c r="AJ902" t="s">
        <v>262</v>
      </c>
      <c r="AK902" t="s">
        <v>1117</v>
      </c>
      <c r="AL902" t="s">
        <v>84</v>
      </c>
      <c r="AM902" t="s">
        <v>1118</v>
      </c>
    </row>
    <row r="903" spans="1:39">
      <c r="A903" t="s">
        <v>1379</v>
      </c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 t="s">
        <v>1377</v>
      </c>
      <c r="AF903" t="s">
        <v>1378</v>
      </c>
      <c r="AG903" t="s">
        <v>259</v>
      </c>
      <c r="AH903" t="s">
        <v>1379</v>
      </c>
      <c r="AI903" t="s">
        <v>1380</v>
      </c>
      <c r="AJ903" t="s">
        <v>262</v>
      </c>
      <c r="AK903" t="s">
        <v>837</v>
      </c>
      <c r="AL903" t="s">
        <v>84</v>
      </c>
      <c r="AM903" t="s">
        <v>1381</v>
      </c>
    </row>
    <row r="904" spans="1:39">
      <c r="A904" t="s">
        <v>1171</v>
      </c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 t="s">
        <v>1169</v>
      </c>
      <c r="AF904" t="s">
        <v>1170</v>
      </c>
      <c r="AG904" t="s">
        <v>259</v>
      </c>
      <c r="AH904" t="s">
        <v>1171</v>
      </c>
      <c r="AI904" t="s">
        <v>1172</v>
      </c>
      <c r="AJ904" t="s">
        <v>262</v>
      </c>
      <c r="AK904" t="s">
        <v>1173</v>
      </c>
      <c r="AL904" t="s">
        <v>84</v>
      </c>
      <c r="AM904" t="s">
        <v>1174</v>
      </c>
    </row>
    <row r="905" spans="1:39">
      <c r="A905" t="s">
        <v>1324</v>
      </c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 t="s">
        <v>1322</v>
      </c>
      <c r="AF905" t="s">
        <v>1323</v>
      </c>
      <c r="AG905" t="s">
        <v>259</v>
      </c>
      <c r="AH905" t="s">
        <v>1324</v>
      </c>
      <c r="AI905" t="s">
        <v>1325</v>
      </c>
      <c r="AJ905" t="s">
        <v>262</v>
      </c>
      <c r="AK905" t="s">
        <v>957</v>
      </c>
      <c r="AL905" t="s">
        <v>84</v>
      </c>
      <c r="AM905" t="s">
        <v>1195</v>
      </c>
    </row>
    <row r="906" spans="1:39">
      <c r="A906" t="s">
        <v>955</v>
      </c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 t="s">
        <v>953</v>
      </c>
      <c r="AF906" t="s">
        <v>954</v>
      </c>
      <c r="AG906" t="s">
        <v>259</v>
      </c>
      <c r="AH906" t="s">
        <v>955</v>
      </c>
      <c r="AI906" t="s">
        <v>956</v>
      </c>
      <c r="AJ906" t="s">
        <v>262</v>
      </c>
      <c r="AK906" t="s">
        <v>957</v>
      </c>
      <c r="AL906" t="s">
        <v>84</v>
      </c>
      <c r="AM906" t="s">
        <v>958</v>
      </c>
    </row>
    <row r="907" spans="1:39">
      <c r="A907" t="s">
        <v>1088</v>
      </c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 t="s">
        <v>1086</v>
      </c>
      <c r="AF907" t="s">
        <v>1087</v>
      </c>
      <c r="AG907" t="s">
        <v>259</v>
      </c>
      <c r="AH907" t="s">
        <v>1088</v>
      </c>
      <c r="AI907" t="s">
        <v>1089</v>
      </c>
      <c r="AJ907" t="s">
        <v>262</v>
      </c>
      <c r="AK907" t="s">
        <v>957</v>
      </c>
      <c r="AL907" t="s">
        <v>84</v>
      </c>
      <c r="AM907" t="s">
        <v>1090</v>
      </c>
    </row>
    <row r="908" spans="1:39">
      <c r="A908" t="s">
        <v>897</v>
      </c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 t="s">
        <v>895</v>
      </c>
      <c r="AF908" t="s">
        <v>896</v>
      </c>
      <c r="AG908" t="s">
        <v>259</v>
      </c>
      <c r="AH908" t="s">
        <v>897</v>
      </c>
      <c r="AI908" t="s">
        <v>898</v>
      </c>
      <c r="AJ908" t="s">
        <v>262</v>
      </c>
      <c r="AK908" t="s">
        <v>899</v>
      </c>
      <c r="AL908" t="s">
        <v>84</v>
      </c>
      <c r="AM908" t="s">
        <v>900</v>
      </c>
    </row>
    <row r="909" spans="1:39">
      <c r="A909" t="s">
        <v>1070</v>
      </c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 t="s">
        <v>1068</v>
      </c>
      <c r="AF909" t="s">
        <v>1069</v>
      </c>
      <c r="AG909" t="s">
        <v>259</v>
      </c>
      <c r="AH909" t="s">
        <v>1070</v>
      </c>
      <c r="AI909" t="s">
        <v>1071</v>
      </c>
      <c r="AJ909" t="s">
        <v>262</v>
      </c>
      <c r="AK909" t="s">
        <v>1072</v>
      </c>
      <c r="AL909" t="s">
        <v>84</v>
      </c>
      <c r="AM909" t="s">
        <v>1073</v>
      </c>
    </row>
    <row r="910" spans="1:39">
      <c r="A910" t="s">
        <v>835</v>
      </c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 t="s">
        <v>833</v>
      </c>
      <c r="AF910" t="s">
        <v>834</v>
      </c>
      <c r="AG910" t="s">
        <v>259</v>
      </c>
      <c r="AH910" t="s">
        <v>835</v>
      </c>
      <c r="AI910" t="s">
        <v>836</v>
      </c>
      <c r="AJ910" t="s">
        <v>262</v>
      </c>
      <c r="AK910" t="s">
        <v>837</v>
      </c>
      <c r="AL910" t="s">
        <v>84</v>
      </c>
      <c r="AM910" t="s">
        <v>838</v>
      </c>
    </row>
    <row r="911" spans="1:39">
      <c r="A911" t="s">
        <v>1369</v>
      </c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 t="s">
        <v>1367</v>
      </c>
      <c r="AF911" t="s">
        <v>1368</v>
      </c>
      <c r="AG911" t="s">
        <v>259</v>
      </c>
      <c r="AH911" t="s">
        <v>1369</v>
      </c>
      <c r="AI911" t="s">
        <v>1370</v>
      </c>
      <c r="AJ911" t="s">
        <v>262</v>
      </c>
      <c r="AK911" t="s">
        <v>83</v>
      </c>
      <c r="AL911" t="s">
        <v>84</v>
      </c>
      <c r="AM911" t="s">
        <v>1371</v>
      </c>
    </row>
    <row r="912" spans="1:39">
      <c r="A912" t="s">
        <v>1328</v>
      </c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 t="s">
        <v>1326</v>
      </c>
      <c r="AF912" t="s">
        <v>1327</v>
      </c>
      <c r="AG912" t="s">
        <v>259</v>
      </c>
      <c r="AH912" t="s">
        <v>1328</v>
      </c>
      <c r="AI912" t="s">
        <v>1329</v>
      </c>
      <c r="AJ912" t="s">
        <v>262</v>
      </c>
      <c r="AK912" t="s">
        <v>1330</v>
      </c>
      <c r="AL912" t="s">
        <v>84</v>
      </c>
      <c r="AM912" t="s">
        <v>1331</v>
      </c>
    </row>
    <row r="913" spans="1:39">
      <c r="A913" t="s">
        <v>961</v>
      </c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 t="s">
        <v>959</v>
      </c>
      <c r="AF913" t="s">
        <v>960</v>
      </c>
      <c r="AG913" t="s">
        <v>259</v>
      </c>
      <c r="AH913" t="s">
        <v>961</v>
      </c>
      <c r="AI913" t="s">
        <v>962</v>
      </c>
      <c r="AJ913" t="s">
        <v>262</v>
      </c>
      <c r="AK913" t="s">
        <v>963</v>
      </c>
      <c r="AL913" t="s">
        <v>84</v>
      </c>
      <c r="AM913" t="s">
        <v>964</v>
      </c>
    </row>
    <row r="914" spans="1:39">
      <c r="A914" t="s">
        <v>875</v>
      </c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 t="s">
        <v>873</v>
      </c>
      <c r="AF914" t="s">
        <v>874</v>
      </c>
      <c r="AG914" t="s">
        <v>259</v>
      </c>
      <c r="AH914" t="s">
        <v>875</v>
      </c>
      <c r="AI914" t="s">
        <v>876</v>
      </c>
      <c r="AJ914" t="s">
        <v>262</v>
      </c>
      <c r="AK914" t="s">
        <v>877</v>
      </c>
      <c r="AL914" t="s">
        <v>84</v>
      </c>
      <c r="AM914" t="s">
        <v>878</v>
      </c>
    </row>
    <row r="915" spans="1:39">
      <c r="A915" t="s">
        <v>1082</v>
      </c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 t="s">
        <v>1080</v>
      </c>
      <c r="AF915" t="s">
        <v>1081</v>
      </c>
      <c r="AG915" t="s">
        <v>259</v>
      </c>
      <c r="AH915" t="s">
        <v>1082</v>
      </c>
      <c r="AI915" t="s">
        <v>1083</v>
      </c>
      <c r="AJ915" t="s">
        <v>262</v>
      </c>
      <c r="AK915" t="s">
        <v>1084</v>
      </c>
      <c r="AL915" t="s">
        <v>84</v>
      </c>
      <c r="AM915" t="s">
        <v>1085</v>
      </c>
    </row>
    <row r="916" spans="1:39">
      <c r="A916" t="s">
        <v>1007</v>
      </c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 t="s">
        <v>1005</v>
      </c>
      <c r="AF916" t="s">
        <v>1006</v>
      </c>
      <c r="AG916" t="s">
        <v>259</v>
      </c>
      <c r="AH916" t="s">
        <v>1007</v>
      </c>
      <c r="AI916" t="s">
        <v>1008</v>
      </c>
      <c r="AJ916" t="s">
        <v>262</v>
      </c>
      <c r="AK916" t="s">
        <v>1009</v>
      </c>
      <c r="AL916" t="s">
        <v>84</v>
      </c>
      <c r="AM916" t="s">
        <v>1010</v>
      </c>
    </row>
    <row r="917" spans="1:39">
      <c r="A917" t="s">
        <v>1218</v>
      </c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 t="s">
        <v>1216</v>
      </c>
      <c r="AF917" t="s">
        <v>1217</v>
      </c>
      <c r="AG917" t="s">
        <v>259</v>
      </c>
      <c r="AH917" t="s">
        <v>1218</v>
      </c>
      <c r="AI917" t="s">
        <v>1219</v>
      </c>
      <c r="AJ917" t="s">
        <v>262</v>
      </c>
      <c r="AK917" t="s">
        <v>83</v>
      </c>
      <c r="AL917" t="s">
        <v>84</v>
      </c>
      <c r="AM917" t="s">
        <v>1220</v>
      </c>
    </row>
    <row r="918" spans="1:39">
      <c r="A918" t="s">
        <v>1252</v>
      </c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 t="s">
        <v>1250</v>
      </c>
      <c r="AF918" t="s">
        <v>1251</v>
      </c>
      <c r="AG918" t="s">
        <v>259</v>
      </c>
      <c r="AH918" t="s">
        <v>1252</v>
      </c>
      <c r="AI918" t="s">
        <v>1253</v>
      </c>
      <c r="AJ918" t="s">
        <v>262</v>
      </c>
      <c r="AK918" t="s">
        <v>1254</v>
      </c>
      <c r="AL918" t="s">
        <v>84</v>
      </c>
      <c r="AM918" t="s">
        <v>1255</v>
      </c>
    </row>
    <row r="919" spans="1:39">
      <c r="A919" t="s">
        <v>1428</v>
      </c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 t="s">
        <v>1426</v>
      </c>
      <c r="AF919" t="s">
        <v>1427</v>
      </c>
      <c r="AG919" t="s">
        <v>259</v>
      </c>
      <c r="AH919" t="s">
        <v>1428</v>
      </c>
      <c r="AI919" t="s">
        <v>1429</v>
      </c>
      <c r="AJ919" t="s">
        <v>262</v>
      </c>
      <c r="AK919" t="s">
        <v>899</v>
      </c>
      <c r="AL919" t="s">
        <v>84</v>
      </c>
      <c r="AM919" t="s">
        <v>1430</v>
      </c>
    </row>
    <row r="920" spans="1:39">
      <c r="A920" t="s">
        <v>1121</v>
      </c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 t="s">
        <v>1119</v>
      </c>
      <c r="AF920" t="s">
        <v>1120</v>
      </c>
      <c r="AG920" t="s">
        <v>259</v>
      </c>
      <c r="AH920" t="s">
        <v>1121</v>
      </c>
      <c r="AI920" t="s">
        <v>1122</v>
      </c>
      <c r="AJ920" t="s">
        <v>262</v>
      </c>
      <c r="AK920" t="s">
        <v>1123</v>
      </c>
      <c r="AL920" t="s">
        <v>84</v>
      </c>
      <c r="AM920" t="s">
        <v>1124</v>
      </c>
    </row>
    <row r="921" spans="1:39">
      <c r="A921" t="s">
        <v>997</v>
      </c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 t="s">
        <v>995</v>
      </c>
      <c r="AF921" t="s">
        <v>996</v>
      </c>
      <c r="AG921" t="s">
        <v>259</v>
      </c>
      <c r="AH921" t="s">
        <v>997</v>
      </c>
      <c r="AI921" t="s">
        <v>998</v>
      </c>
      <c r="AJ921" t="s">
        <v>262</v>
      </c>
      <c r="AK921" t="s">
        <v>83</v>
      </c>
      <c r="AL921" t="s">
        <v>84</v>
      </c>
      <c r="AM921" t="s">
        <v>999</v>
      </c>
    </row>
    <row r="922" spans="1:39">
      <c r="A922" t="s">
        <v>1340</v>
      </c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 t="s">
        <v>1338</v>
      </c>
      <c r="AF922" t="s">
        <v>1339</v>
      </c>
      <c r="AG922" t="s">
        <v>259</v>
      </c>
      <c r="AH922" t="s">
        <v>1340</v>
      </c>
      <c r="AI922" t="s">
        <v>1341</v>
      </c>
      <c r="AJ922" t="s">
        <v>262</v>
      </c>
      <c r="AK922" t="s">
        <v>1342</v>
      </c>
      <c r="AL922" t="s">
        <v>84</v>
      </c>
      <c r="AM922" t="s">
        <v>1343</v>
      </c>
    </row>
    <row r="923" spans="1:39">
      <c r="A923" t="s">
        <v>1076</v>
      </c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 t="s">
        <v>1074</v>
      </c>
      <c r="AF923" t="s">
        <v>1075</v>
      </c>
      <c r="AG923" t="s">
        <v>259</v>
      </c>
      <c r="AH923" t="s">
        <v>1076</v>
      </c>
      <c r="AI923" t="s">
        <v>1077</v>
      </c>
      <c r="AJ923" t="s">
        <v>262</v>
      </c>
      <c r="AK923" t="s">
        <v>1078</v>
      </c>
      <c r="AL923" t="s">
        <v>84</v>
      </c>
      <c r="AM923" t="s">
        <v>1079</v>
      </c>
    </row>
    <row r="924" spans="1:39">
      <c r="A924" t="s">
        <v>1133</v>
      </c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 t="s">
        <v>1131</v>
      </c>
      <c r="AF924" t="s">
        <v>1132</v>
      </c>
      <c r="AG924" t="s">
        <v>259</v>
      </c>
      <c r="AH924" t="s">
        <v>1133</v>
      </c>
      <c r="AI924" t="s">
        <v>1134</v>
      </c>
      <c r="AJ924" t="s">
        <v>262</v>
      </c>
      <c r="AK924" t="s">
        <v>1009</v>
      </c>
      <c r="AL924" t="s">
        <v>84</v>
      </c>
      <c r="AM924" t="s">
        <v>1135</v>
      </c>
    </row>
    <row r="925" spans="1:39">
      <c r="A925" t="s">
        <v>869</v>
      </c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 t="s">
        <v>867</v>
      </c>
      <c r="AF925" t="s">
        <v>868</v>
      </c>
      <c r="AG925" t="s">
        <v>259</v>
      </c>
      <c r="AH925" t="s">
        <v>869</v>
      </c>
      <c r="AI925" t="s">
        <v>870</v>
      </c>
      <c r="AJ925" t="s">
        <v>262</v>
      </c>
      <c r="AK925" t="s">
        <v>871</v>
      </c>
      <c r="AL925" t="s">
        <v>84</v>
      </c>
      <c r="AM925" t="s">
        <v>872</v>
      </c>
    </row>
    <row r="926" spans="1:39">
      <c r="A926" t="s">
        <v>1357</v>
      </c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 t="s">
        <v>1355</v>
      </c>
      <c r="AF926" t="s">
        <v>1356</v>
      </c>
      <c r="AG926" t="s">
        <v>259</v>
      </c>
      <c r="AH926" t="s">
        <v>1357</v>
      </c>
      <c r="AI926" t="s">
        <v>1358</v>
      </c>
      <c r="AJ926" t="s">
        <v>262</v>
      </c>
      <c r="AK926" t="s">
        <v>1359</v>
      </c>
      <c r="AL926" t="s">
        <v>84</v>
      </c>
      <c r="AM926" t="s">
        <v>1360</v>
      </c>
    </row>
    <row r="927" spans="1:39">
      <c r="A927" t="s">
        <v>1240</v>
      </c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 t="s">
        <v>1238</v>
      </c>
      <c r="AF927" t="s">
        <v>1239</v>
      </c>
      <c r="AG927" t="s">
        <v>259</v>
      </c>
      <c r="AH927" t="s">
        <v>1240</v>
      </c>
      <c r="AI927" t="s">
        <v>1241</v>
      </c>
      <c r="AJ927" t="s">
        <v>262</v>
      </c>
      <c r="AK927" t="s">
        <v>1242</v>
      </c>
      <c r="AL927" t="s">
        <v>84</v>
      </c>
      <c r="AM927" t="s">
        <v>1243</v>
      </c>
    </row>
    <row r="928" spans="1:39">
      <c r="A928" t="s">
        <v>1198</v>
      </c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 t="s">
        <v>1196</v>
      </c>
      <c r="AF928" t="s">
        <v>1197</v>
      </c>
      <c r="AG928" t="s">
        <v>259</v>
      </c>
      <c r="AH928" t="s">
        <v>1198</v>
      </c>
      <c r="AI928" t="s">
        <v>1199</v>
      </c>
      <c r="AJ928" t="s">
        <v>262</v>
      </c>
      <c r="AK928" t="s">
        <v>83</v>
      </c>
      <c r="AL928" t="s">
        <v>84</v>
      </c>
      <c r="AM928" t="s">
        <v>883</v>
      </c>
    </row>
    <row r="929" spans="1:39">
      <c r="A929" t="s">
        <v>1384</v>
      </c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 t="s">
        <v>1382</v>
      </c>
      <c r="AF929" t="s">
        <v>1383</v>
      </c>
      <c r="AG929" t="s">
        <v>259</v>
      </c>
      <c r="AH929" t="s">
        <v>1384</v>
      </c>
      <c r="AI929" t="s">
        <v>1385</v>
      </c>
      <c r="AJ929" t="s">
        <v>262</v>
      </c>
      <c r="AK929" t="s">
        <v>957</v>
      </c>
      <c r="AL929" t="s">
        <v>84</v>
      </c>
      <c r="AM929" t="s">
        <v>1209</v>
      </c>
    </row>
    <row r="930" spans="1:39">
      <c r="A930" t="s">
        <v>1138</v>
      </c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 t="s">
        <v>1136</v>
      </c>
      <c r="AF930" t="s">
        <v>1137</v>
      </c>
      <c r="AG930" t="s">
        <v>259</v>
      </c>
      <c r="AH930" t="s">
        <v>1138</v>
      </c>
      <c r="AI930" t="s">
        <v>1139</v>
      </c>
      <c r="AJ930" t="s">
        <v>262</v>
      </c>
      <c r="AK930" t="s">
        <v>1140</v>
      </c>
      <c r="AL930" t="s">
        <v>84</v>
      </c>
      <c r="AM930" t="s">
        <v>1141</v>
      </c>
    </row>
    <row r="931" spans="1:39">
      <c r="A931" t="s">
        <v>1308</v>
      </c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 t="s">
        <v>1306</v>
      </c>
      <c r="AF931" t="s">
        <v>1307</v>
      </c>
      <c r="AG931" t="s">
        <v>259</v>
      </c>
      <c r="AH931" t="s">
        <v>1308</v>
      </c>
      <c r="AI931" t="s">
        <v>1309</v>
      </c>
      <c r="AJ931" t="s">
        <v>262</v>
      </c>
      <c r="AK931" t="s">
        <v>83</v>
      </c>
      <c r="AL931" t="s">
        <v>84</v>
      </c>
      <c r="AM931" t="s">
        <v>1310</v>
      </c>
    </row>
    <row r="932" spans="1:39">
      <c r="A932" t="s">
        <v>1422</v>
      </c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 t="s">
        <v>1420</v>
      </c>
      <c r="AF932" t="s">
        <v>1421</v>
      </c>
      <c r="AG932" t="s">
        <v>259</v>
      </c>
      <c r="AH932" t="s">
        <v>1422</v>
      </c>
      <c r="AI932" t="s">
        <v>1423</v>
      </c>
      <c r="AJ932" t="s">
        <v>262</v>
      </c>
      <c r="AK932" t="s">
        <v>1424</v>
      </c>
      <c r="AL932" t="s">
        <v>84</v>
      </c>
      <c r="AM932" t="s">
        <v>1425</v>
      </c>
    </row>
    <row r="933" spans="1:39">
      <c r="A933" t="s">
        <v>1193</v>
      </c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 t="s">
        <v>1191</v>
      </c>
      <c r="AF933" t="s">
        <v>1192</v>
      </c>
      <c r="AG933" t="s">
        <v>259</v>
      </c>
      <c r="AH933" t="s">
        <v>1193</v>
      </c>
      <c r="AI933" t="s">
        <v>1194</v>
      </c>
      <c r="AJ933" t="s">
        <v>262</v>
      </c>
      <c r="AK933" t="s">
        <v>957</v>
      </c>
      <c r="AL933" t="s">
        <v>84</v>
      </c>
      <c r="AM933" t="s">
        <v>1195</v>
      </c>
    </row>
    <row r="934" spans="1:39">
      <c r="A934" t="s">
        <v>1407</v>
      </c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 t="s">
        <v>1405</v>
      </c>
      <c r="AF934" t="s">
        <v>1406</v>
      </c>
      <c r="AG934" t="s">
        <v>259</v>
      </c>
      <c r="AH934" t="s">
        <v>1407</v>
      </c>
      <c r="AI934" t="s">
        <v>1408</v>
      </c>
      <c r="AJ934" t="s">
        <v>262</v>
      </c>
      <c r="AK934" t="s">
        <v>957</v>
      </c>
      <c r="AL934" t="s">
        <v>84</v>
      </c>
      <c r="AM934" t="s">
        <v>1409</v>
      </c>
    </row>
    <row r="935" spans="1:39">
      <c r="A935" t="s">
        <v>852</v>
      </c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 t="s">
        <v>850</v>
      </c>
      <c r="AF935" t="s">
        <v>851</v>
      </c>
      <c r="AG935" t="s">
        <v>259</v>
      </c>
      <c r="AH935" t="s">
        <v>852</v>
      </c>
      <c r="AI935" t="s">
        <v>853</v>
      </c>
      <c r="AJ935" t="s">
        <v>262</v>
      </c>
      <c r="AK935" t="s">
        <v>854</v>
      </c>
      <c r="AL935" t="s">
        <v>84</v>
      </c>
      <c r="AM935" t="s">
        <v>855</v>
      </c>
    </row>
    <row r="936" spans="1:39">
      <c r="A936" t="s">
        <v>886</v>
      </c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 t="s">
        <v>884</v>
      </c>
      <c r="AF936" t="s">
        <v>885</v>
      </c>
      <c r="AG936" t="s">
        <v>259</v>
      </c>
      <c r="AH936" t="s">
        <v>886</v>
      </c>
      <c r="AI936" t="s">
        <v>887</v>
      </c>
      <c r="AJ936" t="s">
        <v>262</v>
      </c>
      <c r="AK936" t="s">
        <v>83</v>
      </c>
      <c r="AL936" t="s">
        <v>84</v>
      </c>
      <c r="AM936" t="s">
        <v>888</v>
      </c>
    </row>
    <row r="937" spans="1:39" hidden="1">
      <c r="A937" t="s">
        <v>4241</v>
      </c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 s="17"/>
      <c r="Z937"/>
      <c r="AA937"/>
      <c r="AB937"/>
      <c r="AC937"/>
      <c r="AD937"/>
      <c r="AE937" t="s">
        <v>4239</v>
      </c>
      <c r="AF937" t="s">
        <v>4240</v>
      </c>
      <c r="AG937" t="s">
        <v>259</v>
      </c>
      <c r="AH937" t="s">
        <v>4241</v>
      </c>
      <c r="AI937" t="s">
        <v>4242</v>
      </c>
      <c r="AJ937" t="s">
        <v>262</v>
      </c>
      <c r="AK937" t="s">
        <v>4092</v>
      </c>
      <c r="AL937" t="s">
        <v>90</v>
      </c>
      <c r="AM937" t="s">
        <v>4243</v>
      </c>
    </row>
    <row r="938" spans="1:39" hidden="1">
      <c r="A938" t="s">
        <v>4090</v>
      </c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 t="s">
        <v>4088</v>
      </c>
      <c r="AF938" t="s">
        <v>4089</v>
      </c>
      <c r="AG938" t="s">
        <v>259</v>
      </c>
      <c r="AH938" t="s">
        <v>4090</v>
      </c>
      <c r="AI938" t="s">
        <v>4091</v>
      </c>
      <c r="AJ938" t="s">
        <v>262</v>
      </c>
      <c r="AK938" t="s">
        <v>4092</v>
      </c>
      <c r="AL938" t="s">
        <v>90</v>
      </c>
      <c r="AM938" t="s">
        <v>4093</v>
      </c>
    </row>
    <row r="939" spans="1:39" hidden="1">
      <c r="A939" t="s">
        <v>3956</v>
      </c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 t="s">
        <v>3954</v>
      </c>
      <c r="AF939" t="s">
        <v>3955</v>
      </c>
      <c r="AG939" t="s">
        <v>259</v>
      </c>
      <c r="AH939" t="s">
        <v>3956</v>
      </c>
      <c r="AI939" t="s">
        <v>3957</v>
      </c>
      <c r="AJ939" t="s">
        <v>262</v>
      </c>
      <c r="AK939" t="s">
        <v>3958</v>
      </c>
      <c r="AL939" t="s">
        <v>90</v>
      </c>
      <c r="AM939" t="s">
        <v>3959</v>
      </c>
    </row>
    <row r="940" spans="1:39" hidden="1">
      <c r="A940" t="s">
        <v>3707</v>
      </c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 t="s">
        <v>3705</v>
      </c>
      <c r="AF940" t="s">
        <v>3706</v>
      </c>
      <c r="AG940" t="s">
        <v>259</v>
      </c>
      <c r="AH940" t="s">
        <v>3707</v>
      </c>
      <c r="AI940" t="s">
        <v>3708</v>
      </c>
      <c r="AJ940" t="s">
        <v>262</v>
      </c>
      <c r="AK940" t="s">
        <v>3534</v>
      </c>
      <c r="AL940" t="s">
        <v>90</v>
      </c>
      <c r="AM940" t="s">
        <v>3709</v>
      </c>
    </row>
    <row r="941" spans="1:39" hidden="1">
      <c r="A941" t="s">
        <v>4224</v>
      </c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 t="s">
        <v>4222</v>
      </c>
      <c r="AF941" t="s">
        <v>4223</v>
      </c>
      <c r="AG941" t="s">
        <v>259</v>
      </c>
      <c r="AH941" t="s">
        <v>4224</v>
      </c>
      <c r="AI941" t="s">
        <v>4225</v>
      </c>
      <c r="AJ941" t="s">
        <v>262</v>
      </c>
      <c r="AK941" t="s">
        <v>4226</v>
      </c>
      <c r="AL941" t="s">
        <v>90</v>
      </c>
      <c r="AM941" t="s">
        <v>4227</v>
      </c>
    </row>
    <row r="942" spans="1:39" hidden="1">
      <c r="A942" t="s">
        <v>4332</v>
      </c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 t="s">
        <v>4330</v>
      </c>
      <c r="AF942" t="s">
        <v>4331</v>
      </c>
      <c r="AG942" t="s">
        <v>259</v>
      </c>
      <c r="AH942" t="s">
        <v>4332</v>
      </c>
      <c r="AI942" t="s">
        <v>4333</v>
      </c>
      <c r="AJ942" t="s">
        <v>262</v>
      </c>
      <c r="AK942" t="s">
        <v>3645</v>
      </c>
      <c r="AL942" t="s">
        <v>90</v>
      </c>
      <c r="AM942" t="s">
        <v>3646</v>
      </c>
    </row>
    <row r="943" spans="1:39" hidden="1">
      <c r="A943" t="s">
        <v>3643</v>
      </c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 t="s">
        <v>3641</v>
      </c>
      <c r="AF943" t="s">
        <v>3642</v>
      </c>
      <c r="AG943" t="s">
        <v>259</v>
      </c>
      <c r="AH943" t="s">
        <v>3643</v>
      </c>
      <c r="AI943" t="s">
        <v>3644</v>
      </c>
      <c r="AJ943" t="s">
        <v>262</v>
      </c>
      <c r="AK943" t="s">
        <v>3645</v>
      </c>
      <c r="AL943" t="s">
        <v>90</v>
      </c>
      <c r="AM943" t="s">
        <v>3646</v>
      </c>
    </row>
    <row r="944" spans="1:39" hidden="1">
      <c r="A944" t="s">
        <v>4246</v>
      </c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 s="17"/>
      <c r="Z944"/>
      <c r="AA944"/>
      <c r="AB944"/>
      <c r="AC944"/>
      <c r="AD944"/>
      <c r="AE944" t="s">
        <v>4244</v>
      </c>
      <c r="AF944" t="s">
        <v>4245</v>
      </c>
      <c r="AG944" t="s">
        <v>259</v>
      </c>
      <c r="AH944" t="s">
        <v>4246</v>
      </c>
      <c r="AI944" t="s">
        <v>4247</v>
      </c>
      <c r="AJ944" t="s">
        <v>262</v>
      </c>
      <c r="AK944" t="s">
        <v>3645</v>
      </c>
      <c r="AL944" t="s">
        <v>90</v>
      </c>
      <c r="AM944" t="s">
        <v>4248</v>
      </c>
    </row>
    <row r="945" spans="1:39" hidden="1">
      <c r="A945" t="s">
        <v>4294</v>
      </c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 t="s">
        <v>4292</v>
      </c>
      <c r="AF945" t="s">
        <v>4293</v>
      </c>
      <c r="AG945" t="s">
        <v>259</v>
      </c>
      <c r="AH945" t="s">
        <v>4294</v>
      </c>
      <c r="AI945" t="s">
        <v>4295</v>
      </c>
      <c r="AJ945" t="s">
        <v>262</v>
      </c>
      <c r="AK945" t="s">
        <v>3534</v>
      </c>
      <c r="AL945" t="s">
        <v>90</v>
      </c>
      <c r="AM945" t="s">
        <v>4296</v>
      </c>
    </row>
    <row r="946" spans="1:39" hidden="1">
      <c r="A946" t="s">
        <v>4119</v>
      </c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 t="s">
        <v>4117</v>
      </c>
      <c r="AF946" t="s">
        <v>4118</v>
      </c>
      <c r="AG946" t="s">
        <v>259</v>
      </c>
      <c r="AH946" t="s">
        <v>4119</v>
      </c>
      <c r="AI946" t="s">
        <v>4120</v>
      </c>
      <c r="AJ946" t="s">
        <v>262</v>
      </c>
      <c r="AK946" t="s">
        <v>3031</v>
      </c>
      <c r="AL946" t="s">
        <v>90</v>
      </c>
      <c r="AM946" t="s">
        <v>4121</v>
      </c>
    </row>
    <row r="947" spans="1:39" hidden="1">
      <c r="A947" t="s">
        <v>4050</v>
      </c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 t="s">
        <v>4048</v>
      </c>
      <c r="AF947" t="s">
        <v>4049</v>
      </c>
      <c r="AG947" t="s">
        <v>259</v>
      </c>
      <c r="AH947" t="s">
        <v>4050</v>
      </c>
      <c r="AI947" t="s">
        <v>4051</v>
      </c>
      <c r="AJ947" t="s">
        <v>262</v>
      </c>
      <c r="AK947" t="s">
        <v>4052</v>
      </c>
      <c r="AL947" t="s">
        <v>90</v>
      </c>
      <c r="AM947" t="s">
        <v>4053</v>
      </c>
    </row>
    <row r="948" spans="1:39" hidden="1">
      <c r="A948" t="s">
        <v>3864</v>
      </c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 t="s">
        <v>3862</v>
      </c>
      <c r="AF948" t="s">
        <v>3863</v>
      </c>
      <c r="AG948" t="s">
        <v>259</v>
      </c>
      <c r="AH948" t="s">
        <v>3864</v>
      </c>
      <c r="AI948" t="s">
        <v>3865</v>
      </c>
      <c r="AJ948" t="s">
        <v>262</v>
      </c>
      <c r="AK948" t="s">
        <v>3866</v>
      </c>
      <c r="AL948" t="s">
        <v>90</v>
      </c>
      <c r="AM948" t="s">
        <v>3867</v>
      </c>
    </row>
    <row r="949" spans="1:39" hidden="1">
      <c r="A949" t="s">
        <v>3560</v>
      </c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 t="s">
        <v>3558</v>
      </c>
      <c r="AF949" t="s">
        <v>3559</v>
      </c>
      <c r="AG949" t="s">
        <v>259</v>
      </c>
      <c r="AH949" t="s">
        <v>3560</v>
      </c>
      <c r="AI949" t="s">
        <v>3561</v>
      </c>
      <c r="AJ949" t="s">
        <v>262</v>
      </c>
      <c r="AK949" t="s">
        <v>3562</v>
      </c>
      <c r="AL949" t="s">
        <v>90</v>
      </c>
      <c r="AM949" t="s">
        <v>3563</v>
      </c>
    </row>
    <row r="950" spans="1:39" hidden="1">
      <c r="A950" t="s">
        <v>4368</v>
      </c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 t="s">
        <v>4366</v>
      </c>
      <c r="AF950" t="s">
        <v>4367</v>
      </c>
      <c r="AG950" t="s">
        <v>259</v>
      </c>
      <c r="AH950" t="s">
        <v>4368</v>
      </c>
      <c r="AI950" t="s">
        <v>4369</v>
      </c>
      <c r="AJ950" t="s">
        <v>262</v>
      </c>
      <c r="AK950" t="s">
        <v>4370</v>
      </c>
      <c r="AL950" t="s">
        <v>90</v>
      </c>
      <c r="AM950" t="s">
        <v>4371</v>
      </c>
    </row>
    <row r="951" spans="1:39" hidden="1">
      <c r="A951" t="s">
        <v>4197</v>
      </c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 t="s">
        <v>4195</v>
      </c>
      <c r="AF951" t="s">
        <v>4196</v>
      </c>
      <c r="AG951" t="s">
        <v>259</v>
      </c>
      <c r="AH951" t="s">
        <v>4197</v>
      </c>
      <c r="AI951" t="s">
        <v>4198</v>
      </c>
      <c r="AJ951" t="s">
        <v>262</v>
      </c>
      <c r="AK951" t="s">
        <v>4199</v>
      </c>
      <c r="AL951" t="s">
        <v>90</v>
      </c>
      <c r="AM951" t="s">
        <v>4200</v>
      </c>
    </row>
    <row r="952" spans="1:39" hidden="1">
      <c r="A952" t="s">
        <v>4403</v>
      </c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 t="s">
        <v>4401</v>
      </c>
      <c r="AF952" t="s">
        <v>4402</v>
      </c>
      <c r="AG952" t="s">
        <v>259</v>
      </c>
      <c r="AH952" t="s">
        <v>4403</v>
      </c>
      <c r="AI952" t="s">
        <v>4404</v>
      </c>
      <c r="AJ952" t="s">
        <v>262</v>
      </c>
      <c r="AK952" t="s">
        <v>1056</v>
      </c>
      <c r="AL952" t="s">
        <v>90</v>
      </c>
      <c r="AM952" t="s">
        <v>4405</v>
      </c>
    </row>
    <row r="953" spans="1:39" hidden="1">
      <c r="A953" t="s">
        <v>4431</v>
      </c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 t="s">
        <v>4429</v>
      </c>
      <c r="AF953" t="s">
        <v>4430</v>
      </c>
      <c r="AG953" t="s">
        <v>259</v>
      </c>
      <c r="AH953" t="s">
        <v>4431</v>
      </c>
      <c r="AI953" t="s">
        <v>4432</v>
      </c>
      <c r="AJ953" t="s">
        <v>262</v>
      </c>
      <c r="AK953" t="s">
        <v>1885</v>
      </c>
      <c r="AL953" t="s">
        <v>90</v>
      </c>
      <c r="AM953" t="s">
        <v>4433</v>
      </c>
    </row>
    <row r="954" spans="1:39" hidden="1">
      <c r="A954" t="s">
        <v>4379</v>
      </c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 t="s">
        <v>4377</v>
      </c>
      <c r="AF954" t="s">
        <v>4378</v>
      </c>
      <c r="AG954" t="s">
        <v>259</v>
      </c>
      <c r="AH954" t="s">
        <v>4379</v>
      </c>
      <c r="AI954" t="s">
        <v>4380</v>
      </c>
      <c r="AJ954" t="s">
        <v>4381</v>
      </c>
      <c r="AK954" t="s">
        <v>4199</v>
      </c>
      <c r="AL954" t="s">
        <v>90</v>
      </c>
      <c r="AM954" t="s">
        <v>4382</v>
      </c>
    </row>
    <row r="955" spans="1:39" hidden="1">
      <c r="A955" t="s">
        <v>4397</v>
      </c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 t="s">
        <v>4395</v>
      </c>
      <c r="AF955" t="s">
        <v>4396</v>
      </c>
      <c r="AG955" t="s">
        <v>259</v>
      </c>
      <c r="AH955" t="s">
        <v>4397</v>
      </c>
      <c r="AI955" t="s">
        <v>4398</v>
      </c>
      <c r="AJ955" t="s">
        <v>262</v>
      </c>
      <c r="AK955" t="s">
        <v>4399</v>
      </c>
      <c r="AL955" t="s">
        <v>90</v>
      </c>
      <c r="AM955" t="s">
        <v>4400</v>
      </c>
    </row>
    <row r="956" spans="1:39" hidden="1">
      <c r="A956" t="s">
        <v>4214</v>
      </c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 t="s">
        <v>4212</v>
      </c>
      <c r="AF956" t="s">
        <v>4213</v>
      </c>
      <c r="AG956" t="s">
        <v>259</v>
      </c>
      <c r="AH956" t="s">
        <v>4214</v>
      </c>
      <c r="AI956" t="s">
        <v>4215</v>
      </c>
      <c r="AJ956" t="s">
        <v>262</v>
      </c>
      <c r="AK956" t="s">
        <v>3300</v>
      </c>
      <c r="AL956" t="s">
        <v>90</v>
      </c>
      <c r="AM956" t="s">
        <v>4216</v>
      </c>
    </row>
    <row r="957" spans="1:39" hidden="1">
      <c r="A957" t="s">
        <v>4436</v>
      </c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 t="s">
        <v>4434</v>
      </c>
      <c r="AF957" t="s">
        <v>4435</v>
      </c>
      <c r="AG957" t="s">
        <v>259</v>
      </c>
      <c r="AH957" t="s">
        <v>4436</v>
      </c>
      <c r="AI957" t="s">
        <v>4437</v>
      </c>
      <c r="AJ957" t="s">
        <v>262</v>
      </c>
      <c r="AK957" t="s">
        <v>4438</v>
      </c>
      <c r="AL957" t="s">
        <v>90</v>
      </c>
      <c r="AM957" t="s">
        <v>4439</v>
      </c>
    </row>
    <row r="958" spans="1:39" hidden="1">
      <c r="A958" t="s">
        <v>3538</v>
      </c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 t="s">
        <v>3536</v>
      </c>
      <c r="AF958" t="s">
        <v>3537</v>
      </c>
      <c r="AG958" t="s">
        <v>259</v>
      </c>
      <c r="AH958" t="s">
        <v>3538</v>
      </c>
      <c r="AI958" t="s">
        <v>3539</v>
      </c>
      <c r="AJ958" t="s">
        <v>262</v>
      </c>
      <c r="AK958" t="s">
        <v>2568</v>
      </c>
      <c r="AL958" t="s">
        <v>90</v>
      </c>
      <c r="AM958" t="s">
        <v>3540</v>
      </c>
    </row>
    <row r="959" spans="1:39" hidden="1">
      <c r="A959" t="s">
        <v>4418</v>
      </c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 t="s">
        <v>4416</v>
      </c>
      <c r="AF959" t="s">
        <v>4417</v>
      </c>
      <c r="AG959" t="s">
        <v>259</v>
      </c>
      <c r="AH959" t="s">
        <v>4418</v>
      </c>
      <c r="AI959" t="s">
        <v>4419</v>
      </c>
      <c r="AJ959" t="s">
        <v>262</v>
      </c>
      <c r="AK959" t="s">
        <v>4399</v>
      </c>
      <c r="AL959" t="s">
        <v>90</v>
      </c>
      <c r="AM959" t="s">
        <v>4400</v>
      </c>
    </row>
    <row r="960" spans="1:39" hidden="1">
      <c r="A960" t="s">
        <v>3654</v>
      </c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 t="s">
        <v>3652</v>
      </c>
      <c r="AF960" t="s">
        <v>3653</v>
      </c>
      <c r="AG960" t="s">
        <v>259</v>
      </c>
      <c r="AH960" t="s">
        <v>3654</v>
      </c>
      <c r="AI960" t="s">
        <v>3655</v>
      </c>
      <c r="AJ960" t="s">
        <v>262</v>
      </c>
      <c r="AK960" t="s">
        <v>3656</v>
      </c>
      <c r="AL960" t="s">
        <v>90</v>
      </c>
      <c r="AM960" t="s">
        <v>3657</v>
      </c>
    </row>
    <row r="961" spans="1:39" hidden="1">
      <c r="A961" t="s">
        <v>3566</v>
      </c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 t="s">
        <v>3564</v>
      </c>
      <c r="AF961" t="s">
        <v>3565</v>
      </c>
      <c r="AG961" t="s">
        <v>259</v>
      </c>
      <c r="AH961" t="s">
        <v>3566</v>
      </c>
      <c r="AI961" t="s">
        <v>3567</v>
      </c>
      <c r="AJ961" t="s">
        <v>262</v>
      </c>
      <c r="AK961" t="s">
        <v>3568</v>
      </c>
      <c r="AL961" t="s">
        <v>90</v>
      </c>
      <c r="AM961" t="s">
        <v>3569</v>
      </c>
    </row>
    <row r="962" spans="1:39" hidden="1">
      <c r="A962" t="s">
        <v>3735</v>
      </c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 t="s">
        <v>3733</v>
      </c>
      <c r="AF962" t="s">
        <v>3734</v>
      </c>
      <c r="AG962" t="s">
        <v>259</v>
      </c>
      <c r="AH962" t="s">
        <v>3735</v>
      </c>
      <c r="AI962" t="s">
        <v>3736</v>
      </c>
      <c r="AJ962" t="s">
        <v>262</v>
      </c>
      <c r="AK962" t="s">
        <v>3031</v>
      </c>
      <c r="AL962" t="s">
        <v>90</v>
      </c>
      <c r="AM962" t="s">
        <v>3737</v>
      </c>
    </row>
    <row r="963" spans="1:39" hidden="1">
      <c r="A963" t="s">
        <v>4463</v>
      </c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 t="s">
        <v>4461</v>
      </c>
      <c r="AF963" t="s">
        <v>4462</v>
      </c>
      <c r="AG963" t="s">
        <v>259</v>
      </c>
      <c r="AH963" t="s">
        <v>4463</v>
      </c>
      <c r="AI963" t="s">
        <v>4464</v>
      </c>
      <c r="AJ963" t="s">
        <v>262</v>
      </c>
      <c r="AK963" t="s">
        <v>4465</v>
      </c>
      <c r="AL963" t="s">
        <v>90</v>
      </c>
      <c r="AM963" t="s">
        <v>4466</v>
      </c>
    </row>
    <row r="964" spans="1:39" hidden="1">
      <c r="A964" t="s">
        <v>3812</v>
      </c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 t="s">
        <v>3810</v>
      </c>
      <c r="AF964" t="s">
        <v>3811</v>
      </c>
      <c r="AG964" t="s">
        <v>259</v>
      </c>
      <c r="AH964" t="s">
        <v>3812</v>
      </c>
      <c r="AI964" t="s">
        <v>3813</v>
      </c>
      <c r="AJ964" t="s">
        <v>262</v>
      </c>
      <c r="AK964" t="s">
        <v>3814</v>
      </c>
      <c r="AL964" t="s">
        <v>90</v>
      </c>
      <c r="AM964" t="s">
        <v>3815</v>
      </c>
    </row>
    <row r="965" spans="1:39" hidden="1">
      <c r="A965" t="s">
        <v>3660</v>
      </c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 t="s">
        <v>3658</v>
      </c>
      <c r="AF965" t="s">
        <v>3659</v>
      </c>
      <c r="AG965" t="s">
        <v>259</v>
      </c>
      <c r="AH965" t="s">
        <v>3660</v>
      </c>
      <c r="AI965" t="s">
        <v>3661</v>
      </c>
      <c r="AJ965" t="s">
        <v>262</v>
      </c>
      <c r="AK965" t="s">
        <v>3662</v>
      </c>
      <c r="AL965" t="s">
        <v>90</v>
      </c>
      <c r="AM965" t="s">
        <v>3663</v>
      </c>
    </row>
    <row r="966" spans="1:39" hidden="1">
      <c r="A966" t="s">
        <v>4469</v>
      </c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 t="s">
        <v>4467</v>
      </c>
      <c r="AF966" t="s">
        <v>4468</v>
      </c>
      <c r="AG966" t="s">
        <v>259</v>
      </c>
      <c r="AH966" t="s">
        <v>4469</v>
      </c>
      <c r="AI966" t="s">
        <v>4470</v>
      </c>
      <c r="AJ966" t="s">
        <v>262</v>
      </c>
      <c r="AK966" t="s">
        <v>1072</v>
      </c>
      <c r="AL966" t="s">
        <v>90</v>
      </c>
      <c r="AM966" t="s">
        <v>4471</v>
      </c>
    </row>
    <row r="967" spans="1:39" hidden="1">
      <c r="A967" t="s">
        <v>3886</v>
      </c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 t="s">
        <v>3884</v>
      </c>
      <c r="AF967" t="s">
        <v>3885</v>
      </c>
      <c r="AG967" t="s">
        <v>259</v>
      </c>
      <c r="AH967" t="s">
        <v>3886</v>
      </c>
      <c r="AI967" t="s">
        <v>3887</v>
      </c>
      <c r="AJ967" t="s">
        <v>262</v>
      </c>
      <c r="AK967" t="s">
        <v>1140</v>
      </c>
      <c r="AL967" t="s">
        <v>90</v>
      </c>
      <c r="AM967" t="s">
        <v>3888</v>
      </c>
    </row>
    <row r="968" spans="1:39" hidden="1">
      <c r="A968" t="s">
        <v>4203</v>
      </c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 t="s">
        <v>4201</v>
      </c>
      <c r="AF968" t="s">
        <v>4202</v>
      </c>
      <c r="AG968" t="s">
        <v>259</v>
      </c>
      <c r="AH968" t="s">
        <v>4203</v>
      </c>
      <c r="AI968" t="s">
        <v>4204</v>
      </c>
      <c r="AJ968" t="s">
        <v>262</v>
      </c>
      <c r="AK968" t="s">
        <v>4205</v>
      </c>
      <c r="AL968" t="s">
        <v>90</v>
      </c>
      <c r="AM968" t="s">
        <v>4206</v>
      </c>
    </row>
    <row r="969" spans="1:39" hidden="1">
      <c r="A969" t="s">
        <v>4219</v>
      </c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 t="s">
        <v>4217</v>
      </c>
      <c r="AF969" t="s">
        <v>4218</v>
      </c>
      <c r="AG969" t="s">
        <v>259</v>
      </c>
      <c r="AH969" t="s">
        <v>4219</v>
      </c>
      <c r="AI969" t="s">
        <v>4220</v>
      </c>
      <c r="AJ969" t="s">
        <v>262</v>
      </c>
      <c r="AK969" t="s">
        <v>3031</v>
      </c>
      <c r="AL969" t="s">
        <v>90</v>
      </c>
      <c r="AM969" t="s">
        <v>4221</v>
      </c>
    </row>
    <row r="970" spans="1:39" hidden="1">
      <c r="A970" t="s">
        <v>4480</v>
      </c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 t="s">
        <v>4478</v>
      </c>
      <c r="AF970" t="s">
        <v>4479</v>
      </c>
      <c r="AG970" t="s">
        <v>259</v>
      </c>
      <c r="AH970" t="s">
        <v>4480</v>
      </c>
      <c r="AI970" t="s">
        <v>4481</v>
      </c>
      <c r="AJ970" t="s">
        <v>262</v>
      </c>
      <c r="AK970" t="s">
        <v>322</v>
      </c>
      <c r="AL970" t="s">
        <v>90</v>
      </c>
      <c r="AM970" t="s">
        <v>4482</v>
      </c>
    </row>
    <row r="971" spans="1:39" hidden="1">
      <c r="A971" t="s">
        <v>4517</v>
      </c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 t="s">
        <v>4515</v>
      </c>
      <c r="AF971" t="s">
        <v>4516</v>
      </c>
      <c r="AG971" t="s">
        <v>259</v>
      </c>
      <c r="AH971" t="s">
        <v>4517</v>
      </c>
      <c r="AI971" t="s">
        <v>4518</v>
      </c>
      <c r="AJ971" t="s">
        <v>262</v>
      </c>
      <c r="AK971" t="s">
        <v>4519</v>
      </c>
      <c r="AL971" t="s">
        <v>90</v>
      </c>
      <c r="AM971" t="s">
        <v>4520</v>
      </c>
    </row>
    <row r="972" spans="1:39" hidden="1">
      <c r="A972" t="s">
        <v>3990</v>
      </c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 t="s">
        <v>3988</v>
      </c>
      <c r="AF972" t="s">
        <v>3989</v>
      </c>
      <c r="AG972" t="s">
        <v>259</v>
      </c>
      <c r="AH972" t="s">
        <v>3990</v>
      </c>
      <c r="AI972" t="s">
        <v>3991</v>
      </c>
      <c r="AJ972" t="s">
        <v>262</v>
      </c>
      <c r="AK972" t="s">
        <v>3992</v>
      </c>
      <c r="AL972" t="s">
        <v>90</v>
      </c>
      <c r="AM972" t="s">
        <v>3993</v>
      </c>
    </row>
    <row r="973" spans="1:39" hidden="1">
      <c r="A973" t="s">
        <v>4523</v>
      </c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 t="s">
        <v>4521</v>
      </c>
      <c r="AF973" t="s">
        <v>4522</v>
      </c>
      <c r="AG973" t="s">
        <v>259</v>
      </c>
      <c r="AH973" t="s">
        <v>4523</v>
      </c>
      <c r="AI973" t="s">
        <v>4524</v>
      </c>
      <c r="AJ973" t="s">
        <v>262</v>
      </c>
      <c r="AK973" t="s">
        <v>1140</v>
      </c>
      <c r="AL973" t="s">
        <v>90</v>
      </c>
      <c r="AM973" t="s">
        <v>4525</v>
      </c>
    </row>
    <row r="974" spans="1:39" hidden="1">
      <c r="A974" t="s">
        <v>3696</v>
      </c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 t="s">
        <v>3694</v>
      </c>
      <c r="AF974" t="s">
        <v>3695</v>
      </c>
      <c r="AG974" t="s">
        <v>259</v>
      </c>
      <c r="AH974" t="s">
        <v>3696</v>
      </c>
      <c r="AI974" t="s">
        <v>3697</v>
      </c>
      <c r="AJ974" t="s">
        <v>262</v>
      </c>
      <c r="AK974" t="s">
        <v>3698</v>
      </c>
      <c r="AL974" t="s">
        <v>90</v>
      </c>
      <c r="AM974" t="s">
        <v>3699</v>
      </c>
    </row>
    <row r="975" spans="1:39" hidden="1">
      <c r="A975" t="s">
        <v>3555</v>
      </c>
      <c r="B975"/>
      <c r="C975"/>
      <c r="D975"/>
      <c r="E975"/>
      <c r="F975"/>
      <c r="G975"/>
      <c r="H975"/>
      <c r="I975"/>
      <c r="J975"/>
      <c r="K975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/>
      <c r="AC975"/>
      <c r="AD975"/>
      <c r="AE975" t="s">
        <v>3553</v>
      </c>
      <c r="AF975" t="s">
        <v>3554</v>
      </c>
      <c r="AG975" t="s">
        <v>259</v>
      </c>
      <c r="AH975" t="s">
        <v>3555</v>
      </c>
      <c r="AI975" t="s">
        <v>3556</v>
      </c>
      <c r="AJ975" t="s">
        <v>262</v>
      </c>
      <c r="AK975" t="s">
        <v>3534</v>
      </c>
      <c r="AL975" t="s">
        <v>90</v>
      </c>
      <c r="AM975" t="s">
        <v>3557</v>
      </c>
    </row>
    <row r="976" spans="1:39" hidden="1">
      <c r="A976" t="s">
        <v>3532</v>
      </c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 t="s">
        <v>3530</v>
      </c>
      <c r="AF976" t="s">
        <v>3531</v>
      </c>
      <c r="AG976" t="s">
        <v>259</v>
      </c>
      <c r="AH976" t="s">
        <v>3532</v>
      </c>
      <c r="AI976" t="s">
        <v>3533</v>
      </c>
      <c r="AJ976" t="s">
        <v>262</v>
      </c>
      <c r="AK976" t="s">
        <v>3534</v>
      </c>
      <c r="AL976" t="s">
        <v>90</v>
      </c>
      <c r="AM976" t="s">
        <v>3535</v>
      </c>
    </row>
    <row r="977" spans="1:39" hidden="1">
      <c r="A977" t="s">
        <v>3526</v>
      </c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 t="s">
        <v>3524</v>
      </c>
      <c r="AF977" t="s">
        <v>3525</v>
      </c>
      <c r="AG977" t="s">
        <v>259</v>
      </c>
      <c r="AH977" t="s">
        <v>3526</v>
      </c>
      <c r="AI977" t="s">
        <v>3527</v>
      </c>
      <c r="AJ977" t="s">
        <v>262</v>
      </c>
      <c r="AK977" t="s">
        <v>3528</v>
      </c>
      <c r="AL977" t="s">
        <v>90</v>
      </c>
      <c r="AM977" t="s">
        <v>3529</v>
      </c>
    </row>
    <row r="978" spans="1:39" hidden="1">
      <c r="A978" t="s">
        <v>4023</v>
      </c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 t="s">
        <v>4021</v>
      </c>
      <c r="AF978" t="s">
        <v>4022</v>
      </c>
      <c r="AG978" t="s">
        <v>259</v>
      </c>
      <c r="AH978" t="s">
        <v>4023</v>
      </c>
      <c r="AI978" t="s">
        <v>4024</v>
      </c>
      <c r="AJ978" t="s">
        <v>262</v>
      </c>
      <c r="AK978" t="s">
        <v>4025</v>
      </c>
      <c r="AL978" t="s">
        <v>90</v>
      </c>
      <c r="AM978" t="s">
        <v>4026</v>
      </c>
    </row>
    <row r="979" spans="1:39" hidden="1">
      <c r="A979" t="s">
        <v>4495</v>
      </c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 t="s">
        <v>4493</v>
      </c>
      <c r="AF979" t="s">
        <v>4494</v>
      </c>
      <c r="AG979" t="s">
        <v>259</v>
      </c>
      <c r="AH979" t="s">
        <v>4495</v>
      </c>
      <c r="AI979" t="s">
        <v>4496</v>
      </c>
      <c r="AJ979" t="s">
        <v>262</v>
      </c>
      <c r="AK979" t="s">
        <v>3031</v>
      </c>
      <c r="AL979" t="s">
        <v>90</v>
      </c>
      <c r="AM979" t="s">
        <v>4497</v>
      </c>
    </row>
    <row r="980" spans="1:39" hidden="1">
      <c r="A980" t="s">
        <v>4209</v>
      </c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 t="s">
        <v>4207</v>
      </c>
      <c r="AF980" t="s">
        <v>4208</v>
      </c>
      <c r="AG980" t="s">
        <v>259</v>
      </c>
      <c r="AH980" t="s">
        <v>4209</v>
      </c>
      <c r="AI980" t="s">
        <v>4210</v>
      </c>
      <c r="AJ980" t="s">
        <v>262</v>
      </c>
      <c r="AK980" t="s">
        <v>286</v>
      </c>
      <c r="AL980" t="s">
        <v>90</v>
      </c>
      <c r="AM980" t="s">
        <v>4211</v>
      </c>
    </row>
    <row r="981" spans="1:39" hidden="1">
      <c r="A981" t="s">
        <v>4474</v>
      </c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 t="s">
        <v>4472</v>
      </c>
      <c r="AF981" t="s">
        <v>4473</v>
      </c>
      <c r="AG981" t="s">
        <v>259</v>
      </c>
      <c r="AH981" t="s">
        <v>4474</v>
      </c>
      <c r="AI981" t="s">
        <v>4475</v>
      </c>
      <c r="AJ981" t="s">
        <v>262</v>
      </c>
      <c r="AK981" t="s">
        <v>4476</v>
      </c>
      <c r="AL981" t="s">
        <v>90</v>
      </c>
      <c r="AM981" t="s">
        <v>4477</v>
      </c>
    </row>
    <row r="982" spans="1:39" hidden="1">
      <c r="A982" t="s">
        <v>4230</v>
      </c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 t="s">
        <v>4228</v>
      </c>
      <c r="AF982" t="s">
        <v>4229</v>
      </c>
      <c r="AG982" t="s">
        <v>259</v>
      </c>
      <c r="AH982" t="s">
        <v>4230</v>
      </c>
      <c r="AI982" t="s">
        <v>4231</v>
      </c>
      <c r="AJ982" t="s">
        <v>262</v>
      </c>
      <c r="AK982" t="s">
        <v>3031</v>
      </c>
      <c r="AL982" t="s">
        <v>90</v>
      </c>
      <c r="AM982" t="s">
        <v>4232</v>
      </c>
    </row>
    <row r="983" spans="1:39" hidden="1">
      <c r="A983" t="s">
        <v>4346</v>
      </c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 t="s">
        <v>4344</v>
      </c>
      <c r="AF983" t="s">
        <v>4345</v>
      </c>
      <c r="AG983" t="s">
        <v>259</v>
      </c>
      <c r="AH983" t="s">
        <v>4346</v>
      </c>
      <c r="AI983" t="s">
        <v>4347</v>
      </c>
      <c r="AJ983" t="s">
        <v>262</v>
      </c>
      <c r="AK983" t="s">
        <v>679</v>
      </c>
      <c r="AL983" t="s">
        <v>90</v>
      </c>
      <c r="AM983" t="s">
        <v>4348</v>
      </c>
    </row>
    <row r="984" spans="1:39" hidden="1">
      <c r="A984" t="s">
        <v>4180</v>
      </c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 t="s">
        <v>4178</v>
      </c>
      <c r="AF984" t="s">
        <v>4179</v>
      </c>
      <c r="AG984" t="s">
        <v>259</v>
      </c>
      <c r="AH984" t="s">
        <v>4180</v>
      </c>
      <c r="AI984" t="s">
        <v>4181</v>
      </c>
      <c r="AJ984" t="s">
        <v>262</v>
      </c>
      <c r="AK984" t="s">
        <v>3645</v>
      </c>
      <c r="AL984" t="s">
        <v>90</v>
      </c>
      <c r="AM984" t="s">
        <v>4182</v>
      </c>
    </row>
    <row r="985" spans="1:39" hidden="1">
      <c r="A985" t="s">
        <v>4072</v>
      </c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 t="s">
        <v>4070</v>
      </c>
      <c r="AF985" t="s">
        <v>4071</v>
      </c>
      <c r="AG985" t="s">
        <v>259</v>
      </c>
      <c r="AH985" t="s">
        <v>4072</v>
      </c>
      <c r="AI985" t="s">
        <v>4073</v>
      </c>
      <c r="AJ985" t="s">
        <v>262</v>
      </c>
      <c r="AK985" t="s">
        <v>4074</v>
      </c>
      <c r="AL985" t="s">
        <v>90</v>
      </c>
      <c r="AM985" t="s">
        <v>4075</v>
      </c>
    </row>
    <row r="986" spans="1:39" hidden="1">
      <c r="A986" t="s">
        <v>3649</v>
      </c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 t="s">
        <v>3647</v>
      </c>
      <c r="AF986" t="s">
        <v>3648</v>
      </c>
      <c r="AG986" t="s">
        <v>259</v>
      </c>
      <c r="AH986" t="s">
        <v>3649</v>
      </c>
      <c r="AI986" t="s">
        <v>3650</v>
      </c>
      <c r="AJ986" t="s">
        <v>262</v>
      </c>
      <c r="AK986" t="s">
        <v>3645</v>
      </c>
      <c r="AL986" t="s">
        <v>90</v>
      </c>
      <c r="AM986" t="s">
        <v>3651</v>
      </c>
    </row>
    <row r="987" spans="1:39" hidden="1">
      <c r="A987" t="s">
        <v>4363</v>
      </c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 t="s">
        <v>4361</v>
      </c>
      <c r="AF987" t="s">
        <v>4362</v>
      </c>
      <c r="AG987" t="s">
        <v>259</v>
      </c>
      <c r="AH987" t="s">
        <v>4363</v>
      </c>
      <c r="AI987" t="s">
        <v>4364</v>
      </c>
      <c r="AJ987" t="s">
        <v>262</v>
      </c>
      <c r="AK987" t="s">
        <v>2510</v>
      </c>
      <c r="AL987" t="s">
        <v>90</v>
      </c>
      <c r="AM987" t="s">
        <v>4365</v>
      </c>
    </row>
    <row r="988" spans="1:39" hidden="1">
      <c r="A988" t="s">
        <v>5198</v>
      </c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 t="s">
        <v>5196</v>
      </c>
      <c r="AF988" t="s">
        <v>5197</v>
      </c>
      <c r="AG988" t="s">
        <v>259</v>
      </c>
      <c r="AH988" t="s">
        <v>5198</v>
      </c>
      <c r="AI988" t="s">
        <v>5199</v>
      </c>
      <c r="AJ988" t="s">
        <v>262</v>
      </c>
      <c r="AK988" t="s">
        <v>5200</v>
      </c>
      <c r="AL988" t="s">
        <v>92</v>
      </c>
      <c r="AM988" t="s">
        <v>5201</v>
      </c>
    </row>
    <row r="989" spans="1:39" hidden="1">
      <c r="A989" t="s">
        <v>5204</v>
      </c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 t="s">
        <v>5202</v>
      </c>
      <c r="AF989" t="s">
        <v>5203</v>
      </c>
      <c r="AG989" t="s">
        <v>259</v>
      </c>
      <c r="AH989" t="s">
        <v>5204</v>
      </c>
      <c r="AI989" t="s">
        <v>5205</v>
      </c>
      <c r="AJ989" t="s">
        <v>262</v>
      </c>
      <c r="AK989" t="s">
        <v>5206</v>
      </c>
      <c r="AL989" t="s">
        <v>92</v>
      </c>
      <c r="AM989" t="s">
        <v>5207</v>
      </c>
    </row>
    <row r="990" spans="1:39" hidden="1">
      <c r="A990" t="s">
        <v>5109</v>
      </c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 t="s">
        <v>5107</v>
      </c>
      <c r="AF990" t="s">
        <v>5108</v>
      </c>
      <c r="AG990" t="s">
        <v>259</v>
      </c>
      <c r="AH990" t="s">
        <v>5109</v>
      </c>
      <c r="AI990" t="s">
        <v>5110</v>
      </c>
      <c r="AJ990" t="s">
        <v>262</v>
      </c>
      <c r="AK990" t="s">
        <v>5111</v>
      </c>
      <c r="AL990" t="s">
        <v>92</v>
      </c>
      <c r="AM990" t="s">
        <v>5112</v>
      </c>
    </row>
    <row r="991" spans="1:39" hidden="1">
      <c r="A991" t="s">
        <v>5008</v>
      </c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 t="s">
        <v>5006</v>
      </c>
      <c r="AF991" t="s">
        <v>5007</v>
      </c>
      <c r="AG991" t="s">
        <v>259</v>
      </c>
      <c r="AH991" t="s">
        <v>5008</v>
      </c>
      <c r="AI991" t="s">
        <v>5009</v>
      </c>
      <c r="AJ991" t="s">
        <v>262</v>
      </c>
      <c r="AK991" t="s">
        <v>5010</v>
      </c>
      <c r="AL991" t="s">
        <v>92</v>
      </c>
      <c r="AM991" t="s">
        <v>5011</v>
      </c>
    </row>
    <row r="992" spans="1:39" hidden="1">
      <c r="A992" t="s">
        <v>5318</v>
      </c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 t="s">
        <v>5316</v>
      </c>
      <c r="AF992" t="s">
        <v>5317</v>
      </c>
      <c r="AG992" t="s">
        <v>259</v>
      </c>
      <c r="AH992" t="s">
        <v>5318</v>
      </c>
      <c r="AI992" t="s">
        <v>5319</v>
      </c>
      <c r="AJ992" t="s">
        <v>262</v>
      </c>
      <c r="AK992" t="s">
        <v>5320</v>
      </c>
      <c r="AL992" t="s">
        <v>92</v>
      </c>
      <c r="AM992" t="s">
        <v>5321</v>
      </c>
    </row>
    <row r="993" spans="1:39" hidden="1">
      <c r="A993" t="s">
        <v>2423</v>
      </c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 t="s">
        <v>4596</v>
      </c>
      <c r="AF993" t="s">
        <v>4597</v>
      </c>
      <c r="AG993" t="s">
        <v>259</v>
      </c>
      <c r="AH993" t="s">
        <v>2423</v>
      </c>
      <c r="AI993" t="s">
        <v>4598</v>
      </c>
      <c r="AJ993" t="s">
        <v>262</v>
      </c>
      <c r="AK993" t="s">
        <v>4599</v>
      </c>
      <c r="AL993" t="s">
        <v>92</v>
      </c>
      <c r="AM993" t="s">
        <v>4600</v>
      </c>
    </row>
    <row r="994" spans="1:39" hidden="1">
      <c r="A994" t="s">
        <v>4851</v>
      </c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 t="s">
        <v>4849</v>
      </c>
      <c r="AF994" t="s">
        <v>4850</v>
      </c>
      <c r="AG994" t="s">
        <v>259</v>
      </c>
      <c r="AH994" t="s">
        <v>4851</v>
      </c>
      <c r="AI994" t="s">
        <v>4852</v>
      </c>
      <c r="AJ994" t="s">
        <v>262</v>
      </c>
      <c r="AK994" t="s">
        <v>4853</v>
      </c>
      <c r="AL994" t="s">
        <v>92</v>
      </c>
      <c r="AM994" t="s">
        <v>4854</v>
      </c>
    </row>
    <row r="995" spans="1:39" hidden="1">
      <c r="A995" t="s">
        <v>5244</v>
      </c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 t="s">
        <v>5242</v>
      </c>
      <c r="AF995" t="s">
        <v>5243</v>
      </c>
      <c r="AG995" t="s">
        <v>259</v>
      </c>
      <c r="AH995" t="s">
        <v>5244</v>
      </c>
      <c r="AI995" t="s">
        <v>5245</v>
      </c>
      <c r="AJ995" t="s">
        <v>262</v>
      </c>
      <c r="AK995" t="s">
        <v>5246</v>
      </c>
      <c r="AL995" t="s">
        <v>92</v>
      </c>
      <c r="AM995" t="s">
        <v>5247</v>
      </c>
    </row>
    <row r="996" spans="1:39" hidden="1">
      <c r="A996" t="s">
        <v>4909</v>
      </c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 t="s">
        <v>4907</v>
      </c>
      <c r="AF996" t="s">
        <v>4908</v>
      </c>
      <c r="AG996" t="s">
        <v>259</v>
      </c>
      <c r="AH996" t="s">
        <v>4909</v>
      </c>
      <c r="AI996" t="s">
        <v>4910</v>
      </c>
      <c r="AJ996" t="s">
        <v>262</v>
      </c>
      <c r="AK996" t="s">
        <v>2419</v>
      </c>
      <c r="AL996" t="s">
        <v>92</v>
      </c>
      <c r="AM996" t="s">
        <v>4911</v>
      </c>
    </row>
    <row r="997" spans="1:39" hidden="1">
      <c r="A997" t="s">
        <v>4761</v>
      </c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 t="s">
        <v>4759</v>
      </c>
      <c r="AF997" t="s">
        <v>4760</v>
      </c>
      <c r="AG997" t="s">
        <v>259</v>
      </c>
      <c r="AH997" t="s">
        <v>4761</v>
      </c>
      <c r="AI997" t="s">
        <v>4762</v>
      </c>
      <c r="AJ997" t="s">
        <v>262</v>
      </c>
      <c r="AK997" t="s">
        <v>4763</v>
      </c>
      <c r="AL997" t="s">
        <v>92</v>
      </c>
      <c r="AM997" t="s">
        <v>4764</v>
      </c>
    </row>
    <row r="998" spans="1:39" hidden="1">
      <c r="A998" t="s">
        <v>5402</v>
      </c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 t="s">
        <v>5400</v>
      </c>
      <c r="AF998" t="s">
        <v>5401</v>
      </c>
      <c r="AG998" t="s">
        <v>259</v>
      </c>
      <c r="AH998" t="s">
        <v>5402</v>
      </c>
      <c r="AI998" t="s">
        <v>5403</v>
      </c>
      <c r="AJ998" t="s">
        <v>262</v>
      </c>
      <c r="AK998" t="s">
        <v>5404</v>
      </c>
      <c r="AL998" t="s">
        <v>92</v>
      </c>
      <c r="AM998" t="s">
        <v>5405</v>
      </c>
    </row>
    <row r="999" spans="1:39" hidden="1">
      <c r="A999" t="s">
        <v>4996</v>
      </c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 t="s">
        <v>4994</v>
      </c>
      <c r="AF999" t="s">
        <v>4995</v>
      </c>
      <c r="AG999" t="s">
        <v>259</v>
      </c>
      <c r="AH999" t="s">
        <v>4996</v>
      </c>
      <c r="AI999" t="s">
        <v>4997</v>
      </c>
      <c r="AJ999" t="s">
        <v>262</v>
      </c>
      <c r="AK999" t="s">
        <v>4998</v>
      </c>
      <c r="AL999" t="s">
        <v>92</v>
      </c>
      <c r="AM999" t="s">
        <v>4999</v>
      </c>
    </row>
    <row r="1000" spans="1:39" hidden="1">
      <c r="A1000" t="s">
        <v>4672</v>
      </c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 t="s">
        <v>4670</v>
      </c>
      <c r="AF1000" t="s">
        <v>4671</v>
      </c>
      <c r="AG1000" t="s">
        <v>259</v>
      </c>
      <c r="AH1000" t="s">
        <v>4672</v>
      </c>
      <c r="AI1000" t="s">
        <v>4673</v>
      </c>
      <c r="AJ1000" t="s">
        <v>262</v>
      </c>
      <c r="AK1000" t="s">
        <v>4674</v>
      </c>
      <c r="AL1000" t="s">
        <v>92</v>
      </c>
      <c r="AM1000" t="s">
        <v>4675</v>
      </c>
    </row>
    <row r="1001" spans="1:39" hidden="1">
      <c r="A1001" t="s">
        <v>5094</v>
      </c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 t="s">
        <v>5092</v>
      </c>
      <c r="AF1001" t="s">
        <v>5093</v>
      </c>
      <c r="AG1001" t="s">
        <v>259</v>
      </c>
      <c r="AH1001" t="s">
        <v>5094</v>
      </c>
      <c r="AI1001" t="s">
        <v>5095</v>
      </c>
      <c r="AJ1001" t="s">
        <v>262</v>
      </c>
      <c r="AK1001" t="s">
        <v>4853</v>
      </c>
      <c r="AL1001" t="s">
        <v>92</v>
      </c>
      <c r="AM1001" t="s">
        <v>5096</v>
      </c>
    </row>
    <row r="1002" spans="1:39" hidden="1">
      <c r="A1002" t="s">
        <v>4720</v>
      </c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 t="s">
        <v>4718</v>
      </c>
      <c r="AF1002" t="s">
        <v>4719</v>
      </c>
      <c r="AG1002" t="s">
        <v>259</v>
      </c>
      <c r="AH1002" t="s">
        <v>4720</v>
      </c>
      <c r="AI1002" t="s">
        <v>4721</v>
      </c>
      <c r="AJ1002" t="s">
        <v>262</v>
      </c>
      <c r="AK1002" t="s">
        <v>4722</v>
      </c>
      <c r="AL1002" t="s">
        <v>92</v>
      </c>
      <c r="AM1002" t="s">
        <v>4723</v>
      </c>
    </row>
    <row r="1003" spans="1:39" hidden="1">
      <c r="A1003" t="s">
        <v>5381</v>
      </c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 t="s">
        <v>5379</v>
      </c>
      <c r="AF1003" t="s">
        <v>5380</v>
      </c>
      <c r="AG1003" t="s">
        <v>259</v>
      </c>
      <c r="AH1003" t="s">
        <v>5381</v>
      </c>
      <c r="AI1003" t="s">
        <v>5382</v>
      </c>
      <c r="AJ1003" t="s">
        <v>262</v>
      </c>
      <c r="AK1003" t="s">
        <v>5383</v>
      </c>
      <c r="AL1003" t="s">
        <v>92</v>
      </c>
      <c r="AM1003" t="s">
        <v>5384</v>
      </c>
    </row>
    <row r="1004" spans="1:39" hidden="1">
      <c r="A1004" t="s">
        <v>4903</v>
      </c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 t="s">
        <v>4901</v>
      </c>
      <c r="AF1004" t="s">
        <v>4902</v>
      </c>
      <c r="AG1004" t="s">
        <v>259</v>
      </c>
      <c r="AH1004" t="s">
        <v>4903</v>
      </c>
      <c r="AI1004" t="s">
        <v>4904</v>
      </c>
      <c r="AJ1004" t="s">
        <v>262</v>
      </c>
      <c r="AK1004" t="s">
        <v>4905</v>
      </c>
      <c r="AL1004" t="s">
        <v>92</v>
      </c>
      <c r="AM1004" t="s">
        <v>4906</v>
      </c>
    </row>
    <row r="1005" spans="1:39" hidden="1">
      <c r="A1005" t="s">
        <v>5281</v>
      </c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 t="s">
        <v>5279</v>
      </c>
      <c r="AF1005" t="s">
        <v>5280</v>
      </c>
      <c r="AG1005" t="s">
        <v>259</v>
      </c>
      <c r="AH1005" t="s">
        <v>5281</v>
      </c>
      <c r="AI1005" t="s">
        <v>5282</v>
      </c>
      <c r="AJ1005" t="s">
        <v>262</v>
      </c>
      <c r="AK1005" t="s">
        <v>5283</v>
      </c>
      <c r="AL1005" t="s">
        <v>92</v>
      </c>
      <c r="AM1005" t="s">
        <v>5284</v>
      </c>
    </row>
    <row r="1006" spans="1:39" hidden="1">
      <c r="A1006" t="s">
        <v>5192</v>
      </c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 t="s">
        <v>5190</v>
      </c>
      <c r="AF1006" t="s">
        <v>5191</v>
      </c>
      <c r="AG1006" t="s">
        <v>259</v>
      </c>
      <c r="AH1006" t="s">
        <v>5192</v>
      </c>
      <c r="AI1006" t="s">
        <v>5193</v>
      </c>
      <c r="AJ1006" t="s">
        <v>262</v>
      </c>
      <c r="AK1006" t="s">
        <v>5194</v>
      </c>
      <c r="AL1006" t="s">
        <v>92</v>
      </c>
      <c r="AM1006" t="s">
        <v>5195</v>
      </c>
    </row>
    <row r="1007" spans="1:39" hidden="1">
      <c r="A1007" t="s">
        <v>4839</v>
      </c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 t="s">
        <v>4837</v>
      </c>
      <c r="AF1007" t="s">
        <v>4838</v>
      </c>
      <c r="AG1007" t="s">
        <v>259</v>
      </c>
      <c r="AH1007" t="s">
        <v>4839</v>
      </c>
      <c r="AI1007" t="s">
        <v>4840</v>
      </c>
      <c r="AJ1007" t="s">
        <v>262</v>
      </c>
      <c r="AK1007" t="s">
        <v>4841</v>
      </c>
      <c r="AL1007" t="s">
        <v>92</v>
      </c>
      <c r="AM1007" t="s">
        <v>4842</v>
      </c>
    </row>
    <row r="1008" spans="1:39" hidden="1">
      <c r="A1008" t="s">
        <v>5065</v>
      </c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 t="s">
        <v>5063</v>
      </c>
      <c r="AF1008" t="s">
        <v>5064</v>
      </c>
      <c r="AG1008" t="s">
        <v>259</v>
      </c>
      <c r="AH1008" t="s">
        <v>5065</v>
      </c>
      <c r="AI1008" t="s">
        <v>5066</v>
      </c>
      <c r="AJ1008" t="s">
        <v>262</v>
      </c>
      <c r="AK1008" t="s">
        <v>5067</v>
      </c>
      <c r="AL1008" t="s">
        <v>92</v>
      </c>
      <c r="AM1008" t="s">
        <v>5068</v>
      </c>
    </row>
    <row r="1009" spans="1:39" hidden="1">
      <c r="A1009" t="s">
        <v>7858</v>
      </c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 t="s">
        <v>7856</v>
      </c>
      <c r="AF1009" t="s">
        <v>7857</v>
      </c>
      <c r="AG1009" t="s">
        <v>259</v>
      </c>
      <c r="AH1009" t="s">
        <v>7858</v>
      </c>
      <c r="AI1009" t="s">
        <v>7859</v>
      </c>
      <c r="AJ1009" t="s">
        <v>262</v>
      </c>
      <c r="AK1009" t="s">
        <v>7732</v>
      </c>
      <c r="AL1009" t="s">
        <v>94</v>
      </c>
      <c r="AM1009" t="s">
        <v>7733</v>
      </c>
    </row>
    <row r="1010" spans="1:39" hidden="1">
      <c r="A1010" t="s">
        <v>7686</v>
      </c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 t="s">
        <v>7684</v>
      </c>
      <c r="AF1010" t="s">
        <v>7685</v>
      </c>
      <c r="AG1010" t="s">
        <v>259</v>
      </c>
      <c r="AH1010" t="s">
        <v>7686</v>
      </c>
      <c r="AI1010" t="s">
        <v>7687</v>
      </c>
      <c r="AJ1010" t="s">
        <v>262</v>
      </c>
      <c r="AK1010" t="s">
        <v>7688</v>
      </c>
      <c r="AL1010" t="s">
        <v>94</v>
      </c>
      <c r="AM1010" t="s">
        <v>7689</v>
      </c>
    </row>
    <row r="1011" spans="1:39" hidden="1">
      <c r="A1011" t="s">
        <v>7842</v>
      </c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 t="s">
        <v>7840</v>
      </c>
      <c r="AF1011" t="s">
        <v>7841</v>
      </c>
      <c r="AG1011" t="s">
        <v>259</v>
      </c>
      <c r="AH1011" t="s">
        <v>7842</v>
      </c>
      <c r="AI1011" t="s">
        <v>7843</v>
      </c>
      <c r="AJ1011" t="s">
        <v>262</v>
      </c>
      <c r="AK1011" t="s">
        <v>7844</v>
      </c>
      <c r="AL1011" t="s">
        <v>94</v>
      </c>
      <c r="AM1011" t="s">
        <v>7845</v>
      </c>
    </row>
    <row r="1012" spans="1:39" hidden="1">
      <c r="A1012" t="s">
        <v>7799</v>
      </c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 t="s">
        <v>7797</v>
      </c>
      <c r="AF1012" t="s">
        <v>7798</v>
      </c>
      <c r="AG1012" t="s">
        <v>259</v>
      </c>
      <c r="AH1012" t="s">
        <v>7799</v>
      </c>
      <c r="AI1012" t="s">
        <v>7800</v>
      </c>
      <c r="AJ1012" t="s">
        <v>262</v>
      </c>
      <c r="AK1012" t="s">
        <v>785</v>
      </c>
      <c r="AL1012" t="s">
        <v>94</v>
      </c>
      <c r="AM1012" t="s">
        <v>7801</v>
      </c>
    </row>
    <row r="1013" spans="1:39" hidden="1">
      <c r="A1013" t="s">
        <v>7549</v>
      </c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 t="s">
        <v>7547</v>
      </c>
      <c r="AF1013" t="s">
        <v>7548</v>
      </c>
      <c r="AG1013" t="s">
        <v>259</v>
      </c>
      <c r="AH1013" t="s">
        <v>7549</v>
      </c>
      <c r="AI1013" t="s">
        <v>7550</v>
      </c>
      <c r="AJ1013" t="s">
        <v>262</v>
      </c>
      <c r="AK1013" t="s">
        <v>7551</v>
      </c>
      <c r="AL1013" t="s">
        <v>94</v>
      </c>
      <c r="AM1013" t="s">
        <v>7552</v>
      </c>
    </row>
    <row r="1014" spans="1:39" hidden="1">
      <c r="A1014" t="s">
        <v>7793</v>
      </c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 t="s">
        <v>7791</v>
      </c>
      <c r="AF1014" t="s">
        <v>7792</v>
      </c>
      <c r="AG1014" t="s">
        <v>259</v>
      </c>
      <c r="AH1014" t="s">
        <v>7793</v>
      </c>
      <c r="AI1014" t="s">
        <v>7794</v>
      </c>
      <c r="AJ1014" t="s">
        <v>262</v>
      </c>
      <c r="AK1014" t="s">
        <v>7795</v>
      </c>
      <c r="AL1014" t="s">
        <v>94</v>
      </c>
      <c r="AM1014" t="s">
        <v>7796</v>
      </c>
    </row>
    <row r="1015" spans="1:39" hidden="1">
      <c r="A1015" t="s">
        <v>7478</v>
      </c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 t="s">
        <v>7476</v>
      </c>
      <c r="AF1015" t="s">
        <v>7477</v>
      </c>
      <c r="AG1015" t="s">
        <v>259</v>
      </c>
      <c r="AH1015" t="s">
        <v>7478</v>
      </c>
      <c r="AI1015" t="s">
        <v>7479</v>
      </c>
      <c r="AJ1015" t="s">
        <v>262</v>
      </c>
      <c r="AK1015" t="s">
        <v>7480</v>
      </c>
      <c r="AL1015" t="s">
        <v>94</v>
      </c>
      <c r="AM1015" t="s">
        <v>7481</v>
      </c>
    </row>
    <row r="1016" spans="1:39" hidden="1">
      <c r="A1016" t="s">
        <v>7720</v>
      </c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 t="s">
        <v>7718</v>
      </c>
      <c r="AF1016" t="s">
        <v>7719</v>
      </c>
      <c r="AG1016" t="s">
        <v>259</v>
      </c>
      <c r="AH1016" t="s">
        <v>7720</v>
      </c>
      <c r="AI1016" t="s">
        <v>7721</v>
      </c>
      <c r="AJ1016" t="s">
        <v>262</v>
      </c>
      <c r="AK1016" t="s">
        <v>7722</v>
      </c>
      <c r="AL1016" t="s">
        <v>94</v>
      </c>
      <c r="AM1016" t="s">
        <v>7723</v>
      </c>
    </row>
    <row r="1017" spans="1:39" hidden="1">
      <c r="A1017" t="s">
        <v>7443</v>
      </c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 t="s">
        <v>7441</v>
      </c>
      <c r="AF1017" t="s">
        <v>7442</v>
      </c>
      <c r="AG1017" t="s">
        <v>259</v>
      </c>
      <c r="AH1017" t="s">
        <v>7443</v>
      </c>
      <c r="AI1017" t="s">
        <v>7444</v>
      </c>
      <c r="AJ1017" t="s">
        <v>262</v>
      </c>
      <c r="AK1017" t="s">
        <v>7445</v>
      </c>
      <c r="AL1017" t="s">
        <v>94</v>
      </c>
      <c r="AM1017" t="s">
        <v>7446</v>
      </c>
    </row>
    <row r="1018" spans="1:39" hidden="1">
      <c r="A1018" t="s">
        <v>7814</v>
      </c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 t="s">
        <v>7812</v>
      </c>
      <c r="AF1018" t="s">
        <v>7813</v>
      </c>
      <c r="AG1018" t="s">
        <v>259</v>
      </c>
      <c r="AH1018" t="s">
        <v>7814</v>
      </c>
      <c r="AI1018" t="s">
        <v>7815</v>
      </c>
      <c r="AJ1018" t="s">
        <v>262</v>
      </c>
      <c r="AK1018" t="s">
        <v>7434</v>
      </c>
      <c r="AL1018" t="s">
        <v>94</v>
      </c>
      <c r="AM1018" t="s">
        <v>7435</v>
      </c>
    </row>
    <row r="1019" spans="1:39" hidden="1">
      <c r="A1019" t="s">
        <v>7641</v>
      </c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 t="s">
        <v>7639</v>
      </c>
      <c r="AF1019" t="s">
        <v>7640</v>
      </c>
      <c r="AG1019" t="s">
        <v>259</v>
      </c>
      <c r="AH1019" t="s">
        <v>7641</v>
      </c>
      <c r="AI1019" t="s">
        <v>7642</v>
      </c>
      <c r="AJ1019" t="s">
        <v>262</v>
      </c>
      <c r="AK1019" t="s">
        <v>7643</v>
      </c>
      <c r="AL1019" t="s">
        <v>94</v>
      </c>
      <c r="AM1019" t="s">
        <v>7644</v>
      </c>
    </row>
    <row r="1020" spans="1:39" hidden="1">
      <c r="A1020" t="s">
        <v>7561</v>
      </c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 t="s">
        <v>7559</v>
      </c>
      <c r="AF1020" t="s">
        <v>7560</v>
      </c>
      <c r="AG1020" t="s">
        <v>259</v>
      </c>
      <c r="AH1020" t="s">
        <v>7561</v>
      </c>
      <c r="AI1020" t="s">
        <v>7562</v>
      </c>
      <c r="AJ1020" t="s">
        <v>262</v>
      </c>
      <c r="AK1020" t="s">
        <v>697</v>
      </c>
      <c r="AL1020" t="s">
        <v>94</v>
      </c>
      <c r="AM1020" t="s">
        <v>7563</v>
      </c>
    </row>
    <row r="1021" spans="1:39" hidden="1">
      <c r="A1021" t="s">
        <v>7736</v>
      </c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 t="s">
        <v>7734</v>
      </c>
      <c r="AF1021" t="s">
        <v>7735</v>
      </c>
      <c r="AG1021" t="s">
        <v>259</v>
      </c>
      <c r="AH1021" t="s">
        <v>7736</v>
      </c>
      <c r="AI1021" t="s">
        <v>7737</v>
      </c>
      <c r="AJ1021" t="s">
        <v>262</v>
      </c>
      <c r="AK1021" t="s">
        <v>7738</v>
      </c>
      <c r="AL1021" t="s">
        <v>94</v>
      </c>
      <c r="AM1021" t="s">
        <v>7739</v>
      </c>
    </row>
    <row r="1022" spans="1:39" hidden="1">
      <c r="A1022" t="s">
        <v>7490</v>
      </c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 t="s">
        <v>7488</v>
      </c>
      <c r="AF1022" t="s">
        <v>7489</v>
      </c>
      <c r="AG1022" t="s">
        <v>259</v>
      </c>
      <c r="AH1022" t="s">
        <v>7490</v>
      </c>
      <c r="AI1022" t="s">
        <v>7491</v>
      </c>
      <c r="AJ1022" t="s">
        <v>262</v>
      </c>
      <c r="AK1022" t="s">
        <v>785</v>
      </c>
      <c r="AL1022" t="s">
        <v>94</v>
      </c>
      <c r="AM1022" t="s">
        <v>7492</v>
      </c>
    </row>
    <row r="1023" spans="1:39" hidden="1">
      <c r="A1023" t="s">
        <v>7810</v>
      </c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 t="s">
        <v>12</v>
      </c>
      <c r="AE1023" t="s">
        <v>7808</v>
      </c>
      <c r="AF1023" t="s">
        <v>7809</v>
      </c>
      <c r="AG1023" t="s">
        <v>259</v>
      </c>
      <c r="AH1023" t="s">
        <v>7810</v>
      </c>
      <c r="AI1023" t="s">
        <v>7811</v>
      </c>
      <c r="AJ1023" t="s">
        <v>262</v>
      </c>
      <c r="AK1023" t="s">
        <v>785</v>
      </c>
      <c r="AL1023" t="s">
        <v>94</v>
      </c>
      <c r="AM1023" t="s">
        <v>7778</v>
      </c>
    </row>
    <row r="1024" spans="1:39" hidden="1">
      <c r="A1024" t="s">
        <v>7836</v>
      </c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 t="s">
        <v>7834</v>
      </c>
      <c r="AF1024" t="s">
        <v>7835</v>
      </c>
      <c r="AG1024" t="s">
        <v>259</v>
      </c>
      <c r="AH1024" t="s">
        <v>7836</v>
      </c>
      <c r="AI1024" t="s">
        <v>7837</v>
      </c>
      <c r="AJ1024" t="s">
        <v>262</v>
      </c>
      <c r="AK1024" t="s">
        <v>7838</v>
      </c>
      <c r="AL1024" t="s">
        <v>94</v>
      </c>
      <c r="AM1024" t="s">
        <v>7839</v>
      </c>
    </row>
    <row r="1025" spans="1:39" hidden="1">
      <c r="A1025" t="s">
        <v>7867</v>
      </c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 t="s">
        <v>7865</v>
      </c>
      <c r="AF1025" t="s">
        <v>7866</v>
      </c>
      <c r="AG1025" t="s">
        <v>259</v>
      </c>
      <c r="AH1025" t="s">
        <v>7867</v>
      </c>
      <c r="AI1025" t="s">
        <v>7868</v>
      </c>
      <c r="AJ1025" t="s">
        <v>262</v>
      </c>
      <c r="AK1025" t="s">
        <v>785</v>
      </c>
      <c r="AL1025" t="s">
        <v>94</v>
      </c>
      <c r="AM1025" t="s">
        <v>7869</v>
      </c>
    </row>
    <row r="1026" spans="1:39" hidden="1">
      <c r="A1026" t="s">
        <v>7438</v>
      </c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 t="s">
        <v>7436</v>
      </c>
      <c r="AF1026" t="s">
        <v>7437</v>
      </c>
      <c r="AG1026" t="s">
        <v>259</v>
      </c>
      <c r="AH1026" t="s">
        <v>7438</v>
      </c>
      <c r="AI1026" t="s">
        <v>7439</v>
      </c>
      <c r="AJ1026" t="s">
        <v>262</v>
      </c>
      <c r="AK1026" t="s">
        <v>435</v>
      </c>
      <c r="AL1026" t="s">
        <v>94</v>
      </c>
      <c r="AM1026" t="s">
        <v>7440</v>
      </c>
    </row>
    <row r="1027" spans="1:39" hidden="1">
      <c r="A1027" t="s">
        <v>7653</v>
      </c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 t="s">
        <v>7651</v>
      </c>
      <c r="AF1027" t="s">
        <v>7652</v>
      </c>
      <c r="AG1027" t="s">
        <v>259</v>
      </c>
      <c r="AH1027" t="s">
        <v>7653</v>
      </c>
      <c r="AI1027" t="s">
        <v>7654</v>
      </c>
      <c r="AJ1027" t="s">
        <v>262</v>
      </c>
      <c r="AK1027" t="s">
        <v>7655</v>
      </c>
      <c r="AL1027" t="s">
        <v>94</v>
      </c>
      <c r="AM1027" t="s">
        <v>7656</v>
      </c>
    </row>
    <row r="1028" spans="1:39" hidden="1">
      <c r="A1028" t="s">
        <v>7872</v>
      </c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 t="s">
        <v>7870</v>
      </c>
      <c r="AF1028" t="s">
        <v>7871</v>
      </c>
      <c r="AG1028" t="s">
        <v>259</v>
      </c>
      <c r="AH1028" t="s">
        <v>7872</v>
      </c>
      <c r="AI1028" t="s">
        <v>7873</v>
      </c>
      <c r="AJ1028" t="s">
        <v>262</v>
      </c>
      <c r="AK1028" t="s">
        <v>785</v>
      </c>
      <c r="AL1028" t="s">
        <v>94</v>
      </c>
      <c r="AM1028" t="s">
        <v>7874</v>
      </c>
    </row>
    <row r="1029" spans="1:39" hidden="1">
      <c r="A1029" t="s">
        <v>7776</v>
      </c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 t="s">
        <v>7774</v>
      </c>
      <c r="AF1029" t="s">
        <v>7775</v>
      </c>
      <c r="AG1029" t="s">
        <v>259</v>
      </c>
      <c r="AH1029" t="s">
        <v>7776</v>
      </c>
      <c r="AI1029" t="s">
        <v>7777</v>
      </c>
      <c r="AJ1029" t="s">
        <v>262</v>
      </c>
      <c r="AK1029" t="s">
        <v>785</v>
      </c>
      <c r="AL1029" t="s">
        <v>94</v>
      </c>
      <c r="AM1029" t="s">
        <v>7778</v>
      </c>
    </row>
    <row r="1030" spans="1:39" hidden="1">
      <c r="A1030" t="s">
        <v>7726</v>
      </c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 t="s">
        <v>7724</v>
      </c>
      <c r="AF1030" t="s">
        <v>7725</v>
      </c>
      <c r="AG1030" t="s">
        <v>259</v>
      </c>
      <c r="AH1030" t="s">
        <v>7726</v>
      </c>
      <c r="AI1030" t="s">
        <v>7727</v>
      </c>
      <c r="AJ1030" t="s">
        <v>262</v>
      </c>
      <c r="AK1030" t="s">
        <v>7445</v>
      </c>
      <c r="AL1030" t="s">
        <v>94</v>
      </c>
      <c r="AM1030" t="s">
        <v>7446</v>
      </c>
    </row>
    <row r="1031" spans="1:39" hidden="1">
      <c r="A1031" t="s">
        <v>7384</v>
      </c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 t="s">
        <v>7382</v>
      </c>
      <c r="AF1031" t="s">
        <v>7383</v>
      </c>
      <c r="AG1031" t="s">
        <v>259</v>
      </c>
      <c r="AH1031" t="s">
        <v>7384</v>
      </c>
      <c r="AI1031" t="s">
        <v>7385</v>
      </c>
      <c r="AJ1031" t="s">
        <v>262</v>
      </c>
      <c r="AK1031" t="s">
        <v>7386</v>
      </c>
      <c r="AL1031" t="s">
        <v>94</v>
      </c>
      <c r="AM1031" t="s">
        <v>7387</v>
      </c>
    </row>
    <row r="1032" spans="1:39" hidden="1">
      <c r="A1032" t="s">
        <v>7862</v>
      </c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 t="s">
        <v>7860</v>
      </c>
      <c r="AF1032" t="s">
        <v>7861</v>
      </c>
      <c r="AG1032" t="s">
        <v>259</v>
      </c>
      <c r="AH1032" t="s">
        <v>7862</v>
      </c>
      <c r="AI1032" t="s">
        <v>7863</v>
      </c>
      <c r="AJ1032" t="s">
        <v>262</v>
      </c>
      <c r="AK1032" t="s">
        <v>785</v>
      </c>
      <c r="AL1032" t="s">
        <v>94</v>
      </c>
      <c r="AM1032" t="s">
        <v>7864</v>
      </c>
    </row>
    <row r="1033" spans="1:39" hidden="1">
      <c r="A1033" t="s">
        <v>7680</v>
      </c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 t="s">
        <v>7678</v>
      </c>
      <c r="AF1033" t="s">
        <v>7679</v>
      </c>
      <c r="AG1033" t="s">
        <v>259</v>
      </c>
      <c r="AH1033" t="s">
        <v>7680</v>
      </c>
      <c r="AI1033" t="s">
        <v>7681</v>
      </c>
      <c r="AJ1033" t="s">
        <v>262</v>
      </c>
      <c r="AK1033" t="s">
        <v>7682</v>
      </c>
      <c r="AL1033" t="s">
        <v>94</v>
      </c>
      <c r="AM1033" t="s">
        <v>7683</v>
      </c>
    </row>
    <row r="1034" spans="1:39" hidden="1">
      <c r="A1034" t="s">
        <v>7730</v>
      </c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 t="s">
        <v>7728</v>
      </c>
      <c r="AF1034" t="s">
        <v>7729</v>
      </c>
      <c r="AG1034" t="s">
        <v>259</v>
      </c>
      <c r="AH1034" t="s">
        <v>7730</v>
      </c>
      <c r="AI1034" t="s">
        <v>7731</v>
      </c>
      <c r="AJ1034" t="s">
        <v>262</v>
      </c>
      <c r="AK1034" t="s">
        <v>7732</v>
      </c>
      <c r="AL1034" t="s">
        <v>94</v>
      </c>
      <c r="AM1034" t="s">
        <v>7733</v>
      </c>
    </row>
    <row r="1035" spans="1:39" hidden="1">
      <c r="A1035" t="s">
        <v>7513</v>
      </c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 t="s">
        <v>7511</v>
      </c>
      <c r="AF1035" t="s">
        <v>7512</v>
      </c>
      <c r="AG1035" t="s">
        <v>259</v>
      </c>
      <c r="AH1035" t="s">
        <v>7513</v>
      </c>
      <c r="AI1035" t="s">
        <v>7514</v>
      </c>
      <c r="AJ1035" t="s">
        <v>262</v>
      </c>
      <c r="AK1035" t="s">
        <v>7515</v>
      </c>
      <c r="AL1035" t="s">
        <v>94</v>
      </c>
      <c r="AM1035" t="s">
        <v>7516</v>
      </c>
    </row>
    <row r="1036" spans="1:39" hidden="1">
      <c r="A1036" t="s">
        <v>7484</v>
      </c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 t="s">
        <v>7482</v>
      </c>
      <c r="AF1036" t="s">
        <v>7483</v>
      </c>
      <c r="AG1036" t="s">
        <v>259</v>
      </c>
      <c r="AH1036" t="s">
        <v>7484</v>
      </c>
      <c r="AI1036" t="s">
        <v>7485</v>
      </c>
      <c r="AJ1036" t="s">
        <v>262</v>
      </c>
      <c r="AK1036" t="s">
        <v>7486</v>
      </c>
      <c r="AL1036" t="s">
        <v>94</v>
      </c>
      <c r="AM1036" t="s">
        <v>7487</v>
      </c>
    </row>
    <row r="1037" spans="1:39" hidden="1">
      <c r="A1037" t="s">
        <v>7432</v>
      </c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 t="s">
        <v>7430</v>
      </c>
      <c r="AF1037" t="s">
        <v>7431</v>
      </c>
      <c r="AG1037" t="s">
        <v>259</v>
      </c>
      <c r="AH1037" t="s">
        <v>7432</v>
      </c>
      <c r="AI1037" t="s">
        <v>7433</v>
      </c>
      <c r="AJ1037" t="s">
        <v>262</v>
      </c>
      <c r="AK1037" t="s">
        <v>7434</v>
      </c>
      <c r="AL1037" t="s">
        <v>94</v>
      </c>
      <c r="AM1037" t="s">
        <v>7435</v>
      </c>
    </row>
    <row r="1038" spans="1:39" hidden="1">
      <c r="A1038" t="s">
        <v>7906</v>
      </c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 t="s">
        <v>7904</v>
      </c>
      <c r="AF1038" t="s">
        <v>7905</v>
      </c>
      <c r="AG1038" t="s">
        <v>259</v>
      </c>
      <c r="AH1038" t="s">
        <v>7906</v>
      </c>
      <c r="AI1038" t="s">
        <v>7907</v>
      </c>
      <c r="AJ1038" t="s">
        <v>262</v>
      </c>
      <c r="AK1038" t="s">
        <v>5933</v>
      </c>
      <c r="AL1038" t="s">
        <v>94</v>
      </c>
      <c r="AM1038" t="s">
        <v>7908</v>
      </c>
    </row>
    <row r="1039" spans="1:39" hidden="1">
      <c r="A1039" t="s">
        <v>1473</v>
      </c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 t="s">
        <v>1471</v>
      </c>
      <c r="AF1039" t="s">
        <v>1472</v>
      </c>
      <c r="AG1039" t="s">
        <v>259</v>
      </c>
      <c r="AH1039" t="s">
        <v>1473</v>
      </c>
      <c r="AI1039" t="s">
        <v>1474</v>
      </c>
      <c r="AJ1039" t="s">
        <v>262</v>
      </c>
      <c r="AK1039" t="s">
        <v>1475</v>
      </c>
      <c r="AL1039" t="s">
        <v>96</v>
      </c>
      <c r="AM1039" t="s">
        <v>1476</v>
      </c>
    </row>
    <row r="1040" spans="1:39" hidden="1">
      <c r="A1040" t="s">
        <v>2065</v>
      </c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 t="s">
        <v>2063</v>
      </c>
      <c r="AF1040" t="s">
        <v>2064</v>
      </c>
      <c r="AG1040" t="s">
        <v>259</v>
      </c>
      <c r="AH1040" t="s">
        <v>2065</v>
      </c>
      <c r="AI1040" t="s">
        <v>2066</v>
      </c>
      <c r="AJ1040" t="s">
        <v>262</v>
      </c>
      <c r="AK1040" t="s">
        <v>2067</v>
      </c>
      <c r="AL1040" t="s">
        <v>96</v>
      </c>
      <c r="AM1040" t="s">
        <v>2068</v>
      </c>
    </row>
    <row r="1041" spans="1:39" hidden="1">
      <c r="A1041" t="s">
        <v>1449</v>
      </c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 t="s">
        <v>1447</v>
      </c>
      <c r="AF1041" t="s">
        <v>1448</v>
      </c>
      <c r="AG1041" t="s">
        <v>259</v>
      </c>
      <c r="AH1041" t="s">
        <v>1449</v>
      </c>
      <c r="AI1041" t="s">
        <v>1450</v>
      </c>
      <c r="AJ1041" t="s">
        <v>262</v>
      </c>
      <c r="AK1041" t="s">
        <v>1451</v>
      </c>
      <c r="AL1041" t="s">
        <v>96</v>
      </c>
      <c r="AM1041" t="s">
        <v>1452</v>
      </c>
    </row>
    <row r="1042" spans="1:39" hidden="1">
      <c r="A1042" t="s">
        <v>1642</v>
      </c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 t="s">
        <v>1640</v>
      </c>
      <c r="AF1042" t="s">
        <v>1641</v>
      </c>
      <c r="AG1042" t="s">
        <v>259</v>
      </c>
      <c r="AH1042" t="s">
        <v>1642</v>
      </c>
      <c r="AI1042" t="s">
        <v>1643</v>
      </c>
      <c r="AJ1042" t="s">
        <v>262</v>
      </c>
      <c r="AK1042" t="s">
        <v>1644</v>
      </c>
      <c r="AL1042" t="s">
        <v>96</v>
      </c>
      <c r="AM1042" t="s">
        <v>1645</v>
      </c>
    </row>
    <row r="1043" spans="1:39" hidden="1">
      <c r="A1043" t="s">
        <v>1865</v>
      </c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 t="s">
        <v>1863</v>
      </c>
      <c r="AF1043" t="s">
        <v>1864</v>
      </c>
      <c r="AG1043" t="s">
        <v>259</v>
      </c>
      <c r="AH1043" t="s">
        <v>1865</v>
      </c>
      <c r="AI1043" t="s">
        <v>1866</v>
      </c>
      <c r="AJ1043" t="s">
        <v>262</v>
      </c>
      <c r="AK1043" t="s">
        <v>1867</v>
      </c>
      <c r="AL1043" t="s">
        <v>96</v>
      </c>
      <c r="AM1043" t="s">
        <v>1868</v>
      </c>
    </row>
    <row r="1044" spans="1:39" hidden="1">
      <c r="A1044" t="s">
        <v>2071</v>
      </c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 t="s">
        <v>2069</v>
      </c>
      <c r="AF1044" t="s">
        <v>2070</v>
      </c>
      <c r="AG1044" t="s">
        <v>259</v>
      </c>
      <c r="AH1044" t="s">
        <v>2071</v>
      </c>
      <c r="AI1044" t="s">
        <v>2072</v>
      </c>
      <c r="AJ1044" t="s">
        <v>262</v>
      </c>
      <c r="AK1044" t="s">
        <v>2073</v>
      </c>
      <c r="AL1044" t="s">
        <v>96</v>
      </c>
      <c r="AM1044" t="s">
        <v>2074</v>
      </c>
    </row>
    <row r="1045" spans="1:39" hidden="1">
      <c r="A1045" t="s">
        <v>1993</v>
      </c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 t="s">
        <v>1991</v>
      </c>
      <c r="AF1045" t="s">
        <v>1992</v>
      </c>
      <c r="AG1045" t="s">
        <v>259</v>
      </c>
      <c r="AH1045" t="s">
        <v>1993</v>
      </c>
      <c r="AI1045" t="s">
        <v>1994</v>
      </c>
      <c r="AJ1045" t="s">
        <v>262</v>
      </c>
      <c r="AK1045" t="s">
        <v>1995</v>
      </c>
      <c r="AL1045" t="s">
        <v>96</v>
      </c>
      <c r="AM1045" t="s">
        <v>1996</v>
      </c>
    </row>
    <row r="1046" spans="1:39" hidden="1">
      <c r="A1046" t="s">
        <v>1917</v>
      </c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 t="s">
        <v>1915</v>
      </c>
      <c r="AF1046" t="s">
        <v>1916</v>
      </c>
      <c r="AG1046" t="s">
        <v>259</v>
      </c>
      <c r="AH1046" t="s">
        <v>1917</v>
      </c>
      <c r="AI1046" t="s">
        <v>1918</v>
      </c>
      <c r="AJ1046" t="s">
        <v>262</v>
      </c>
      <c r="AK1046" t="s">
        <v>1919</v>
      </c>
      <c r="AL1046" t="s">
        <v>96</v>
      </c>
      <c r="AM1046" t="s">
        <v>1920</v>
      </c>
    </row>
    <row r="1047" spans="1:39" hidden="1">
      <c r="A1047" t="s">
        <v>1814</v>
      </c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 t="s">
        <v>1812</v>
      </c>
      <c r="AF1047" t="s">
        <v>1813</v>
      </c>
      <c r="AG1047" t="s">
        <v>259</v>
      </c>
      <c r="AH1047" t="s">
        <v>1814</v>
      </c>
      <c r="AI1047" t="s">
        <v>1815</v>
      </c>
      <c r="AJ1047" t="s">
        <v>262</v>
      </c>
      <c r="AK1047" t="s">
        <v>1816</v>
      </c>
      <c r="AL1047" t="s">
        <v>96</v>
      </c>
      <c r="AM1047" t="s">
        <v>1817</v>
      </c>
    </row>
    <row r="1048" spans="1:39" hidden="1">
      <c r="A1048" t="s">
        <v>1704</v>
      </c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 t="s">
        <v>1702</v>
      </c>
      <c r="AF1048" t="s">
        <v>1703</v>
      </c>
      <c r="AG1048" t="s">
        <v>259</v>
      </c>
      <c r="AH1048" t="s">
        <v>1704</v>
      </c>
      <c r="AI1048" t="s">
        <v>1705</v>
      </c>
      <c r="AJ1048" t="s">
        <v>262</v>
      </c>
      <c r="AK1048" t="s">
        <v>1633</v>
      </c>
      <c r="AL1048" t="s">
        <v>96</v>
      </c>
      <c r="AM1048" t="s">
        <v>1706</v>
      </c>
    </row>
    <row r="1049" spans="1:39" hidden="1">
      <c r="A1049" t="s">
        <v>1793</v>
      </c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 t="s">
        <v>1791</v>
      </c>
      <c r="AF1049" t="s">
        <v>1792</v>
      </c>
      <c r="AG1049" t="s">
        <v>259</v>
      </c>
      <c r="AH1049" t="s">
        <v>1793</v>
      </c>
      <c r="AI1049" t="s">
        <v>1794</v>
      </c>
      <c r="AJ1049" t="s">
        <v>262</v>
      </c>
      <c r="AK1049" t="s">
        <v>1633</v>
      </c>
      <c r="AL1049" t="s">
        <v>96</v>
      </c>
      <c r="AM1049" t="s">
        <v>1795</v>
      </c>
    </row>
    <row r="1050" spans="1:39" hidden="1">
      <c r="A1050" t="s">
        <v>1503</v>
      </c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 t="s">
        <v>1501</v>
      </c>
      <c r="AF1050" t="s">
        <v>1502</v>
      </c>
      <c r="AG1050" t="s">
        <v>259</v>
      </c>
      <c r="AH1050" t="s">
        <v>1503</v>
      </c>
      <c r="AI1050" t="s">
        <v>1504</v>
      </c>
      <c r="AJ1050" t="s">
        <v>262</v>
      </c>
      <c r="AK1050" t="s">
        <v>1469</v>
      </c>
      <c r="AL1050" t="s">
        <v>96</v>
      </c>
      <c r="AM1050" t="s">
        <v>1505</v>
      </c>
    </row>
    <row r="1051" spans="1:39" hidden="1">
      <c r="A1051" t="s">
        <v>1678</v>
      </c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 t="s">
        <v>1676</v>
      </c>
      <c r="AF1051" t="s">
        <v>1677</v>
      </c>
      <c r="AG1051" t="s">
        <v>259</v>
      </c>
      <c r="AH1051" t="s">
        <v>1678</v>
      </c>
      <c r="AI1051" t="s">
        <v>1679</v>
      </c>
      <c r="AJ1051" t="s">
        <v>262</v>
      </c>
      <c r="AK1051" t="s">
        <v>1633</v>
      </c>
      <c r="AL1051" t="s">
        <v>96</v>
      </c>
      <c r="AM1051" t="s">
        <v>1680</v>
      </c>
    </row>
    <row r="1052" spans="1:39" hidden="1">
      <c r="A1052" t="s">
        <v>1579</v>
      </c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 t="s">
        <v>1577</v>
      </c>
      <c r="AF1052" t="s">
        <v>1578</v>
      </c>
      <c r="AG1052" t="s">
        <v>259</v>
      </c>
      <c r="AH1052" t="s">
        <v>1579</v>
      </c>
      <c r="AI1052" t="s">
        <v>1580</v>
      </c>
      <c r="AJ1052" t="s">
        <v>262</v>
      </c>
      <c r="AK1052" t="s">
        <v>1581</v>
      </c>
      <c r="AL1052" t="s">
        <v>96</v>
      </c>
      <c r="AM1052" t="s">
        <v>1582</v>
      </c>
    </row>
    <row r="1053" spans="1:39" hidden="1">
      <c r="A1053" t="s">
        <v>1745</v>
      </c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 t="s">
        <v>1743</v>
      </c>
      <c r="AF1053" t="s">
        <v>1744</v>
      </c>
      <c r="AG1053" t="s">
        <v>259</v>
      </c>
      <c r="AH1053" t="s">
        <v>1745</v>
      </c>
      <c r="AI1053" t="s">
        <v>1746</v>
      </c>
      <c r="AJ1053" t="s">
        <v>262</v>
      </c>
      <c r="AK1053" t="s">
        <v>1747</v>
      </c>
      <c r="AL1053" t="s">
        <v>96</v>
      </c>
      <c r="AM1053" t="s">
        <v>1748</v>
      </c>
    </row>
    <row r="1054" spans="1:39" hidden="1">
      <c r="A1054" t="s">
        <v>1837</v>
      </c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 t="s">
        <v>1835</v>
      </c>
      <c r="AF1054" t="s">
        <v>1836</v>
      </c>
      <c r="AG1054" t="s">
        <v>259</v>
      </c>
      <c r="AH1054" t="s">
        <v>1837</v>
      </c>
      <c r="AI1054" t="s">
        <v>1838</v>
      </c>
      <c r="AJ1054" t="s">
        <v>262</v>
      </c>
      <c r="AK1054" t="s">
        <v>1633</v>
      </c>
      <c r="AL1054" t="s">
        <v>96</v>
      </c>
      <c r="AM1054" t="s">
        <v>1839</v>
      </c>
    </row>
    <row r="1055" spans="1:39" hidden="1">
      <c r="A1055" t="s">
        <v>1455</v>
      </c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 t="s">
        <v>1453</v>
      </c>
      <c r="AF1055" t="s">
        <v>1454</v>
      </c>
      <c r="AG1055" t="s">
        <v>259</v>
      </c>
      <c r="AH1055" t="s">
        <v>1455</v>
      </c>
      <c r="AI1055" t="s">
        <v>1456</v>
      </c>
      <c r="AJ1055" t="s">
        <v>262</v>
      </c>
      <c r="AK1055" t="s">
        <v>1457</v>
      </c>
      <c r="AL1055" t="s">
        <v>96</v>
      </c>
      <c r="AM1055" t="s">
        <v>1458</v>
      </c>
    </row>
    <row r="1056" spans="1:39" hidden="1">
      <c r="A1056" t="s">
        <v>1751</v>
      </c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 t="s">
        <v>1749</v>
      </c>
      <c r="AF1056" t="s">
        <v>1750</v>
      </c>
      <c r="AG1056" t="s">
        <v>259</v>
      </c>
      <c r="AH1056" t="s">
        <v>1751</v>
      </c>
      <c r="AI1056" t="s">
        <v>1752</v>
      </c>
      <c r="AJ1056" t="s">
        <v>262</v>
      </c>
      <c r="AK1056" t="s">
        <v>1753</v>
      </c>
      <c r="AL1056" t="s">
        <v>96</v>
      </c>
      <c r="AM1056" t="s">
        <v>1754</v>
      </c>
    </row>
    <row r="1057" spans="1:39" hidden="1">
      <c r="A1057" t="s">
        <v>1775</v>
      </c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 t="s">
        <v>1773</v>
      </c>
      <c r="AF1057" t="s">
        <v>1774</v>
      </c>
      <c r="AG1057" t="s">
        <v>259</v>
      </c>
      <c r="AH1057" t="s">
        <v>1775</v>
      </c>
      <c r="AI1057" t="s">
        <v>1776</v>
      </c>
      <c r="AJ1057" t="s">
        <v>262</v>
      </c>
      <c r="AK1057" t="s">
        <v>1777</v>
      </c>
      <c r="AL1057" t="s">
        <v>96</v>
      </c>
      <c r="AM1057" t="s">
        <v>1778</v>
      </c>
    </row>
    <row r="1058" spans="1:39" hidden="1">
      <c r="A1058" t="s">
        <v>1739</v>
      </c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 t="s">
        <v>1737</v>
      </c>
      <c r="AF1058" t="s">
        <v>1738</v>
      </c>
      <c r="AG1058" t="s">
        <v>259</v>
      </c>
      <c r="AH1058" t="s">
        <v>1739</v>
      </c>
      <c r="AI1058" t="s">
        <v>1740</v>
      </c>
      <c r="AJ1058" t="s">
        <v>262</v>
      </c>
      <c r="AK1058" t="s">
        <v>1741</v>
      </c>
      <c r="AL1058" t="s">
        <v>96</v>
      </c>
      <c r="AM1058" t="s">
        <v>1742</v>
      </c>
    </row>
    <row r="1059" spans="1:39" hidden="1">
      <c r="A1059" t="s">
        <v>2077</v>
      </c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 t="s">
        <v>2075</v>
      </c>
      <c r="AF1059" t="s">
        <v>2076</v>
      </c>
      <c r="AG1059" t="s">
        <v>259</v>
      </c>
      <c r="AH1059" t="s">
        <v>2077</v>
      </c>
      <c r="AI1059" t="s">
        <v>2078</v>
      </c>
      <c r="AJ1059" t="s">
        <v>262</v>
      </c>
      <c r="AK1059" t="s">
        <v>2079</v>
      </c>
      <c r="AL1059" t="s">
        <v>96</v>
      </c>
      <c r="AM1059" t="s">
        <v>2080</v>
      </c>
    </row>
    <row r="1060" spans="1:39" hidden="1">
      <c r="A1060" t="s">
        <v>2083</v>
      </c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 t="s">
        <v>2081</v>
      </c>
      <c r="AF1060" t="s">
        <v>2082</v>
      </c>
      <c r="AG1060" t="s">
        <v>259</v>
      </c>
      <c r="AH1060" t="s">
        <v>2083</v>
      </c>
      <c r="AI1060" t="s">
        <v>2084</v>
      </c>
      <c r="AJ1060" t="s">
        <v>262</v>
      </c>
      <c r="AK1060" t="s">
        <v>2085</v>
      </c>
      <c r="AL1060" t="s">
        <v>96</v>
      </c>
      <c r="AM1060" t="s">
        <v>2086</v>
      </c>
    </row>
    <row r="1061" spans="1:39" hidden="1">
      <c r="A1061" t="s">
        <v>1585</v>
      </c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 t="s">
        <v>1583</v>
      </c>
      <c r="AF1061" t="s">
        <v>1584</v>
      </c>
      <c r="AG1061" t="s">
        <v>259</v>
      </c>
      <c r="AH1061" t="s">
        <v>1585</v>
      </c>
      <c r="AI1061" t="s">
        <v>1586</v>
      </c>
      <c r="AJ1061" t="s">
        <v>262</v>
      </c>
      <c r="AK1061" t="s">
        <v>1587</v>
      </c>
      <c r="AL1061" t="s">
        <v>96</v>
      </c>
      <c r="AM1061" t="s">
        <v>1588</v>
      </c>
    </row>
    <row r="1062" spans="1:39" hidden="1">
      <c r="A1062" t="s">
        <v>1999</v>
      </c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 t="s">
        <v>1997</v>
      </c>
      <c r="AF1062" t="s">
        <v>1998</v>
      </c>
      <c r="AG1062" t="s">
        <v>259</v>
      </c>
      <c r="AH1062" t="s">
        <v>1999</v>
      </c>
      <c r="AI1062" t="s">
        <v>2000</v>
      </c>
      <c r="AJ1062" t="s">
        <v>262</v>
      </c>
      <c r="AK1062" t="s">
        <v>1469</v>
      </c>
      <c r="AL1062" t="s">
        <v>96</v>
      </c>
      <c r="AM1062" t="s">
        <v>2001</v>
      </c>
    </row>
    <row r="1063" spans="1:39" hidden="1">
      <c r="A1063" t="s">
        <v>2107</v>
      </c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 t="s">
        <v>2105</v>
      </c>
      <c r="AF1063" t="s">
        <v>2106</v>
      </c>
      <c r="AG1063" t="s">
        <v>259</v>
      </c>
      <c r="AH1063" t="s">
        <v>2107</v>
      </c>
      <c r="AI1063" t="s">
        <v>2108</v>
      </c>
      <c r="AJ1063" t="s">
        <v>262</v>
      </c>
      <c r="AK1063" t="s">
        <v>1633</v>
      </c>
      <c r="AL1063" t="s">
        <v>96</v>
      </c>
      <c r="AM1063" t="s">
        <v>2109</v>
      </c>
    </row>
    <row r="1064" spans="1:39" hidden="1">
      <c r="A1064" t="s">
        <v>2055</v>
      </c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 t="s">
        <v>2053</v>
      </c>
      <c r="AF1064" t="s">
        <v>2054</v>
      </c>
      <c r="AG1064" t="s">
        <v>259</v>
      </c>
      <c r="AH1064" t="s">
        <v>2055</v>
      </c>
      <c r="AI1064" t="s">
        <v>2056</v>
      </c>
      <c r="AJ1064" t="s">
        <v>262</v>
      </c>
      <c r="AK1064" t="s">
        <v>1633</v>
      </c>
      <c r="AL1064" t="s">
        <v>96</v>
      </c>
      <c r="AM1064" t="s">
        <v>1839</v>
      </c>
    </row>
    <row r="1065" spans="1:39" hidden="1">
      <c r="A1065" t="s">
        <v>1467</v>
      </c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 t="s">
        <v>1465</v>
      </c>
      <c r="AF1065" t="s">
        <v>1466</v>
      </c>
      <c r="AG1065" t="s">
        <v>259</v>
      </c>
      <c r="AH1065" t="s">
        <v>1467</v>
      </c>
      <c r="AI1065" t="s">
        <v>1468</v>
      </c>
      <c r="AJ1065" t="s">
        <v>262</v>
      </c>
      <c r="AK1065" t="s">
        <v>1469</v>
      </c>
      <c r="AL1065" t="s">
        <v>96</v>
      </c>
      <c r="AM1065" t="s">
        <v>1470</v>
      </c>
    </row>
    <row r="1066" spans="1:39" hidden="1">
      <c r="A1066" t="s">
        <v>1877</v>
      </c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 t="s">
        <v>1875</v>
      </c>
      <c r="AF1066" t="s">
        <v>1876</v>
      </c>
      <c r="AG1066" t="s">
        <v>259</v>
      </c>
      <c r="AH1066" t="s">
        <v>1877</v>
      </c>
      <c r="AI1066" t="s">
        <v>1878</v>
      </c>
      <c r="AJ1066" t="s">
        <v>262</v>
      </c>
      <c r="AK1066" t="s">
        <v>1879</v>
      </c>
      <c r="AL1066" t="s">
        <v>96</v>
      </c>
      <c r="AM1066" t="s">
        <v>1880</v>
      </c>
    </row>
    <row r="1067" spans="1:39" hidden="1">
      <c r="A1067" t="s">
        <v>2128</v>
      </c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 t="s">
        <v>2126</v>
      </c>
      <c r="AF1067" t="s">
        <v>2127</v>
      </c>
      <c r="AG1067" t="s">
        <v>259</v>
      </c>
      <c r="AH1067" t="s">
        <v>2128</v>
      </c>
      <c r="AI1067" t="s">
        <v>2129</v>
      </c>
      <c r="AJ1067" t="s">
        <v>262</v>
      </c>
      <c r="AK1067" t="s">
        <v>1633</v>
      </c>
      <c r="AL1067" t="s">
        <v>96</v>
      </c>
      <c r="AM1067" t="s">
        <v>1795</v>
      </c>
    </row>
    <row r="1068" spans="1:39" hidden="1">
      <c r="A1068" t="s">
        <v>1631</v>
      </c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 t="s">
        <v>1629</v>
      </c>
      <c r="AF1068" t="s">
        <v>1630</v>
      </c>
      <c r="AG1068" t="s">
        <v>259</v>
      </c>
      <c r="AH1068" t="s">
        <v>1631</v>
      </c>
      <c r="AI1068" t="s">
        <v>1632</v>
      </c>
      <c r="AJ1068" t="s">
        <v>262</v>
      </c>
      <c r="AK1068" t="s">
        <v>1633</v>
      </c>
      <c r="AL1068" t="s">
        <v>96</v>
      </c>
      <c r="AM1068" t="s">
        <v>1634</v>
      </c>
    </row>
    <row r="1069" spans="1:39" hidden="1">
      <c r="A1069" t="s">
        <v>1860</v>
      </c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 t="s">
        <v>1858</v>
      </c>
      <c r="AF1069" t="s">
        <v>1859</v>
      </c>
      <c r="AG1069" t="s">
        <v>259</v>
      </c>
      <c r="AH1069" t="s">
        <v>1860</v>
      </c>
      <c r="AI1069" t="s">
        <v>1861</v>
      </c>
      <c r="AJ1069" t="s">
        <v>262</v>
      </c>
      <c r="AK1069" t="s">
        <v>1633</v>
      </c>
      <c r="AL1069" t="s">
        <v>96</v>
      </c>
      <c r="AM1069" t="s">
        <v>1862</v>
      </c>
    </row>
    <row r="1070" spans="1:39" hidden="1">
      <c r="A1070" t="s">
        <v>1928</v>
      </c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 t="s">
        <v>1926</v>
      </c>
      <c r="AF1070" t="s">
        <v>1927</v>
      </c>
      <c r="AG1070" t="s">
        <v>259</v>
      </c>
      <c r="AH1070" t="s">
        <v>1928</v>
      </c>
      <c r="AI1070" t="s">
        <v>1929</v>
      </c>
      <c r="AJ1070" t="s">
        <v>262</v>
      </c>
      <c r="AK1070" t="s">
        <v>1633</v>
      </c>
      <c r="AL1070" t="s">
        <v>96</v>
      </c>
      <c r="AM1070" t="s">
        <v>1706</v>
      </c>
    </row>
    <row r="1071" spans="1:39" hidden="1">
      <c r="A1071" t="s">
        <v>1479</v>
      </c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 t="s">
        <v>1477</v>
      </c>
      <c r="AF1071" t="s">
        <v>1478</v>
      </c>
      <c r="AG1071" t="s">
        <v>259</v>
      </c>
      <c r="AH1071" t="s">
        <v>1479</v>
      </c>
      <c r="AI1071" t="s">
        <v>1480</v>
      </c>
      <c r="AJ1071" t="s">
        <v>262</v>
      </c>
      <c r="AK1071" t="s">
        <v>1481</v>
      </c>
      <c r="AL1071" t="s">
        <v>96</v>
      </c>
      <c r="AM1071" t="s">
        <v>1482</v>
      </c>
    </row>
    <row r="1072" spans="1:39" hidden="1">
      <c r="A1072" t="s">
        <v>2132</v>
      </c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 t="s">
        <v>2130</v>
      </c>
      <c r="AF1072" t="s">
        <v>2131</v>
      </c>
      <c r="AG1072" t="s">
        <v>259</v>
      </c>
      <c r="AH1072" t="s">
        <v>2132</v>
      </c>
      <c r="AI1072" t="s">
        <v>2133</v>
      </c>
      <c r="AJ1072" t="s">
        <v>262</v>
      </c>
      <c r="AK1072" t="s">
        <v>2134</v>
      </c>
      <c r="AL1072" t="s">
        <v>96</v>
      </c>
      <c r="AM1072" t="s">
        <v>2135</v>
      </c>
    </row>
    <row r="1073" spans="1:39" hidden="1">
      <c r="A1073" t="s">
        <v>1757</v>
      </c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 t="s">
        <v>1755</v>
      </c>
      <c r="AF1073" t="s">
        <v>1756</v>
      </c>
      <c r="AG1073" t="s">
        <v>259</v>
      </c>
      <c r="AH1073" t="s">
        <v>1757</v>
      </c>
      <c r="AI1073" t="s">
        <v>1758</v>
      </c>
      <c r="AJ1073" t="s">
        <v>262</v>
      </c>
      <c r="AK1073" t="s">
        <v>1759</v>
      </c>
      <c r="AL1073" t="s">
        <v>96</v>
      </c>
      <c r="AM1073" t="s">
        <v>1760</v>
      </c>
    </row>
    <row r="1074" spans="1:39" hidden="1">
      <c r="A1074" t="s">
        <v>1895</v>
      </c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 t="s">
        <v>1893</v>
      </c>
      <c r="AF1074" t="s">
        <v>1894</v>
      </c>
      <c r="AG1074" t="s">
        <v>259</v>
      </c>
      <c r="AH1074" t="s">
        <v>1895</v>
      </c>
      <c r="AI1074" t="s">
        <v>1896</v>
      </c>
      <c r="AJ1074" t="s">
        <v>262</v>
      </c>
      <c r="AK1074" t="s">
        <v>1633</v>
      </c>
      <c r="AL1074" t="s">
        <v>96</v>
      </c>
      <c r="AM1074" t="s">
        <v>1685</v>
      </c>
    </row>
    <row r="1075" spans="1:39" hidden="1">
      <c r="A1075" t="s">
        <v>1688</v>
      </c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 t="s">
        <v>1686</v>
      </c>
      <c r="AF1075" t="s">
        <v>1687</v>
      </c>
      <c r="AG1075" t="s">
        <v>259</v>
      </c>
      <c r="AH1075" t="s">
        <v>1688</v>
      </c>
      <c r="AI1075" t="s">
        <v>1689</v>
      </c>
      <c r="AJ1075" t="s">
        <v>262</v>
      </c>
      <c r="AK1075" t="s">
        <v>1469</v>
      </c>
      <c r="AL1075" t="s">
        <v>96</v>
      </c>
      <c r="AM1075" t="s">
        <v>1690</v>
      </c>
    </row>
    <row r="1076" spans="1:39" hidden="1">
      <c r="A1076" t="s">
        <v>1721</v>
      </c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 t="s">
        <v>1719</v>
      </c>
      <c r="AF1076" t="s">
        <v>1720</v>
      </c>
      <c r="AG1076" t="s">
        <v>259</v>
      </c>
      <c r="AH1076" t="s">
        <v>1721</v>
      </c>
      <c r="AI1076" t="s">
        <v>1722</v>
      </c>
      <c r="AJ1076" t="s">
        <v>262</v>
      </c>
      <c r="AK1076" t="s">
        <v>1723</v>
      </c>
      <c r="AL1076" t="s">
        <v>96</v>
      </c>
      <c r="AM1076" t="s">
        <v>1724</v>
      </c>
    </row>
    <row r="1077" spans="1:39" hidden="1">
      <c r="A1077" t="s">
        <v>2089</v>
      </c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 t="s">
        <v>2087</v>
      </c>
      <c r="AF1077" t="s">
        <v>2088</v>
      </c>
      <c r="AG1077" t="s">
        <v>259</v>
      </c>
      <c r="AH1077" t="s">
        <v>2089</v>
      </c>
      <c r="AI1077" t="s">
        <v>2090</v>
      </c>
      <c r="AJ1077" t="s">
        <v>262</v>
      </c>
      <c r="AK1077" t="s">
        <v>2091</v>
      </c>
      <c r="AL1077" t="s">
        <v>96</v>
      </c>
      <c r="AM1077" t="s">
        <v>2092</v>
      </c>
    </row>
    <row r="1078" spans="1:39" hidden="1">
      <c r="A1078" t="s">
        <v>1683</v>
      </c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 t="s">
        <v>1681</v>
      </c>
      <c r="AF1078" t="s">
        <v>1682</v>
      </c>
      <c r="AG1078" t="s">
        <v>259</v>
      </c>
      <c r="AH1078" t="s">
        <v>1683</v>
      </c>
      <c r="AI1078" t="s">
        <v>1684</v>
      </c>
      <c r="AJ1078" t="s">
        <v>262</v>
      </c>
      <c r="AK1078" t="s">
        <v>1633</v>
      </c>
      <c r="AL1078" t="s">
        <v>96</v>
      </c>
      <c r="AM1078" t="s">
        <v>1685</v>
      </c>
    </row>
    <row r="1079" spans="1:39" hidden="1">
      <c r="A1079" t="s">
        <v>1715</v>
      </c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 t="s">
        <v>1713</v>
      </c>
      <c r="AF1079" t="s">
        <v>1714</v>
      </c>
      <c r="AG1079" t="s">
        <v>259</v>
      </c>
      <c r="AH1079" t="s">
        <v>1715</v>
      </c>
      <c r="AI1079" t="s">
        <v>1716</v>
      </c>
      <c r="AJ1079" t="s">
        <v>262</v>
      </c>
      <c r="AK1079" t="s">
        <v>1717</v>
      </c>
      <c r="AL1079" t="s">
        <v>96</v>
      </c>
      <c r="AM1079" t="s">
        <v>1718</v>
      </c>
    </row>
    <row r="1080" spans="1:39" hidden="1">
      <c r="A1080" t="s">
        <v>1461</v>
      </c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 t="s">
        <v>1459</v>
      </c>
      <c r="AF1080" t="s">
        <v>1460</v>
      </c>
      <c r="AG1080" t="s">
        <v>259</v>
      </c>
      <c r="AH1080" t="s">
        <v>1461</v>
      </c>
      <c r="AI1080" t="s">
        <v>1462</v>
      </c>
      <c r="AJ1080" t="s">
        <v>262</v>
      </c>
      <c r="AK1080" t="s">
        <v>1463</v>
      </c>
      <c r="AL1080" t="s">
        <v>96</v>
      </c>
      <c r="AM1080" t="s">
        <v>1464</v>
      </c>
    </row>
    <row r="1081" spans="1:39" hidden="1">
      <c r="A1081" t="s">
        <v>1127</v>
      </c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 t="s">
        <v>1125</v>
      </c>
      <c r="AF1081" t="s">
        <v>1126</v>
      </c>
      <c r="AG1081" t="s">
        <v>259</v>
      </c>
      <c r="AH1081" t="s">
        <v>1127</v>
      </c>
      <c r="AI1081" t="s">
        <v>1128</v>
      </c>
      <c r="AJ1081" t="s">
        <v>262</v>
      </c>
      <c r="AK1081" t="s">
        <v>1129</v>
      </c>
      <c r="AL1081" t="s">
        <v>224</v>
      </c>
      <c r="AM1081" t="s">
        <v>1130</v>
      </c>
    </row>
    <row r="1082" spans="1:39" hidden="1">
      <c r="A1082" t="s">
        <v>973</v>
      </c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 t="s">
        <v>971</v>
      </c>
      <c r="AF1082" t="s">
        <v>972</v>
      </c>
      <c r="AG1082" t="s">
        <v>259</v>
      </c>
      <c r="AH1082" t="s">
        <v>973</v>
      </c>
      <c r="AI1082" t="s">
        <v>974</v>
      </c>
      <c r="AJ1082" t="s">
        <v>262</v>
      </c>
      <c r="AK1082" t="s">
        <v>975</v>
      </c>
      <c r="AL1082" t="s">
        <v>224</v>
      </c>
      <c r="AM1082" t="s">
        <v>976</v>
      </c>
    </row>
    <row r="1083" spans="1:39" hidden="1">
      <c r="A1083" t="s">
        <v>915</v>
      </c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 t="s">
        <v>913</v>
      </c>
      <c r="AF1083" t="s">
        <v>914</v>
      </c>
      <c r="AG1083" t="s">
        <v>259</v>
      </c>
      <c r="AH1083" t="s">
        <v>915</v>
      </c>
      <c r="AI1083" t="s">
        <v>916</v>
      </c>
      <c r="AJ1083" t="s">
        <v>262</v>
      </c>
      <c r="AK1083" t="s">
        <v>917</v>
      </c>
      <c r="AL1083" t="s">
        <v>224</v>
      </c>
      <c r="AM1083" t="s">
        <v>918</v>
      </c>
    </row>
    <row r="1084" spans="1:39" hidden="1">
      <c r="A1084" t="s">
        <v>1165</v>
      </c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 t="s">
        <v>1163</v>
      </c>
      <c r="AF1084" t="s">
        <v>1164</v>
      </c>
      <c r="AG1084" t="s">
        <v>259</v>
      </c>
      <c r="AH1084" t="s">
        <v>1165</v>
      </c>
      <c r="AI1084" t="s">
        <v>1166</v>
      </c>
      <c r="AJ1084" t="s">
        <v>262</v>
      </c>
      <c r="AK1084" t="s">
        <v>1167</v>
      </c>
      <c r="AL1084" t="s">
        <v>224</v>
      </c>
      <c r="AM1084" t="s">
        <v>1168</v>
      </c>
    </row>
    <row r="1085" spans="1:39" hidden="1">
      <c r="A1085" t="s">
        <v>863</v>
      </c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 t="s">
        <v>861</v>
      </c>
      <c r="AF1085" t="s">
        <v>862</v>
      </c>
      <c r="AG1085" t="s">
        <v>259</v>
      </c>
      <c r="AH1085" t="s">
        <v>863</v>
      </c>
      <c r="AI1085" t="s">
        <v>864</v>
      </c>
      <c r="AJ1085" t="s">
        <v>262</v>
      </c>
      <c r="AK1085" t="s">
        <v>865</v>
      </c>
      <c r="AL1085" t="s">
        <v>224</v>
      </c>
      <c r="AM1085" t="s">
        <v>866</v>
      </c>
    </row>
    <row r="1086" spans="1:39" hidden="1">
      <c r="A1086" t="s">
        <v>967</v>
      </c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 t="s">
        <v>965</v>
      </c>
      <c r="AF1086" t="s">
        <v>966</v>
      </c>
      <c r="AG1086" t="s">
        <v>259</v>
      </c>
      <c r="AH1086" t="s">
        <v>967</v>
      </c>
      <c r="AI1086" t="s">
        <v>968</v>
      </c>
      <c r="AJ1086" t="s">
        <v>262</v>
      </c>
      <c r="AK1086" t="s">
        <v>969</v>
      </c>
      <c r="AL1086" t="s">
        <v>224</v>
      </c>
      <c r="AM1086" t="s">
        <v>970</v>
      </c>
    </row>
    <row r="1087" spans="1:39" hidden="1">
      <c r="A1087" t="s">
        <v>1065</v>
      </c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 t="s">
        <v>1063</v>
      </c>
      <c r="AF1087" t="s">
        <v>1064</v>
      </c>
      <c r="AG1087" t="s">
        <v>259</v>
      </c>
      <c r="AH1087" t="s">
        <v>1065</v>
      </c>
      <c r="AI1087" t="s">
        <v>1066</v>
      </c>
      <c r="AJ1087" t="s">
        <v>262</v>
      </c>
      <c r="AK1087" t="s">
        <v>34</v>
      </c>
      <c r="AL1087" t="s">
        <v>224</v>
      </c>
      <c r="AM1087" t="s">
        <v>1067</v>
      </c>
    </row>
    <row r="1088" spans="1:39" hidden="1">
      <c r="A1088" t="s">
        <v>1412</v>
      </c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 t="s">
        <v>1410</v>
      </c>
      <c r="AF1088" t="s">
        <v>1411</v>
      </c>
      <c r="AG1088" t="s">
        <v>259</v>
      </c>
      <c r="AH1088" t="s">
        <v>1412</v>
      </c>
      <c r="AI1088" t="s">
        <v>1413</v>
      </c>
      <c r="AJ1088" t="s">
        <v>262</v>
      </c>
      <c r="AK1088" t="s">
        <v>1414</v>
      </c>
      <c r="AL1088" t="s">
        <v>224</v>
      </c>
      <c r="AM1088" t="s">
        <v>1415</v>
      </c>
    </row>
    <row r="1089" spans="1:39" hidden="1">
      <c r="A1089" t="s">
        <v>921</v>
      </c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 t="s">
        <v>919</v>
      </c>
      <c r="AF1089" t="s">
        <v>920</v>
      </c>
      <c r="AG1089" t="s">
        <v>259</v>
      </c>
      <c r="AH1089" t="s">
        <v>921</v>
      </c>
      <c r="AI1089" t="s">
        <v>922</v>
      </c>
      <c r="AJ1089" t="s">
        <v>262</v>
      </c>
      <c r="AK1089" t="s">
        <v>923</v>
      </c>
      <c r="AL1089" t="s">
        <v>224</v>
      </c>
      <c r="AM1089" t="s">
        <v>924</v>
      </c>
    </row>
    <row r="1090" spans="1:39" hidden="1">
      <c r="A1090" t="s">
        <v>949</v>
      </c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 t="s">
        <v>947</v>
      </c>
      <c r="AF1090" t="s">
        <v>948</v>
      </c>
      <c r="AG1090" t="s">
        <v>259</v>
      </c>
      <c r="AH1090" t="s">
        <v>949</v>
      </c>
      <c r="AI1090" t="s">
        <v>950</v>
      </c>
      <c r="AJ1090" t="s">
        <v>262</v>
      </c>
      <c r="AK1090" t="s">
        <v>951</v>
      </c>
      <c r="AL1090" t="s">
        <v>224</v>
      </c>
      <c r="AM1090" t="s">
        <v>952</v>
      </c>
    </row>
    <row r="1091" spans="1:39" hidden="1">
      <c r="A1091" t="s">
        <v>1030</v>
      </c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 t="s">
        <v>1028</v>
      </c>
      <c r="AF1091" t="s">
        <v>1029</v>
      </c>
      <c r="AG1091" t="s">
        <v>259</v>
      </c>
      <c r="AH1091" t="s">
        <v>1030</v>
      </c>
      <c r="AI1091" t="s">
        <v>1031</v>
      </c>
      <c r="AJ1091" t="s">
        <v>262</v>
      </c>
      <c r="AK1091" t="s">
        <v>1032</v>
      </c>
      <c r="AL1091" t="s">
        <v>224</v>
      </c>
      <c r="AM1091" t="s">
        <v>1033</v>
      </c>
    </row>
    <row r="1092" spans="1:39" hidden="1">
      <c r="A1092" t="s">
        <v>1318</v>
      </c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 t="s">
        <v>1316</v>
      </c>
      <c r="AF1092" t="s">
        <v>1317</v>
      </c>
      <c r="AG1092" t="s">
        <v>259</v>
      </c>
      <c r="AH1092" t="s">
        <v>1318</v>
      </c>
      <c r="AI1092" t="s">
        <v>1319</v>
      </c>
      <c r="AJ1092" t="s">
        <v>262</v>
      </c>
      <c r="AK1092" t="s">
        <v>1320</v>
      </c>
      <c r="AL1092" t="s">
        <v>224</v>
      </c>
      <c r="AM1092" t="s">
        <v>1321</v>
      </c>
    </row>
    <row r="1093" spans="1:39" hidden="1">
      <c r="A1093" t="s">
        <v>985</v>
      </c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 t="s">
        <v>983</v>
      </c>
      <c r="AF1093" t="s">
        <v>984</v>
      </c>
      <c r="AG1093" t="s">
        <v>259</v>
      </c>
      <c r="AH1093" t="s">
        <v>985</v>
      </c>
      <c r="AI1093" t="s">
        <v>986</v>
      </c>
      <c r="AJ1093" t="s">
        <v>262</v>
      </c>
      <c r="AK1093" t="s">
        <v>987</v>
      </c>
      <c r="AL1093" t="s">
        <v>224</v>
      </c>
      <c r="AM1093" t="s">
        <v>988</v>
      </c>
    </row>
    <row r="1094" spans="1:39" hidden="1">
      <c r="A1094" t="s">
        <v>939</v>
      </c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 t="s">
        <v>937</v>
      </c>
      <c r="AF1094" t="s">
        <v>938</v>
      </c>
      <c r="AG1094" t="s">
        <v>259</v>
      </c>
      <c r="AH1094" t="s">
        <v>939</v>
      </c>
      <c r="AI1094" t="s">
        <v>940</v>
      </c>
      <c r="AJ1094" t="s">
        <v>262</v>
      </c>
      <c r="AK1094" t="s">
        <v>935</v>
      </c>
      <c r="AL1094" t="s">
        <v>224</v>
      </c>
      <c r="AM1094" t="s">
        <v>941</v>
      </c>
    </row>
    <row r="1095" spans="1:39" hidden="1">
      <c r="A1095" t="s">
        <v>927</v>
      </c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 t="s">
        <v>925</v>
      </c>
      <c r="AF1095" t="s">
        <v>926</v>
      </c>
      <c r="AG1095" t="s">
        <v>259</v>
      </c>
      <c r="AH1095" t="s">
        <v>927</v>
      </c>
      <c r="AI1095" t="s">
        <v>928</v>
      </c>
      <c r="AJ1095" t="s">
        <v>262</v>
      </c>
      <c r="AK1095" t="s">
        <v>929</v>
      </c>
      <c r="AL1095" t="s">
        <v>224</v>
      </c>
      <c r="AM1095" t="s">
        <v>930</v>
      </c>
    </row>
    <row r="1096" spans="1:39" hidden="1">
      <c r="A1096" t="s">
        <v>991</v>
      </c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 t="s">
        <v>989</v>
      </c>
      <c r="AF1096" t="s">
        <v>990</v>
      </c>
      <c r="AG1096" t="s">
        <v>259</v>
      </c>
      <c r="AH1096" t="s">
        <v>991</v>
      </c>
      <c r="AI1096" t="s">
        <v>992</v>
      </c>
      <c r="AJ1096" t="s">
        <v>262</v>
      </c>
      <c r="AK1096" t="s">
        <v>993</v>
      </c>
      <c r="AL1096" t="s">
        <v>224</v>
      </c>
      <c r="AM1096" t="s">
        <v>994</v>
      </c>
    </row>
    <row r="1097" spans="1:39" hidden="1">
      <c r="A1097" t="s">
        <v>1182</v>
      </c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 t="s">
        <v>1180</v>
      </c>
      <c r="AF1097" t="s">
        <v>1181</v>
      </c>
      <c r="AG1097" t="s">
        <v>259</v>
      </c>
      <c r="AH1097" t="s">
        <v>1182</v>
      </c>
      <c r="AI1097" t="s">
        <v>1183</v>
      </c>
      <c r="AJ1097" t="s">
        <v>262</v>
      </c>
      <c r="AK1097" t="s">
        <v>1184</v>
      </c>
      <c r="AL1097" t="s">
        <v>224</v>
      </c>
      <c r="AM1097" t="s">
        <v>1185</v>
      </c>
    </row>
    <row r="1098" spans="1:39" hidden="1">
      <c r="A1098" t="s">
        <v>933</v>
      </c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 t="s">
        <v>931</v>
      </c>
      <c r="AF1098" t="s">
        <v>932</v>
      </c>
      <c r="AG1098" t="s">
        <v>259</v>
      </c>
      <c r="AH1098" t="s">
        <v>933</v>
      </c>
      <c r="AI1098" t="s">
        <v>934</v>
      </c>
      <c r="AJ1098" t="s">
        <v>262</v>
      </c>
      <c r="AK1098" t="s">
        <v>935</v>
      </c>
      <c r="AL1098" t="s">
        <v>224</v>
      </c>
      <c r="AM1098" t="s">
        <v>936</v>
      </c>
    </row>
    <row r="1099" spans="1:39" hidden="1">
      <c r="A1099" t="s">
        <v>1154</v>
      </c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 t="s">
        <v>1152</v>
      </c>
      <c r="AF1099" t="s">
        <v>1153</v>
      </c>
      <c r="AG1099" t="s">
        <v>259</v>
      </c>
      <c r="AH1099" t="s">
        <v>1154</v>
      </c>
      <c r="AI1099" t="s">
        <v>1155</v>
      </c>
      <c r="AJ1099" t="s">
        <v>262</v>
      </c>
      <c r="AK1099" t="s">
        <v>1156</v>
      </c>
      <c r="AL1099" t="s">
        <v>224</v>
      </c>
      <c r="AM1099" t="s">
        <v>1157</v>
      </c>
    </row>
    <row r="1100" spans="1:39" hidden="1">
      <c r="A1100" t="s">
        <v>1024</v>
      </c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 t="s">
        <v>1022</v>
      </c>
      <c r="AF1100" t="s">
        <v>1023</v>
      </c>
      <c r="AG1100" t="s">
        <v>259</v>
      </c>
      <c r="AH1100" t="s">
        <v>1024</v>
      </c>
      <c r="AI1100" t="s">
        <v>1025</v>
      </c>
      <c r="AJ1100" t="s">
        <v>262</v>
      </c>
      <c r="AK1100" t="s">
        <v>1026</v>
      </c>
      <c r="AL1100" t="s">
        <v>224</v>
      </c>
      <c r="AM1100" t="s">
        <v>1027</v>
      </c>
    </row>
    <row r="1101" spans="1:39" hidden="1">
      <c r="A1101" t="s">
        <v>909</v>
      </c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 t="s">
        <v>907</v>
      </c>
      <c r="AF1101" t="s">
        <v>908</v>
      </c>
      <c r="AG1101" t="s">
        <v>259</v>
      </c>
      <c r="AH1101" t="s">
        <v>909</v>
      </c>
      <c r="AI1101" t="s">
        <v>910</v>
      </c>
      <c r="AJ1101" t="s">
        <v>262</v>
      </c>
      <c r="AK1101" t="s">
        <v>911</v>
      </c>
      <c r="AL1101" t="s">
        <v>224</v>
      </c>
      <c r="AM1101" t="s">
        <v>912</v>
      </c>
    </row>
    <row r="1102" spans="1:39" hidden="1">
      <c r="A1102" t="s">
        <v>6232</v>
      </c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 t="s">
        <v>6230</v>
      </c>
      <c r="AF1102" t="s">
        <v>6231</v>
      </c>
      <c r="AG1102" t="s">
        <v>259</v>
      </c>
      <c r="AH1102" t="s">
        <v>6232</v>
      </c>
      <c r="AI1102" t="s">
        <v>6233</v>
      </c>
      <c r="AJ1102" t="s">
        <v>262</v>
      </c>
      <c r="AK1102" t="s">
        <v>6234</v>
      </c>
      <c r="AL1102" t="s">
        <v>6235</v>
      </c>
      <c r="AM1102" t="s">
        <v>6236</v>
      </c>
    </row>
    <row r="1103" spans="1:39" hidden="1">
      <c r="A1103" t="s">
        <v>573</v>
      </c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 t="s">
        <v>571</v>
      </c>
      <c r="AF1103" t="s">
        <v>572</v>
      </c>
      <c r="AG1103" t="s">
        <v>259</v>
      </c>
      <c r="AH1103" t="s">
        <v>573</v>
      </c>
      <c r="AI1103" t="s">
        <v>574</v>
      </c>
      <c r="AJ1103" t="s">
        <v>262</v>
      </c>
      <c r="AK1103" t="s">
        <v>575</v>
      </c>
      <c r="AL1103" t="s">
        <v>98</v>
      </c>
      <c r="AM1103" t="s">
        <v>576</v>
      </c>
    </row>
    <row r="1104" spans="1:39" hidden="1">
      <c r="A1104" t="s">
        <v>456</v>
      </c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 t="s">
        <v>454</v>
      </c>
      <c r="AF1104" t="s">
        <v>455</v>
      </c>
      <c r="AG1104" t="s">
        <v>259</v>
      </c>
      <c r="AH1104" t="s">
        <v>456</v>
      </c>
      <c r="AI1104" t="s">
        <v>457</v>
      </c>
      <c r="AJ1104" t="s">
        <v>262</v>
      </c>
      <c r="AK1104" t="s">
        <v>458</v>
      </c>
      <c r="AL1104" t="s">
        <v>98</v>
      </c>
      <c r="AM1104" t="s">
        <v>459</v>
      </c>
    </row>
    <row r="1105" spans="1:39" hidden="1">
      <c r="A1105" t="s">
        <v>695</v>
      </c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 t="s">
        <v>693</v>
      </c>
      <c r="AF1105" t="s">
        <v>694</v>
      </c>
      <c r="AG1105" t="s">
        <v>259</v>
      </c>
      <c r="AH1105" t="s">
        <v>695</v>
      </c>
      <c r="AI1105" t="s">
        <v>696</v>
      </c>
      <c r="AJ1105" t="s">
        <v>262</v>
      </c>
      <c r="AK1105" t="s">
        <v>697</v>
      </c>
      <c r="AL1105" t="s">
        <v>98</v>
      </c>
      <c r="AM1105" t="s">
        <v>698</v>
      </c>
    </row>
    <row r="1106" spans="1:39" hidden="1">
      <c r="A1106" t="s">
        <v>350</v>
      </c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 t="s">
        <v>348</v>
      </c>
      <c r="AF1106" t="s">
        <v>349</v>
      </c>
      <c r="AG1106" t="s">
        <v>259</v>
      </c>
      <c r="AH1106" t="s">
        <v>350</v>
      </c>
      <c r="AI1106" t="s">
        <v>351</v>
      </c>
      <c r="AJ1106" t="s">
        <v>262</v>
      </c>
      <c r="AK1106" t="s">
        <v>352</v>
      </c>
      <c r="AL1106" t="s">
        <v>98</v>
      </c>
      <c r="AM1106" t="s">
        <v>353</v>
      </c>
    </row>
    <row r="1107" spans="1:39" hidden="1">
      <c r="A1107" t="s">
        <v>368</v>
      </c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 t="s">
        <v>366</v>
      </c>
      <c r="AF1107" t="s">
        <v>367</v>
      </c>
      <c r="AG1107" t="s">
        <v>259</v>
      </c>
      <c r="AH1107" t="s">
        <v>368</v>
      </c>
      <c r="AI1107" t="s">
        <v>369</v>
      </c>
      <c r="AJ1107" t="s">
        <v>262</v>
      </c>
      <c r="AK1107" t="s">
        <v>370</v>
      </c>
      <c r="AL1107" t="s">
        <v>98</v>
      </c>
      <c r="AM1107" t="s">
        <v>371</v>
      </c>
    </row>
    <row r="1108" spans="1:39" hidden="1">
      <c r="A1108" t="s">
        <v>550</v>
      </c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 t="s">
        <v>548</v>
      </c>
      <c r="AF1108" t="s">
        <v>549</v>
      </c>
      <c r="AG1108" t="s">
        <v>259</v>
      </c>
      <c r="AH1108" t="s">
        <v>550</v>
      </c>
      <c r="AI1108" t="s">
        <v>551</v>
      </c>
      <c r="AJ1108" t="s">
        <v>262</v>
      </c>
      <c r="AK1108" t="s">
        <v>552</v>
      </c>
      <c r="AL1108" t="s">
        <v>98</v>
      </c>
      <c r="AM1108" t="s">
        <v>553</v>
      </c>
    </row>
    <row r="1109" spans="1:39" hidden="1">
      <c r="A1109" t="s">
        <v>742</v>
      </c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 t="s">
        <v>740</v>
      </c>
      <c r="AF1109" t="s">
        <v>741</v>
      </c>
      <c r="AG1109" t="s">
        <v>259</v>
      </c>
      <c r="AH1109" t="s">
        <v>742</v>
      </c>
      <c r="AI1109" t="s">
        <v>743</v>
      </c>
      <c r="AJ1109" t="s">
        <v>262</v>
      </c>
      <c r="AK1109" t="s">
        <v>744</v>
      </c>
      <c r="AL1109" t="s">
        <v>98</v>
      </c>
      <c r="AM1109" t="s">
        <v>745</v>
      </c>
    </row>
    <row r="1110" spans="1:39" hidden="1">
      <c r="A1110" t="s">
        <v>606</v>
      </c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 t="s">
        <v>604</v>
      </c>
      <c r="AF1110" t="s">
        <v>605</v>
      </c>
      <c r="AG1110" t="s">
        <v>259</v>
      </c>
      <c r="AH1110" t="s">
        <v>606</v>
      </c>
      <c r="AI1110" t="s">
        <v>607</v>
      </c>
      <c r="AJ1110" t="s">
        <v>262</v>
      </c>
      <c r="AK1110" t="s">
        <v>608</v>
      </c>
      <c r="AL1110" t="s">
        <v>98</v>
      </c>
      <c r="AM1110" t="s">
        <v>609</v>
      </c>
    </row>
    <row r="1111" spans="1:39" hidden="1">
      <c r="A1111" t="s">
        <v>3147</v>
      </c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 t="s">
        <v>3145</v>
      </c>
      <c r="AF1111" t="s">
        <v>3146</v>
      </c>
      <c r="AG1111" t="s">
        <v>259</v>
      </c>
      <c r="AH1111" t="s">
        <v>3147</v>
      </c>
      <c r="AI1111" t="s">
        <v>3148</v>
      </c>
      <c r="AJ1111" t="s">
        <v>262</v>
      </c>
      <c r="AK1111" t="s">
        <v>2562</v>
      </c>
      <c r="AL1111" t="s">
        <v>100</v>
      </c>
      <c r="AM1111" t="s">
        <v>2563</v>
      </c>
    </row>
    <row r="1112" spans="1:39" hidden="1">
      <c r="A1112" t="s">
        <v>2309</v>
      </c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 t="s">
        <v>2307</v>
      </c>
      <c r="AF1112" t="s">
        <v>2308</v>
      </c>
      <c r="AG1112" t="s">
        <v>259</v>
      </c>
      <c r="AH1112" t="s">
        <v>2309</v>
      </c>
      <c r="AI1112" t="s">
        <v>2310</v>
      </c>
      <c r="AJ1112" t="s">
        <v>262</v>
      </c>
      <c r="AK1112" t="s">
        <v>2311</v>
      </c>
      <c r="AL1112" t="s">
        <v>100</v>
      </c>
      <c r="AM1112" t="s">
        <v>2312</v>
      </c>
    </row>
    <row r="1113" spans="1:39" hidden="1">
      <c r="A1113" t="s">
        <v>3298</v>
      </c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 t="s">
        <v>3296</v>
      </c>
      <c r="AF1113" t="s">
        <v>3297</v>
      </c>
      <c r="AG1113" t="s">
        <v>259</v>
      </c>
      <c r="AH1113" t="s">
        <v>3298</v>
      </c>
      <c r="AI1113" t="s">
        <v>3299</v>
      </c>
      <c r="AJ1113" t="s">
        <v>262</v>
      </c>
      <c r="AK1113" t="s">
        <v>3300</v>
      </c>
      <c r="AL1113" t="s">
        <v>100</v>
      </c>
      <c r="AM1113" t="s">
        <v>3301</v>
      </c>
    </row>
    <row r="1114" spans="1:39" hidden="1">
      <c r="A1114" t="s">
        <v>2830</v>
      </c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 t="s">
        <v>2828</v>
      </c>
      <c r="AF1114" t="s">
        <v>2829</v>
      </c>
      <c r="AG1114" t="s">
        <v>259</v>
      </c>
      <c r="AH1114" t="s">
        <v>2830</v>
      </c>
      <c r="AI1114" t="s">
        <v>2831</v>
      </c>
      <c r="AJ1114" t="s">
        <v>262</v>
      </c>
      <c r="AK1114" t="s">
        <v>2832</v>
      </c>
      <c r="AL1114" t="s">
        <v>100</v>
      </c>
      <c r="AM1114" t="s">
        <v>2833</v>
      </c>
    </row>
    <row r="1115" spans="1:39" hidden="1">
      <c r="A1115" t="s">
        <v>2584</v>
      </c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 t="s">
        <v>2582</v>
      </c>
      <c r="AF1115" t="s">
        <v>2583</v>
      </c>
      <c r="AG1115" t="s">
        <v>259</v>
      </c>
      <c r="AH1115" t="s">
        <v>2584</v>
      </c>
      <c r="AI1115" t="s">
        <v>2585</v>
      </c>
      <c r="AJ1115" t="s">
        <v>262</v>
      </c>
      <c r="AK1115" t="s">
        <v>2586</v>
      </c>
      <c r="AL1115" t="s">
        <v>100</v>
      </c>
      <c r="AM1115" t="s">
        <v>2587</v>
      </c>
    </row>
    <row r="1116" spans="1:39" hidden="1">
      <c r="A1116" t="s">
        <v>2560</v>
      </c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 t="s">
        <v>2558</v>
      </c>
      <c r="AF1116" t="s">
        <v>2559</v>
      </c>
      <c r="AG1116" t="s">
        <v>259</v>
      </c>
      <c r="AH1116" t="s">
        <v>2560</v>
      </c>
      <c r="AI1116" t="s">
        <v>2561</v>
      </c>
      <c r="AJ1116" t="s">
        <v>262</v>
      </c>
      <c r="AK1116" t="s">
        <v>2562</v>
      </c>
      <c r="AL1116" t="s">
        <v>100</v>
      </c>
      <c r="AM1116" t="s">
        <v>2563</v>
      </c>
    </row>
    <row r="1117" spans="1:39" hidden="1">
      <c r="A1117" t="s">
        <v>2612</v>
      </c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 t="s">
        <v>2610</v>
      </c>
      <c r="AF1117" t="s">
        <v>2611</v>
      </c>
      <c r="AG1117" t="s">
        <v>259</v>
      </c>
      <c r="AH1117" t="s">
        <v>2612</v>
      </c>
      <c r="AI1117" t="s">
        <v>2613</v>
      </c>
      <c r="AJ1117" t="s">
        <v>262</v>
      </c>
      <c r="AK1117" t="s">
        <v>2614</v>
      </c>
      <c r="AL1117" t="s">
        <v>100</v>
      </c>
      <c r="AM1117" t="s">
        <v>2615</v>
      </c>
    </row>
    <row r="1118" spans="1:39" hidden="1">
      <c r="A1118" t="s">
        <v>2303</v>
      </c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 t="s">
        <v>2301</v>
      </c>
      <c r="AF1118" t="s">
        <v>2302</v>
      </c>
      <c r="AG1118" t="s">
        <v>259</v>
      </c>
      <c r="AH1118" t="s">
        <v>2303</v>
      </c>
      <c r="AI1118" t="s">
        <v>2304</v>
      </c>
      <c r="AJ1118" t="s">
        <v>262</v>
      </c>
      <c r="AK1118" t="s">
        <v>2305</v>
      </c>
      <c r="AL1118" t="s">
        <v>100</v>
      </c>
      <c r="AM1118" t="s">
        <v>2306</v>
      </c>
    </row>
    <row r="1119" spans="1:39" hidden="1">
      <c r="A1119" t="s">
        <v>2297</v>
      </c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 t="s">
        <v>2295</v>
      </c>
      <c r="AF1119" t="s">
        <v>2296</v>
      </c>
      <c r="AG1119" t="s">
        <v>259</v>
      </c>
      <c r="AH1119" t="s">
        <v>2297</v>
      </c>
      <c r="AI1119" t="s">
        <v>2298</v>
      </c>
      <c r="AJ1119" t="s">
        <v>262</v>
      </c>
      <c r="AK1119" t="s">
        <v>2299</v>
      </c>
      <c r="AL1119" t="s">
        <v>100</v>
      </c>
      <c r="AM1119" t="s">
        <v>2300</v>
      </c>
    </row>
    <row r="1120" spans="1:39" hidden="1">
      <c r="A1120" t="s">
        <v>3227</v>
      </c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 t="s">
        <v>3225</v>
      </c>
      <c r="AF1120" t="s">
        <v>3226</v>
      </c>
      <c r="AG1120" t="s">
        <v>259</v>
      </c>
      <c r="AH1120" t="s">
        <v>3227</v>
      </c>
      <c r="AI1120" t="s">
        <v>3228</v>
      </c>
      <c r="AJ1120" t="s">
        <v>262</v>
      </c>
      <c r="AK1120" t="s">
        <v>3229</v>
      </c>
      <c r="AL1120" t="s">
        <v>100</v>
      </c>
      <c r="AM1120" t="s">
        <v>3230</v>
      </c>
    </row>
    <row r="1121" spans="1:39" hidden="1">
      <c r="A1121" t="s">
        <v>3374</v>
      </c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 t="s">
        <v>3372</v>
      </c>
      <c r="AF1121" t="s">
        <v>3373</v>
      </c>
      <c r="AG1121" t="s">
        <v>259</v>
      </c>
      <c r="AH1121" t="s">
        <v>3374</v>
      </c>
      <c r="AI1121" t="s">
        <v>3375</v>
      </c>
      <c r="AJ1121" t="s">
        <v>262</v>
      </c>
      <c r="AK1121" t="s">
        <v>2614</v>
      </c>
      <c r="AL1121" t="s">
        <v>100</v>
      </c>
      <c r="AM1121" t="s">
        <v>3376</v>
      </c>
    </row>
    <row r="1122" spans="1:39" hidden="1">
      <c r="A1122" t="s">
        <v>2967</v>
      </c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 t="s">
        <v>2965</v>
      </c>
      <c r="AF1122" t="s">
        <v>2966</v>
      </c>
      <c r="AG1122" t="s">
        <v>259</v>
      </c>
      <c r="AH1122" t="s">
        <v>2967</v>
      </c>
      <c r="AI1122" t="s">
        <v>2968</v>
      </c>
      <c r="AJ1122" t="s">
        <v>262</v>
      </c>
      <c r="AK1122" t="s">
        <v>2969</v>
      </c>
      <c r="AL1122" t="s">
        <v>100</v>
      </c>
      <c r="AM1122" t="s">
        <v>2970</v>
      </c>
    </row>
    <row r="1123" spans="1:39" hidden="1">
      <c r="A1123" t="s">
        <v>2819</v>
      </c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 t="s">
        <v>2817</v>
      </c>
      <c r="AF1123" t="s">
        <v>2818</v>
      </c>
      <c r="AG1123" t="s">
        <v>259</v>
      </c>
      <c r="AH1123" t="s">
        <v>2819</v>
      </c>
      <c r="AI1123" t="s">
        <v>2820</v>
      </c>
      <c r="AJ1123" t="s">
        <v>262</v>
      </c>
      <c r="AK1123" t="s">
        <v>2821</v>
      </c>
      <c r="AL1123" t="s">
        <v>100</v>
      </c>
      <c r="AM1123" t="s">
        <v>2822</v>
      </c>
    </row>
    <row r="1124" spans="1:39" hidden="1">
      <c r="A1124" t="s">
        <v>2973</v>
      </c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 t="s">
        <v>2971</v>
      </c>
      <c r="AF1124" t="s">
        <v>2972</v>
      </c>
      <c r="AG1124" t="s">
        <v>259</v>
      </c>
      <c r="AH1124" t="s">
        <v>2973</v>
      </c>
      <c r="AI1124" t="s">
        <v>2974</v>
      </c>
      <c r="AJ1124" t="s">
        <v>262</v>
      </c>
      <c r="AK1124" t="s">
        <v>2975</v>
      </c>
      <c r="AL1124" t="s">
        <v>100</v>
      </c>
      <c r="AM1124" t="s">
        <v>2976</v>
      </c>
    </row>
    <row r="1125" spans="1:39" hidden="1">
      <c r="A1125" t="s">
        <v>2417</v>
      </c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 t="s">
        <v>2415</v>
      </c>
      <c r="AF1125" t="s">
        <v>2416</v>
      </c>
      <c r="AG1125" t="s">
        <v>259</v>
      </c>
      <c r="AH1125" t="s">
        <v>2417</v>
      </c>
      <c r="AI1125" t="s">
        <v>2418</v>
      </c>
      <c r="AJ1125" t="s">
        <v>262</v>
      </c>
      <c r="AK1125" t="s">
        <v>2419</v>
      </c>
      <c r="AL1125" t="s">
        <v>100</v>
      </c>
      <c r="AM1125" t="s">
        <v>2420</v>
      </c>
    </row>
    <row r="1126" spans="1:39" hidden="1">
      <c r="A1126" t="s">
        <v>2566</v>
      </c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 t="s">
        <v>2564</v>
      </c>
      <c r="AF1126" t="s">
        <v>2565</v>
      </c>
      <c r="AG1126" t="s">
        <v>259</v>
      </c>
      <c r="AH1126" t="s">
        <v>2566</v>
      </c>
      <c r="AI1126" t="s">
        <v>2567</v>
      </c>
      <c r="AJ1126" t="s">
        <v>262</v>
      </c>
      <c r="AK1126" t="s">
        <v>2568</v>
      </c>
      <c r="AL1126" t="s">
        <v>100</v>
      </c>
      <c r="AM1126" t="s">
        <v>2569</v>
      </c>
    </row>
    <row r="1127" spans="1:39" hidden="1">
      <c r="A1127" t="s">
        <v>2496</v>
      </c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 t="s">
        <v>2494</v>
      </c>
      <c r="AF1127" t="s">
        <v>2495</v>
      </c>
      <c r="AG1127" t="s">
        <v>259</v>
      </c>
      <c r="AH1127" t="s">
        <v>2496</v>
      </c>
      <c r="AI1127" t="s">
        <v>2497</v>
      </c>
      <c r="AJ1127" t="s">
        <v>262</v>
      </c>
      <c r="AK1127" t="s">
        <v>2498</v>
      </c>
      <c r="AL1127" t="s">
        <v>100</v>
      </c>
      <c r="AM1127" t="s">
        <v>2499</v>
      </c>
    </row>
    <row r="1128" spans="1:39" hidden="1">
      <c r="A1128" t="s">
        <v>3412</v>
      </c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 t="s">
        <v>3410</v>
      </c>
      <c r="AF1128" t="s">
        <v>3411</v>
      </c>
      <c r="AG1128" t="s">
        <v>259</v>
      </c>
      <c r="AH1128" t="s">
        <v>3412</v>
      </c>
      <c r="AI1128" t="s">
        <v>3413</v>
      </c>
      <c r="AJ1128" t="s">
        <v>262</v>
      </c>
      <c r="AK1128" t="s">
        <v>3414</v>
      </c>
      <c r="AL1128" t="s">
        <v>100</v>
      </c>
      <c r="AM1128" t="s">
        <v>3415</v>
      </c>
    </row>
    <row r="1129" spans="1:39" hidden="1">
      <c r="A1129" t="s">
        <v>2825</v>
      </c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 t="s">
        <v>2823</v>
      </c>
      <c r="AF1129" t="s">
        <v>2824</v>
      </c>
      <c r="AG1129" t="s">
        <v>259</v>
      </c>
      <c r="AH1129" t="s">
        <v>2825</v>
      </c>
      <c r="AI1129" t="s">
        <v>2826</v>
      </c>
      <c r="AJ1129" t="s">
        <v>262</v>
      </c>
      <c r="AK1129" t="s">
        <v>2480</v>
      </c>
      <c r="AL1129" t="s">
        <v>100</v>
      </c>
      <c r="AM1129" t="s">
        <v>2827</v>
      </c>
    </row>
    <row r="1130" spans="1:39" hidden="1">
      <c r="A1130" t="s">
        <v>2772</v>
      </c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 t="s">
        <v>2770</v>
      </c>
      <c r="AF1130" t="s">
        <v>2771</v>
      </c>
      <c r="AG1130" t="s">
        <v>259</v>
      </c>
      <c r="AH1130" t="s">
        <v>2772</v>
      </c>
      <c r="AI1130" t="s">
        <v>2773</v>
      </c>
      <c r="AJ1130" t="s">
        <v>262</v>
      </c>
      <c r="AK1130" t="s">
        <v>2774</v>
      </c>
      <c r="AL1130" t="s">
        <v>100</v>
      </c>
      <c r="AM1130" t="s">
        <v>2775</v>
      </c>
    </row>
    <row r="1131" spans="1:39" hidden="1">
      <c r="A1131" t="s">
        <v>2624</v>
      </c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 t="s">
        <v>2622</v>
      </c>
      <c r="AF1131" t="s">
        <v>2623</v>
      </c>
      <c r="AG1131" t="s">
        <v>259</v>
      </c>
      <c r="AH1131" t="s">
        <v>2624</v>
      </c>
      <c r="AI1131" t="s">
        <v>2625</v>
      </c>
      <c r="AJ1131" t="s">
        <v>262</v>
      </c>
      <c r="AK1131" t="s">
        <v>2614</v>
      </c>
      <c r="AL1131" t="s">
        <v>100</v>
      </c>
      <c r="AM1131" t="s">
        <v>2626</v>
      </c>
    </row>
    <row r="1132" spans="1:39" hidden="1">
      <c r="A1132" t="s">
        <v>3051</v>
      </c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 t="s">
        <v>3049</v>
      </c>
      <c r="AF1132" t="s">
        <v>3050</v>
      </c>
      <c r="AG1132" t="s">
        <v>259</v>
      </c>
      <c r="AH1132" t="s">
        <v>3051</v>
      </c>
      <c r="AI1132" t="s">
        <v>3052</v>
      </c>
      <c r="AJ1132" t="s">
        <v>262</v>
      </c>
      <c r="AK1132" t="s">
        <v>3053</v>
      </c>
      <c r="AL1132" t="s">
        <v>100</v>
      </c>
      <c r="AM1132" t="s">
        <v>3054</v>
      </c>
    </row>
    <row r="1133" spans="1:39" hidden="1">
      <c r="A1133" t="s">
        <v>2525</v>
      </c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 t="s">
        <v>2523</v>
      </c>
      <c r="AF1133" t="s">
        <v>2524</v>
      </c>
      <c r="AG1133" t="s">
        <v>259</v>
      </c>
      <c r="AH1133" t="s">
        <v>2525</v>
      </c>
      <c r="AI1133" t="s">
        <v>2526</v>
      </c>
      <c r="AJ1133" t="s">
        <v>262</v>
      </c>
      <c r="AK1133" t="s">
        <v>2527</v>
      </c>
      <c r="AL1133" t="s">
        <v>100</v>
      </c>
      <c r="AM1133" t="s">
        <v>2528</v>
      </c>
    </row>
    <row r="1134" spans="1:39" hidden="1">
      <c r="A1134" t="s">
        <v>5873</v>
      </c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 t="s">
        <v>5871</v>
      </c>
      <c r="AF1134" t="s">
        <v>5872</v>
      </c>
      <c r="AG1134" t="s">
        <v>259</v>
      </c>
      <c r="AH1134" t="s">
        <v>5873</v>
      </c>
      <c r="AI1134" t="s">
        <v>5874</v>
      </c>
      <c r="AJ1134" t="s">
        <v>262</v>
      </c>
      <c r="AK1134" t="s">
        <v>5875</v>
      </c>
      <c r="AL1134" t="s">
        <v>102</v>
      </c>
      <c r="AM1134" t="s">
        <v>5876</v>
      </c>
    </row>
    <row r="1135" spans="1:39" hidden="1">
      <c r="A1135" t="s">
        <v>5913</v>
      </c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 t="s">
        <v>5911</v>
      </c>
      <c r="AF1135" t="s">
        <v>5912</v>
      </c>
      <c r="AG1135" t="s">
        <v>259</v>
      </c>
      <c r="AH1135" t="s">
        <v>5913</v>
      </c>
      <c r="AI1135" t="s">
        <v>5914</v>
      </c>
      <c r="AJ1135" t="s">
        <v>262</v>
      </c>
      <c r="AK1135" t="s">
        <v>5915</v>
      </c>
      <c r="AL1135" t="s">
        <v>102</v>
      </c>
      <c r="AM1135" t="s">
        <v>5916</v>
      </c>
    </row>
    <row r="1136" spans="1:39" hidden="1">
      <c r="A1136" t="s">
        <v>5843</v>
      </c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 t="s">
        <v>5841</v>
      </c>
      <c r="AF1136" t="s">
        <v>5842</v>
      </c>
      <c r="AG1136" t="s">
        <v>259</v>
      </c>
      <c r="AH1136" t="s">
        <v>5843</v>
      </c>
      <c r="AI1136" t="s">
        <v>5844</v>
      </c>
      <c r="AJ1136" t="s">
        <v>262</v>
      </c>
      <c r="AK1136" t="s">
        <v>5845</v>
      </c>
      <c r="AL1136" t="s">
        <v>102</v>
      </c>
      <c r="AM1136" t="s">
        <v>5846</v>
      </c>
    </row>
    <row r="1137" spans="1:39" hidden="1">
      <c r="A1137" t="s">
        <v>2179</v>
      </c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 t="s">
        <v>5825</v>
      </c>
      <c r="AF1137" t="s">
        <v>5826</v>
      </c>
      <c r="AG1137" t="s">
        <v>259</v>
      </c>
      <c r="AH1137" t="s">
        <v>2179</v>
      </c>
      <c r="AI1137" t="s">
        <v>5827</v>
      </c>
      <c r="AJ1137" t="s">
        <v>262</v>
      </c>
      <c r="AK1137" t="s">
        <v>5828</v>
      </c>
      <c r="AL1137" t="s">
        <v>102</v>
      </c>
      <c r="AM1137" t="s">
        <v>5829</v>
      </c>
    </row>
    <row r="1138" spans="1:39" hidden="1">
      <c r="A1138" t="s">
        <v>2321</v>
      </c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 t="s">
        <v>2319</v>
      </c>
      <c r="AF1138" t="s">
        <v>2320</v>
      </c>
      <c r="AG1138" t="s">
        <v>259</v>
      </c>
      <c r="AH1138" t="s">
        <v>2321</v>
      </c>
      <c r="AI1138" t="s">
        <v>2322</v>
      </c>
      <c r="AJ1138" t="s">
        <v>262</v>
      </c>
      <c r="AK1138" t="s">
        <v>2323</v>
      </c>
      <c r="AL1138" t="s">
        <v>104</v>
      </c>
      <c r="AM1138" t="s">
        <v>2324</v>
      </c>
    </row>
    <row r="1139" spans="1:39" hidden="1">
      <c r="A1139" t="s">
        <v>2474</v>
      </c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 t="s">
        <v>2472</v>
      </c>
      <c r="AF1139" t="s">
        <v>2473</v>
      </c>
      <c r="AG1139" t="s">
        <v>259</v>
      </c>
      <c r="AH1139" t="s">
        <v>2474</v>
      </c>
      <c r="AI1139" t="s">
        <v>2475</v>
      </c>
      <c r="AJ1139" t="s">
        <v>262</v>
      </c>
      <c r="AK1139" t="s">
        <v>2323</v>
      </c>
      <c r="AL1139" t="s">
        <v>104</v>
      </c>
      <c r="AM1139" t="s">
        <v>2324</v>
      </c>
    </row>
    <row r="1140" spans="1:39" hidden="1">
      <c r="A1140" t="s">
        <v>2351</v>
      </c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 t="s">
        <v>2349</v>
      </c>
      <c r="AF1140" t="s">
        <v>2350</v>
      </c>
      <c r="AG1140" t="s">
        <v>259</v>
      </c>
      <c r="AH1140" t="s">
        <v>2351</v>
      </c>
      <c r="AI1140" t="s">
        <v>2352</v>
      </c>
      <c r="AJ1140" t="s">
        <v>262</v>
      </c>
      <c r="AK1140" t="s">
        <v>2353</v>
      </c>
      <c r="AL1140" t="s">
        <v>104</v>
      </c>
      <c r="AM1140" t="s">
        <v>2354</v>
      </c>
    </row>
    <row r="1141" spans="1:39" hidden="1">
      <c r="A1141" t="s">
        <v>2708</v>
      </c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 t="s">
        <v>2706</v>
      </c>
      <c r="AF1141" t="s">
        <v>2707</v>
      </c>
      <c r="AG1141" t="s">
        <v>259</v>
      </c>
      <c r="AH1141" t="s">
        <v>2708</v>
      </c>
      <c r="AI1141" t="s">
        <v>2709</v>
      </c>
      <c r="AJ1141" t="s">
        <v>262</v>
      </c>
      <c r="AK1141" t="s">
        <v>2710</v>
      </c>
      <c r="AL1141" t="s">
        <v>104</v>
      </c>
      <c r="AM1141" t="s">
        <v>2711</v>
      </c>
    </row>
    <row r="1142" spans="1:39" hidden="1">
      <c r="A1142" t="s">
        <v>2441</v>
      </c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 t="s">
        <v>2439</v>
      </c>
      <c r="AF1142" t="s">
        <v>2440</v>
      </c>
      <c r="AG1142" t="s">
        <v>259</v>
      </c>
      <c r="AH1142" t="s">
        <v>2441</v>
      </c>
      <c r="AI1142" t="s">
        <v>2442</v>
      </c>
      <c r="AJ1142" t="s">
        <v>262</v>
      </c>
      <c r="AK1142" t="s">
        <v>2395</v>
      </c>
      <c r="AL1142" t="s">
        <v>104</v>
      </c>
      <c r="AM1142" t="s">
        <v>2443</v>
      </c>
    </row>
    <row r="1143" spans="1:39" hidden="1">
      <c r="A1143" t="s">
        <v>2864</v>
      </c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 t="s">
        <v>2862</v>
      </c>
      <c r="AF1143" t="s">
        <v>2863</v>
      </c>
      <c r="AG1143" t="s">
        <v>259</v>
      </c>
      <c r="AH1143" t="s">
        <v>2864</v>
      </c>
      <c r="AI1143" t="s">
        <v>2865</v>
      </c>
      <c r="AJ1143" t="s">
        <v>262</v>
      </c>
      <c r="AK1143" t="s">
        <v>2866</v>
      </c>
      <c r="AL1143" t="s">
        <v>104</v>
      </c>
      <c r="AM1143" t="s">
        <v>2867</v>
      </c>
    </row>
    <row r="1144" spans="1:39" hidden="1">
      <c r="A1144" t="s">
        <v>2363</v>
      </c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 t="s">
        <v>2361</v>
      </c>
      <c r="AF1144" t="s">
        <v>2362</v>
      </c>
      <c r="AG1144" t="s">
        <v>259</v>
      </c>
      <c r="AH1144" t="s">
        <v>2363</v>
      </c>
      <c r="AI1144" t="s">
        <v>2364</v>
      </c>
      <c r="AJ1144" t="s">
        <v>262</v>
      </c>
      <c r="AK1144" t="s">
        <v>2365</v>
      </c>
      <c r="AL1144" t="s">
        <v>104</v>
      </c>
      <c r="AM1144" t="s">
        <v>2366</v>
      </c>
    </row>
    <row r="1145" spans="1:39" hidden="1">
      <c r="A1145" t="s">
        <v>2514</v>
      </c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 t="s">
        <v>2512</v>
      </c>
      <c r="AF1145" t="s">
        <v>2513</v>
      </c>
      <c r="AG1145" t="s">
        <v>259</v>
      </c>
      <c r="AH1145" t="s">
        <v>2514</v>
      </c>
      <c r="AI1145" t="s">
        <v>2515</v>
      </c>
      <c r="AJ1145" t="s">
        <v>262</v>
      </c>
      <c r="AK1145" t="s">
        <v>2516</v>
      </c>
      <c r="AL1145" t="s">
        <v>104</v>
      </c>
      <c r="AM1145" t="s">
        <v>2517</v>
      </c>
    </row>
    <row r="1146" spans="1:39" hidden="1">
      <c r="A1146" t="s">
        <v>2369</v>
      </c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 t="s">
        <v>2367</v>
      </c>
      <c r="AF1146" t="s">
        <v>2368</v>
      </c>
      <c r="AG1146" t="s">
        <v>259</v>
      </c>
      <c r="AH1146" t="s">
        <v>2369</v>
      </c>
      <c r="AI1146" t="s">
        <v>2370</v>
      </c>
      <c r="AJ1146" t="s">
        <v>262</v>
      </c>
      <c r="AK1146" t="s">
        <v>2371</v>
      </c>
      <c r="AL1146" t="s">
        <v>104</v>
      </c>
      <c r="AM1146" t="s">
        <v>2372</v>
      </c>
    </row>
    <row r="1147" spans="1:39" hidden="1">
      <c r="A1147" t="s">
        <v>2795</v>
      </c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 t="s">
        <v>2793</v>
      </c>
      <c r="AF1147" t="s">
        <v>2794</v>
      </c>
      <c r="AG1147" t="s">
        <v>259</v>
      </c>
      <c r="AH1147" t="s">
        <v>2795</v>
      </c>
      <c r="AI1147" t="s">
        <v>2796</v>
      </c>
      <c r="AJ1147" t="s">
        <v>262</v>
      </c>
      <c r="AK1147" t="s">
        <v>2797</v>
      </c>
      <c r="AL1147" t="s">
        <v>104</v>
      </c>
      <c r="AM1147" t="s">
        <v>2798</v>
      </c>
    </row>
    <row r="1148" spans="1:39" hidden="1">
      <c r="A1148" t="s">
        <v>2923</v>
      </c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 t="s">
        <v>2921</v>
      </c>
      <c r="AF1148" t="s">
        <v>2922</v>
      </c>
      <c r="AG1148" t="s">
        <v>259</v>
      </c>
      <c r="AH1148" t="s">
        <v>2923</v>
      </c>
      <c r="AI1148" t="s">
        <v>2924</v>
      </c>
      <c r="AJ1148" t="s">
        <v>262</v>
      </c>
      <c r="AK1148" t="s">
        <v>2216</v>
      </c>
      <c r="AL1148" t="s">
        <v>104</v>
      </c>
      <c r="AM1148" t="s">
        <v>2925</v>
      </c>
    </row>
    <row r="1149" spans="1:39" hidden="1">
      <c r="A1149" t="s">
        <v>3399</v>
      </c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 t="s">
        <v>3397</v>
      </c>
      <c r="AF1149" t="s">
        <v>3398</v>
      </c>
      <c r="AG1149" t="s">
        <v>259</v>
      </c>
      <c r="AH1149" t="s">
        <v>3399</v>
      </c>
      <c r="AI1149" t="s">
        <v>2458</v>
      </c>
      <c r="AJ1149" t="s">
        <v>262</v>
      </c>
      <c r="AK1149" t="s">
        <v>2401</v>
      </c>
      <c r="AL1149" t="s">
        <v>104</v>
      </c>
      <c r="AM1149" t="s">
        <v>2460</v>
      </c>
    </row>
    <row r="1150" spans="1:39" hidden="1">
      <c r="A1150" t="s">
        <v>3187</v>
      </c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 t="s">
        <v>3185</v>
      </c>
      <c r="AF1150" t="s">
        <v>3186</v>
      </c>
      <c r="AG1150" t="s">
        <v>259</v>
      </c>
      <c r="AH1150" t="s">
        <v>3187</v>
      </c>
      <c r="AI1150" t="s">
        <v>3188</v>
      </c>
      <c r="AJ1150" t="s">
        <v>262</v>
      </c>
      <c r="AK1150" t="s">
        <v>3189</v>
      </c>
      <c r="AL1150" t="s">
        <v>104</v>
      </c>
      <c r="AM1150" t="s">
        <v>3190</v>
      </c>
    </row>
    <row r="1151" spans="1:39" hidden="1">
      <c r="A1151" t="s">
        <v>2399</v>
      </c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 t="s">
        <v>2397</v>
      </c>
      <c r="AF1151" t="s">
        <v>2398</v>
      </c>
      <c r="AG1151" t="s">
        <v>259</v>
      </c>
      <c r="AH1151" t="s">
        <v>2399</v>
      </c>
      <c r="AI1151" t="s">
        <v>2400</v>
      </c>
      <c r="AJ1151" t="s">
        <v>262</v>
      </c>
      <c r="AK1151" t="s">
        <v>2401</v>
      </c>
      <c r="AL1151" t="s">
        <v>104</v>
      </c>
      <c r="AM1151" t="s">
        <v>2402</v>
      </c>
    </row>
    <row r="1152" spans="1:39" hidden="1">
      <c r="A1152" t="s">
        <v>3321</v>
      </c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 t="s">
        <v>3319</v>
      </c>
      <c r="AF1152" t="s">
        <v>3320</v>
      </c>
      <c r="AG1152" t="s">
        <v>259</v>
      </c>
      <c r="AH1152" t="s">
        <v>3321</v>
      </c>
      <c r="AI1152" t="s">
        <v>3322</v>
      </c>
      <c r="AJ1152" t="s">
        <v>262</v>
      </c>
      <c r="AK1152" t="s">
        <v>2614</v>
      </c>
      <c r="AL1152" t="s">
        <v>104</v>
      </c>
      <c r="AM1152" t="s">
        <v>3323</v>
      </c>
    </row>
    <row r="1153" spans="1:39" hidden="1">
      <c r="A1153" t="s">
        <v>2393</v>
      </c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 t="s">
        <v>2391</v>
      </c>
      <c r="AF1153" t="s">
        <v>2392</v>
      </c>
      <c r="AG1153" t="s">
        <v>259</v>
      </c>
      <c r="AH1153" t="s">
        <v>2393</v>
      </c>
      <c r="AI1153" t="s">
        <v>2394</v>
      </c>
      <c r="AJ1153" t="s">
        <v>262</v>
      </c>
      <c r="AK1153" t="s">
        <v>2395</v>
      </c>
      <c r="AL1153" t="s">
        <v>104</v>
      </c>
      <c r="AM1153" t="s">
        <v>2396</v>
      </c>
    </row>
    <row r="1154" spans="1:39" hidden="1">
      <c r="A1154" t="s">
        <v>3216</v>
      </c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 t="s">
        <v>3214</v>
      </c>
      <c r="AF1154" t="s">
        <v>3215</v>
      </c>
      <c r="AG1154" t="s">
        <v>259</v>
      </c>
      <c r="AH1154" t="s">
        <v>3216</v>
      </c>
      <c r="AI1154" t="s">
        <v>3217</v>
      </c>
      <c r="AJ1154" t="s">
        <v>262</v>
      </c>
      <c r="AK1154" t="s">
        <v>679</v>
      </c>
      <c r="AL1154" t="s">
        <v>104</v>
      </c>
      <c r="AM1154" t="s">
        <v>3218</v>
      </c>
    </row>
    <row r="1155" spans="1:39" hidden="1">
      <c r="A1155" t="s">
        <v>2339</v>
      </c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 t="s">
        <v>2337</v>
      </c>
      <c r="AF1155" t="s">
        <v>2338</v>
      </c>
      <c r="AG1155" t="s">
        <v>259</v>
      </c>
      <c r="AH1155" t="s">
        <v>2339</v>
      </c>
      <c r="AI1155" t="s">
        <v>2340</v>
      </c>
      <c r="AJ1155" t="s">
        <v>262</v>
      </c>
      <c r="AK1155" t="s">
        <v>2341</v>
      </c>
      <c r="AL1155" t="s">
        <v>104</v>
      </c>
      <c r="AM1155" t="s">
        <v>2342</v>
      </c>
    </row>
    <row r="1156" spans="1:39" hidden="1">
      <c r="A1156" t="s">
        <v>2405</v>
      </c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 t="s">
        <v>2403</v>
      </c>
      <c r="AF1156" t="s">
        <v>2404</v>
      </c>
      <c r="AG1156" t="s">
        <v>259</v>
      </c>
      <c r="AH1156" t="s">
        <v>2405</v>
      </c>
      <c r="AI1156" t="s">
        <v>2406</v>
      </c>
      <c r="AJ1156" t="s">
        <v>262</v>
      </c>
      <c r="AK1156" t="s">
        <v>2407</v>
      </c>
      <c r="AL1156" t="s">
        <v>104</v>
      </c>
      <c r="AM1156" t="s">
        <v>2408</v>
      </c>
    </row>
    <row r="1157" spans="1:39" hidden="1">
      <c r="A1157" t="s">
        <v>2315</v>
      </c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 t="s">
        <v>2313</v>
      </c>
      <c r="AF1157" t="s">
        <v>2314</v>
      </c>
      <c r="AG1157" t="s">
        <v>259</v>
      </c>
      <c r="AH1157" t="s">
        <v>2315</v>
      </c>
      <c r="AI1157" t="s">
        <v>2316</v>
      </c>
      <c r="AJ1157" t="s">
        <v>262</v>
      </c>
      <c r="AK1157" t="s">
        <v>2317</v>
      </c>
      <c r="AL1157" t="s">
        <v>104</v>
      </c>
      <c r="AM1157" t="s">
        <v>2318</v>
      </c>
    </row>
    <row r="1158" spans="1:39" hidden="1">
      <c r="A1158" t="s">
        <v>2387</v>
      </c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 t="s">
        <v>2385</v>
      </c>
      <c r="AF1158" t="s">
        <v>2386</v>
      </c>
      <c r="AG1158" t="s">
        <v>259</v>
      </c>
      <c r="AH1158" t="s">
        <v>2387</v>
      </c>
      <c r="AI1158" t="s">
        <v>2388</v>
      </c>
      <c r="AJ1158" t="s">
        <v>262</v>
      </c>
      <c r="AK1158" t="s">
        <v>2389</v>
      </c>
      <c r="AL1158" t="s">
        <v>104</v>
      </c>
      <c r="AM1158" t="s">
        <v>2390</v>
      </c>
    </row>
    <row r="1159" spans="1:39" hidden="1">
      <c r="A1159" t="s">
        <v>2327</v>
      </c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 t="s">
        <v>2325</v>
      </c>
      <c r="AF1159" t="s">
        <v>2326</v>
      </c>
      <c r="AG1159" t="s">
        <v>259</v>
      </c>
      <c r="AH1159" t="s">
        <v>2327</v>
      </c>
      <c r="AI1159" t="s">
        <v>2328</v>
      </c>
      <c r="AJ1159" t="s">
        <v>262</v>
      </c>
      <c r="AK1159" t="s">
        <v>2329</v>
      </c>
      <c r="AL1159" t="s">
        <v>104</v>
      </c>
      <c r="AM1159" t="s">
        <v>2330</v>
      </c>
    </row>
    <row r="1160" spans="1:39" hidden="1">
      <c r="A1160" t="s">
        <v>2940</v>
      </c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 t="s">
        <v>2938</v>
      </c>
      <c r="AF1160" t="s">
        <v>2939</v>
      </c>
      <c r="AG1160" t="s">
        <v>259</v>
      </c>
      <c r="AH1160" t="s">
        <v>2940</v>
      </c>
      <c r="AI1160" t="s">
        <v>2941</v>
      </c>
      <c r="AJ1160" t="s">
        <v>262</v>
      </c>
      <c r="AK1160" t="s">
        <v>697</v>
      </c>
      <c r="AL1160" t="s">
        <v>104</v>
      </c>
      <c r="AM1160" t="s">
        <v>2942</v>
      </c>
    </row>
    <row r="1161" spans="1:39" hidden="1">
      <c r="A1161" t="s">
        <v>3221</v>
      </c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 t="s">
        <v>3219</v>
      </c>
      <c r="AF1161" t="s">
        <v>3220</v>
      </c>
      <c r="AG1161" t="s">
        <v>259</v>
      </c>
      <c r="AH1161" t="s">
        <v>3221</v>
      </c>
      <c r="AI1161" t="s">
        <v>3222</v>
      </c>
      <c r="AJ1161" t="s">
        <v>262</v>
      </c>
      <c r="AK1161" t="s">
        <v>3223</v>
      </c>
      <c r="AL1161" t="s">
        <v>104</v>
      </c>
      <c r="AM1161" t="s">
        <v>3224</v>
      </c>
    </row>
    <row r="1162" spans="1:39" hidden="1">
      <c r="A1162" t="s">
        <v>2457</v>
      </c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 t="s">
        <v>2455</v>
      </c>
      <c r="AF1162" t="s">
        <v>2456</v>
      </c>
      <c r="AG1162" t="s">
        <v>259</v>
      </c>
      <c r="AH1162" t="s">
        <v>2457</v>
      </c>
      <c r="AI1162" t="s">
        <v>2458</v>
      </c>
      <c r="AJ1162" t="s">
        <v>262</v>
      </c>
      <c r="AK1162" t="s">
        <v>2459</v>
      </c>
      <c r="AL1162" t="s">
        <v>104</v>
      </c>
      <c r="AM1162" t="s">
        <v>2460</v>
      </c>
    </row>
    <row r="1163" spans="1:39" hidden="1">
      <c r="A1163" t="s">
        <v>3093</v>
      </c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 t="s">
        <v>3091</v>
      </c>
      <c r="AF1163" t="s">
        <v>3092</v>
      </c>
      <c r="AG1163" t="s">
        <v>259</v>
      </c>
      <c r="AH1163" t="s">
        <v>3093</v>
      </c>
      <c r="AI1163" t="s">
        <v>2458</v>
      </c>
      <c r="AJ1163" t="s">
        <v>262</v>
      </c>
      <c r="AK1163" t="s">
        <v>2401</v>
      </c>
      <c r="AL1163" t="s">
        <v>104</v>
      </c>
      <c r="AM1163" t="s">
        <v>2460</v>
      </c>
    </row>
    <row r="1164" spans="1:39" hidden="1">
      <c r="A1164" t="s">
        <v>1625</v>
      </c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 t="s">
        <v>3377</v>
      </c>
      <c r="AF1164" t="s">
        <v>3378</v>
      </c>
      <c r="AG1164" t="s">
        <v>259</v>
      </c>
      <c r="AH1164" t="s">
        <v>1625</v>
      </c>
      <c r="AI1164" t="s">
        <v>3379</v>
      </c>
      <c r="AJ1164" t="s">
        <v>262</v>
      </c>
      <c r="AK1164" t="s">
        <v>2395</v>
      </c>
      <c r="AL1164" t="s">
        <v>104</v>
      </c>
      <c r="AM1164" t="s">
        <v>3380</v>
      </c>
    </row>
    <row r="1165" spans="1:39" hidden="1">
      <c r="A1165" t="s">
        <v>2669</v>
      </c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 t="s">
        <v>2667</v>
      </c>
      <c r="AF1165" t="s">
        <v>2668</v>
      </c>
      <c r="AG1165" t="s">
        <v>259</v>
      </c>
      <c r="AH1165" t="s">
        <v>2669</v>
      </c>
      <c r="AI1165" t="s">
        <v>2670</v>
      </c>
      <c r="AJ1165" t="s">
        <v>262</v>
      </c>
      <c r="AK1165" t="s">
        <v>2401</v>
      </c>
      <c r="AL1165" t="s">
        <v>104</v>
      </c>
      <c r="AM1165" t="s">
        <v>2671</v>
      </c>
    </row>
    <row r="1166" spans="1:39" hidden="1">
      <c r="A1166" t="s">
        <v>2784</v>
      </c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 t="s">
        <v>2782</v>
      </c>
      <c r="AF1166" t="s">
        <v>2783</v>
      </c>
      <c r="AG1166" t="s">
        <v>259</v>
      </c>
      <c r="AH1166" t="s">
        <v>2784</v>
      </c>
      <c r="AI1166" t="s">
        <v>2785</v>
      </c>
      <c r="AJ1166" t="s">
        <v>262</v>
      </c>
      <c r="AK1166" t="s">
        <v>2401</v>
      </c>
      <c r="AL1166" t="s">
        <v>104</v>
      </c>
      <c r="AM1166" t="s">
        <v>2786</v>
      </c>
    </row>
    <row r="1167" spans="1:39" hidden="1">
      <c r="A1167" t="s">
        <v>5014</v>
      </c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 t="s">
        <v>5012</v>
      </c>
      <c r="AF1167" t="s">
        <v>5013</v>
      </c>
      <c r="AG1167" t="s">
        <v>259</v>
      </c>
      <c r="AH1167" t="s">
        <v>5014</v>
      </c>
      <c r="AI1167" t="s">
        <v>5015</v>
      </c>
      <c r="AJ1167" t="s">
        <v>262</v>
      </c>
      <c r="AK1167" t="s">
        <v>5016</v>
      </c>
      <c r="AL1167" t="s">
        <v>106</v>
      </c>
      <c r="AM1167" t="s">
        <v>5017</v>
      </c>
    </row>
    <row r="1168" spans="1:39" hidden="1">
      <c r="A1168" t="s">
        <v>5256</v>
      </c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 t="s">
        <v>5254</v>
      </c>
      <c r="AF1168" t="s">
        <v>5255</v>
      </c>
      <c r="AG1168" t="s">
        <v>259</v>
      </c>
      <c r="AH1168" t="s">
        <v>5256</v>
      </c>
      <c r="AI1168" t="s">
        <v>5257</v>
      </c>
      <c r="AJ1168" t="s">
        <v>262</v>
      </c>
      <c r="AK1168" t="s">
        <v>4698</v>
      </c>
      <c r="AL1168" t="s">
        <v>106</v>
      </c>
      <c r="AM1168" t="s">
        <v>5258</v>
      </c>
    </row>
    <row r="1169" spans="1:39" hidden="1">
      <c r="A1169" t="s">
        <v>4938</v>
      </c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 t="s">
        <v>4936</v>
      </c>
      <c r="AF1169" t="s">
        <v>4937</v>
      </c>
      <c r="AG1169" t="s">
        <v>259</v>
      </c>
      <c r="AH1169" t="s">
        <v>4938</v>
      </c>
      <c r="AI1169" t="s">
        <v>4939</v>
      </c>
      <c r="AJ1169" t="s">
        <v>262</v>
      </c>
      <c r="AK1169" t="s">
        <v>4940</v>
      </c>
      <c r="AL1169" t="s">
        <v>106</v>
      </c>
      <c r="AM1169" t="s">
        <v>4941</v>
      </c>
    </row>
    <row r="1170" spans="1:39" hidden="1">
      <c r="A1170" t="s">
        <v>4926</v>
      </c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 t="s">
        <v>4924</v>
      </c>
      <c r="AF1170" t="s">
        <v>4925</v>
      </c>
      <c r="AG1170" t="s">
        <v>259</v>
      </c>
      <c r="AH1170" t="s">
        <v>4926</v>
      </c>
      <c r="AI1170" t="s">
        <v>4927</v>
      </c>
      <c r="AJ1170" t="s">
        <v>262</v>
      </c>
      <c r="AK1170" t="s">
        <v>4928</v>
      </c>
      <c r="AL1170" t="s">
        <v>106</v>
      </c>
      <c r="AM1170" t="s">
        <v>4929</v>
      </c>
    </row>
    <row r="1171" spans="1:39" hidden="1">
      <c r="A1171" t="s">
        <v>5261</v>
      </c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 t="s">
        <v>5259</v>
      </c>
      <c r="AF1171" t="s">
        <v>5260</v>
      </c>
      <c r="AG1171" t="s">
        <v>259</v>
      </c>
      <c r="AH1171" t="s">
        <v>5261</v>
      </c>
      <c r="AI1171" t="s">
        <v>5262</v>
      </c>
      <c r="AJ1171" t="s">
        <v>262</v>
      </c>
      <c r="AK1171" t="s">
        <v>4698</v>
      </c>
      <c r="AL1171" t="s">
        <v>106</v>
      </c>
      <c r="AM1171" t="s">
        <v>5263</v>
      </c>
    </row>
    <row r="1172" spans="1:39" hidden="1">
      <c r="A1172" t="s">
        <v>4702</v>
      </c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 t="s">
        <v>4700</v>
      </c>
      <c r="AF1172" t="s">
        <v>4701</v>
      </c>
      <c r="AG1172" t="s">
        <v>259</v>
      </c>
      <c r="AH1172" t="s">
        <v>4702</v>
      </c>
      <c r="AI1172" t="s">
        <v>4703</v>
      </c>
      <c r="AJ1172" t="s">
        <v>262</v>
      </c>
      <c r="AK1172" t="s">
        <v>4704</v>
      </c>
      <c r="AL1172" t="s">
        <v>106</v>
      </c>
      <c r="AM1172" t="s">
        <v>4705</v>
      </c>
    </row>
    <row r="1173" spans="1:39" hidden="1">
      <c r="A1173" t="s">
        <v>4777</v>
      </c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 t="s">
        <v>4775</v>
      </c>
      <c r="AF1173" t="s">
        <v>4776</v>
      </c>
      <c r="AG1173" t="s">
        <v>259</v>
      </c>
      <c r="AH1173" t="s">
        <v>4777</v>
      </c>
      <c r="AI1173" t="s">
        <v>4778</v>
      </c>
      <c r="AJ1173" t="s">
        <v>262</v>
      </c>
      <c r="AK1173" t="s">
        <v>3453</v>
      </c>
      <c r="AL1173" t="s">
        <v>106</v>
      </c>
      <c r="AM1173" t="s">
        <v>4779</v>
      </c>
    </row>
    <row r="1174" spans="1:39" hidden="1">
      <c r="A1174" t="s">
        <v>4743</v>
      </c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 t="s">
        <v>4741</v>
      </c>
      <c r="AF1174" t="s">
        <v>4742</v>
      </c>
      <c r="AG1174" t="s">
        <v>259</v>
      </c>
      <c r="AH1174" t="s">
        <v>4743</v>
      </c>
      <c r="AI1174" t="s">
        <v>4744</v>
      </c>
      <c r="AJ1174" t="s">
        <v>262</v>
      </c>
      <c r="AK1174" t="s">
        <v>4745</v>
      </c>
      <c r="AL1174" t="s">
        <v>106</v>
      </c>
      <c r="AM1174" t="s">
        <v>4746</v>
      </c>
    </row>
    <row r="1175" spans="1:39" hidden="1">
      <c r="A1175" t="s">
        <v>4708</v>
      </c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 t="s">
        <v>4706</v>
      </c>
      <c r="AF1175" t="s">
        <v>4707</v>
      </c>
      <c r="AG1175" t="s">
        <v>259</v>
      </c>
      <c r="AH1175" t="s">
        <v>4708</v>
      </c>
      <c r="AI1175" t="s">
        <v>4709</v>
      </c>
      <c r="AJ1175" t="s">
        <v>262</v>
      </c>
      <c r="AK1175" t="s">
        <v>4710</v>
      </c>
      <c r="AL1175" t="s">
        <v>106</v>
      </c>
      <c r="AM1175" t="s">
        <v>4711</v>
      </c>
    </row>
    <row r="1176" spans="1:39" hidden="1">
      <c r="A1176" t="s">
        <v>5132</v>
      </c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 t="s">
        <v>5130</v>
      </c>
      <c r="AF1176" t="s">
        <v>5131</v>
      </c>
      <c r="AG1176" t="s">
        <v>259</v>
      </c>
      <c r="AH1176" t="s">
        <v>5132</v>
      </c>
      <c r="AI1176" t="s">
        <v>5133</v>
      </c>
      <c r="AJ1176" t="s">
        <v>262</v>
      </c>
      <c r="AK1176" t="s">
        <v>4710</v>
      </c>
      <c r="AL1176" t="s">
        <v>106</v>
      </c>
      <c r="AM1176" t="s">
        <v>5134</v>
      </c>
    </row>
    <row r="1177" spans="1:39" hidden="1">
      <c r="A1177" t="s">
        <v>4869</v>
      </c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 t="s">
        <v>4867</v>
      </c>
      <c r="AF1177" t="s">
        <v>4868</v>
      </c>
      <c r="AG1177" t="s">
        <v>259</v>
      </c>
      <c r="AH1177" t="s">
        <v>4869</v>
      </c>
      <c r="AI1177" t="s">
        <v>4870</v>
      </c>
      <c r="AJ1177" t="s">
        <v>262</v>
      </c>
      <c r="AK1177" t="s">
        <v>4871</v>
      </c>
      <c r="AL1177" t="s">
        <v>106</v>
      </c>
      <c r="AM1177" t="s">
        <v>4872</v>
      </c>
    </row>
    <row r="1178" spans="1:39" hidden="1">
      <c r="A1178" t="s">
        <v>5364</v>
      </c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 t="s">
        <v>5362</v>
      </c>
      <c r="AF1178" t="s">
        <v>5363</v>
      </c>
      <c r="AG1178" t="s">
        <v>259</v>
      </c>
      <c r="AH1178" t="s">
        <v>5364</v>
      </c>
      <c r="AI1178" t="s">
        <v>5365</v>
      </c>
      <c r="AJ1178" t="s">
        <v>262</v>
      </c>
      <c r="AK1178" t="s">
        <v>5016</v>
      </c>
      <c r="AL1178" t="s">
        <v>106</v>
      </c>
      <c r="AM1178" t="s">
        <v>5366</v>
      </c>
    </row>
    <row r="1179" spans="1:39" hidden="1">
      <c r="A1179" t="s">
        <v>4793</v>
      </c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 t="s">
        <v>4791</v>
      </c>
      <c r="AF1179" t="s">
        <v>4792</v>
      </c>
      <c r="AG1179" t="s">
        <v>259</v>
      </c>
      <c r="AH1179" t="s">
        <v>4793</v>
      </c>
      <c r="AI1179" t="s">
        <v>4794</v>
      </c>
      <c r="AJ1179" t="s">
        <v>262</v>
      </c>
      <c r="AK1179" t="s">
        <v>4795</v>
      </c>
      <c r="AL1179" t="s">
        <v>106</v>
      </c>
      <c r="AM1179" t="s">
        <v>4796</v>
      </c>
    </row>
    <row r="1180" spans="1:39" hidden="1">
      <c r="A1180" t="s">
        <v>4755</v>
      </c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 t="s">
        <v>4753</v>
      </c>
      <c r="AF1180" t="s">
        <v>4754</v>
      </c>
      <c r="AG1180" t="s">
        <v>259</v>
      </c>
      <c r="AH1180" t="s">
        <v>4755</v>
      </c>
      <c r="AI1180" t="s">
        <v>4756</v>
      </c>
      <c r="AJ1180" t="s">
        <v>262</v>
      </c>
      <c r="AK1180" t="s">
        <v>4757</v>
      </c>
      <c r="AL1180" t="s">
        <v>106</v>
      </c>
      <c r="AM1180" t="s">
        <v>4758</v>
      </c>
    </row>
    <row r="1181" spans="1:39" hidden="1">
      <c r="A1181" t="s">
        <v>5030</v>
      </c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 t="s">
        <v>5028</v>
      </c>
      <c r="AF1181" t="s">
        <v>5029</v>
      </c>
      <c r="AG1181" t="s">
        <v>259</v>
      </c>
      <c r="AH1181" t="s">
        <v>5030</v>
      </c>
      <c r="AI1181" t="s">
        <v>5031</v>
      </c>
      <c r="AJ1181" t="s">
        <v>262</v>
      </c>
      <c r="AK1181" t="s">
        <v>5032</v>
      </c>
      <c r="AL1181" t="s">
        <v>106</v>
      </c>
      <c r="AM1181" t="s">
        <v>5033</v>
      </c>
    </row>
    <row r="1182" spans="1:39" hidden="1">
      <c r="A1182" t="s">
        <v>4633</v>
      </c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 t="s">
        <v>4631</v>
      </c>
      <c r="AF1182" t="s">
        <v>4632</v>
      </c>
      <c r="AG1182" t="s">
        <v>259</v>
      </c>
      <c r="AH1182" t="s">
        <v>4633</v>
      </c>
      <c r="AI1182" t="s">
        <v>4634</v>
      </c>
      <c r="AJ1182" t="s">
        <v>262</v>
      </c>
      <c r="AK1182" t="s">
        <v>4635</v>
      </c>
      <c r="AL1182" t="s">
        <v>106</v>
      </c>
      <c r="AM1182" t="s">
        <v>4636</v>
      </c>
    </row>
    <row r="1183" spans="1:39" hidden="1">
      <c r="A1183" t="s">
        <v>5099</v>
      </c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 t="s">
        <v>5097</v>
      </c>
      <c r="AF1183" t="s">
        <v>5098</v>
      </c>
      <c r="AG1183" t="s">
        <v>259</v>
      </c>
      <c r="AH1183" t="s">
        <v>5099</v>
      </c>
      <c r="AI1183" t="s">
        <v>5100</v>
      </c>
      <c r="AJ1183" t="s">
        <v>262</v>
      </c>
      <c r="AK1183" t="s">
        <v>5101</v>
      </c>
      <c r="AL1183" t="s">
        <v>106</v>
      </c>
      <c r="AM1183" t="s">
        <v>5102</v>
      </c>
    </row>
    <row r="1184" spans="1:39" hidden="1">
      <c r="A1184" t="s">
        <v>4639</v>
      </c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 t="s">
        <v>4637</v>
      </c>
      <c r="AF1184" t="s">
        <v>4638</v>
      </c>
      <c r="AG1184" t="s">
        <v>259</v>
      </c>
      <c r="AH1184" t="s">
        <v>4639</v>
      </c>
      <c r="AI1184" t="s">
        <v>4640</v>
      </c>
      <c r="AJ1184" t="s">
        <v>262</v>
      </c>
      <c r="AK1184" t="s">
        <v>2568</v>
      </c>
      <c r="AL1184" t="s">
        <v>106</v>
      </c>
      <c r="AM1184" t="s">
        <v>4641</v>
      </c>
    </row>
    <row r="1185" spans="1:39" hidden="1">
      <c r="A1185" t="s">
        <v>4615</v>
      </c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 t="s">
        <v>4613</v>
      </c>
      <c r="AF1185" t="s">
        <v>4614</v>
      </c>
      <c r="AG1185" t="s">
        <v>259</v>
      </c>
      <c r="AH1185" t="s">
        <v>4615</v>
      </c>
      <c r="AI1185" t="s">
        <v>4616</v>
      </c>
      <c r="AJ1185" t="s">
        <v>262</v>
      </c>
      <c r="AK1185" t="s">
        <v>4617</v>
      </c>
      <c r="AL1185" t="s">
        <v>106</v>
      </c>
      <c r="AM1185" t="s">
        <v>4618</v>
      </c>
    </row>
    <row r="1186" spans="1:39" hidden="1">
      <c r="A1186" t="s">
        <v>5176</v>
      </c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 t="s">
        <v>5174</v>
      </c>
      <c r="AF1186" t="s">
        <v>5175</v>
      </c>
      <c r="AG1186" t="s">
        <v>259</v>
      </c>
      <c r="AH1186" t="s">
        <v>5176</v>
      </c>
      <c r="AI1186" t="s">
        <v>5177</v>
      </c>
      <c r="AJ1186" t="s">
        <v>262</v>
      </c>
      <c r="AK1186" t="s">
        <v>4611</v>
      </c>
      <c r="AL1186" t="s">
        <v>106</v>
      </c>
      <c r="AM1186" t="s">
        <v>5178</v>
      </c>
    </row>
    <row r="1187" spans="1:39" hidden="1">
      <c r="A1187" t="s">
        <v>5002</v>
      </c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 t="s">
        <v>5000</v>
      </c>
      <c r="AF1187" t="s">
        <v>5001</v>
      </c>
      <c r="AG1187" t="s">
        <v>259</v>
      </c>
      <c r="AH1187" t="s">
        <v>5002</v>
      </c>
      <c r="AI1187" t="s">
        <v>5003</v>
      </c>
      <c r="AJ1187" t="s">
        <v>262</v>
      </c>
      <c r="AK1187" t="s">
        <v>5004</v>
      </c>
      <c r="AL1187" t="s">
        <v>106</v>
      </c>
      <c r="AM1187" t="s">
        <v>5005</v>
      </c>
    </row>
    <row r="1188" spans="1:39" hidden="1">
      <c r="A1188" t="s">
        <v>4714</v>
      </c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 t="s">
        <v>4712</v>
      </c>
      <c r="AF1188" t="s">
        <v>4713</v>
      </c>
      <c r="AG1188" t="s">
        <v>259</v>
      </c>
      <c r="AH1188" t="s">
        <v>4714</v>
      </c>
      <c r="AI1188" t="s">
        <v>4715</v>
      </c>
      <c r="AJ1188" t="s">
        <v>262</v>
      </c>
      <c r="AK1188" t="s">
        <v>4716</v>
      </c>
      <c r="AL1188" t="s">
        <v>106</v>
      </c>
      <c r="AM1188" t="s">
        <v>4717</v>
      </c>
    </row>
    <row r="1189" spans="1:39" hidden="1">
      <c r="A1189" t="s">
        <v>4767</v>
      </c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 t="s">
        <v>4765</v>
      </c>
      <c r="AF1189" t="s">
        <v>4766</v>
      </c>
      <c r="AG1189" t="s">
        <v>259</v>
      </c>
      <c r="AH1189" t="s">
        <v>4767</v>
      </c>
      <c r="AI1189" t="s">
        <v>4768</v>
      </c>
      <c r="AJ1189" t="s">
        <v>262</v>
      </c>
      <c r="AK1189" t="s">
        <v>4698</v>
      </c>
      <c r="AL1189" t="s">
        <v>106</v>
      </c>
      <c r="AM1189" t="s">
        <v>4769</v>
      </c>
    </row>
    <row r="1190" spans="1:39" hidden="1">
      <c r="A1190" t="s">
        <v>5048</v>
      </c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 t="s">
        <v>5046</v>
      </c>
      <c r="AF1190" t="s">
        <v>5047</v>
      </c>
      <c r="AG1190" t="s">
        <v>259</v>
      </c>
      <c r="AH1190" t="s">
        <v>5048</v>
      </c>
      <c r="AI1190" t="s">
        <v>5049</v>
      </c>
      <c r="AJ1190" t="s">
        <v>262</v>
      </c>
      <c r="AK1190" t="s">
        <v>4928</v>
      </c>
      <c r="AL1190" t="s">
        <v>106</v>
      </c>
      <c r="AM1190" t="s">
        <v>5050</v>
      </c>
    </row>
    <row r="1191" spans="1:39" hidden="1">
      <c r="A1191" t="s">
        <v>5221</v>
      </c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 t="s">
        <v>5219</v>
      </c>
      <c r="AF1191" t="s">
        <v>5220</v>
      </c>
      <c r="AG1191" t="s">
        <v>259</v>
      </c>
      <c r="AH1191" t="s">
        <v>5221</v>
      </c>
      <c r="AI1191" t="s">
        <v>5222</v>
      </c>
      <c r="AJ1191" t="s">
        <v>262</v>
      </c>
      <c r="AK1191" t="s">
        <v>5223</v>
      </c>
      <c r="AL1191" t="s">
        <v>106</v>
      </c>
      <c r="AM1191" t="s">
        <v>5224</v>
      </c>
    </row>
    <row r="1192" spans="1:39" hidden="1">
      <c r="A1192" t="s">
        <v>5121</v>
      </c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 t="s">
        <v>5119</v>
      </c>
      <c r="AF1192" t="s">
        <v>5120</v>
      </c>
      <c r="AG1192" t="s">
        <v>259</v>
      </c>
      <c r="AH1192" t="s">
        <v>5121</v>
      </c>
      <c r="AI1192" t="s">
        <v>5122</v>
      </c>
      <c r="AJ1192" t="s">
        <v>262</v>
      </c>
      <c r="AK1192" t="s">
        <v>1650</v>
      </c>
      <c r="AL1192" t="s">
        <v>106</v>
      </c>
      <c r="AM1192" t="s">
        <v>5123</v>
      </c>
    </row>
    <row r="1193" spans="1:39" hidden="1">
      <c r="A1193" t="s">
        <v>4961</v>
      </c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 t="s">
        <v>4959</v>
      </c>
      <c r="AF1193" t="s">
        <v>4960</v>
      </c>
      <c r="AG1193" t="s">
        <v>259</v>
      </c>
      <c r="AH1193" t="s">
        <v>4961</v>
      </c>
      <c r="AI1193" t="s">
        <v>4962</v>
      </c>
      <c r="AJ1193" t="s">
        <v>262</v>
      </c>
      <c r="AK1193" t="s">
        <v>4963</v>
      </c>
      <c r="AL1193" t="s">
        <v>106</v>
      </c>
      <c r="AM1193" t="s">
        <v>4964</v>
      </c>
    </row>
    <row r="1194" spans="1:39" hidden="1">
      <c r="A1194" t="s">
        <v>4805</v>
      </c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 t="s">
        <v>4803</v>
      </c>
      <c r="AF1194" t="s">
        <v>4804</v>
      </c>
      <c r="AG1194" t="s">
        <v>259</v>
      </c>
      <c r="AH1194" t="s">
        <v>4805</v>
      </c>
      <c r="AI1194" t="s">
        <v>4806</v>
      </c>
      <c r="AJ1194" t="s">
        <v>262</v>
      </c>
      <c r="AK1194" t="s">
        <v>4807</v>
      </c>
      <c r="AL1194" t="s">
        <v>106</v>
      </c>
      <c r="AM1194" t="s">
        <v>4808</v>
      </c>
    </row>
    <row r="1195" spans="1:39" hidden="1">
      <c r="A1195" t="s">
        <v>4799</v>
      </c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 t="s">
        <v>4797</v>
      </c>
      <c r="AF1195" t="s">
        <v>4798</v>
      </c>
      <c r="AG1195" t="s">
        <v>259</v>
      </c>
      <c r="AH1195" t="s">
        <v>4799</v>
      </c>
      <c r="AI1195" t="s">
        <v>4800</v>
      </c>
      <c r="AJ1195" t="s">
        <v>262</v>
      </c>
      <c r="AK1195" t="s">
        <v>4801</v>
      </c>
      <c r="AL1195" t="s">
        <v>106</v>
      </c>
      <c r="AM1195" t="s">
        <v>4802</v>
      </c>
    </row>
    <row r="1196" spans="1:39" hidden="1">
      <c r="A1196" t="s">
        <v>4788</v>
      </c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 t="s">
        <v>4786</v>
      </c>
      <c r="AF1196" t="s">
        <v>4787</v>
      </c>
      <c r="AG1196" t="s">
        <v>259</v>
      </c>
      <c r="AH1196" t="s">
        <v>4788</v>
      </c>
      <c r="AI1196" t="s">
        <v>4789</v>
      </c>
      <c r="AJ1196" t="s">
        <v>262</v>
      </c>
      <c r="AK1196" t="s">
        <v>4698</v>
      </c>
      <c r="AL1196" t="s">
        <v>106</v>
      </c>
      <c r="AM1196" t="s">
        <v>4790</v>
      </c>
    </row>
    <row r="1197" spans="1:39" hidden="1">
      <c r="A1197" t="s">
        <v>5393</v>
      </c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 t="s">
        <v>5391</v>
      </c>
      <c r="AF1197" t="s">
        <v>5392</v>
      </c>
      <c r="AG1197" t="s">
        <v>259</v>
      </c>
      <c r="AH1197" t="s">
        <v>5393</v>
      </c>
      <c r="AI1197" t="s">
        <v>5394</v>
      </c>
      <c r="AJ1197" t="s">
        <v>262</v>
      </c>
      <c r="AK1197" t="s">
        <v>4611</v>
      </c>
      <c r="AL1197" t="s">
        <v>106</v>
      </c>
      <c r="AM1197" t="s">
        <v>5395</v>
      </c>
    </row>
    <row r="1198" spans="1:39" hidden="1">
      <c r="A1198" t="s">
        <v>4990</v>
      </c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 t="s">
        <v>4988</v>
      </c>
      <c r="AF1198" t="s">
        <v>4989</v>
      </c>
      <c r="AG1198" t="s">
        <v>259</v>
      </c>
      <c r="AH1198" t="s">
        <v>4990</v>
      </c>
      <c r="AI1198" t="s">
        <v>4991</v>
      </c>
      <c r="AJ1198" t="s">
        <v>262</v>
      </c>
      <c r="AK1198" t="s">
        <v>4992</v>
      </c>
      <c r="AL1198" t="s">
        <v>106</v>
      </c>
      <c r="AM1198" t="s">
        <v>4993</v>
      </c>
    </row>
    <row r="1199" spans="1:39" hidden="1">
      <c r="A1199" t="s">
        <v>5232</v>
      </c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 t="s">
        <v>5230</v>
      </c>
      <c r="AF1199" t="s">
        <v>5231</v>
      </c>
      <c r="AG1199" t="s">
        <v>259</v>
      </c>
      <c r="AH1199" t="s">
        <v>5232</v>
      </c>
      <c r="AI1199" t="s">
        <v>5233</v>
      </c>
      <c r="AJ1199" t="s">
        <v>262</v>
      </c>
      <c r="AK1199" t="s">
        <v>5234</v>
      </c>
      <c r="AL1199" t="s">
        <v>106</v>
      </c>
      <c r="AM1199" t="s">
        <v>5235</v>
      </c>
    </row>
    <row r="1200" spans="1:39" hidden="1">
      <c r="A1200" t="s">
        <v>5297</v>
      </c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 t="s">
        <v>5295</v>
      </c>
      <c r="AF1200" t="s">
        <v>5296</v>
      </c>
      <c r="AG1200" t="s">
        <v>259</v>
      </c>
      <c r="AH1200" t="s">
        <v>5297</v>
      </c>
      <c r="AI1200" t="s">
        <v>5298</v>
      </c>
      <c r="AJ1200" t="s">
        <v>262</v>
      </c>
      <c r="AK1200" t="s">
        <v>1783</v>
      </c>
      <c r="AL1200" t="s">
        <v>106</v>
      </c>
      <c r="AM1200" t="s">
        <v>5299</v>
      </c>
    </row>
    <row r="1201" spans="1:39" hidden="1">
      <c r="A1201" t="s">
        <v>4696</v>
      </c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 t="s">
        <v>4694</v>
      </c>
      <c r="AF1201" t="s">
        <v>4695</v>
      </c>
      <c r="AG1201" t="s">
        <v>259</v>
      </c>
      <c r="AH1201" t="s">
        <v>4696</v>
      </c>
      <c r="AI1201" t="s">
        <v>4697</v>
      </c>
      <c r="AJ1201" t="s">
        <v>262</v>
      </c>
      <c r="AK1201" t="s">
        <v>4698</v>
      </c>
      <c r="AL1201" t="s">
        <v>106</v>
      </c>
      <c r="AM1201" t="s">
        <v>4699</v>
      </c>
    </row>
    <row r="1202" spans="1:39" hidden="1">
      <c r="A1202" t="s">
        <v>5165</v>
      </c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 t="s">
        <v>5163</v>
      </c>
      <c r="AF1202" t="s">
        <v>5164</v>
      </c>
      <c r="AG1202" t="s">
        <v>259</v>
      </c>
      <c r="AH1202" t="s">
        <v>5165</v>
      </c>
      <c r="AI1202" t="s">
        <v>5166</v>
      </c>
      <c r="AJ1202" t="s">
        <v>262</v>
      </c>
      <c r="AK1202" t="s">
        <v>5167</v>
      </c>
      <c r="AL1202" t="s">
        <v>106</v>
      </c>
      <c r="AM1202" t="s">
        <v>5168</v>
      </c>
    </row>
    <row r="1203" spans="1:39" hidden="1">
      <c r="A1203" t="s">
        <v>5227</v>
      </c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 t="s">
        <v>5225</v>
      </c>
      <c r="AF1203" t="s">
        <v>5226</v>
      </c>
      <c r="AG1203" t="s">
        <v>259</v>
      </c>
      <c r="AH1203" t="s">
        <v>5227</v>
      </c>
      <c r="AI1203" t="s">
        <v>5228</v>
      </c>
      <c r="AJ1203" t="s">
        <v>262</v>
      </c>
      <c r="AK1203" t="s">
        <v>4698</v>
      </c>
      <c r="AL1203" t="s">
        <v>106</v>
      </c>
      <c r="AM1203" t="s">
        <v>5229</v>
      </c>
    </row>
    <row r="1204" spans="1:39" hidden="1">
      <c r="A1204" t="s">
        <v>4738</v>
      </c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 t="s">
        <v>4736</v>
      </c>
      <c r="AF1204" t="s">
        <v>4737</v>
      </c>
      <c r="AG1204" t="s">
        <v>259</v>
      </c>
      <c r="AH1204" t="s">
        <v>4738</v>
      </c>
      <c r="AI1204" t="s">
        <v>4739</v>
      </c>
      <c r="AJ1204" t="s">
        <v>262</v>
      </c>
      <c r="AK1204" t="s">
        <v>4698</v>
      </c>
      <c r="AL1204" t="s">
        <v>106</v>
      </c>
      <c r="AM1204" t="s">
        <v>4740</v>
      </c>
    </row>
    <row r="1205" spans="1:39" hidden="1">
      <c r="A1205" t="s">
        <v>5126</v>
      </c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 t="s">
        <v>5124</v>
      </c>
      <c r="AF1205" t="s">
        <v>5125</v>
      </c>
      <c r="AG1205" t="s">
        <v>259</v>
      </c>
      <c r="AH1205" t="s">
        <v>5126</v>
      </c>
      <c r="AI1205" t="s">
        <v>5127</v>
      </c>
      <c r="AJ1205" t="s">
        <v>262</v>
      </c>
      <c r="AK1205" t="s">
        <v>5128</v>
      </c>
      <c r="AL1205" t="s">
        <v>106</v>
      </c>
      <c r="AM1205" t="s">
        <v>5129</v>
      </c>
    </row>
    <row r="1206" spans="1:39" hidden="1">
      <c r="A1206" t="s">
        <v>4950</v>
      </c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 t="s">
        <v>4948</v>
      </c>
      <c r="AF1206" t="s">
        <v>4949</v>
      </c>
      <c r="AG1206" t="s">
        <v>259</v>
      </c>
      <c r="AH1206" t="s">
        <v>4950</v>
      </c>
      <c r="AI1206" t="s">
        <v>4951</v>
      </c>
      <c r="AJ1206" t="s">
        <v>262</v>
      </c>
      <c r="AK1206" t="s">
        <v>4698</v>
      </c>
      <c r="AL1206" t="s">
        <v>106</v>
      </c>
      <c r="AM1206" t="s">
        <v>4952</v>
      </c>
    </row>
    <row r="1207" spans="1:39" hidden="1">
      <c r="A1207" t="s">
        <v>4828</v>
      </c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 t="s">
        <v>4826</v>
      </c>
      <c r="AF1207" t="s">
        <v>4827</v>
      </c>
      <c r="AG1207" t="s">
        <v>259</v>
      </c>
      <c r="AH1207" t="s">
        <v>4828</v>
      </c>
      <c r="AI1207" t="s">
        <v>4829</v>
      </c>
      <c r="AJ1207" t="s">
        <v>262</v>
      </c>
      <c r="AK1207" t="s">
        <v>1615</v>
      </c>
      <c r="AL1207" t="s">
        <v>106</v>
      </c>
      <c r="AM1207" t="s">
        <v>4830</v>
      </c>
    </row>
    <row r="1208" spans="1:39" hidden="1">
      <c r="A1208" t="s">
        <v>4749</v>
      </c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 t="s">
        <v>4747</v>
      </c>
      <c r="AF1208" t="s">
        <v>4748</v>
      </c>
      <c r="AG1208" t="s">
        <v>259</v>
      </c>
      <c r="AH1208" t="s">
        <v>4749</v>
      </c>
      <c r="AI1208" t="s">
        <v>4750</v>
      </c>
      <c r="AJ1208" t="s">
        <v>262</v>
      </c>
      <c r="AK1208" t="s">
        <v>4751</v>
      </c>
      <c r="AL1208" t="s">
        <v>106</v>
      </c>
      <c r="AM1208" t="s">
        <v>4752</v>
      </c>
    </row>
    <row r="1209" spans="1:39" hidden="1">
      <c r="A1209" t="s">
        <v>4955</v>
      </c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 t="s">
        <v>4953</v>
      </c>
      <c r="AF1209" t="s">
        <v>4954</v>
      </c>
      <c r="AG1209" t="s">
        <v>259</v>
      </c>
      <c r="AH1209" t="s">
        <v>4955</v>
      </c>
      <c r="AI1209" t="s">
        <v>4956</v>
      </c>
      <c r="AJ1209" t="s">
        <v>262</v>
      </c>
      <c r="AK1209" t="s">
        <v>4957</v>
      </c>
      <c r="AL1209" t="s">
        <v>106</v>
      </c>
      <c r="AM1209" t="s">
        <v>4958</v>
      </c>
    </row>
    <row r="1210" spans="1:39" hidden="1">
      <c r="A1210" t="s">
        <v>4609</v>
      </c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 t="s">
        <v>4607</v>
      </c>
      <c r="AF1210" t="s">
        <v>4608</v>
      </c>
      <c r="AG1210" t="s">
        <v>259</v>
      </c>
      <c r="AH1210" t="s">
        <v>4609</v>
      </c>
      <c r="AI1210" t="s">
        <v>4610</v>
      </c>
      <c r="AJ1210" t="s">
        <v>262</v>
      </c>
      <c r="AK1210" t="s">
        <v>4611</v>
      </c>
      <c r="AL1210" t="s">
        <v>106</v>
      </c>
      <c r="AM1210" t="s">
        <v>4612</v>
      </c>
    </row>
    <row r="1211" spans="1:39" hidden="1">
      <c r="A1211" t="s">
        <v>4661</v>
      </c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 t="s">
        <v>4659</v>
      </c>
      <c r="AF1211" t="s">
        <v>4660</v>
      </c>
      <c r="AG1211" t="s">
        <v>259</v>
      </c>
      <c r="AH1211" t="s">
        <v>4661</v>
      </c>
      <c r="AI1211" t="s">
        <v>4662</v>
      </c>
      <c r="AJ1211" t="s">
        <v>262</v>
      </c>
      <c r="AK1211" t="s">
        <v>4611</v>
      </c>
      <c r="AL1211" t="s">
        <v>106</v>
      </c>
      <c r="AM1211" t="s">
        <v>4663</v>
      </c>
    </row>
    <row r="1212" spans="1:39" hidden="1">
      <c r="A1212" t="s">
        <v>5215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 t="s">
        <v>5213</v>
      </c>
      <c r="AF1212" t="s">
        <v>5214</v>
      </c>
      <c r="AG1212" t="s">
        <v>259</v>
      </c>
      <c r="AH1212" t="s">
        <v>5215</v>
      </c>
      <c r="AI1212" t="s">
        <v>5216</v>
      </c>
      <c r="AJ1212" t="s">
        <v>262</v>
      </c>
      <c r="AK1212" t="s">
        <v>5217</v>
      </c>
      <c r="AL1212" t="s">
        <v>106</v>
      </c>
      <c r="AM1212" t="s">
        <v>5218</v>
      </c>
    </row>
    <row r="1213" spans="1:39" hidden="1">
      <c r="A1213" t="s">
        <v>4914</v>
      </c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 t="s">
        <v>4912</v>
      </c>
      <c r="AF1213" t="s">
        <v>4913</v>
      </c>
      <c r="AG1213" t="s">
        <v>259</v>
      </c>
      <c r="AH1213" t="s">
        <v>4914</v>
      </c>
      <c r="AI1213" t="s">
        <v>4915</v>
      </c>
      <c r="AJ1213" t="s">
        <v>262</v>
      </c>
      <c r="AK1213" t="s">
        <v>4916</v>
      </c>
      <c r="AL1213" t="s">
        <v>106</v>
      </c>
      <c r="AM1213" t="s">
        <v>4917</v>
      </c>
    </row>
    <row r="1214" spans="1:39" hidden="1">
      <c r="A1214" t="s">
        <v>5238</v>
      </c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 t="s">
        <v>5236</v>
      </c>
      <c r="AF1214" t="s">
        <v>5237</v>
      </c>
      <c r="AG1214" t="s">
        <v>259</v>
      </c>
      <c r="AH1214" t="s">
        <v>5238</v>
      </c>
      <c r="AI1214" t="s">
        <v>5239</v>
      </c>
      <c r="AJ1214" t="s">
        <v>262</v>
      </c>
      <c r="AK1214" t="s">
        <v>5240</v>
      </c>
      <c r="AL1214" t="s">
        <v>106</v>
      </c>
      <c r="AM1214" t="s">
        <v>5241</v>
      </c>
    </row>
    <row r="1215" spans="1:39" hidden="1">
      <c r="A1215" t="s">
        <v>5088</v>
      </c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 t="s">
        <v>5086</v>
      </c>
      <c r="AF1215" t="s">
        <v>5087</v>
      </c>
      <c r="AG1215" t="s">
        <v>259</v>
      </c>
      <c r="AH1215" t="s">
        <v>5088</v>
      </c>
      <c r="AI1215" t="s">
        <v>5089</v>
      </c>
      <c r="AJ1215" t="s">
        <v>262</v>
      </c>
      <c r="AK1215" t="s">
        <v>5090</v>
      </c>
      <c r="AL1215" t="s">
        <v>106</v>
      </c>
      <c r="AM1215" t="s">
        <v>5091</v>
      </c>
    </row>
    <row r="1216" spans="1:39" hidden="1">
      <c r="A1216" t="s">
        <v>4897</v>
      </c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 t="s">
        <v>4895</v>
      </c>
      <c r="AF1216" t="s">
        <v>4896</v>
      </c>
      <c r="AG1216" t="s">
        <v>259</v>
      </c>
      <c r="AH1216" t="s">
        <v>4897</v>
      </c>
      <c r="AI1216" t="s">
        <v>4898</v>
      </c>
      <c r="AJ1216" t="s">
        <v>262</v>
      </c>
      <c r="AK1216" t="s">
        <v>4899</v>
      </c>
      <c r="AL1216" t="s">
        <v>106</v>
      </c>
      <c r="AM1216" t="s">
        <v>4900</v>
      </c>
    </row>
    <row r="1217" spans="1:39" hidden="1">
      <c r="A1217" t="s">
        <v>4627</v>
      </c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 t="s">
        <v>4625</v>
      </c>
      <c r="AF1217" t="s">
        <v>4626</v>
      </c>
      <c r="AG1217" t="s">
        <v>259</v>
      </c>
      <c r="AH1217" t="s">
        <v>4627</v>
      </c>
      <c r="AI1217" t="s">
        <v>4628</v>
      </c>
      <c r="AJ1217" t="s">
        <v>262</v>
      </c>
      <c r="AK1217" t="s">
        <v>4629</v>
      </c>
      <c r="AL1217" t="s">
        <v>106</v>
      </c>
      <c r="AM1217" t="s">
        <v>4630</v>
      </c>
    </row>
    <row r="1218" spans="1:39" hidden="1">
      <c r="A1218" t="s">
        <v>4891</v>
      </c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 t="s">
        <v>4889</v>
      </c>
      <c r="AF1218" t="s">
        <v>4890</v>
      </c>
      <c r="AG1218" t="s">
        <v>259</v>
      </c>
      <c r="AH1218" t="s">
        <v>4891</v>
      </c>
      <c r="AI1218" t="s">
        <v>4892</v>
      </c>
      <c r="AJ1218" t="s">
        <v>262</v>
      </c>
      <c r="AK1218" t="s">
        <v>4893</v>
      </c>
      <c r="AL1218" t="s">
        <v>106</v>
      </c>
      <c r="AM1218" t="s">
        <v>4894</v>
      </c>
    </row>
    <row r="1219" spans="1:39" hidden="1">
      <c r="A1219" t="s">
        <v>5287</v>
      </c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 t="s">
        <v>5285</v>
      </c>
      <c r="AF1219" t="s">
        <v>5286</v>
      </c>
      <c r="AG1219" t="s">
        <v>259</v>
      </c>
      <c r="AH1219" t="s">
        <v>5287</v>
      </c>
      <c r="AI1219" t="s">
        <v>5288</v>
      </c>
      <c r="AJ1219" t="s">
        <v>262</v>
      </c>
      <c r="AK1219" t="s">
        <v>5044</v>
      </c>
      <c r="AL1219" t="s">
        <v>106</v>
      </c>
      <c r="AM1219" t="s">
        <v>5289</v>
      </c>
    </row>
    <row r="1220" spans="1:39" hidden="1">
      <c r="A1220" t="s">
        <v>4967</v>
      </c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 t="s">
        <v>4965</v>
      </c>
      <c r="AF1220" t="s">
        <v>4966</v>
      </c>
      <c r="AG1220" t="s">
        <v>259</v>
      </c>
      <c r="AH1220" t="s">
        <v>4967</v>
      </c>
      <c r="AI1220" t="s">
        <v>4968</v>
      </c>
      <c r="AJ1220" t="s">
        <v>262</v>
      </c>
      <c r="AK1220" t="s">
        <v>4969</v>
      </c>
      <c r="AL1220" t="s">
        <v>106</v>
      </c>
      <c r="AM1220" t="s">
        <v>4970</v>
      </c>
    </row>
    <row r="1221" spans="1:39" hidden="1">
      <c r="A1221" t="s">
        <v>5160</v>
      </c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 t="s">
        <v>5158</v>
      </c>
      <c r="AF1221" t="s">
        <v>5159</v>
      </c>
      <c r="AG1221" t="s">
        <v>259</v>
      </c>
      <c r="AH1221" t="s">
        <v>5160</v>
      </c>
      <c r="AI1221" t="s">
        <v>5161</v>
      </c>
      <c r="AJ1221" t="s">
        <v>262</v>
      </c>
      <c r="AK1221" t="s">
        <v>4710</v>
      </c>
      <c r="AL1221" t="s">
        <v>106</v>
      </c>
      <c r="AM1221" t="s">
        <v>5162</v>
      </c>
    </row>
    <row r="1222" spans="1:39" hidden="1">
      <c r="A1222" t="s">
        <v>4655</v>
      </c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 t="s">
        <v>4653</v>
      </c>
      <c r="AF1222" t="s">
        <v>4654</v>
      </c>
      <c r="AG1222" t="s">
        <v>259</v>
      </c>
      <c r="AH1222" t="s">
        <v>4655</v>
      </c>
      <c r="AI1222" t="s">
        <v>4656</v>
      </c>
      <c r="AJ1222" t="s">
        <v>262</v>
      </c>
      <c r="AK1222" t="s">
        <v>4657</v>
      </c>
      <c r="AL1222" t="s">
        <v>106</v>
      </c>
      <c r="AM1222" t="s">
        <v>4658</v>
      </c>
    </row>
    <row r="1223" spans="1:39" hidden="1">
      <c r="A1223" t="s">
        <v>5346</v>
      </c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 t="s">
        <v>5344</v>
      </c>
      <c r="AF1223" t="s">
        <v>5345</v>
      </c>
      <c r="AG1223" t="s">
        <v>259</v>
      </c>
      <c r="AH1223" t="s">
        <v>5346</v>
      </c>
      <c r="AI1223" t="s">
        <v>5347</v>
      </c>
      <c r="AJ1223" t="s">
        <v>262</v>
      </c>
      <c r="AK1223" t="s">
        <v>4698</v>
      </c>
      <c r="AL1223" t="s">
        <v>106</v>
      </c>
      <c r="AM1223" t="s">
        <v>5258</v>
      </c>
    </row>
    <row r="1224" spans="1:39" hidden="1">
      <c r="A1224" t="s">
        <v>4881</v>
      </c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 t="s">
        <v>4879</v>
      </c>
      <c r="AF1224" t="s">
        <v>4880</v>
      </c>
      <c r="AG1224" t="s">
        <v>259</v>
      </c>
      <c r="AH1224" t="s">
        <v>4881</v>
      </c>
      <c r="AI1224" t="s">
        <v>4882</v>
      </c>
      <c r="AJ1224" t="s">
        <v>262</v>
      </c>
      <c r="AK1224" t="s">
        <v>854</v>
      </c>
      <c r="AL1224" t="s">
        <v>106</v>
      </c>
      <c r="AM1224" t="s">
        <v>4883</v>
      </c>
    </row>
    <row r="1225" spans="1:39" hidden="1">
      <c r="A1225" t="s">
        <v>4684</v>
      </c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 t="s">
        <v>4682</v>
      </c>
      <c r="AF1225" t="s">
        <v>4683</v>
      </c>
      <c r="AG1225" t="s">
        <v>259</v>
      </c>
      <c r="AH1225" t="s">
        <v>4684</v>
      </c>
      <c r="AI1225" t="s">
        <v>4685</v>
      </c>
      <c r="AJ1225" t="s">
        <v>262</v>
      </c>
      <c r="AK1225" t="s">
        <v>4686</v>
      </c>
      <c r="AL1225" t="s">
        <v>106</v>
      </c>
      <c r="AM1225" t="s">
        <v>4687</v>
      </c>
    </row>
    <row r="1226" spans="1:39" hidden="1">
      <c r="A1226" t="s">
        <v>4857</v>
      </c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 t="s">
        <v>4855</v>
      </c>
      <c r="AF1226" t="s">
        <v>4856</v>
      </c>
      <c r="AG1226" t="s">
        <v>259</v>
      </c>
      <c r="AH1226" t="s">
        <v>4857</v>
      </c>
      <c r="AI1226" t="s">
        <v>4858</v>
      </c>
      <c r="AJ1226" t="s">
        <v>262</v>
      </c>
      <c r="AK1226" t="s">
        <v>4859</v>
      </c>
      <c r="AL1226" t="s">
        <v>106</v>
      </c>
      <c r="AM1226" t="s">
        <v>4860</v>
      </c>
    </row>
    <row r="1227" spans="1:39" hidden="1">
      <c r="A1227" t="s">
        <v>5355</v>
      </c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 t="s">
        <v>5353</v>
      </c>
      <c r="AF1227" t="s">
        <v>5354</v>
      </c>
      <c r="AG1227" t="s">
        <v>259</v>
      </c>
      <c r="AH1227" t="s">
        <v>5355</v>
      </c>
      <c r="AI1227" t="s">
        <v>5356</v>
      </c>
      <c r="AJ1227" t="s">
        <v>262</v>
      </c>
      <c r="AK1227" t="s">
        <v>4957</v>
      </c>
      <c r="AL1227" t="s">
        <v>106</v>
      </c>
      <c r="AM1227" t="s">
        <v>5357</v>
      </c>
    </row>
    <row r="1228" spans="1:39" hidden="1">
      <c r="A1228" t="s">
        <v>4886</v>
      </c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 t="s">
        <v>4884</v>
      </c>
      <c r="AF1228" t="s">
        <v>4885</v>
      </c>
      <c r="AG1228" t="s">
        <v>259</v>
      </c>
      <c r="AH1228" t="s">
        <v>4886</v>
      </c>
      <c r="AI1228" t="s">
        <v>4887</v>
      </c>
      <c r="AJ1228" t="s">
        <v>262</v>
      </c>
      <c r="AK1228" t="s">
        <v>4698</v>
      </c>
      <c r="AL1228" t="s">
        <v>106</v>
      </c>
      <c r="AM1228" t="s">
        <v>4888</v>
      </c>
    </row>
    <row r="1229" spans="1:39" hidden="1">
      <c r="A1229" t="s">
        <v>5250</v>
      </c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 t="s">
        <v>5248</v>
      </c>
      <c r="AF1229" t="s">
        <v>5249</v>
      </c>
      <c r="AG1229" t="s">
        <v>259</v>
      </c>
      <c r="AH1229" t="s">
        <v>5250</v>
      </c>
      <c r="AI1229" t="s">
        <v>5251</v>
      </c>
      <c r="AJ1229" t="s">
        <v>262</v>
      </c>
      <c r="AK1229" t="s">
        <v>5252</v>
      </c>
      <c r="AL1229" t="s">
        <v>106</v>
      </c>
      <c r="AM1229" t="s">
        <v>5253</v>
      </c>
    </row>
    <row r="1230" spans="1:39" hidden="1">
      <c r="A1230" t="s">
        <v>4644</v>
      </c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 t="s">
        <v>4642</v>
      </c>
      <c r="AF1230" t="s">
        <v>4643</v>
      </c>
      <c r="AG1230" t="s">
        <v>259</v>
      </c>
      <c r="AH1230" t="s">
        <v>4644</v>
      </c>
      <c r="AI1230" t="s">
        <v>4645</v>
      </c>
      <c r="AJ1230" t="s">
        <v>262</v>
      </c>
      <c r="AK1230" t="s">
        <v>4646</v>
      </c>
      <c r="AL1230" t="s">
        <v>106</v>
      </c>
      <c r="AM1230" t="s">
        <v>4647</v>
      </c>
    </row>
    <row r="1231" spans="1:39" hidden="1">
      <c r="A1231" t="s">
        <v>5292</v>
      </c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 t="s">
        <v>5290</v>
      </c>
      <c r="AF1231" t="s">
        <v>5291</v>
      </c>
      <c r="AG1231" t="s">
        <v>259</v>
      </c>
      <c r="AH1231" t="s">
        <v>5292</v>
      </c>
      <c r="AI1231" t="s">
        <v>5293</v>
      </c>
      <c r="AJ1231" t="s">
        <v>262</v>
      </c>
      <c r="AK1231" t="s">
        <v>4307</v>
      </c>
      <c r="AL1231" t="s">
        <v>106</v>
      </c>
      <c r="AM1231" t="s">
        <v>5294</v>
      </c>
    </row>
    <row r="1232" spans="1:39" hidden="1">
      <c r="A1232" t="s">
        <v>5210</v>
      </c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 t="s">
        <v>5208</v>
      </c>
      <c r="AF1232" t="s">
        <v>5209</v>
      </c>
      <c r="AG1232" t="s">
        <v>259</v>
      </c>
      <c r="AH1232" t="s">
        <v>5210</v>
      </c>
      <c r="AI1232" t="s">
        <v>5211</v>
      </c>
      <c r="AJ1232" t="s">
        <v>262</v>
      </c>
      <c r="AK1232" t="s">
        <v>5032</v>
      </c>
      <c r="AL1232" t="s">
        <v>106</v>
      </c>
      <c r="AM1232" t="s">
        <v>5212</v>
      </c>
    </row>
    <row r="1233" spans="1:39" hidden="1">
      <c r="A1233" t="s">
        <v>5042</v>
      </c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 t="s">
        <v>5040</v>
      </c>
      <c r="AF1233" t="s">
        <v>5041</v>
      </c>
      <c r="AG1233" t="s">
        <v>259</v>
      </c>
      <c r="AH1233" t="s">
        <v>5042</v>
      </c>
      <c r="AI1233" t="s">
        <v>5043</v>
      </c>
      <c r="AJ1233" t="s">
        <v>262</v>
      </c>
      <c r="AK1233" t="s">
        <v>5044</v>
      </c>
      <c r="AL1233" t="s">
        <v>106</v>
      </c>
      <c r="AM1233" t="s">
        <v>5045</v>
      </c>
    </row>
    <row r="1234" spans="1:39" hidden="1">
      <c r="A1234" t="s">
        <v>5369</v>
      </c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 t="s">
        <v>5367</v>
      </c>
      <c r="AF1234" t="s">
        <v>5368</v>
      </c>
      <c r="AG1234" t="s">
        <v>259</v>
      </c>
      <c r="AH1234" t="s">
        <v>5369</v>
      </c>
      <c r="AI1234" t="s">
        <v>5370</v>
      </c>
      <c r="AJ1234" t="s">
        <v>262</v>
      </c>
      <c r="AK1234" t="s">
        <v>5371</v>
      </c>
      <c r="AL1234" t="s">
        <v>106</v>
      </c>
      <c r="AM1234" t="s">
        <v>5372</v>
      </c>
    </row>
    <row r="1235" spans="1:39" hidden="1">
      <c r="A1235" t="s">
        <v>5307</v>
      </c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 t="s">
        <v>5305</v>
      </c>
      <c r="AF1235" t="s">
        <v>5306</v>
      </c>
      <c r="AG1235" t="s">
        <v>259</v>
      </c>
      <c r="AH1235" t="s">
        <v>5307</v>
      </c>
      <c r="AI1235" t="s">
        <v>5308</v>
      </c>
      <c r="AJ1235" t="s">
        <v>262</v>
      </c>
      <c r="AK1235" t="s">
        <v>5309</v>
      </c>
      <c r="AL1235" t="s">
        <v>106</v>
      </c>
      <c r="AM1235" t="s">
        <v>5310</v>
      </c>
    </row>
    <row r="1236" spans="1:39" hidden="1">
      <c r="A1236" t="s">
        <v>4621</v>
      </c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 t="s">
        <v>4619</v>
      </c>
      <c r="AF1236" t="s">
        <v>4620</v>
      </c>
      <c r="AG1236" t="s">
        <v>259</v>
      </c>
      <c r="AH1236" t="s">
        <v>4621</v>
      </c>
      <c r="AI1236" t="s">
        <v>4622</v>
      </c>
      <c r="AJ1236" t="s">
        <v>262</v>
      </c>
      <c r="AK1236" t="s">
        <v>4623</v>
      </c>
      <c r="AL1236" t="s">
        <v>106</v>
      </c>
      <c r="AM1236" t="s">
        <v>4624</v>
      </c>
    </row>
    <row r="1237" spans="1:39" hidden="1">
      <c r="A1237" t="s">
        <v>4603</v>
      </c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 t="s">
        <v>4601</v>
      </c>
      <c r="AF1237" t="s">
        <v>4602</v>
      </c>
      <c r="AG1237" t="s">
        <v>259</v>
      </c>
      <c r="AH1237" t="s">
        <v>4603</v>
      </c>
      <c r="AI1237" t="s">
        <v>4604</v>
      </c>
      <c r="AJ1237" t="s">
        <v>262</v>
      </c>
      <c r="AK1237" t="s">
        <v>4605</v>
      </c>
      <c r="AL1237" t="s">
        <v>106</v>
      </c>
      <c r="AM1237" t="s">
        <v>4606</v>
      </c>
    </row>
    <row r="1238" spans="1:39" hidden="1">
      <c r="A1238" t="s">
        <v>5959</v>
      </c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 t="s">
        <v>5957</v>
      </c>
      <c r="AF1238" t="s">
        <v>5958</v>
      </c>
      <c r="AG1238" t="s">
        <v>259</v>
      </c>
      <c r="AH1238" t="s">
        <v>5959</v>
      </c>
      <c r="AI1238" t="s">
        <v>5960</v>
      </c>
      <c r="AJ1238" t="s">
        <v>262</v>
      </c>
      <c r="AK1238" t="s">
        <v>5961</v>
      </c>
      <c r="AL1238" t="s">
        <v>108</v>
      </c>
      <c r="AM1238" t="s">
        <v>5962</v>
      </c>
    </row>
    <row r="1239" spans="1:39" hidden="1">
      <c r="A1239" t="s">
        <v>2423</v>
      </c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 t="s">
        <v>5820</v>
      </c>
      <c r="AF1239" t="s">
        <v>5821</v>
      </c>
      <c r="AG1239" t="s">
        <v>259</v>
      </c>
      <c r="AH1239" t="s">
        <v>2423</v>
      </c>
      <c r="AI1239" t="s">
        <v>5822</v>
      </c>
      <c r="AJ1239" t="s">
        <v>262</v>
      </c>
      <c r="AK1239" t="s">
        <v>5823</v>
      </c>
      <c r="AL1239" t="s">
        <v>108</v>
      </c>
      <c r="AM1239" t="s">
        <v>5824</v>
      </c>
    </row>
    <row r="1240" spans="1:39" hidden="1">
      <c r="A1240" t="s">
        <v>5931</v>
      </c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 t="s">
        <v>5929</v>
      </c>
      <c r="AF1240" t="s">
        <v>5930</v>
      </c>
      <c r="AG1240" t="s">
        <v>259</v>
      </c>
      <c r="AH1240" t="s">
        <v>5931</v>
      </c>
      <c r="AI1240" t="s">
        <v>5932</v>
      </c>
      <c r="AJ1240" t="s">
        <v>262</v>
      </c>
      <c r="AK1240" t="s">
        <v>5933</v>
      </c>
      <c r="AL1240" t="s">
        <v>108</v>
      </c>
      <c r="AM1240" t="s">
        <v>5934</v>
      </c>
    </row>
    <row r="1241" spans="1:39" hidden="1">
      <c r="A1241" t="s">
        <v>5937</v>
      </c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 t="s">
        <v>5935</v>
      </c>
      <c r="AF1241" t="s">
        <v>5936</v>
      </c>
      <c r="AG1241" t="s">
        <v>259</v>
      </c>
      <c r="AH1241" t="s">
        <v>5937</v>
      </c>
      <c r="AI1241" t="s">
        <v>5938</v>
      </c>
      <c r="AJ1241" t="s">
        <v>262</v>
      </c>
      <c r="AK1241" t="s">
        <v>5939</v>
      </c>
      <c r="AL1241" t="s">
        <v>108</v>
      </c>
      <c r="AM1241" t="s">
        <v>5940</v>
      </c>
    </row>
    <row r="1242" spans="1:39" hidden="1">
      <c r="A1242" t="s">
        <v>5971</v>
      </c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 t="s">
        <v>5969</v>
      </c>
      <c r="AF1242" t="s">
        <v>5970</v>
      </c>
      <c r="AG1242" t="s">
        <v>259</v>
      </c>
      <c r="AH1242" t="s">
        <v>5971</v>
      </c>
      <c r="AI1242" t="s">
        <v>5972</v>
      </c>
      <c r="AJ1242" t="s">
        <v>262</v>
      </c>
      <c r="AK1242" t="s">
        <v>5973</v>
      </c>
      <c r="AL1242" t="s">
        <v>108</v>
      </c>
      <c r="AM1242" t="s">
        <v>5974</v>
      </c>
    </row>
    <row r="1243" spans="1:39" hidden="1">
      <c r="A1243" t="s">
        <v>5983</v>
      </c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 t="s">
        <v>5981</v>
      </c>
      <c r="AF1243" t="s">
        <v>5982</v>
      </c>
      <c r="AG1243" t="s">
        <v>259</v>
      </c>
      <c r="AH1243" t="s">
        <v>5983</v>
      </c>
      <c r="AI1243" t="s">
        <v>5984</v>
      </c>
      <c r="AJ1243" t="s">
        <v>262</v>
      </c>
      <c r="AK1243" t="s">
        <v>5985</v>
      </c>
      <c r="AL1243" t="s">
        <v>108</v>
      </c>
      <c r="AM1243" t="s">
        <v>5986</v>
      </c>
    </row>
    <row r="1244" spans="1:39" hidden="1">
      <c r="A1244" t="s">
        <v>6081</v>
      </c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 t="s">
        <v>12</v>
      </c>
      <c r="AE1244" t="s">
        <v>6079</v>
      </c>
      <c r="AF1244" t="s">
        <v>6080</v>
      </c>
      <c r="AG1244" t="s">
        <v>259</v>
      </c>
      <c r="AH1244" t="s">
        <v>6081</v>
      </c>
      <c r="AI1244" t="s">
        <v>6082</v>
      </c>
      <c r="AJ1244" t="s">
        <v>262</v>
      </c>
      <c r="AK1244" t="s">
        <v>6083</v>
      </c>
      <c r="AL1244" t="s">
        <v>108</v>
      </c>
      <c r="AM1244" t="s">
        <v>6084</v>
      </c>
    </row>
    <row r="1245" spans="1:39" hidden="1">
      <c r="A1245" t="s">
        <v>5902</v>
      </c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 t="s">
        <v>5900</v>
      </c>
      <c r="AF1245" t="s">
        <v>5901</v>
      </c>
      <c r="AG1245" t="s">
        <v>259</v>
      </c>
      <c r="AH1245" t="s">
        <v>5902</v>
      </c>
      <c r="AI1245" t="s">
        <v>5903</v>
      </c>
      <c r="AJ1245" t="s">
        <v>262</v>
      </c>
      <c r="AK1245" t="s">
        <v>1850</v>
      </c>
      <c r="AL1245" t="s">
        <v>108</v>
      </c>
      <c r="AM1245" t="s">
        <v>5904</v>
      </c>
    </row>
    <row r="1246" spans="1:39" hidden="1">
      <c r="A1246" t="s">
        <v>6007</v>
      </c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 t="s">
        <v>12</v>
      </c>
      <c r="AE1246" t="s">
        <v>6005</v>
      </c>
      <c r="AF1246" t="s">
        <v>6006</v>
      </c>
      <c r="AG1246" t="s">
        <v>259</v>
      </c>
      <c r="AH1246" t="s">
        <v>6007</v>
      </c>
      <c r="AI1246" t="s">
        <v>6008</v>
      </c>
      <c r="AJ1246" t="s">
        <v>262</v>
      </c>
      <c r="AK1246" t="s">
        <v>6009</v>
      </c>
      <c r="AL1246" t="s">
        <v>108</v>
      </c>
      <c r="AM1246" t="s">
        <v>6010</v>
      </c>
    </row>
    <row r="1247" spans="1:39" hidden="1">
      <c r="A1247" t="s">
        <v>6087</v>
      </c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 t="s">
        <v>6085</v>
      </c>
      <c r="AF1247" t="s">
        <v>6086</v>
      </c>
      <c r="AG1247" t="s">
        <v>259</v>
      </c>
      <c r="AH1247" t="s">
        <v>6087</v>
      </c>
      <c r="AI1247" t="s">
        <v>6088</v>
      </c>
      <c r="AJ1247" t="s">
        <v>262</v>
      </c>
      <c r="AK1247" t="s">
        <v>5823</v>
      </c>
      <c r="AL1247" t="s">
        <v>108</v>
      </c>
      <c r="AM1247" t="s">
        <v>6089</v>
      </c>
    </row>
    <row r="1248" spans="1:39" hidden="1">
      <c r="A1248" t="s">
        <v>6019</v>
      </c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 t="s">
        <v>6017</v>
      </c>
      <c r="AF1248" t="s">
        <v>6018</v>
      </c>
      <c r="AG1248" t="s">
        <v>259</v>
      </c>
      <c r="AH1248" t="s">
        <v>6019</v>
      </c>
      <c r="AI1248" t="s">
        <v>6020</v>
      </c>
      <c r="AJ1248" t="s">
        <v>262</v>
      </c>
      <c r="AK1248" t="s">
        <v>6021</v>
      </c>
      <c r="AL1248" t="s">
        <v>108</v>
      </c>
      <c r="AM1248" t="s">
        <v>6022</v>
      </c>
    </row>
    <row r="1249" spans="1:39" hidden="1">
      <c r="A1249" t="s">
        <v>5925</v>
      </c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 t="s">
        <v>5923</v>
      </c>
      <c r="AF1249" t="s">
        <v>5924</v>
      </c>
      <c r="AG1249" t="s">
        <v>259</v>
      </c>
      <c r="AH1249" t="s">
        <v>5925</v>
      </c>
      <c r="AI1249" t="s">
        <v>5926</v>
      </c>
      <c r="AJ1249" t="s">
        <v>262</v>
      </c>
      <c r="AK1249" t="s">
        <v>5927</v>
      </c>
      <c r="AL1249" t="s">
        <v>108</v>
      </c>
      <c r="AM1249" t="s">
        <v>5928</v>
      </c>
    </row>
    <row r="1250" spans="1:39" hidden="1">
      <c r="A1250" t="s">
        <v>1769</v>
      </c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 t="s">
        <v>1767</v>
      </c>
      <c r="AF1250" t="s">
        <v>1768</v>
      </c>
      <c r="AG1250" t="s">
        <v>259</v>
      </c>
      <c r="AH1250" t="s">
        <v>1769</v>
      </c>
      <c r="AI1250" t="s">
        <v>1770</v>
      </c>
      <c r="AJ1250" t="s">
        <v>262</v>
      </c>
      <c r="AK1250" t="s">
        <v>1771</v>
      </c>
      <c r="AL1250" t="s">
        <v>112</v>
      </c>
      <c r="AM1250" t="s">
        <v>1772</v>
      </c>
    </row>
    <row r="1251" spans="1:39" hidden="1">
      <c r="A1251" t="s">
        <v>1871</v>
      </c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 t="s">
        <v>1869</v>
      </c>
      <c r="AF1251" t="s">
        <v>1870</v>
      </c>
      <c r="AG1251" t="s">
        <v>259</v>
      </c>
      <c r="AH1251" t="s">
        <v>1871</v>
      </c>
      <c r="AI1251" t="s">
        <v>1872</v>
      </c>
      <c r="AJ1251" t="s">
        <v>262</v>
      </c>
      <c r="AK1251" t="s">
        <v>1873</v>
      </c>
      <c r="AL1251" t="s">
        <v>112</v>
      </c>
      <c r="AM1251" t="s">
        <v>1874</v>
      </c>
    </row>
    <row r="1252" spans="1:39" hidden="1">
      <c r="A1252" t="s">
        <v>1485</v>
      </c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 t="s">
        <v>1483</v>
      </c>
      <c r="AF1252" t="s">
        <v>1484</v>
      </c>
      <c r="AG1252" t="s">
        <v>259</v>
      </c>
      <c r="AH1252" t="s">
        <v>1485</v>
      </c>
      <c r="AI1252" t="s">
        <v>1486</v>
      </c>
      <c r="AJ1252" t="s">
        <v>262</v>
      </c>
      <c r="AK1252" t="s">
        <v>1487</v>
      </c>
      <c r="AL1252" t="s">
        <v>112</v>
      </c>
      <c r="AM1252" t="s">
        <v>1488</v>
      </c>
    </row>
    <row r="1253" spans="1:39" hidden="1">
      <c r="A1253" t="s">
        <v>1591</v>
      </c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 t="s">
        <v>1589</v>
      </c>
      <c r="AF1253" t="s">
        <v>1590</v>
      </c>
      <c r="AG1253" t="s">
        <v>259</v>
      </c>
      <c r="AH1253" t="s">
        <v>1591</v>
      </c>
      <c r="AI1253" t="s">
        <v>1592</v>
      </c>
      <c r="AJ1253" t="s">
        <v>262</v>
      </c>
      <c r="AK1253" t="s">
        <v>1593</v>
      </c>
      <c r="AL1253" t="s">
        <v>112</v>
      </c>
      <c r="AM1253" t="s">
        <v>1594</v>
      </c>
    </row>
    <row r="1254" spans="1:39" hidden="1">
      <c r="A1254" t="s">
        <v>1648</v>
      </c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 t="s">
        <v>1646</v>
      </c>
      <c r="AF1254" t="s">
        <v>1647</v>
      </c>
      <c r="AG1254" t="s">
        <v>259</v>
      </c>
      <c r="AH1254" t="s">
        <v>1648</v>
      </c>
      <c r="AI1254" t="s">
        <v>1649</v>
      </c>
      <c r="AJ1254" t="s">
        <v>262</v>
      </c>
      <c r="AK1254" t="s">
        <v>1650</v>
      </c>
      <c r="AL1254" t="s">
        <v>112</v>
      </c>
      <c r="AM1254" t="s">
        <v>1651</v>
      </c>
    </row>
    <row r="1255" spans="1:39" hidden="1">
      <c r="A1255" t="s">
        <v>1491</v>
      </c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 t="s">
        <v>1489</v>
      </c>
      <c r="AF1255" t="s">
        <v>1490</v>
      </c>
      <c r="AG1255" t="s">
        <v>259</v>
      </c>
      <c r="AH1255" t="s">
        <v>1491</v>
      </c>
      <c r="AI1255" t="s">
        <v>1492</v>
      </c>
      <c r="AJ1255" t="s">
        <v>262</v>
      </c>
      <c r="AK1255" t="s">
        <v>1493</v>
      </c>
      <c r="AL1255" t="s">
        <v>112</v>
      </c>
      <c r="AM1255" t="s">
        <v>1494</v>
      </c>
    </row>
    <row r="1256" spans="1:39" hidden="1">
      <c r="A1256" t="s">
        <v>2101</v>
      </c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 t="s">
        <v>2099</v>
      </c>
      <c r="AF1256" t="s">
        <v>2100</v>
      </c>
      <c r="AG1256" t="s">
        <v>259</v>
      </c>
      <c r="AH1256" t="s">
        <v>2101</v>
      </c>
      <c r="AI1256" t="s">
        <v>2102</v>
      </c>
      <c r="AJ1256" t="s">
        <v>262</v>
      </c>
      <c r="AK1256" t="s">
        <v>2103</v>
      </c>
      <c r="AL1256" t="s">
        <v>112</v>
      </c>
      <c r="AM1256" t="s">
        <v>2104</v>
      </c>
    </row>
    <row r="1257" spans="1:39" hidden="1">
      <c r="A1257" t="s">
        <v>2004</v>
      </c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 t="s">
        <v>2002</v>
      </c>
      <c r="AF1257" t="s">
        <v>2003</v>
      </c>
      <c r="AG1257" t="s">
        <v>259</v>
      </c>
      <c r="AH1257" t="s">
        <v>2004</v>
      </c>
      <c r="AI1257" t="s">
        <v>2005</v>
      </c>
      <c r="AJ1257" t="s">
        <v>262</v>
      </c>
      <c r="AK1257" t="s">
        <v>2006</v>
      </c>
      <c r="AL1257" t="s">
        <v>112</v>
      </c>
      <c r="AM1257" t="s">
        <v>2007</v>
      </c>
    </row>
    <row r="1258" spans="1:39" hidden="1">
      <c r="A1258" t="s">
        <v>2028</v>
      </c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 t="s">
        <v>2026</v>
      </c>
      <c r="AF1258" t="s">
        <v>2027</v>
      </c>
      <c r="AG1258" t="s">
        <v>259</v>
      </c>
      <c r="AH1258" t="s">
        <v>2028</v>
      </c>
      <c r="AI1258" t="s">
        <v>2029</v>
      </c>
      <c r="AJ1258" t="s">
        <v>262</v>
      </c>
      <c r="AK1258" t="s">
        <v>2030</v>
      </c>
      <c r="AL1258" t="s">
        <v>112</v>
      </c>
      <c r="AM1258" t="s">
        <v>2031</v>
      </c>
    </row>
    <row r="1259" spans="1:39" hidden="1">
      <c r="A1259" t="s">
        <v>1975</v>
      </c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 t="s">
        <v>1973</v>
      </c>
      <c r="AF1259" t="s">
        <v>1974</v>
      </c>
      <c r="AG1259" t="s">
        <v>259</v>
      </c>
      <c r="AH1259" t="s">
        <v>1975</v>
      </c>
      <c r="AI1259" t="s">
        <v>1976</v>
      </c>
      <c r="AJ1259" t="s">
        <v>262</v>
      </c>
      <c r="AK1259" t="s">
        <v>1977</v>
      </c>
      <c r="AL1259" t="s">
        <v>112</v>
      </c>
      <c r="AM1259" t="s">
        <v>1978</v>
      </c>
    </row>
    <row r="1260" spans="1:39" hidden="1">
      <c r="A1260" t="s">
        <v>1787</v>
      </c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 t="s">
        <v>1785</v>
      </c>
      <c r="AF1260" t="s">
        <v>1786</v>
      </c>
      <c r="AG1260" t="s">
        <v>259</v>
      </c>
      <c r="AH1260" t="s">
        <v>1787</v>
      </c>
      <c r="AI1260" t="s">
        <v>1788</v>
      </c>
      <c r="AJ1260" t="s">
        <v>262</v>
      </c>
      <c r="AK1260" t="s">
        <v>1789</v>
      </c>
      <c r="AL1260" t="s">
        <v>112</v>
      </c>
      <c r="AM1260" t="s">
        <v>1790</v>
      </c>
    </row>
    <row r="1261" spans="1:39" hidden="1">
      <c r="A1261" t="s">
        <v>1567</v>
      </c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 t="s">
        <v>1565</v>
      </c>
      <c r="AF1261" t="s">
        <v>1566</v>
      </c>
      <c r="AG1261" t="s">
        <v>259</v>
      </c>
      <c r="AH1261" t="s">
        <v>1567</v>
      </c>
      <c r="AI1261" t="s">
        <v>1568</v>
      </c>
      <c r="AJ1261" t="s">
        <v>262</v>
      </c>
      <c r="AK1261" t="s">
        <v>1569</v>
      </c>
      <c r="AL1261" t="s">
        <v>112</v>
      </c>
      <c r="AM1261" t="s">
        <v>1570</v>
      </c>
    </row>
    <row r="1262" spans="1:39" hidden="1">
      <c r="A1262" t="s">
        <v>1957</v>
      </c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 t="s">
        <v>1955</v>
      </c>
      <c r="AF1262" t="s">
        <v>1956</v>
      </c>
      <c r="AG1262" t="s">
        <v>259</v>
      </c>
      <c r="AH1262" t="s">
        <v>1957</v>
      </c>
      <c r="AI1262" t="s">
        <v>1958</v>
      </c>
      <c r="AJ1262" t="s">
        <v>262</v>
      </c>
      <c r="AK1262" t="s">
        <v>1959</v>
      </c>
      <c r="AL1262" t="s">
        <v>112</v>
      </c>
      <c r="AM1262" t="s">
        <v>1960</v>
      </c>
    </row>
    <row r="1263" spans="1:39" hidden="1">
      <c r="A1263" t="s">
        <v>2010</v>
      </c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 t="s">
        <v>2008</v>
      </c>
      <c r="AF1263" t="s">
        <v>2009</v>
      </c>
      <c r="AG1263" t="s">
        <v>259</v>
      </c>
      <c r="AH1263" t="s">
        <v>2010</v>
      </c>
      <c r="AI1263" t="s">
        <v>2011</v>
      </c>
      <c r="AJ1263" t="s">
        <v>262</v>
      </c>
      <c r="AK1263" t="s">
        <v>2012</v>
      </c>
      <c r="AL1263" t="s">
        <v>112</v>
      </c>
      <c r="AM1263" t="s">
        <v>2013</v>
      </c>
    </row>
    <row r="1264" spans="1:39" hidden="1">
      <c r="A1264" t="s">
        <v>1733</v>
      </c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 t="s">
        <v>1731</v>
      </c>
      <c r="AF1264" t="s">
        <v>1732</v>
      </c>
      <c r="AG1264" t="s">
        <v>259</v>
      </c>
      <c r="AH1264" t="s">
        <v>1733</v>
      </c>
      <c r="AI1264" t="s">
        <v>1734</v>
      </c>
      <c r="AJ1264" t="s">
        <v>262</v>
      </c>
      <c r="AK1264" t="s">
        <v>1735</v>
      </c>
      <c r="AL1264" t="s">
        <v>112</v>
      </c>
      <c r="AM1264" t="s">
        <v>1736</v>
      </c>
    </row>
    <row r="1265" spans="1:39" hidden="1">
      <c r="A1265" t="s">
        <v>1573</v>
      </c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 t="s">
        <v>1571</v>
      </c>
      <c r="AF1265" t="s">
        <v>1572</v>
      </c>
      <c r="AG1265" t="s">
        <v>259</v>
      </c>
      <c r="AH1265" t="s">
        <v>1573</v>
      </c>
      <c r="AI1265" t="s">
        <v>1574</v>
      </c>
      <c r="AJ1265" t="s">
        <v>262</v>
      </c>
      <c r="AK1265" t="s">
        <v>1575</v>
      </c>
      <c r="AL1265" t="s">
        <v>112</v>
      </c>
      <c r="AM1265" t="s">
        <v>1576</v>
      </c>
    </row>
    <row r="1266" spans="1:39" hidden="1">
      <c r="A1266" t="s">
        <v>1727</v>
      </c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 t="s">
        <v>1725</v>
      </c>
      <c r="AF1266" t="s">
        <v>1726</v>
      </c>
      <c r="AG1266" t="s">
        <v>259</v>
      </c>
      <c r="AH1266" t="s">
        <v>1727</v>
      </c>
      <c r="AI1266" t="s">
        <v>1728</v>
      </c>
      <c r="AJ1266" t="s">
        <v>262</v>
      </c>
      <c r="AK1266" t="s">
        <v>1729</v>
      </c>
      <c r="AL1266" t="s">
        <v>112</v>
      </c>
      <c r="AM1266" t="s">
        <v>1730</v>
      </c>
    </row>
    <row r="1267" spans="1:39" hidden="1">
      <c r="A1267" t="s">
        <v>1619</v>
      </c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 t="s">
        <v>1617</v>
      </c>
      <c r="AF1267" t="s">
        <v>1618</v>
      </c>
      <c r="AG1267" t="s">
        <v>259</v>
      </c>
      <c r="AH1267" t="s">
        <v>1619</v>
      </c>
      <c r="AI1267" t="s">
        <v>1620</v>
      </c>
      <c r="AJ1267" t="s">
        <v>262</v>
      </c>
      <c r="AK1267" t="s">
        <v>1621</v>
      </c>
      <c r="AL1267" t="s">
        <v>112</v>
      </c>
      <c r="AM1267" t="s">
        <v>1622</v>
      </c>
    </row>
    <row r="1268" spans="1:39" hidden="1">
      <c r="A1268" t="s">
        <v>1883</v>
      </c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 t="s">
        <v>1881</v>
      </c>
      <c r="AF1268" t="s">
        <v>1882</v>
      </c>
      <c r="AG1268" t="s">
        <v>259</v>
      </c>
      <c r="AH1268" t="s">
        <v>1883</v>
      </c>
      <c r="AI1268" t="s">
        <v>1884</v>
      </c>
      <c r="AJ1268" t="s">
        <v>262</v>
      </c>
      <c r="AK1268" t="s">
        <v>1885</v>
      </c>
      <c r="AL1268" t="s">
        <v>112</v>
      </c>
      <c r="AM1268" t="s">
        <v>1886</v>
      </c>
    </row>
    <row r="1269" spans="1:39" hidden="1">
      <c r="A1269" t="s">
        <v>2059</v>
      </c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 t="s">
        <v>2057</v>
      </c>
      <c r="AF1269" t="s">
        <v>2058</v>
      </c>
      <c r="AG1269" t="s">
        <v>259</v>
      </c>
      <c r="AH1269" t="s">
        <v>2059</v>
      </c>
      <c r="AI1269" t="s">
        <v>2060</v>
      </c>
      <c r="AJ1269" t="s">
        <v>262</v>
      </c>
      <c r="AK1269" t="s">
        <v>2061</v>
      </c>
      <c r="AL1269" t="s">
        <v>112</v>
      </c>
      <c r="AM1269" t="s">
        <v>2062</v>
      </c>
    </row>
    <row r="1270" spans="1:39" hidden="1">
      <c r="A1270" t="s">
        <v>1899</v>
      </c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 t="s">
        <v>1897</v>
      </c>
      <c r="AF1270" t="s">
        <v>1898</v>
      </c>
      <c r="AG1270" t="s">
        <v>259</v>
      </c>
      <c r="AH1270" t="s">
        <v>1899</v>
      </c>
      <c r="AI1270" t="s">
        <v>1900</v>
      </c>
      <c r="AJ1270" t="s">
        <v>262</v>
      </c>
      <c r="AK1270" t="s">
        <v>1901</v>
      </c>
      <c r="AL1270" t="s">
        <v>112</v>
      </c>
      <c r="AM1270" t="s">
        <v>1902</v>
      </c>
    </row>
    <row r="1271" spans="1:39" hidden="1">
      <c r="A1271" t="s">
        <v>1660</v>
      </c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 t="s">
        <v>1658</v>
      </c>
      <c r="AF1271" t="s">
        <v>1659</v>
      </c>
      <c r="AG1271" t="s">
        <v>259</v>
      </c>
      <c r="AH1271" t="s">
        <v>1660</v>
      </c>
      <c r="AI1271" t="s">
        <v>1661</v>
      </c>
      <c r="AJ1271" t="s">
        <v>262</v>
      </c>
      <c r="AK1271" t="s">
        <v>1662</v>
      </c>
      <c r="AL1271" t="s">
        <v>112</v>
      </c>
      <c r="AM1271" t="s">
        <v>1663</v>
      </c>
    </row>
    <row r="1272" spans="1:39" hidden="1">
      <c r="A1272" t="s">
        <v>1497</v>
      </c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 t="s">
        <v>1495</v>
      </c>
      <c r="AF1272" t="s">
        <v>1496</v>
      </c>
      <c r="AG1272" t="s">
        <v>259</v>
      </c>
      <c r="AH1272" t="s">
        <v>1497</v>
      </c>
      <c r="AI1272" t="s">
        <v>1498</v>
      </c>
      <c r="AJ1272" t="s">
        <v>262</v>
      </c>
      <c r="AK1272" t="s">
        <v>1499</v>
      </c>
      <c r="AL1272" t="s">
        <v>112</v>
      </c>
      <c r="AM1272" t="s">
        <v>1500</v>
      </c>
    </row>
    <row r="1273" spans="1:39" hidden="1">
      <c r="A1273" t="s">
        <v>1654</v>
      </c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 t="s">
        <v>1652</v>
      </c>
      <c r="AF1273" t="s">
        <v>1653</v>
      </c>
      <c r="AG1273" t="s">
        <v>259</v>
      </c>
      <c r="AH1273" t="s">
        <v>1654</v>
      </c>
      <c r="AI1273" t="s">
        <v>1655</v>
      </c>
      <c r="AJ1273" t="s">
        <v>262</v>
      </c>
      <c r="AK1273" t="s">
        <v>1656</v>
      </c>
      <c r="AL1273" t="s">
        <v>112</v>
      </c>
      <c r="AM1273" t="s">
        <v>1657</v>
      </c>
    </row>
    <row r="1274" spans="1:39" hidden="1">
      <c r="A1274" t="s">
        <v>1842</v>
      </c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 t="s">
        <v>1840</v>
      </c>
      <c r="AF1274" t="s">
        <v>1841</v>
      </c>
      <c r="AG1274" t="s">
        <v>259</v>
      </c>
      <c r="AH1274" t="s">
        <v>1842</v>
      </c>
      <c r="AI1274" t="s">
        <v>1843</v>
      </c>
      <c r="AJ1274" t="s">
        <v>262</v>
      </c>
      <c r="AK1274" t="s">
        <v>1844</v>
      </c>
      <c r="AL1274" t="s">
        <v>112</v>
      </c>
      <c r="AM1274" t="s">
        <v>1845</v>
      </c>
    </row>
    <row r="1275" spans="1:39" hidden="1">
      <c r="A1275" t="s">
        <v>1946</v>
      </c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 t="s">
        <v>1944</v>
      </c>
      <c r="AF1275" t="s">
        <v>1945</v>
      </c>
      <c r="AG1275" t="s">
        <v>259</v>
      </c>
      <c r="AH1275" t="s">
        <v>1946</v>
      </c>
      <c r="AI1275" t="s">
        <v>1947</v>
      </c>
      <c r="AJ1275" t="s">
        <v>262</v>
      </c>
      <c r="AK1275" t="s">
        <v>1650</v>
      </c>
      <c r="AL1275" t="s">
        <v>112</v>
      </c>
      <c r="AM1275" t="s">
        <v>1948</v>
      </c>
    </row>
    <row r="1276" spans="1:39" hidden="1">
      <c r="A1276" t="s">
        <v>1234</v>
      </c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 t="s">
        <v>1232</v>
      </c>
      <c r="AF1276" t="s">
        <v>1233</v>
      </c>
      <c r="AG1276" t="s">
        <v>259</v>
      </c>
      <c r="AH1276" t="s">
        <v>1234</v>
      </c>
      <c r="AI1276" t="s">
        <v>1235</v>
      </c>
      <c r="AJ1276" t="s">
        <v>262</v>
      </c>
      <c r="AK1276" t="s">
        <v>1236</v>
      </c>
      <c r="AL1276" t="s">
        <v>241</v>
      </c>
      <c r="AM1276" t="s">
        <v>1237</v>
      </c>
    </row>
    <row r="1277" spans="1:39" hidden="1">
      <c r="A1277" t="s">
        <v>1228</v>
      </c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 t="s">
        <v>1226</v>
      </c>
      <c r="AF1277" t="s">
        <v>1227</v>
      </c>
      <c r="AG1277" t="s">
        <v>259</v>
      </c>
      <c r="AH1277" t="s">
        <v>1228</v>
      </c>
      <c r="AI1277" t="s">
        <v>1229</v>
      </c>
      <c r="AJ1277" t="s">
        <v>262</v>
      </c>
      <c r="AK1277" t="s">
        <v>1230</v>
      </c>
      <c r="AL1277" t="s">
        <v>241</v>
      </c>
      <c r="AM1277" t="s">
        <v>1231</v>
      </c>
    </row>
    <row r="1278" spans="1:39" hidden="1">
      <c r="A1278" t="s">
        <v>789</v>
      </c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 t="s">
        <v>787</v>
      </c>
      <c r="AF1278" t="s">
        <v>788</v>
      </c>
      <c r="AG1278" t="s">
        <v>259</v>
      </c>
      <c r="AH1278" t="s">
        <v>789</v>
      </c>
      <c r="AI1278" t="s">
        <v>790</v>
      </c>
      <c r="AJ1278" t="s">
        <v>262</v>
      </c>
      <c r="AK1278" t="s">
        <v>791</v>
      </c>
      <c r="AL1278" t="s">
        <v>110</v>
      </c>
      <c r="AM1278" t="s">
        <v>792</v>
      </c>
    </row>
    <row r="1279" spans="1:39" hidden="1">
      <c r="A1279" t="s">
        <v>296</v>
      </c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 t="s">
        <v>294</v>
      </c>
      <c r="AF1279" t="s">
        <v>295</v>
      </c>
      <c r="AG1279" t="s">
        <v>259</v>
      </c>
      <c r="AH1279" t="s">
        <v>296</v>
      </c>
      <c r="AI1279" t="s">
        <v>297</v>
      </c>
      <c r="AJ1279" t="s">
        <v>262</v>
      </c>
      <c r="AK1279" t="s">
        <v>298</v>
      </c>
      <c r="AL1279" t="s">
        <v>110</v>
      </c>
      <c r="AM1279" t="s">
        <v>299</v>
      </c>
    </row>
    <row r="1280" spans="1:39" hidden="1">
      <c r="A1280" t="s">
        <v>468</v>
      </c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 t="s">
        <v>466</v>
      </c>
      <c r="AF1280" t="s">
        <v>467</v>
      </c>
      <c r="AG1280" t="s">
        <v>259</v>
      </c>
      <c r="AH1280" t="s">
        <v>468</v>
      </c>
      <c r="AI1280" t="s">
        <v>469</v>
      </c>
      <c r="AJ1280" t="s">
        <v>262</v>
      </c>
      <c r="AK1280" t="s">
        <v>470</v>
      </c>
      <c r="AL1280" t="s">
        <v>110</v>
      </c>
      <c r="AM1280" t="s">
        <v>471</v>
      </c>
    </row>
    <row r="1281" spans="1:39" hidden="1">
      <c r="A1281" t="s">
        <v>801</v>
      </c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 t="s">
        <v>799</v>
      </c>
      <c r="AF1281" t="s">
        <v>800</v>
      </c>
      <c r="AG1281" t="s">
        <v>259</v>
      </c>
      <c r="AH1281" t="s">
        <v>801</v>
      </c>
      <c r="AI1281" t="s">
        <v>802</v>
      </c>
      <c r="AJ1281" t="s">
        <v>262</v>
      </c>
      <c r="AK1281" t="s">
        <v>803</v>
      </c>
      <c r="AL1281" t="s">
        <v>110</v>
      </c>
      <c r="AM1281" t="s">
        <v>804</v>
      </c>
    </row>
    <row r="1282" spans="1:39" hidden="1">
      <c r="A1282" t="s">
        <v>807</v>
      </c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 t="s">
        <v>805</v>
      </c>
      <c r="AF1282" t="s">
        <v>806</v>
      </c>
      <c r="AG1282" t="s">
        <v>259</v>
      </c>
      <c r="AH1282" t="s">
        <v>807</v>
      </c>
      <c r="AI1282" t="s">
        <v>808</v>
      </c>
      <c r="AJ1282" t="s">
        <v>262</v>
      </c>
      <c r="AK1282" t="s">
        <v>809</v>
      </c>
      <c r="AL1282" t="s">
        <v>110</v>
      </c>
      <c r="AM1282" t="s">
        <v>810</v>
      </c>
    </row>
    <row r="1283" spans="1:39" hidden="1">
      <c r="A1283" t="s">
        <v>753</v>
      </c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 t="s">
        <v>751</v>
      </c>
      <c r="AF1283" t="s">
        <v>752</v>
      </c>
      <c r="AG1283" t="s">
        <v>259</v>
      </c>
      <c r="AH1283" t="s">
        <v>753</v>
      </c>
      <c r="AI1283" t="s">
        <v>754</v>
      </c>
      <c r="AJ1283" t="s">
        <v>262</v>
      </c>
      <c r="AK1283" t="s">
        <v>755</v>
      </c>
      <c r="AL1283" t="s">
        <v>110</v>
      </c>
      <c r="AM1283" t="s">
        <v>756</v>
      </c>
    </row>
    <row r="1284" spans="1:39" hidden="1">
      <c r="A1284" t="s">
        <v>462</v>
      </c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 t="s">
        <v>460</v>
      </c>
      <c r="AF1284" t="s">
        <v>461</v>
      </c>
      <c r="AG1284" t="s">
        <v>259</v>
      </c>
      <c r="AH1284" t="s">
        <v>462</v>
      </c>
      <c r="AI1284" t="s">
        <v>463</v>
      </c>
      <c r="AJ1284" t="s">
        <v>262</v>
      </c>
      <c r="AK1284" t="s">
        <v>464</v>
      </c>
      <c r="AL1284" t="s">
        <v>110</v>
      </c>
      <c r="AM1284" t="s">
        <v>465</v>
      </c>
    </row>
    <row r="1285" spans="1:39" hidden="1">
      <c r="A1285" t="s">
        <v>503</v>
      </c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 t="s">
        <v>501</v>
      </c>
      <c r="AF1285" t="s">
        <v>502</v>
      </c>
      <c r="AG1285" t="s">
        <v>259</v>
      </c>
      <c r="AH1285" t="s">
        <v>503</v>
      </c>
      <c r="AI1285" t="s">
        <v>504</v>
      </c>
      <c r="AJ1285" t="s">
        <v>262</v>
      </c>
      <c r="AK1285" t="s">
        <v>505</v>
      </c>
      <c r="AL1285" t="s">
        <v>110</v>
      </c>
      <c r="AM1285" t="s">
        <v>506</v>
      </c>
    </row>
    <row r="1286" spans="1:39" hidden="1">
      <c r="A1286" t="s">
        <v>379</v>
      </c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 t="s">
        <v>377</v>
      </c>
      <c r="AF1286" t="s">
        <v>378</v>
      </c>
      <c r="AG1286" t="s">
        <v>259</v>
      </c>
      <c r="AH1286" t="s">
        <v>379</v>
      </c>
      <c r="AI1286" t="s">
        <v>380</v>
      </c>
      <c r="AJ1286" t="s">
        <v>262</v>
      </c>
      <c r="AK1286" t="s">
        <v>381</v>
      </c>
      <c r="AL1286" t="s">
        <v>110</v>
      </c>
      <c r="AM1286" t="s">
        <v>382</v>
      </c>
    </row>
    <row r="1287" spans="1:39" hidden="1">
      <c r="A1287" t="s">
        <v>671</v>
      </c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 t="s">
        <v>669</v>
      </c>
      <c r="AF1287" t="s">
        <v>670</v>
      </c>
      <c r="AG1287" t="s">
        <v>259</v>
      </c>
      <c r="AH1287" t="s">
        <v>671</v>
      </c>
      <c r="AI1287" t="s">
        <v>672</v>
      </c>
      <c r="AJ1287" t="s">
        <v>262</v>
      </c>
      <c r="AK1287" t="s">
        <v>673</v>
      </c>
      <c r="AL1287" t="s">
        <v>110</v>
      </c>
      <c r="AM1287" t="s">
        <v>674</v>
      </c>
    </row>
    <row r="1288" spans="1:39" hidden="1">
      <c r="A1288" t="s">
        <v>748</v>
      </c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 t="s">
        <v>746</v>
      </c>
      <c r="AF1288" t="s">
        <v>747</v>
      </c>
      <c r="AG1288" t="s">
        <v>259</v>
      </c>
      <c r="AH1288" t="s">
        <v>748</v>
      </c>
      <c r="AI1288" t="s">
        <v>749</v>
      </c>
      <c r="AJ1288" t="s">
        <v>262</v>
      </c>
      <c r="AK1288" t="s">
        <v>286</v>
      </c>
      <c r="AL1288" t="s">
        <v>110</v>
      </c>
      <c r="AM1288" t="s">
        <v>750</v>
      </c>
    </row>
    <row r="1289" spans="1:39" hidden="1">
      <c r="A1289" t="s">
        <v>7414</v>
      </c>
      <c r="B1289"/>
      <c r="C1289"/>
      <c r="D1289"/>
      <c r="E1289"/>
      <c r="F1289"/>
      <c r="G1289"/>
      <c r="H1289"/>
      <c r="I1289"/>
      <c r="J1289"/>
      <c r="K1289" s="22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  <c r="AA1289" s="17"/>
      <c r="AB1289" s="17"/>
      <c r="AC1289" s="17"/>
      <c r="AE1289" t="s">
        <v>7412</v>
      </c>
      <c r="AF1289" t="s">
        <v>7413</v>
      </c>
      <c r="AG1289" t="s">
        <v>259</v>
      </c>
      <c r="AH1289" t="s">
        <v>7414</v>
      </c>
      <c r="AI1289" t="s">
        <v>7415</v>
      </c>
      <c r="AJ1289" t="s">
        <v>262</v>
      </c>
      <c r="AK1289" t="s">
        <v>7416</v>
      </c>
      <c r="AL1289" t="s">
        <v>114</v>
      </c>
      <c r="AM1289" t="s">
        <v>7417</v>
      </c>
    </row>
    <row r="1290" spans="1:39" hidden="1">
      <c r="A1290" t="s">
        <v>7420</v>
      </c>
      <c r="B1290"/>
      <c r="C1290"/>
      <c r="D1290"/>
      <c r="E1290"/>
      <c r="F1290"/>
      <c r="G1290"/>
      <c r="H1290"/>
      <c r="I1290"/>
      <c r="J1290"/>
      <c r="K1290" s="22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  <c r="Y1290" s="17"/>
      <c r="Z1290" s="17"/>
      <c r="AA1290" s="17"/>
      <c r="AB1290" s="17"/>
      <c r="AC1290" s="17"/>
      <c r="AE1290" t="s">
        <v>7418</v>
      </c>
      <c r="AF1290" t="s">
        <v>7419</v>
      </c>
      <c r="AG1290" t="s">
        <v>259</v>
      </c>
      <c r="AH1290" t="s">
        <v>7420</v>
      </c>
      <c r="AI1290" t="s">
        <v>7421</v>
      </c>
      <c r="AJ1290" t="s">
        <v>262</v>
      </c>
      <c r="AK1290" t="s">
        <v>7422</v>
      </c>
      <c r="AL1290" t="s">
        <v>114</v>
      </c>
      <c r="AM1290" t="s">
        <v>7423</v>
      </c>
    </row>
    <row r="1291" spans="1:39" hidden="1">
      <c r="A1291" t="s">
        <v>7824</v>
      </c>
      <c r="B1291"/>
      <c r="C1291"/>
      <c r="D1291"/>
      <c r="E1291"/>
      <c r="F1291"/>
      <c r="G1291"/>
      <c r="H1291"/>
      <c r="I1291"/>
      <c r="J1291"/>
      <c r="K1291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  <c r="AA1291" s="17"/>
      <c r="AB1291" s="17"/>
      <c r="AC1291" s="17"/>
      <c r="AD1291" s="17" t="s">
        <v>12</v>
      </c>
      <c r="AE1291" t="s">
        <v>7822</v>
      </c>
      <c r="AF1291" t="s">
        <v>7823</v>
      </c>
      <c r="AG1291" t="s">
        <v>259</v>
      </c>
      <c r="AH1291" t="s">
        <v>7824</v>
      </c>
      <c r="AI1291" t="s">
        <v>7825</v>
      </c>
      <c r="AJ1291" t="s">
        <v>262</v>
      </c>
      <c r="AK1291" t="s">
        <v>7826</v>
      </c>
      <c r="AL1291" t="s">
        <v>114</v>
      </c>
      <c r="AM1291" t="s">
        <v>7827</v>
      </c>
    </row>
    <row r="1292" spans="1:39" hidden="1">
      <c r="A1292" t="s">
        <v>7710</v>
      </c>
      <c r="B1292"/>
      <c r="C1292"/>
      <c r="D1292"/>
      <c r="E1292"/>
      <c r="F1292"/>
      <c r="G1292"/>
      <c r="H1292"/>
      <c r="I1292"/>
      <c r="J1292"/>
      <c r="K1292" s="22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23"/>
      <c r="Z1292" s="23"/>
      <c r="AA1292" s="23"/>
      <c r="AB1292" s="23"/>
      <c r="AC1292" s="23"/>
      <c r="AD1292" s="23"/>
      <c r="AE1292" t="s">
        <v>7708</v>
      </c>
      <c r="AF1292" t="s">
        <v>7709</v>
      </c>
      <c r="AG1292" t="s">
        <v>259</v>
      </c>
      <c r="AH1292" t="s">
        <v>7710</v>
      </c>
      <c r="AI1292" t="s">
        <v>7711</v>
      </c>
      <c r="AJ1292" t="s">
        <v>262</v>
      </c>
      <c r="AK1292" t="s">
        <v>7712</v>
      </c>
      <c r="AL1292" t="s">
        <v>114</v>
      </c>
      <c r="AM1292" t="s">
        <v>7713</v>
      </c>
    </row>
    <row r="1293" spans="1:39" hidden="1">
      <c r="A1293" t="s">
        <v>7408</v>
      </c>
      <c r="B1293"/>
      <c r="C1293"/>
      <c r="D1293"/>
      <c r="E1293"/>
      <c r="F1293"/>
      <c r="G1293"/>
      <c r="H1293"/>
      <c r="I1293"/>
      <c r="J1293"/>
      <c r="K1293" s="21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  <c r="AA1293" s="17"/>
      <c r="AB1293" s="17"/>
      <c r="AC1293" s="17"/>
      <c r="AE1293" t="s">
        <v>7406</v>
      </c>
      <c r="AF1293" t="s">
        <v>7407</v>
      </c>
      <c r="AG1293" t="s">
        <v>259</v>
      </c>
      <c r="AH1293" t="s">
        <v>7408</v>
      </c>
      <c r="AI1293" t="s">
        <v>7409</v>
      </c>
      <c r="AJ1293" t="s">
        <v>262</v>
      </c>
      <c r="AK1293" t="s">
        <v>7410</v>
      </c>
      <c r="AL1293" t="s">
        <v>114</v>
      </c>
      <c r="AM1293" t="s">
        <v>7411</v>
      </c>
    </row>
    <row r="1294" spans="1:39" hidden="1">
      <c r="A1294" t="s">
        <v>7669</v>
      </c>
      <c r="B1294"/>
      <c r="C1294"/>
      <c r="D1294"/>
      <c r="E1294"/>
      <c r="F1294"/>
      <c r="G1294"/>
      <c r="H1294"/>
      <c r="I1294"/>
      <c r="J1294"/>
      <c r="K1294" s="22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  <c r="AA1294" s="17"/>
      <c r="AB1294" s="17"/>
      <c r="AC1294" s="17"/>
      <c r="AE1294" t="s">
        <v>7667</v>
      </c>
      <c r="AF1294" t="s">
        <v>7668</v>
      </c>
      <c r="AG1294" t="s">
        <v>259</v>
      </c>
      <c r="AH1294" t="s">
        <v>7669</v>
      </c>
      <c r="AI1294" t="s">
        <v>7670</v>
      </c>
      <c r="AJ1294" t="s">
        <v>262</v>
      </c>
      <c r="AK1294" t="s">
        <v>7671</v>
      </c>
      <c r="AL1294" t="s">
        <v>114</v>
      </c>
      <c r="AM1294" t="s">
        <v>7672</v>
      </c>
    </row>
    <row r="1295" spans="1:39" hidden="1">
      <c r="A1295" t="s">
        <v>7570</v>
      </c>
      <c r="B1295"/>
      <c r="C1295"/>
      <c r="D1295"/>
      <c r="E1295"/>
      <c r="F1295"/>
      <c r="G1295"/>
      <c r="H1295"/>
      <c r="I1295"/>
      <c r="J1295"/>
      <c r="K1295" s="22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17"/>
      <c r="Z1295" s="17"/>
      <c r="AA1295" s="17"/>
      <c r="AB1295" s="17"/>
      <c r="AC1295" s="17"/>
      <c r="AE1295" t="s">
        <v>7568</v>
      </c>
      <c r="AF1295" t="s">
        <v>7569</v>
      </c>
      <c r="AG1295" t="s">
        <v>259</v>
      </c>
      <c r="AH1295" t="s">
        <v>7570</v>
      </c>
      <c r="AI1295" t="s">
        <v>7571</v>
      </c>
      <c r="AJ1295" t="s">
        <v>262</v>
      </c>
      <c r="AK1295" t="s">
        <v>7557</v>
      </c>
      <c r="AL1295" t="s">
        <v>114</v>
      </c>
      <c r="AM1295" t="s">
        <v>7572</v>
      </c>
    </row>
    <row r="1296" spans="1:39" hidden="1">
      <c r="A1296" t="s">
        <v>7697</v>
      </c>
      <c r="B1296"/>
      <c r="C1296"/>
      <c r="D1296"/>
      <c r="E1296"/>
      <c r="F1296"/>
      <c r="G1296"/>
      <c r="H1296"/>
      <c r="I1296"/>
      <c r="J1296"/>
      <c r="K1296" s="22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  <c r="AA1296" s="17"/>
      <c r="AB1296" s="17"/>
      <c r="AC1296" s="17"/>
      <c r="AE1296" t="s">
        <v>7695</v>
      </c>
      <c r="AF1296" t="s">
        <v>7696</v>
      </c>
      <c r="AG1296" t="s">
        <v>259</v>
      </c>
      <c r="AH1296" t="s">
        <v>7697</v>
      </c>
      <c r="AI1296" t="s">
        <v>7698</v>
      </c>
      <c r="AJ1296" t="s">
        <v>262</v>
      </c>
      <c r="AK1296" t="s">
        <v>7428</v>
      </c>
      <c r="AL1296" t="s">
        <v>114</v>
      </c>
      <c r="AM1296" t="s">
        <v>7699</v>
      </c>
    </row>
    <row r="1297" spans="1:39" hidden="1">
      <c r="A1297" t="s">
        <v>7692</v>
      </c>
      <c r="B1297"/>
      <c r="C1297"/>
      <c r="D1297"/>
      <c r="E1297"/>
      <c r="F1297"/>
      <c r="G1297"/>
      <c r="H1297"/>
      <c r="I1297"/>
      <c r="J1297"/>
      <c r="K1297" s="22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  <c r="AA1297" s="17"/>
      <c r="AB1297" s="17"/>
      <c r="AC1297" s="17"/>
      <c r="AE1297" t="s">
        <v>7690</v>
      </c>
      <c r="AF1297" t="s">
        <v>7691</v>
      </c>
      <c r="AG1297" t="s">
        <v>259</v>
      </c>
      <c r="AH1297" t="s">
        <v>7692</v>
      </c>
      <c r="AI1297" t="s">
        <v>7693</v>
      </c>
      <c r="AJ1297" t="s">
        <v>262</v>
      </c>
      <c r="AK1297" t="s">
        <v>4957</v>
      </c>
      <c r="AL1297" t="s">
        <v>114</v>
      </c>
      <c r="AM1297" t="s">
        <v>7694</v>
      </c>
    </row>
    <row r="1298" spans="1:39" hidden="1">
      <c r="A1298" t="s">
        <v>7629</v>
      </c>
      <c r="B1298"/>
      <c r="C1298"/>
      <c r="D1298"/>
      <c r="E1298"/>
      <c r="F1298"/>
      <c r="G1298"/>
      <c r="H1298"/>
      <c r="I1298"/>
      <c r="J1298"/>
      <c r="K1298" s="22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  <c r="AA1298" s="17"/>
      <c r="AB1298" s="17"/>
      <c r="AC1298" s="17"/>
      <c r="AE1298" t="s">
        <v>7627</v>
      </c>
      <c r="AF1298" t="s">
        <v>7628</v>
      </c>
      <c r="AG1298" t="s">
        <v>259</v>
      </c>
      <c r="AH1298" t="s">
        <v>7629</v>
      </c>
      <c r="AI1298" t="s">
        <v>7630</v>
      </c>
      <c r="AJ1298" t="s">
        <v>262</v>
      </c>
      <c r="AK1298" t="s">
        <v>7631</v>
      </c>
      <c r="AL1298" t="s">
        <v>114</v>
      </c>
      <c r="AM1298" t="s">
        <v>7632</v>
      </c>
    </row>
    <row r="1299" spans="1:39" hidden="1">
      <c r="A1299" t="s">
        <v>7543</v>
      </c>
      <c r="B1299"/>
      <c r="C1299"/>
      <c r="D1299"/>
      <c r="E1299"/>
      <c r="F1299"/>
      <c r="G1299"/>
      <c r="H1299"/>
      <c r="I1299"/>
      <c r="J1299"/>
      <c r="K1299" s="22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  <c r="AA1299" s="17"/>
      <c r="AB1299" s="17"/>
      <c r="AC1299" s="17"/>
      <c r="AE1299" t="s">
        <v>7541</v>
      </c>
      <c r="AF1299" t="s">
        <v>7542</v>
      </c>
      <c r="AG1299" t="s">
        <v>259</v>
      </c>
      <c r="AH1299" t="s">
        <v>7543</v>
      </c>
      <c r="AI1299" t="s">
        <v>7544</v>
      </c>
      <c r="AJ1299" t="s">
        <v>262</v>
      </c>
      <c r="AK1299" t="s">
        <v>7545</v>
      </c>
      <c r="AL1299" t="s">
        <v>114</v>
      </c>
      <c r="AM1299" t="s">
        <v>7546</v>
      </c>
    </row>
    <row r="1300" spans="1:39" hidden="1">
      <c r="A1300" t="s">
        <v>7702</v>
      </c>
      <c r="B1300"/>
      <c r="C1300"/>
      <c r="D1300"/>
      <c r="E1300"/>
      <c r="F1300"/>
      <c r="G1300"/>
      <c r="H1300"/>
      <c r="I1300"/>
      <c r="J1300"/>
      <c r="K1300" s="22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  <c r="AA1300" s="17"/>
      <c r="AB1300" s="17"/>
      <c r="AC1300" s="17"/>
      <c r="AE1300" t="s">
        <v>7700</v>
      </c>
      <c r="AF1300" t="s">
        <v>7701</v>
      </c>
      <c r="AG1300" t="s">
        <v>259</v>
      </c>
      <c r="AH1300" t="s">
        <v>7702</v>
      </c>
      <c r="AI1300" t="s">
        <v>7703</v>
      </c>
      <c r="AJ1300" t="s">
        <v>262</v>
      </c>
      <c r="AK1300" t="s">
        <v>7428</v>
      </c>
      <c r="AL1300" t="s">
        <v>114</v>
      </c>
      <c r="AM1300" t="s">
        <v>7677</v>
      </c>
    </row>
    <row r="1301" spans="1:39" hidden="1">
      <c r="A1301" t="s">
        <v>7495</v>
      </c>
      <c r="B1301"/>
      <c r="C1301"/>
      <c r="D1301"/>
      <c r="E1301"/>
      <c r="F1301"/>
      <c r="G1301"/>
      <c r="H1301"/>
      <c r="I1301"/>
      <c r="J1301"/>
      <c r="K1301" s="22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  <c r="AA1301" s="17"/>
      <c r="AB1301" s="17"/>
      <c r="AC1301" s="17"/>
      <c r="AE1301" t="s">
        <v>7493</v>
      </c>
      <c r="AF1301" t="s">
        <v>7494</v>
      </c>
      <c r="AG1301" t="s">
        <v>259</v>
      </c>
      <c r="AH1301" t="s">
        <v>7495</v>
      </c>
      <c r="AI1301" t="s">
        <v>7496</v>
      </c>
      <c r="AJ1301" t="s">
        <v>262</v>
      </c>
      <c r="AK1301" t="s">
        <v>7497</v>
      </c>
      <c r="AL1301" t="s">
        <v>114</v>
      </c>
      <c r="AM1301" t="s">
        <v>7498</v>
      </c>
    </row>
    <row r="1302" spans="1:39" hidden="1">
      <c r="A1302" t="s">
        <v>7911</v>
      </c>
      <c r="B1302"/>
      <c r="C1302"/>
      <c r="D1302"/>
      <c r="E1302"/>
      <c r="F1302"/>
      <c r="G1302"/>
      <c r="H1302"/>
      <c r="I1302"/>
      <c r="J1302"/>
      <c r="K1302" s="22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  <c r="AA1302" s="17"/>
      <c r="AB1302" s="17"/>
      <c r="AC1302" s="17"/>
      <c r="AE1302" t="s">
        <v>7909</v>
      </c>
      <c r="AF1302" t="s">
        <v>7910</v>
      </c>
      <c r="AG1302" t="s">
        <v>259</v>
      </c>
      <c r="AH1302" t="s">
        <v>7911</v>
      </c>
      <c r="AI1302" t="s">
        <v>7912</v>
      </c>
      <c r="AJ1302" t="s">
        <v>262</v>
      </c>
      <c r="AK1302" t="s">
        <v>7913</v>
      </c>
      <c r="AL1302" t="s">
        <v>114</v>
      </c>
      <c r="AM1302" t="s">
        <v>7914</v>
      </c>
    </row>
    <row r="1303" spans="1:39" hidden="1">
      <c r="A1303" t="s">
        <v>7455</v>
      </c>
      <c r="B1303"/>
      <c r="C1303"/>
      <c r="D1303"/>
      <c r="E1303"/>
      <c r="F1303"/>
      <c r="G1303"/>
      <c r="H1303"/>
      <c r="I1303"/>
      <c r="J1303"/>
      <c r="K1303" s="22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  <c r="AA1303" s="17"/>
      <c r="AB1303" s="17"/>
      <c r="AC1303" s="17"/>
      <c r="AE1303" t="s">
        <v>7453</v>
      </c>
      <c r="AF1303" t="s">
        <v>7454</v>
      </c>
      <c r="AG1303" t="s">
        <v>259</v>
      </c>
      <c r="AH1303" t="s">
        <v>7455</v>
      </c>
      <c r="AI1303" t="s">
        <v>7456</v>
      </c>
      <c r="AJ1303" t="s">
        <v>262</v>
      </c>
      <c r="AK1303" t="s">
        <v>7457</v>
      </c>
      <c r="AL1303" t="s">
        <v>114</v>
      </c>
      <c r="AM1303" t="s">
        <v>7458</v>
      </c>
    </row>
    <row r="1304" spans="1:39" hidden="1">
      <c r="A1304" t="s">
        <v>7883</v>
      </c>
      <c r="B1304"/>
      <c r="C1304"/>
      <c r="D1304"/>
      <c r="E1304"/>
      <c r="F1304"/>
      <c r="G1304"/>
      <c r="H1304"/>
      <c r="I1304"/>
      <c r="J1304"/>
      <c r="K1304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23"/>
      <c r="Z1304" s="23"/>
      <c r="AA1304" s="23"/>
      <c r="AB1304" s="23"/>
      <c r="AC1304" s="23"/>
      <c r="AD1304" s="23" t="s">
        <v>12</v>
      </c>
      <c r="AE1304" t="s">
        <v>7881</v>
      </c>
      <c r="AF1304" t="s">
        <v>7882</v>
      </c>
      <c r="AG1304" t="s">
        <v>259</v>
      </c>
      <c r="AH1304" t="s">
        <v>7883</v>
      </c>
      <c r="AI1304" t="s">
        <v>7884</v>
      </c>
      <c r="AJ1304" t="s">
        <v>262</v>
      </c>
      <c r="AK1304" t="s">
        <v>7712</v>
      </c>
      <c r="AL1304" t="s">
        <v>114</v>
      </c>
      <c r="AM1304" t="s">
        <v>7885</v>
      </c>
    </row>
    <row r="1305" spans="1:39" hidden="1">
      <c r="A1305" t="s">
        <v>7426</v>
      </c>
      <c r="B1305"/>
      <c r="C1305"/>
      <c r="D1305"/>
      <c r="E1305"/>
      <c r="F1305"/>
      <c r="G1305"/>
      <c r="H1305"/>
      <c r="I1305"/>
      <c r="J1305"/>
      <c r="K1305" s="22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  <c r="AA1305" s="17"/>
      <c r="AB1305" s="17"/>
      <c r="AC1305" s="17"/>
      <c r="AE1305" t="s">
        <v>7424</v>
      </c>
      <c r="AF1305" t="s">
        <v>7425</v>
      </c>
      <c r="AG1305" t="s">
        <v>259</v>
      </c>
      <c r="AH1305" t="s">
        <v>7426</v>
      </c>
      <c r="AI1305" t="s">
        <v>7427</v>
      </c>
      <c r="AJ1305" t="s">
        <v>262</v>
      </c>
      <c r="AK1305" t="s">
        <v>7428</v>
      </c>
      <c r="AL1305" t="s">
        <v>114</v>
      </c>
      <c r="AM1305" t="s">
        <v>7429</v>
      </c>
    </row>
    <row r="1306" spans="1:39" hidden="1">
      <c r="A1306" t="s">
        <v>7402</v>
      </c>
      <c r="B1306"/>
      <c r="C1306"/>
      <c r="D1306"/>
      <c r="E1306"/>
      <c r="F1306"/>
      <c r="G1306"/>
      <c r="H1306"/>
      <c r="I1306"/>
      <c r="J1306"/>
      <c r="K1306" s="22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  <c r="AA1306" s="17"/>
      <c r="AB1306" s="17"/>
      <c r="AC1306" s="17"/>
      <c r="AE1306" t="s">
        <v>7400</v>
      </c>
      <c r="AF1306" t="s">
        <v>7401</v>
      </c>
      <c r="AG1306" t="s">
        <v>259</v>
      </c>
      <c r="AH1306" t="s">
        <v>7402</v>
      </c>
      <c r="AI1306" t="s">
        <v>7403</v>
      </c>
      <c r="AJ1306" t="s">
        <v>262</v>
      </c>
      <c r="AK1306" t="s">
        <v>7404</v>
      </c>
      <c r="AL1306" t="s">
        <v>114</v>
      </c>
      <c r="AM1306" t="s">
        <v>7405</v>
      </c>
    </row>
    <row r="1307" spans="1:39" hidden="1">
      <c r="A1307" t="s">
        <v>7888</v>
      </c>
      <c r="B1307"/>
      <c r="C1307"/>
      <c r="D1307"/>
      <c r="E1307"/>
      <c r="F1307"/>
      <c r="G1307"/>
      <c r="H1307"/>
      <c r="I1307"/>
      <c r="J1307"/>
      <c r="K1307" s="22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  <c r="AA1307" s="17"/>
      <c r="AB1307" s="17"/>
      <c r="AC1307" s="17"/>
      <c r="AE1307" t="s">
        <v>7886</v>
      </c>
      <c r="AF1307" t="s">
        <v>7887</v>
      </c>
      <c r="AG1307" t="s">
        <v>259</v>
      </c>
      <c r="AH1307" t="s">
        <v>7888</v>
      </c>
      <c r="AI1307" t="s">
        <v>7889</v>
      </c>
      <c r="AJ1307" t="s">
        <v>262</v>
      </c>
      <c r="AK1307" t="s">
        <v>7890</v>
      </c>
      <c r="AL1307" t="s">
        <v>114</v>
      </c>
      <c r="AM1307" t="s">
        <v>7891</v>
      </c>
    </row>
    <row r="1308" spans="1:39" hidden="1">
      <c r="A1308" t="s">
        <v>7587</v>
      </c>
      <c r="B1308"/>
      <c r="C1308"/>
      <c r="D1308"/>
      <c r="E1308"/>
      <c r="F1308"/>
      <c r="G1308"/>
      <c r="H1308"/>
      <c r="I1308"/>
      <c r="J1308"/>
      <c r="K1308" s="22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  <c r="AA1308" s="17"/>
      <c r="AB1308" s="17"/>
      <c r="AC1308" s="17"/>
      <c r="AE1308" t="s">
        <v>7585</v>
      </c>
      <c r="AF1308" t="s">
        <v>7586</v>
      </c>
      <c r="AG1308" t="s">
        <v>259</v>
      </c>
      <c r="AH1308" t="s">
        <v>7587</v>
      </c>
      <c r="AI1308" t="s">
        <v>7588</v>
      </c>
      <c r="AJ1308" t="s">
        <v>262</v>
      </c>
      <c r="AK1308" t="s">
        <v>7589</v>
      </c>
      <c r="AL1308" t="s">
        <v>114</v>
      </c>
      <c r="AM1308" t="s">
        <v>7590</v>
      </c>
    </row>
    <row r="1309" spans="1:39" hidden="1">
      <c r="A1309" t="s">
        <v>7461</v>
      </c>
      <c r="B1309"/>
      <c r="C1309"/>
      <c r="D1309"/>
      <c r="E1309"/>
      <c r="F1309"/>
      <c r="G1309"/>
      <c r="H1309"/>
      <c r="I1309"/>
      <c r="J1309"/>
      <c r="K1309" s="22"/>
      <c r="L1309" s="23"/>
      <c r="M1309" s="23"/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17"/>
      <c r="Z1309" s="17"/>
      <c r="AA1309" s="17"/>
      <c r="AB1309" s="17"/>
      <c r="AC1309" s="17"/>
      <c r="AE1309" t="s">
        <v>7459</v>
      </c>
      <c r="AF1309" t="s">
        <v>7460</v>
      </c>
      <c r="AG1309" t="s">
        <v>259</v>
      </c>
      <c r="AH1309" t="s">
        <v>7461</v>
      </c>
      <c r="AI1309" t="s">
        <v>7462</v>
      </c>
      <c r="AJ1309" t="s">
        <v>262</v>
      </c>
      <c r="AK1309" t="s">
        <v>7428</v>
      </c>
      <c r="AL1309" t="s">
        <v>114</v>
      </c>
      <c r="AM1309" t="s">
        <v>7463</v>
      </c>
    </row>
    <row r="1310" spans="1:39" hidden="1">
      <c r="A1310" t="s">
        <v>7706</v>
      </c>
      <c r="B1310"/>
      <c r="C1310"/>
      <c r="D1310"/>
      <c r="E1310"/>
      <c r="F1310"/>
      <c r="G1310"/>
      <c r="H1310"/>
      <c r="I1310"/>
      <c r="J1310"/>
      <c r="K1310" s="22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23"/>
      <c r="Z1310" s="23"/>
      <c r="AA1310" s="23"/>
      <c r="AB1310" s="23"/>
      <c r="AC1310" s="23"/>
      <c r="AD1310" s="23" t="s">
        <v>12</v>
      </c>
      <c r="AE1310" t="s">
        <v>7704</v>
      </c>
      <c r="AF1310" t="s">
        <v>7705</v>
      </c>
      <c r="AG1310" t="s">
        <v>259</v>
      </c>
      <c r="AH1310" t="s">
        <v>7706</v>
      </c>
      <c r="AI1310" t="s">
        <v>7707</v>
      </c>
      <c r="AJ1310" t="s">
        <v>262</v>
      </c>
      <c r="AK1310" t="s">
        <v>7428</v>
      </c>
      <c r="AL1310" t="s">
        <v>114</v>
      </c>
      <c r="AM1310" t="s">
        <v>7429</v>
      </c>
    </row>
    <row r="1311" spans="1:39" hidden="1">
      <c r="A1311" t="s">
        <v>7675</v>
      </c>
      <c r="B1311"/>
      <c r="C1311"/>
      <c r="D1311"/>
      <c r="E1311"/>
      <c r="F1311"/>
      <c r="G1311"/>
      <c r="H1311"/>
      <c r="I1311"/>
      <c r="J1311"/>
      <c r="K1311" s="22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23"/>
      <c r="Z1311" s="23"/>
      <c r="AA1311" s="23"/>
      <c r="AB1311" s="23"/>
      <c r="AC1311" s="23"/>
      <c r="AD1311" s="23"/>
      <c r="AE1311" t="s">
        <v>7673</v>
      </c>
      <c r="AF1311" t="s">
        <v>7674</v>
      </c>
      <c r="AG1311" t="s">
        <v>259</v>
      </c>
      <c r="AH1311" t="s">
        <v>7675</v>
      </c>
      <c r="AI1311" t="s">
        <v>7676</v>
      </c>
      <c r="AJ1311" t="s">
        <v>262</v>
      </c>
      <c r="AK1311" t="s">
        <v>7428</v>
      </c>
      <c r="AL1311" t="s">
        <v>114</v>
      </c>
      <c r="AM1311" t="s">
        <v>7677</v>
      </c>
    </row>
    <row r="1312" spans="1:39" hidden="1">
      <c r="A1312" t="s">
        <v>7575</v>
      </c>
      <c r="B1312"/>
      <c r="C1312"/>
      <c r="D1312"/>
      <c r="E1312"/>
      <c r="F1312"/>
      <c r="G1312"/>
      <c r="H1312"/>
      <c r="I1312"/>
      <c r="J1312"/>
      <c r="K1312" s="22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23"/>
      <c r="Z1312" s="23"/>
      <c r="AA1312" s="23"/>
      <c r="AB1312" s="23"/>
      <c r="AC1312" s="23"/>
      <c r="AD1312" s="23"/>
      <c r="AE1312" t="s">
        <v>7573</v>
      </c>
      <c r="AF1312" t="s">
        <v>7574</v>
      </c>
      <c r="AG1312" t="s">
        <v>259</v>
      </c>
      <c r="AH1312" t="s">
        <v>7575</v>
      </c>
      <c r="AI1312" t="s">
        <v>7576</v>
      </c>
      <c r="AJ1312" t="s">
        <v>262</v>
      </c>
      <c r="AK1312" t="s">
        <v>7577</v>
      </c>
      <c r="AL1312" t="s">
        <v>114</v>
      </c>
      <c r="AM1312" t="s">
        <v>7578</v>
      </c>
    </row>
    <row r="1313" spans="1:39" hidden="1">
      <c r="A1313" t="s">
        <v>7611</v>
      </c>
      <c r="B1313"/>
      <c r="C1313"/>
      <c r="D1313"/>
      <c r="E1313"/>
      <c r="F1313"/>
      <c r="G1313"/>
      <c r="H1313"/>
      <c r="I1313"/>
      <c r="J1313"/>
      <c r="K1313" s="22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24"/>
      <c r="Z1313" s="24"/>
      <c r="AA1313" s="24"/>
      <c r="AB1313" s="24"/>
      <c r="AC1313" s="24"/>
      <c r="AD1313" s="24"/>
      <c r="AE1313" t="s">
        <v>7609</v>
      </c>
      <c r="AF1313" t="s">
        <v>7610</v>
      </c>
      <c r="AG1313" t="s">
        <v>259</v>
      </c>
      <c r="AH1313" t="s">
        <v>7611</v>
      </c>
      <c r="AI1313" t="s">
        <v>7612</v>
      </c>
      <c r="AJ1313" t="s">
        <v>262</v>
      </c>
      <c r="AK1313" t="s">
        <v>7613</v>
      </c>
      <c r="AL1313" t="s">
        <v>114</v>
      </c>
      <c r="AM1313" t="s">
        <v>7614</v>
      </c>
    </row>
    <row r="1314" spans="1:39" hidden="1">
      <c r="A1314" t="s">
        <v>7555</v>
      </c>
      <c r="B1314"/>
      <c r="C1314"/>
      <c r="D1314"/>
      <c r="E1314"/>
      <c r="F1314"/>
      <c r="G1314"/>
      <c r="H1314"/>
      <c r="I1314"/>
      <c r="J1314"/>
      <c r="K1314" s="22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24"/>
      <c r="Z1314" s="24"/>
      <c r="AA1314" s="24"/>
      <c r="AB1314" s="24"/>
      <c r="AC1314" s="24"/>
      <c r="AD1314" s="24"/>
      <c r="AE1314" t="s">
        <v>7553</v>
      </c>
      <c r="AF1314" t="s">
        <v>7554</v>
      </c>
      <c r="AG1314" t="s">
        <v>259</v>
      </c>
      <c r="AH1314" t="s">
        <v>7555</v>
      </c>
      <c r="AI1314" t="s">
        <v>7556</v>
      </c>
      <c r="AJ1314" t="s">
        <v>262</v>
      </c>
      <c r="AK1314" t="s">
        <v>7557</v>
      </c>
      <c r="AL1314" t="s">
        <v>114</v>
      </c>
      <c r="AM1314" t="s">
        <v>7558</v>
      </c>
    </row>
    <row r="1315" spans="1:39" hidden="1">
      <c r="A1315" t="s">
        <v>7466</v>
      </c>
      <c r="B1315"/>
      <c r="C1315"/>
      <c r="D1315"/>
      <c r="E1315"/>
      <c r="F1315"/>
      <c r="G1315"/>
      <c r="H1315"/>
      <c r="I1315"/>
      <c r="J1315"/>
      <c r="K1315" s="22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  <c r="AA1315" s="17"/>
      <c r="AB1315" s="17"/>
      <c r="AC1315" s="17"/>
      <c r="AE1315" t="s">
        <v>7464</v>
      </c>
      <c r="AF1315" t="s">
        <v>7465</v>
      </c>
      <c r="AG1315" t="s">
        <v>259</v>
      </c>
      <c r="AH1315" t="s">
        <v>7466</v>
      </c>
      <c r="AI1315" t="s">
        <v>7467</v>
      </c>
      <c r="AJ1315" t="s">
        <v>262</v>
      </c>
      <c r="AK1315" t="s">
        <v>7468</v>
      </c>
      <c r="AL1315" t="s">
        <v>114</v>
      </c>
      <c r="AM1315" t="s">
        <v>7469</v>
      </c>
    </row>
    <row r="1316" spans="1:39" hidden="1">
      <c r="A1316" t="s">
        <v>3637</v>
      </c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 t="s">
        <v>3635</v>
      </c>
      <c r="AF1316" t="s">
        <v>3636</v>
      </c>
      <c r="AG1316" t="s">
        <v>259</v>
      </c>
      <c r="AH1316" t="s">
        <v>3637</v>
      </c>
      <c r="AI1316" t="s">
        <v>3638</v>
      </c>
      <c r="AJ1316" t="s">
        <v>262</v>
      </c>
      <c r="AK1316" t="s">
        <v>3639</v>
      </c>
      <c r="AL1316" t="s">
        <v>118</v>
      </c>
      <c r="AM1316" t="s">
        <v>3640</v>
      </c>
    </row>
    <row r="1317" spans="1:39" hidden="1">
      <c r="A1317" t="s">
        <v>1508</v>
      </c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 t="s">
        <v>4145</v>
      </c>
      <c r="AF1317" t="s">
        <v>4146</v>
      </c>
      <c r="AG1317" t="s">
        <v>259</v>
      </c>
      <c r="AH1317" t="s">
        <v>1508</v>
      </c>
      <c r="AI1317" t="s">
        <v>4147</v>
      </c>
      <c r="AJ1317" t="s">
        <v>262</v>
      </c>
      <c r="AK1317" t="s">
        <v>4148</v>
      </c>
      <c r="AL1317" t="s">
        <v>118</v>
      </c>
      <c r="AM1317" t="s">
        <v>4149</v>
      </c>
    </row>
    <row r="1318" spans="1:39" hidden="1">
      <c r="A1318" t="s">
        <v>3543</v>
      </c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 t="s">
        <v>3541</v>
      </c>
      <c r="AF1318" t="s">
        <v>3542</v>
      </c>
      <c r="AG1318" t="s">
        <v>259</v>
      </c>
      <c r="AH1318" t="s">
        <v>3543</v>
      </c>
      <c r="AI1318" t="s">
        <v>3544</v>
      </c>
      <c r="AJ1318" t="s">
        <v>262</v>
      </c>
      <c r="AK1318" t="s">
        <v>3545</v>
      </c>
      <c r="AL1318" t="s">
        <v>118</v>
      </c>
      <c r="AM1318" t="s">
        <v>3546</v>
      </c>
    </row>
    <row r="1319" spans="1:39" hidden="1">
      <c r="A1319" t="s">
        <v>4422</v>
      </c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 t="s">
        <v>12</v>
      </c>
      <c r="AE1319" t="s">
        <v>4420</v>
      </c>
      <c r="AF1319" t="s">
        <v>4421</v>
      </c>
      <c r="AG1319" t="s">
        <v>259</v>
      </c>
      <c r="AH1319" t="s">
        <v>4422</v>
      </c>
      <c r="AI1319" t="s">
        <v>4423</v>
      </c>
      <c r="AJ1319" t="s">
        <v>262</v>
      </c>
      <c r="AK1319" t="s">
        <v>3607</v>
      </c>
      <c r="AL1319" t="s">
        <v>118</v>
      </c>
      <c r="AM1319" t="s">
        <v>3883</v>
      </c>
    </row>
    <row r="1320" spans="1:39" hidden="1">
      <c r="A1320" t="s">
        <v>4084</v>
      </c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 t="s">
        <v>4082</v>
      </c>
      <c r="AF1320" t="s">
        <v>4083</v>
      </c>
      <c r="AG1320" t="s">
        <v>259</v>
      </c>
      <c r="AH1320" t="s">
        <v>4084</v>
      </c>
      <c r="AI1320" t="s">
        <v>4085</v>
      </c>
      <c r="AJ1320" t="s">
        <v>262</v>
      </c>
      <c r="AK1320" t="s">
        <v>4086</v>
      </c>
      <c r="AL1320" t="s">
        <v>118</v>
      </c>
      <c r="AM1320" t="s">
        <v>4087</v>
      </c>
    </row>
    <row r="1321" spans="1:39" hidden="1">
      <c r="A1321" t="s">
        <v>3549</v>
      </c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 t="s">
        <v>3547</v>
      </c>
      <c r="AF1321" t="s">
        <v>3548</v>
      </c>
      <c r="AG1321" t="s">
        <v>259</v>
      </c>
      <c r="AH1321" t="s">
        <v>3549</v>
      </c>
      <c r="AI1321" t="s">
        <v>3550</v>
      </c>
      <c r="AJ1321" t="s">
        <v>262</v>
      </c>
      <c r="AK1321" t="s">
        <v>3551</v>
      </c>
      <c r="AL1321" t="s">
        <v>118</v>
      </c>
      <c r="AM1321" t="s">
        <v>3552</v>
      </c>
    </row>
    <row r="1322" spans="1:39" hidden="1">
      <c r="A1322" t="s">
        <v>4326</v>
      </c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 t="s">
        <v>4324</v>
      </c>
      <c r="AF1322" t="s">
        <v>4325</v>
      </c>
      <c r="AG1322" t="s">
        <v>259</v>
      </c>
      <c r="AH1322" t="s">
        <v>4326</v>
      </c>
      <c r="AI1322" t="s">
        <v>4327</v>
      </c>
      <c r="AJ1322" t="s">
        <v>262</v>
      </c>
      <c r="AK1322" t="s">
        <v>4328</v>
      </c>
      <c r="AL1322" t="s">
        <v>118</v>
      </c>
      <c r="AM1322" t="s">
        <v>4329</v>
      </c>
    </row>
    <row r="1323" spans="1:39" hidden="1">
      <c r="A1323" t="s">
        <v>3778</v>
      </c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 t="s">
        <v>3776</v>
      </c>
      <c r="AF1323" t="s">
        <v>3777</v>
      </c>
      <c r="AG1323" t="s">
        <v>259</v>
      </c>
      <c r="AH1323" t="s">
        <v>3778</v>
      </c>
      <c r="AI1323" t="s">
        <v>3779</v>
      </c>
      <c r="AJ1323" t="s">
        <v>262</v>
      </c>
      <c r="AK1323" t="s">
        <v>3607</v>
      </c>
      <c r="AL1323" t="s">
        <v>118</v>
      </c>
      <c r="AM1323" t="s">
        <v>3759</v>
      </c>
    </row>
    <row r="1324" spans="1:39" hidden="1">
      <c r="A1324" t="s">
        <v>4006</v>
      </c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 t="s">
        <v>4004</v>
      </c>
      <c r="AF1324" t="s">
        <v>4005</v>
      </c>
      <c r="AG1324" t="s">
        <v>259</v>
      </c>
      <c r="AH1324" t="s">
        <v>4006</v>
      </c>
      <c r="AI1324" t="s">
        <v>4007</v>
      </c>
      <c r="AJ1324" t="s">
        <v>262</v>
      </c>
      <c r="AK1324" t="s">
        <v>4008</v>
      </c>
      <c r="AL1324" t="s">
        <v>118</v>
      </c>
      <c r="AM1324" t="s">
        <v>4009</v>
      </c>
    </row>
    <row r="1325" spans="1:39" hidden="1">
      <c r="A1325" t="s">
        <v>3757</v>
      </c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 t="s">
        <v>3755</v>
      </c>
      <c r="AF1325" t="s">
        <v>3756</v>
      </c>
      <c r="AG1325" t="s">
        <v>259</v>
      </c>
      <c r="AH1325" t="s">
        <v>3757</v>
      </c>
      <c r="AI1325" t="s">
        <v>3758</v>
      </c>
      <c r="AJ1325" t="s">
        <v>262</v>
      </c>
      <c r="AK1325" t="s">
        <v>3607</v>
      </c>
      <c r="AL1325" t="s">
        <v>118</v>
      </c>
      <c r="AM1325" t="s">
        <v>3759</v>
      </c>
    </row>
    <row r="1326" spans="1:39" hidden="1">
      <c r="A1326" t="s">
        <v>3834</v>
      </c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 t="s">
        <v>3832</v>
      </c>
      <c r="AF1326" t="s">
        <v>3833</v>
      </c>
      <c r="AG1326" t="s">
        <v>259</v>
      </c>
      <c r="AH1326" t="s">
        <v>3834</v>
      </c>
      <c r="AI1326" t="s">
        <v>3835</v>
      </c>
      <c r="AJ1326" t="s">
        <v>262</v>
      </c>
      <c r="AK1326" t="s">
        <v>3836</v>
      </c>
      <c r="AL1326" t="s">
        <v>118</v>
      </c>
      <c r="AM1326" t="s">
        <v>3837</v>
      </c>
    </row>
    <row r="1327" spans="1:39" hidden="1">
      <c r="A1327" t="s">
        <v>4078</v>
      </c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 t="s">
        <v>4076</v>
      </c>
      <c r="AF1327" t="s">
        <v>4077</v>
      </c>
      <c r="AG1327" t="s">
        <v>259</v>
      </c>
      <c r="AH1327" t="s">
        <v>4078</v>
      </c>
      <c r="AI1327" t="s">
        <v>4079</v>
      </c>
      <c r="AJ1327" t="s">
        <v>262</v>
      </c>
      <c r="AK1327" t="s">
        <v>4080</v>
      </c>
      <c r="AL1327" t="s">
        <v>118</v>
      </c>
      <c r="AM1327" t="s">
        <v>4081</v>
      </c>
    </row>
    <row r="1328" spans="1:39" hidden="1">
      <c r="A1328" t="s">
        <v>3605</v>
      </c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 t="s">
        <v>3603</v>
      </c>
      <c r="AF1328" t="s">
        <v>3604</v>
      </c>
      <c r="AG1328" t="s">
        <v>259</v>
      </c>
      <c r="AH1328" t="s">
        <v>3605</v>
      </c>
      <c r="AI1328" t="s">
        <v>3606</v>
      </c>
      <c r="AJ1328" t="s">
        <v>262</v>
      </c>
      <c r="AK1328" t="s">
        <v>3607</v>
      </c>
      <c r="AL1328" t="s">
        <v>118</v>
      </c>
      <c r="AM1328" t="s">
        <v>3608</v>
      </c>
    </row>
    <row r="1329" spans="1:39" hidden="1">
      <c r="A1329" t="s">
        <v>4034</v>
      </c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 t="s">
        <v>4032</v>
      </c>
      <c r="AF1329" t="s">
        <v>4033</v>
      </c>
      <c r="AG1329" t="s">
        <v>259</v>
      </c>
      <c r="AH1329" t="s">
        <v>4034</v>
      </c>
      <c r="AI1329" t="s">
        <v>4035</v>
      </c>
      <c r="AJ1329" t="s">
        <v>262</v>
      </c>
      <c r="AK1329" t="s">
        <v>4036</v>
      </c>
      <c r="AL1329" t="s">
        <v>118</v>
      </c>
      <c r="AM1329" t="s">
        <v>4037</v>
      </c>
    </row>
    <row r="1330" spans="1:39" hidden="1">
      <c r="A1330" t="s">
        <v>3881</v>
      </c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 t="s">
        <v>3879</v>
      </c>
      <c r="AF1330" t="s">
        <v>3880</v>
      </c>
      <c r="AG1330" t="s">
        <v>259</v>
      </c>
      <c r="AH1330" t="s">
        <v>3881</v>
      </c>
      <c r="AI1330" t="s">
        <v>3882</v>
      </c>
      <c r="AJ1330" t="s">
        <v>262</v>
      </c>
      <c r="AK1330" t="s">
        <v>3607</v>
      </c>
      <c r="AL1330" t="s">
        <v>118</v>
      </c>
      <c r="AM1330" t="s">
        <v>3883</v>
      </c>
    </row>
    <row r="1331" spans="1:39" hidden="1">
      <c r="A1331" t="s">
        <v>3978</v>
      </c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 t="s">
        <v>3976</v>
      </c>
      <c r="AF1331" t="s">
        <v>3977</v>
      </c>
      <c r="AG1331" t="s">
        <v>259</v>
      </c>
      <c r="AH1331" t="s">
        <v>3978</v>
      </c>
      <c r="AI1331" t="s">
        <v>3979</v>
      </c>
      <c r="AJ1331" t="s">
        <v>262</v>
      </c>
      <c r="AK1331" t="s">
        <v>3980</v>
      </c>
      <c r="AL1331" t="s">
        <v>118</v>
      </c>
      <c r="AM1331" t="s">
        <v>3981</v>
      </c>
    </row>
    <row r="1332" spans="1:39" hidden="1">
      <c r="A1332" t="s">
        <v>2016</v>
      </c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 t="s">
        <v>2014</v>
      </c>
      <c r="AF1332" t="s">
        <v>2015</v>
      </c>
      <c r="AG1332" t="s">
        <v>259</v>
      </c>
      <c r="AH1332" t="s">
        <v>2016</v>
      </c>
      <c r="AI1332" t="s">
        <v>2017</v>
      </c>
      <c r="AJ1332" t="s">
        <v>262</v>
      </c>
      <c r="AK1332" t="s">
        <v>2018</v>
      </c>
      <c r="AL1332" t="s">
        <v>116</v>
      </c>
      <c r="AM1332" t="s">
        <v>2019</v>
      </c>
    </row>
    <row r="1333" spans="1:39" hidden="1">
      <c r="A1333" t="s">
        <v>1597</v>
      </c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 t="s">
        <v>1595</v>
      </c>
      <c r="AF1333" t="s">
        <v>1596</v>
      </c>
      <c r="AG1333" t="s">
        <v>259</v>
      </c>
      <c r="AH1333" t="s">
        <v>1597</v>
      </c>
      <c r="AI1333" t="s">
        <v>1598</v>
      </c>
      <c r="AJ1333" t="s">
        <v>262</v>
      </c>
      <c r="AK1333" t="s">
        <v>650</v>
      </c>
      <c r="AL1333" t="s">
        <v>116</v>
      </c>
      <c r="AM1333" t="s">
        <v>1599</v>
      </c>
    </row>
    <row r="1334" spans="1:39" hidden="1">
      <c r="A1334" t="s">
        <v>1666</v>
      </c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 t="s">
        <v>1664</v>
      </c>
      <c r="AF1334" t="s">
        <v>1665</v>
      </c>
      <c r="AG1334" t="s">
        <v>259</v>
      </c>
      <c r="AH1334" t="s">
        <v>1666</v>
      </c>
      <c r="AI1334" t="s">
        <v>1667</v>
      </c>
      <c r="AJ1334" t="s">
        <v>262</v>
      </c>
      <c r="AK1334" t="s">
        <v>1668</v>
      </c>
      <c r="AL1334" t="s">
        <v>116</v>
      </c>
      <c r="AM1334" t="s">
        <v>1669</v>
      </c>
    </row>
    <row r="1335" spans="1:39" hidden="1">
      <c r="A1335" t="s">
        <v>1820</v>
      </c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 t="s">
        <v>1818</v>
      </c>
      <c r="AF1335" t="s">
        <v>1819</v>
      </c>
      <c r="AG1335" t="s">
        <v>259</v>
      </c>
      <c r="AH1335" t="s">
        <v>1820</v>
      </c>
      <c r="AI1335" t="s">
        <v>1821</v>
      </c>
      <c r="AJ1335" t="s">
        <v>262</v>
      </c>
      <c r="AK1335" t="s">
        <v>1822</v>
      </c>
      <c r="AL1335" t="s">
        <v>116</v>
      </c>
      <c r="AM1335" t="s">
        <v>1823</v>
      </c>
    </row>
    <row r="1336" spans="1:39" hidden="1">
      <c r="A1336" t="s">
        <v>1698</v>
      </c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 t="s">
        <v>1696</v>
      </c>
      <c r="AF1336" t="s">
        <v>1697</v>
      </c>
      <c r="AG1336" t="s">
        <v>259</v>
      </c>
      <c r="AH1336" t="s">
        <v>1698</v>
      </c>
      <c r="AI1336" t="s">
        <v>1699</v>
      </c>
      <c r="AJ1336" t="s">
        <v>262</v>
      </c>
      <c r="AK1336" t="s">
        <v>1700</v>
      </c>
      <c r="AL1336" t="s">
        <v>116</v>
      </c>
      <c r="AM1336" t="s">
        <v>1701</v>
      </c>
    </row>
    <row r="1337" spans="1:39" hidden="1">
      <c r="A1337" t="s">
        <v>1514</v>
      </c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 t="s">
        <v>1512</v>
      </c>
      <c r="AF1337" t="s">
        <v>1513</v>
      </c>
      <c r="AG1337" t="s">
        <v>259</v>
      </c>
      <c r="AH1337" t="s">
        <v>1514</v>
      </c>
      <c r="AI1337" t="s">
        <v>1515</v>
      </c>
      <c r="AJ1337" t="s">
        <v>262</v>
      </c>
      <c r="AK1337" t="s">
        <v>1516</v>
      </c>
      <c r="AL1337" t="s">
        <v>116</v>
      </c>
      <c r="AM1337" t="s">
        <v>1517</v>
      </c>
    </row>
    <row r="1338" spans="1:39" hidden="1">
      <c r="A1338" t="s">
        <v>1911</v>
      </c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 t="s">
        <v>1909</v>
      </c>
      <c r="AF1338" t="s">
        <v>1910</v>
      </c>
      <c r="AG1338" t="s">
        <v>259</v>
      </c>
      <c r="AH1338" t="s">
        <v>1911</v>
      </c>
      <c r="AI1338" t="s">
        <v>1912</v>
      </c>
      <c r="AJ1338" t="s">
        <v>262</v>
      </c>
      <c r="AK1338" t="s">
        <v>1913</v>
      </c>
      <c r="AL1338" t="s">
        <v>116</v>
      </c>
      <c r="AM1338" t="s">
        <v>1914</v>
      </c>
    </row>
    <row r="1339" spans="1:39" hidden="1">
      <c r="A1339" t="s">
        <v>1508</v>
      </c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 t="s">
        <v>1506</v>
      </c>
      <c r="AF1339" t="s">
        <v>1507</v>
      </c>
      <c r="AG1339" t="s">
        <v>259</v>
      </c>
      <c r="AH1339" t="s">
        <v>1508</v>
      </c>
      <c r="AI1339" t="s">
        <v>1509</v>
      </c>
      <c r="AJ1339" t="s">
        <v>262</v>
      </c>
      <c r="AK1339" t="s">
        <v>1510</v>
      </c>
      <c r="AL1339" t="s">
        <v>116</v>
      </c>
      <c r="AM1339" t="s">
        <v>1511</v>
      </c>
    </row>
    <row r="1340" spans="1:39" hidden="1">
      <c r="A1340" t="s">
        <v>1826</v>
      </c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 t="s">
        <v>1824</v>
      </c>
      <c r="AF1340" t="s">
        <v>1825</v>
      </c>
      <c r="AG1340" t="s">
        <v>259</v>
      </c>
      <c r="AH1340" t="s">
        <v>1826</v>
      </c>
      <c r="AI1340" t="s">
        <v>1827</v>
      </c>
      <c r="AJ1340" t="s">
        <v>262</v>
      </c>
      <c r="AK1340" t="s">
        <v>1828</v>
      </c>
      <c r="AL1340" t="s">
        <v>116</v>
      </c>
      <c r="AM1340" t="s">
        <v>1829</v>
      </c>
    </row>
    <row r="1341" spans="1:39" hidden="1">
      <c r="A1341" t="s">
        <v>1526</v>
      </c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 t="s">
        <v>1524</v>
      </c>
      <c r="AF1341" t="s">
        <v>1525</v>
      </c>
      <c r="AG1341" t="s">
        <v>259</v>
      </c>
      <c r="AH1341" t="s">
        <v>1526</v>
      </c>
      <c r="AI1341" t="s">
        <v>1527</v>
      </c>
      <c r="AJ1341" t="s">
        <v>262</v>
      </c>
      <c r="AK1341" t="s">
        <v>1528</v>
      </c>
      <c r="AL1341" t="s">
        <v>116</v>
      </c>
      <c r="AM1341" t="s">
        <v>1529</v>
      </c>
    </row>
    <row r="1342" spans="1:39" hidden="1">
      <c r="A1342" t="s">
        <v>1905</v>
      </c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 t="s">
        <v>1903</v>
      </c>
      <c r="AF1342" t="s">
        <v>1904</v>
      </c>
      <c r="AG1342" t="s">
        <v>259</v>
      </c>
      <c r="AH1342" t="s">
        <v>1905</v>
      </c>
      <c r="AI1342" t="s">
        <v>1906</v>
      </c>
      <c r="AJ1342" t="s">
        <v>262</v>
      </c>
      <c r="AK1342" t="s">
        <v>1907</v>
      </c>
      <c r="AL1342" t="s">
        <v>116</v>
      </c>
      <c r="AM1342" t="s">
        <v>1908</v>
      </c>
    </row>
    <row r="1343" spans="1:39" hidden="1">
      <c r="A1343" t="s">
        <v>1520</v>
      </c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 t="s">
        <v>1518</v>
      </c>
      <c r="AF1343" t="s">
        <v>1519</v>
      </c>
      <c r="AG1343" t="s">
        <v>259</v>
      </c>
      <c r="AH1343" t="s">
        <v>1520</v>
      </c>
      <c r="AI1343" t="s">
        <v>1521</v>
      </c>
      <c r="AJ1343" t="s">
        <v>262</v>
      </c>
      <c r="AK1343" t="s">
        <v>1522</v>
      </c>
      <c r="AL1343" t="s">
        <v>116</v>
      </c>
      <c r="AM1343" t="s">
        <v>1523</v>
      </c>
    </row>
    <row r="1344" spans="1:39" hidden="1">
      <c r="A1344" t="s">
        <v>1550</v>
      </c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 t="s">
        <v>1548</v>
      </c>
      <c r="AF1344" t="s">
        <v>1549</v>
      </c>
      <c r="AG1344" t="s">
        <v>259</v>
      </c>
      <c r="AH1344" t="s">
        <v>1550</v>
      </c>
      <c r="AI1344" t="s">
        <v>1551</v>
      </c>
      <c r="AJ1344" t="s">
        <v>262</v>
      </c>
      <c r="AK1344" t="s">
        <v>1552</v>
      </c>
      <c r="AL1344" t="s">
        <v>116</v>
      </c>
      <c r="AM1344" t="s">
        <v>1553</v>
      </c>
    </row>
    <row r="1345" spans="1:39" hidden="1">
      <c r="A1345" t="s">
        <v>2095</v>
      </c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 t="s">
        <v>2093</v>
      </c>
      <c r="AF1345" t="s">
        <v>2094</v>
      </c>
      <c r="AG1345" t="s">
        <v>259</v>
      </c>
      <c r="AH1345" t="s">
        <v>2095</v>
      </c>
      <c r="AI1345" t="s">
        <v>2096</v>
      </c>
      <c r="AJ1345" t="s">
        <v>262</v>
      </c>
      <c r="AK1345" t="s">
        <v>2097</v>
      </c>
      <c r="AL1345" t="s">
        <v>116</v>
      </c>
      <c r="AM1345" t="s">
        <v>2098</v>
      </c>
    </row>
    <row r="1346" spans="1:39" hidden="1">
      <c r="A1346" t="s">
        <v>1763</v>
      </c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 t="s">
        <v>1761</v>
      </c>
      <c r="AF1346" t="s">
        <v>1762</v>
      </c>
      <c r="AG1346" t="s">
        <v>259</v>
      </c>
      <c r="AH1346" t="s">
        <v>1763</v>
      </c>
      <c r="AI1346" t="s">
        <v>1764</v>
      </c>
      <c r="AJ1346" t="s">
        <v>262</v>
      </c>
      <c r="AK1346" t="s">
        <v>1765</v>
      </c>
      <c r="AL1346" t="s">
        <v>116</v>
      </c>
      <c r="AM1346" t="s">
        <v>1766</v>
      </c>
    </row>
    <row r="1347" spans="1:39" hidden="1">
      <c r="A1347" t="s">
        <v>1562</v>
      </c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 t="s">
        <v>1560</v>
      </c>
      <c r="AF1347" t="s">
        <v>1561</v>
      </c>
      <c r="AG1347" t="s">
        <v>259</v>
      </c>
      <c r="AH1347" t="s">
        <v>1562</v>
      </c>
      <c r="AI1347" t="s">
        <v>1563</v>
      </c>
      <c r="AJ1347" t="s">
        <v>262</v>
      </c>
      <c r="AK1347" t="s">
        <v>679</v>
      </c>
      <c r="AL1347" t="s">
        <v>116</v>
      </c>
      <c r="AM1347" t="s">
        <v>1564</v>
      </c>
    </row>
    <row r="1348" spans="1:39" hidden="1">
      <c r="A1348" t="s">
        <v>1538</v>
      </c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 t="s">
        <v>1536</v>
      </c>
      <c r="AF1348" t="s">
        <v>1537</v>
      </c>
      <c r="AG1348" t="s">
        <v>259</v>
      </c>
      <c r="AH1348" t="s">
        <v>1538</v>
      </c>
      <c r="AI1348" t="s">
        <v>1539</v>
      </c>
      <c r="AJ1348" t="s">
        <v>262</v>
      </c>
      <c r="AK1348" t="s">
        <v>1540</v>
      </c>
      <c r="AL1348" t="s">
        <v>116</v>
      </c>
      <c r="AM1348" t="s">
        <v>1541</v>
      </c>
    </row>
    <row r="1349" spans="1:39" hidden="1">
      <c r="A1349" t="s">
        <v>1808</v>
      </c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 t="s">
        <v>1806</v>
      </c>
      <c r="AF1349" t="s">
        <v>1807</v>
      </c>
      <c r="AG1349" t="s">
        <v>259</v>
      </c>
      <c r="AH1349" t="s">
        <v>1808</v>
      </c>
      <c r="AI1349" t="s">
        <v>1809</v>
      </c>
      <c r="AJ1349" t="s">
        <v>262</v>
      </c>
      <c r="AK1349" t="s">
        <v>1810</v>
      </c>
      <c r="AL1349" t="s">
        <v>116</v>
      </c>
      <c r="AM1349" t="s">
        <v>1811</v>
      </c>
    </row>
    <row r="1350" spans="1:39" hidden="1">
      <c r="A1350" t="s">
        <v>1963</v>
      </c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 t="s">
        <v>1961</v>
      </c>
      <c r="AF1350" t="s">
        <v>1962</v>
      </c>
      <c r="AG1350" t="s">
        <v>259</v>
      </c>
      <c r="AH1350" t="s">
        <v>1963</v>
      </c>
      <c r="AI1350" t="s">
        <v>1964</v>
      </c>
      <c r="AJ1350" t="s">
        <v>262</v>
      </c>
      <c r="AK1350" t="s">
        <v>1965</v>
      </c>
      <c r="AL1350" t="s">
        <v>116</v>
      </c>
      <c r="AM1350" t="s">
        <v>1966</v>
      </c>
    </row>
    <row r="1351" spans="1:39" hidden="1">
      <c r="A1351" t="s">
        <v>1889</v>
      </c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 t="s">
        <v>1887</v>
      </c>
      <c r="AF1351" t="s">
        <v>1888</v>
      </c>
      <c r="AG1351" t="s">
        <v>259</v>
      </c>
      <c r="AH1351" t="s">
        <v>1889</v>
      </c>
      <c r="AI1351" t="s">
        <v>1890</v>
      </c>
      <c r="AJ1351" t="s">
        <v>262</v>
      </c>
      <c r="AK1351" t="s">
        <v>1891</v>
      </c>
      <c r="AL1351" t="s">
        <v>116</v>
      </c>
      <c r="AM1351" t="s">
        <v>1892</v>
      </c>
    </row>
    <row r="1352" spans="1:39" hidden="1">
      <c r="A1352" t="s">
        <v>1544</v>
      </c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 t="s">
        <v>1542</v>
      </c>
      <c r="AF1352" t="s">
        <v>1543</v>
      </c>
      <c r="AG1352" t="s">
        <v>259</v>
      </c>
      <c r="AH1352" t="s">
        <v>1544</v>
      </c>
      <c r="AI1352" t="s">
        <v>1545</v>
      </c>
      <c r="AJ1352" t="s">
        <v>262</v>
      </c>
      <c r="AK1352" t="s">
        <v>1546</v>
      </c>
      <c r="AL1352" t="s">
        <v>116</v>
      </c>
      <c r="AM1352" t="s">
        <v>1547</v>
      </c>
    </row>
    <row r="1353" spans="1:39" hidden="1">
      <c r="A1353" t="s">
        <v>1848</v>
      </c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 t="s">
        <v>1846</v>
      </c>
      <c r="AF1353" t="s">
        <v>1847</v>
      </c>
      <c r="AG1353" t="s">
        <v>259</v>
      </c>
      <c r="AH1353" t="s">
        <v>1848</v>
      </c>
      <c r="AI1353" t="s">
        <v>1849</v>
      </c>
      <c r="AJ1353" t="s">
        <v>262</v>
      </c>
      <c r="AK1353" t="s">
        <v>1850</v>
      </c>
      <c r="AL1353" t="s">
        <v>116</v>
      </c>
      <c r="AM1353" t="s">
        <v>1851</v>
      </c>
    </row>
    <row r="1354" spans="1:39" hidden="1">
      <c r="A1354" t="s">
        <v>1556</v>
      </c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 t="s">
        <v>1554</v>
      </c>
      <c r="AF1354" t="s">
        <v>1555</v>
      </c>
      <c r="AG1354" t="s">
        <v>259</v>
      </c>
      <c r="AH1354" t="s">
        <v>1556</v>
      </c>
      <c r="AI1354" t="s">
        <v>1557</v>
      </c>
      <c r="AJ1354" t="s">
        <v>262</v>
      </c>
      <c r="AK1354" t="s">
        <v>1558</v>
      </c>
      <c r="AL1354" t="s">
        <v>116</v>
      </c>
      <c r="AM1354" t="s">
        <v>1559</v>
      </c>
    </row>
    <row r="1355" spans="1:39" hidden="1">
      <c r="A1355" t="s">
        <v>1951</v>
      </c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 t="s">
        <v>1949</v>
      </c>
      <c r="AF1355" t="s">
        <v>1950</v>
      </c>
      <c r="AG1355" t="s">
        <v>259</v>
      </c>
      <c r="AH1355" t="s">
        <v>1951</v>
      </c>
      <c r="AI1355" t="s">
        <v>1952</v>
      </c>
      <c r="AJ1355" t="s">
        <v>262</v>
      </c>
      <c r="AK1355" t="s">
        <v>1953</v>
      </c>
      <c r="AL1355" t="s">
        <v>116</v>
      </c>
      <c r="AM1355" t="s">
        <v>1954</v>
      </c>
    </row>
    <row r="1356" spans="1:39" hidden="1">
      <c r="A1356" t="s">
        <v>1532</v>
      </c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 t="s">
        <v>1530</v>
      </c>
      <c r="AF1356" t="s">
        <v>1531</v>
      </c>
      <c r="AG1356" t="s">
        <v>259</v>
      </c>
      <c r="AH1356" t="s">
        <v>1532</v>
      </c>
      <c r="AI1356" t="s">
        <v>1533</v>
      </c>
      <c r="AJ1356" t="s">
        <v>262</v>
      </c>
      <c r="AK1356" t="s">
        <v>1534</v>
      </c>
      <c r="AL1356" t="s">
        <v>116</v>
      </c>
      <c r="AM1356" t="s">
        <v>1535</v>
      </c>
    </row>
    <row r="1357" spans="1:39" hidden="1">
      <c r="A1357" t="s">
        <v>2118</v>
      </c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 t="s">
        <v>2116</v>
      </c>
      <c r="AF1357" t="s">
        <v>2117</v>
      </c>
      <c r="AG1357" t="s">
        <v>259</v>
      </c>
      <c r="AH1357" t="s">
        <v>2118</v>
      </c>
      <c r="AI1357" t="s">
        <v>2119</v>
      </c>
      <c r="AJ1357" t="s">
        <v>262</v>
      </c>
      <c r="AK1357" t="s">
        <v>2120</v>
      </c>
      <c r="AL1357" t="s">
        <v>116</v>
      </c>
      <c r="AM1357" t="s">
        <v>2121</v>
      </c>
    </row>
    <row r="1358" spans="1:39" hidden="1">
      <c r="A1358" t="s">
        <v>1981</v>
      </c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 t="s">
        <v>1979</v>
      </c>
      <c r="AF1358" t="s">
        <v>1980</v>
      </c>
      <c r="AG1358" t="s">
        <v>259</v>
      </c>
      <c r="AH1358" t="s">
        <v>1981</v>
      </c>
      <c r="AI1358" t="s">
        <v>1982</v>
      </c>
      <c r="AJ1358" t="s">
        <v>262</v>
      </c>
      <c r="AK1358" t="s">
        <v>1983</v>
      </c>
      <c r="AL1358" t="s">
        <v>116</v>
      </c>
      <c r="AM1358" t="s">
        <v>1984</v>
      </c>
    </row>
    <row r="1359" spans="1:39" hidden="1">
      <c r="A1359" t="s">
        <v>1969</v>
      </c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 t="s">
        <v>1967</v>
      </c>
      <c r="AF1359" t="s">
        <v>1968</v>
      </c>
      <c r="AG1359" t="s">
        <v>259</v>
      </c>
      <c r="AH1359" t="s">
        <v>1969</v>
      </c>
      <c r="AI1359" t="s">
        <v>1970</v>
      </c>
      <c r="AJ1359" t="s">
        <v>262</v>
      </c>
      <c r="AK1359" t="s">
        <v>1971</v>
      </c>
      <c r="AL1359" t="s">
        <v>116</v>
      </c>
      <c r="AM1359" t="s">
        <v>1972</v>
      </c>
    </row>
    <row r="1360" spans="1:39" hidden="1">
      <c r="A1360" t="s">
        <v>5885</v>
      </c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>
        <v>256.73</v>
      </c>
      <c r="V1360">
        <v>259.81</v>
      </c>
      <c r="W1360">
        <v>263.45</v>
      </c>
      <c r="X1360">
        <v>267.39999999999998</v>
      </c>
      <c r="Y1360">
        <v>272.48</v>
      </c>
      <c r="Z1360">
        <v>276.29000000000002</v>
      </c>
      <c r="AA1360">
        <v>282.08999999999997</v>
      </c>
      <c r="AB1360">
        <v>292.81</v>
      </c>
      <c r="AC1360">
        <v>306.27999999999997</v>
      </c>
      <c r="AD1360"/>
      <c r="AE1360" t="s">
        <v>5883</v>
      </c>
      <c r="AF1360" t="s">
        <v>5884</v>
      </c>
      <c r="AG1360" t="s">
        <v>259</v>
      </c>
      <c r="AH1360" t="s">
        <v>5885</v>
      </c>
      <c r="AI1360" t="s">
        <v>5886</v>
      </c>
      <c r="AJ1360" t="s">
        <v>262</v>
      </c>
      <c r="AK1360" t="s">
        <v>5887</v>
      </c>
      <c r="AL1360" t="s">
        <v>120</v>
      </c>
      <c r="AM1360" t="s">
        <v>5888</v>
      </c>
    </row>
    <row r="1361" spans="1:39" hidden="1">
      <c r="A1361" t="s">
        <v>6001</v>
      </c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 t="s">
        <v>5999</v>
      </c>
      <c r="AF1361" t="s">
        <v>6000</v>
      </c>
      <c r="AG1361" t="s">
        <v>259</v>
      </c>
      <c r="AH1361" t="s">
        <v>6001</v>
      </c>
      <c r="AI1361" t="s">
        <v>6002</v>
      </c>
      <c r="AJ1361" t="s">
        <v>262</v>
      </c>
      <c r="AK1361" t="s">
        <v>6003</v>
      </c>
      <c r="AL1361" t="s">
        <v>120</v>
      </c>
      <c r="AM1361" t="s">
        <v>6004</v>
      </c>
    </row>
    <row r="1362" spans="1:39" hidden="1">
      <c r="A1362" t="s">
        <v>5989</v>
      </c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>
        <v>87.91</v>
      </c>
      <c r="W1362">
        <v>89.14</v>
      </c>
      <c r="X1362">
        <v>90.48</v>
      </c>
      <c r="Y1362">
        <v>82.2</v>
      </c>
      <c r="Z1362">
        <v>93.49</v>
      </c>
      <c r="AA1362">
        <v>95.45</v>
      </c>
      <c r="AB1362">
        <v>99.08</v>
      </c>
      <c r="AC1362">
        <v>103.64</v>
      </c>
      <c r="AD1362"/>
      <c r="AE1362" t="s">
        <v>5987</v>
      </c>
      <c r="AF1362" t="s">
        <v>5988</v>
      </c>
      <c r="AG1362" t="s">
        <v>259</v>
      </c>
      <c r="AH1362" t="s">
        <v>5989</v>
      </c>
      <c r="AI1362" t="s">
        <v>5990</v>
      </c>
      <c r="AJ1362" t="s">
        <v>262</v>
      </c>
      <c r="AK1362" t="s">
        <v>5991</v>
      </c>
      <c r="AL1362" t="s">
        <v>120</v>
      </c>
      <c r="AM1362" t="s">
        <v>5992</v>
      </c>
    </row>
    <row r="1363" spans="1:39" hidden="1">
      <c r="A1363" t="s">
        <v>6025</v>
      </c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>
        <v>288.01</v>
      </c>
      <c r="V1363">
        <v>291.47000000000003</v>
      </c>
      <c r="W1363">
        <v>295.55</v>
      </c>
      <c r="X1363">
        <v>299.98</v>
      </c>
      <c r="Y1363">
        <v>305.68</v>
      </c>
      <c r="Z1363">
        <v>309.95999999999998</v>
      </c>
      <c r="AA1363">
        <v>316.47000000000003</v>
      </c>
      <c r="AB1363">
        <v>328.5</v>
      </c>
      <c r="AC1363">
        <v>343.61</v>
      </c>
      <c r="AD1363"/>
      <c r="AE1363" t="s">
        <v>6023</v>
      </c>
      <c r="AF1363" t="s">
        <v>6024</v>
      </c>
      <c r="AG1363" t="s">
        <v>259</v>
      </c>
      <c r="AH1363" t="s">
        <v>6025</v>
      </c>
      <c r="AI1363" t="s">
        <v>6026</v>
      </c>
      <c r="AJ1363" t="s">
        <v>262</v>
      </c>
      <c r="AK1363" t="s">
        <v>5991</v>
      </c>
      <c r="AL1363" t="s">
        <v>120</v>
      </c>
      <c r="AM1363" t="s">
        <v>6027</v>
      </c>
    </row>
    <row r="1364" spans="1:39" hidden="1">
      <c r="A1364" t="s">
        <v>6092</v>
      </c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>
        <v>367.2</v>
      </c>
      <c r="V1364">
        <v>371.61</v>
      </c>
      <c r="W1364">
        <v>376.81</v>
      </c>
      <c r="X1364">
        <v>382.46</v>
      </c>
      <c r="Y1364">
        <v>389.73</v>
      </c>
      <c r="Z1364">
        <v>395.19</v>
      </c>
      <c r="AA1364">
        <v>403.49</v>
      </c>
      <c r="AB1364">
        <v>418.82</v>
      </c>
      <c r="AC1364">
        <v>438.09</v>
      </c>
      <c r="AD1364"/>
      <c r="AE1364" t="s">
        <v>6090</v>
      </c>
      <c r="AF1364" t="s">
        <v>6091</v>
      </c>
      <c r="AG1364" t="s">
        <v>259</v>
      </c>
      <c r="AH1364" t="s">
        <v>6092</v>
      </c>
      <c r="AI1364" t="s">
        <v>6093</v>
      </c>
      <c r="AJ1364" t="s">
        <v>262</v>
      </c>
      <c r="AK1364" t="s">
        <v>6094</v>
      </c>
      <c r="AL1364" t="s">
        <v>120</v>
      </c>
      <c r="AM1364" t="s">
        <v>6095</v>
      </c>
    </row>
  </sheetData>
  <autoFilter ref="A1:AM1364" xr:uid="{8EFE0B9A-E631-F74D-A68F-AEDEC8591DB9}">
    <filterColumn colId="37">
      <filters>
        <filter val="NY"/>
      </filters>
    </filterColumn>
  </autoFilter>
  <conditionalFormatting sqref="K580">
    <cfRule type="colorScale" priority="64">
      <colorScale>
        <cfvo type="min"/>
        <cfvo type="max"/>
        <color rgb="FFF8696B"/>
        <color rgb="FFFCFCFF"/>
      </colorScale>
    </cfRule>
    <cfRule type="iconSet" priority="63">
      <iconSet iconSet="3Arrows">
        <cfvo type="percent" val="0"/>
        <cfvo type="percent" val="33"/>
        <cfvo type="percent" val="67"/>
      </iconSet>
    </cfRule>
  </conditionalFormatting>
  <conditionalFormatting sqref="K581">
    <cfRule type="colorScale" priority="62">
      <colorScale>
        <cfvo type="min"/>
        <cfvo type="max"/>
        <color rgb="FFF8696B"/>
        <color rgb="FFFCFCFF"/>
      </colorScale>
    </cfRule>
    <cfRule type="iconSet" priority="61">
      <iconSet iconSet="3Arrows">
        <cfvo type="percent" val="0"/>
        <cfvo type="percent" val="33"/>
        <cfvo type="percent" val="67"/>
      </iconSet>
    </cfRule>
  </conditionalFormatting>
  <conditionalFormatting sqref="K582">
    <cfRule type="colorScale" priority="60">
      <colorScale>
        <cfvo type="min"/>
        <cfvo type="max"/>
        <color rgb="FFF8696B"/>
        <color rgb="FFFCFCFF"/>
      </colorScale>
    </cfRule>
    <cfRule type="iconSet" priority="59">
      <iconSet iconSet="3Arrows">
        <cfvo type="percent" val="0"/>
        <cfvo type="percent" val="33"/>
        <cfvo type="percent" val="67"/>
      </iconSet>
    </cfRule>
  </conditionalFormatting>
  <conditionalFormatting sqref="K583">
    <cfRule type="colorScale" priority="58">
      <colorScale>
        <cfvo type="min"/>
        <cfvo type="max"/>
        <color rgb="FFF8696B"/>
        <color rgb="FFFCFCFF"/>
      </colorScale>
    </cfRule>
    <cfRule type="iconSet" priority="57">
      <iconSet iconSet="3Arrows">
        <cfvo type="percent" val="0"/>
        <cfvo type="percent" val="33"/>
        <cfvo type="percent" val="67"/>
      </iconSet>
    </cfRule>
  </conditionalFormatting>
  <conditionalFormatting sqref="K584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max"/>
        <color rgb="FFF8696B"/>
        <color rgb="FFFCFCFF"/>
      </colorScale>
    </cfRule>
  </conditionalFormatting>
  <conditionalFormatting sqref="K586">
    <cfRule type="colorScale" priority="54">
      <colorScale>
        <cfvo type="min"/>
        <cfvo type="max"/>
        <color rgb="FFF8696B"/>
        <color rgb="FFFCFCFF"/>
      </colorScale>
    </cfRule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K587">
    <cfRule type="colorScale" priority="56">
      <colorScale>
        <cfvo type="min"/>
        <cfvo type="max"/>
        <color rgb="FFF8696B"/>
        <color rgb="FFFCFCFF"/>
      </colorScale>
    </cfRule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K588">
    <cfRule type="iconSet" priority="7">
      <iconSet iconSet="3Arrows">
        <cfvo type="percent" val="0"/>
        <cfvo type="percent" val="33"/>
        <cfvo type="percent" val="67"/>
      </iconSet>
    </cfRule>
    <cfRule type="colorScale" priority="8">
      <colorScale>
        <cfvo type="min"/>
        <cfvo type="max"/>
        <color rgb="FFF8696B"/>
        <color rgb="FFFCFCFF"/>
      </colorScale>
    </cfRule>
  </conditionalFormatting>
  <conditionalFormatting sqref="K589">
    <cfRule type="iconSet" priority="9">
      <iconSet iconSet="3Arrows">
        <cfvo type="percent" val="0"/>
        <cfvo type="percent" val="33"/>
        <cfvo type="percent" val="67"/>
      </iconSet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K591">
    <cfRule type="colorScale" priority="52">
      <colorScale>
        <cfvo type="min"/>
        <cfvo type="max"/>
        <color rgb="FFF8696B"/>
        <color rgb="FFFCFCFF"/>
      </colorScale>
    </cfRule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K593">
    <cfRule type="colorScale" priority="50">
      <colorScale>
        <cfvo type="min"/>
        <cfvo type="max"/>
        <color rgb="FFF8696B"/>
        <color rgb="FFFCFCFF"/>
      </colorScale>
    </cfRule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K594">
    <cfRule type="colorScale" priority="48">
      <colorScale>
        <cfvo type="min"/>
        <cfvo type="max"/>
        <color rgb="FFF8696B"/>
        <color rgb="FFFCFCFF"/>
      </colorScale>
    </cfRule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K595">
    <cfRule type="colorScale" priority="46">
      <colorScale>
        <cfvo type="min"/>
        <cfvo type="max"/>
        <color rgb="FFF8696B"/>
        <color rgb="FFFCFCFF"/>
      </colorScale>
    </cfRule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K596">
    <cfRule type="colorScale" priority="44">
      <colorScale>
        <cfvo type="min"/>
        <cfvo type="max"/>
        <color rgb="FFF8696B"/>
        <color rgb="FFFCFCFF"/>
      </colorScale>
    </cfRule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K597">
    <cfRule type="colorScale" priority="42">
      <colorScale>
        <cfvo type="min"/>
        <cfvo type="max"/>
        <color rgb="FFF8696B"/>
        <color rgb="FFFCFCFF"/>
      </colorScale>
    </cfRule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K598">
    <cfRule type="colorScale" priority="40">
      <colorScale>
        <cfvo type="min"/>
        <cfvo type="max"/>
        <color rgb="FFF8696B"/>
        <color rgb="FFFCFCFF"/>
      </colorScale>
    </cfRule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K599">
    <cfRule type="iconSet" priority="37">
      <iconSet iconSet="3Arrows">
        <cfvo type="percent" val="0"/>
        <cfvo type="percent" val="33"/>
        <cfvo type="percent" val="67"/>
      </iconSet>
    </cfRule>
    <cfRule type="colorScale" priority="38">
      <colorScale>
        <cfvo type="min"/>
        <cfvo type="max"/>
        <color rgb="FFF8696B"/>
        <color rgb="FFFCFCFF"/>
      </colorScale>
    </cfRule>
  </conditionalFormatting>
  <conditionalFormatting sqref="K600">
    <cfRule type="iconSet" priority="35">
      <iconSet iconSet="3Arrows">
        <cfvo type="percent" val="0"/>
        <cfvo type="percent" val="33"/>
        <cfvo type="percent" val="67"/>
      </iconSet>
    </cfRule>
    <cfRule type="colorScale" priority="36">
      <colorScale>
        <cfvo type="min"/>
        <cfvo type="max"/>
        <color rgb="FFF8696B"/>
        <color rgb="FFFCFCFF"/>
      </colorScale>
    </cfRule>
  </conditionalFormatting>
  <conditionalFormatting sqref="K601">
    <cfRule type="iconSet" priority="33">
      <iconSet iconSet="3Arrows">
        <cfvo type="percent" val="0"/>
        <cfvo type="percent" val="33"/>
        <cfvo type="percent" val="67"/>
      </iconSet>
    </cfRule>
    <cfRule type="colorScale" priority="34">
      <colorScale>
        <cfvo type="min"/>
        <cfvo type="max"/>
        <color rgb="FFF8696B"/>
        <color rgb="FFFCFCFF"/>
      </colorScale>
    </cfRule>
  </conditionalFormatting>
  <conditionalFormatting sqref="K602">
    <cfRule type="iconSet" priority="31">
      <iconSet iconSet="3Arrows">
        <cfvo type="percent" val="0"/>
        <cfvo type="percent" val="33"/>
        <cfvo type="percent" val="67"/>
      </iconSet>
    </cfRule>
    <cfRule type="colorScale" priority="32">
      <colorScale>
        <cfvo type="min"/>
        <cfvo type="max"/>
        <color rgb="FFF8696B"/>
        <color rgb="FFFCFCFF"/>
      </colorScale>
    </cfRule>
  </conditionalFormatting>
  <conditionalFormatting sqref="K603">
    <cfRule type="colorScale" priority="30">
      <colorScale>
        <cfvo type="min"/>
        <cfvo type="max"/>
        <color rgb="FFF8696B"/>
        <color rgb="FFFCFCFF"/>
      </colorScale>
    </cfRule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K604">
    <cfRule type="colorScale" priority="28">
      <colorScale>
        <cfvo type="min"/>
        <cfvo type="max"/>
        <color rgb="FFF8696B"/>
        <color rgb="FFFCFCFF"/>
      </colorScale>
    </cfRule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K605">
    <cfRule type="colorScale" priority="26">
      <colorScale>
        <cfvo type="min"/>
        <cfvo type="max"/>
        <color rgb="FFF8696B"/>
        <color rgb="FFFCFCFF"/>
      </colorScale>
    </cfRule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K607">
    <cfRule type="colorScale" priority="24">
      <colorScale>
        <cfvo type="min"/>
        <cfvo type="max"/>
        <color rgb="FFF8696B"/>
        <color rgb="FFFCFCFF"/>
      </colorScale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K608">
    <cfRule type="iconSet" priority="21">
      <iconSet iconSet="3Arrows">
        <cfvo type="percent" val="0"/>
        <cfvo type="percent" val="33"/>
        <cfvo type="percent" val="67"/>
      </iconSet>
    </cfRule>
    <cfRule type="colorScale" priority="22">
      <colorScale>
        <cfvo type="min"/>
        <cfvo type="max"/>
        <color rgb="FFF8696B"/>
        <color rgb="FFFCFCFF"/>
      </colorScale>
    </cfRule>
  </conditionalFormatting>
  <conditionalFormatting sqref="K609">
    <cfRule type="colorScale" priority="6">
      <colorScale>
        <cfvo type="min"/>
        <cfvo type="max"/>
        <color rgb="FFF8696B"/>
        <color rgb="FFFCFCFF"/>
      </colorScale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K610">
    <cfRule type="colorScale" priority="4">
      <colorScale>
        <cfvo type="min"/>
        <cfvo type="max"/>
        <color rgb="FFF8696B"/>
        <color rgb="FFFCFCFF"/>
      </colorScale>
    </cfRule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K611">
    <cfRule type="colorScale" priority="20">
      <colorScale>
        <cfvo type="min"/>
        <cfvo type="max"/>
        <color rgb="FFF8696B"/>
        <color rgb="FFFCFCFF"/>
      </colorScale>
    </cfRule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K612">
    <cfRule type="colorScale" priority="18">
      <colorScale>
        <cfvo type="min"/>
        <cfvo type="max"/>
        <color rgb="FFF8696B"/>
        <color rgb="FFFCFCFF"/>
      </colorScale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K614">
    <cfRule type="colorScale" priority="16">
      <colorScale>
        <cfvo type="min"/>
        <cfvo type="max"/>
        <color rgb="FFF8696B"/>
        <color rgb="FFFCFCFF"/>
      </colorScale>
    </cfRule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K615">
    <cfRule type="colorScale" priority="14">
      <colorScale>
        <cfvo type="min"/>
        <cfvo type="max"/>
        <color rgb="FFF8696B"/>
        <color rgb="FFFCFCFF"/>
      </colorScale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K616">
    <cfRule type="colorScale" priority="12">
      <colorScale>
        <cfvo type="min"/>
        <cfvo type="max"/>
        <color rgb="FFF8696B"/>
        <color rgb="FFFCFCFF"/>
      </colorScale>
    </cfRule>
    <cfRule type="iconSet" priority="1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PPSrateFeatures</vt:lpstr>
      <vt:lpstr>MedicareAdjustments</vt:lpstr>
      <vt:lpstr>PPSRates</vt:lpstr>
      <vt:lpstr>TimeVarying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Markowski, Justin</dc:creator>
  <cp:keywords/>
  <dc:description/>
  <cp:lastModifiedBy>Markowski, Justin Henry</cp:lastModifiedBy>
  <cp:revision/>
  <dcterms:created xsi:type="dcterms:W3CDTF">2024-09-12T16:26:21Z</dcterms:created>
  <dcterms:modified xsi:type="dcterms:W3CDTF">2025-02-05T20:41:02Z</dcterms:modified>
  <cp:category/>
  <cp:contentStatus/>
</cp:coreProperties>
</file>