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DABD8F74-EF6D-4131-A369-8D4B9EB98B15}" xr6:coauthVersionLast="47" xr6:coauthVersionMax="47" xr10:uidLastSave="{00000000-0000-0000-0000-000000000000}"/>
  <bookViews>
    <workbookView xWindow="18795" yWindow="120" windowWidth="19155" windowHeight="14235" xr2:uid="{D3367413-8AC6-4A32-8EF3-152200A93938}"/>
  </bookViews>
  <sheets>
    <sheet name="BUDGET" sheetId="1" r:id="rId1"/>
    <sheet name="Bar Chart Buget Example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sharedStrings.xml><?xml version="1.0" encoding="utf-8"?>
<sst xmlns="http://schemas.openxmlformats.org/spreadsheetml/2006/main" count="96" uniqueCount="71">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</sst>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abSelected="1"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30" t="s">
        <v>0</v>
      </c>
      <c r="B1" s="31"/>
      <c r="C1" s="32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2">C11</f>
        <v>238.56</v>
      </c>
      <c r="N23" s="18">
        <f t="shared" si="2"/>
        <v>227.67</v>
      </c>
      <c r="O23" s="19">
        <f>SUM(M23:N23)</f>
        <v>466.23</v>
      </c>
      <c r="P23" s="17">
        <f t="shared" ref="P23:P33" si="3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4">C12</f>
        <v>117.98</v>
      </c>
      <c r="N24" s="18">
        <f t="shared" si="4"/>
        <v>98.07</v>
      </c>
      <c r="O24" s="19">
        <f>SUM(M24:N24)</f>
        <v>216.05</v>
      </c>
      <c r="P24" s="17">
        <f t="shared" si="3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5">C13</f>
        <v>32.979999999999997</v>
      </c>
      <c r="N25" s="18">
        <f t="shared" si="5"/>
        <v>33.97</v>
      </c>
      <c r="O25" s="19">
        <f>SUM(M25:N25)</f>
        <v>66.949999999999989</v>
      </c>
      <c r="P25" s="17">
        <f t="shared" si="3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6">C15</f>
        <v>598.32000000000005</v>
      </c>
      <c r="N26" s="21">
        <f t="shared" si="6"/>
        <v>604.21</v>
      </c>
      <c r="O26" s="19">
        <f>SUM(M26:N26)</f>
        <v>1202.5300000000002</v>
      </c>
      <c r="P26" s="17">
        <f t="shared" si="3"/>
        <v>0.33003444348386923</v>
      </c>
      <c r="R26" t="s">
        <v>63</v>
      </c>
      <c r="T26" s="23">
        <f ca="1">NOW()</f>
        <v>45037.58895798611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7">C20</f>
        <v>192.09</v>
      </c>
      <c r="N27" s="20">
        <f t="shared" si="7"/>
        <v>178.12</v>
      </c>
      <c r="O27" s="19">
        <f>SUM(M27:N27)</f>
        <v>370.21000000000004</v>
      </c>
      <c r="P27" s="17">
        <f t="shared" si="3"/>
        <v>0.10160416066307137</v>
      </c>
      <c r="R27" t="s">
        <v>64</v>
      </c>
      <c r="T27" s="24">
        <f ca="1">TODAY()</f>
        <v>45037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8">C25</f>
        <v>123.83</v>
      </c>
      <c r="N28" s="21">
        <f t="shared" si="8"/>
        <v>123.83</v>
      </c>
      <c r="O28" s="19">
        <f>SUM(M28:N28)</f>
        <v>247.66</v>
      </c>
      <c r="P28" s="17">
        <f t="shared" si="3"/>
        <v>6.7970304502353404E-2</v>
      </c>
      <c r="R28" t="s">
        <v>65</v>
      </c>
      <c r="T28">
        <f ca="1">DAY(TODAY())</f>
        <v>21</v>
      </c>
    </row>
    <row r="29" spans="1:20" x14ac:dyDescent="0.25">
      <c r="K29" s="14" t="s">
        <v>40</v>
      </c>
      <c r="L29" s="20">
        <f>G5</f>
        <v>45</v>
      </c>
      <c r="M29" s="20">
        <f t="shared" ref="M29:N29" si="9">H5</f>
        <v>45</v>
      </c>
      <c r="N29" s="20">
        <f t="shared" si="9"/>
        <v>45</v>
      </c>
      <c r="O29" s="19">
        <f>SUM(M29:N29)</f>
        <v>90</v>
      </c>
      <c r="P29" s="17">
        <f t="shared" si="3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0">H5</f>
        <v>45</v>
      </c>
      <c r="N30" s="21">
        <f t="shared" si="10"/>
        <v>45</v>
      </c>
      <c r="O30" s="19">
        <f>SUM(M30:N30)</f>
        <v>90</v>
      </c>
      <c r="P30" s="17">
        <f t="shared" si="3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1">H6</f>
        <v>8.99</v>
      </c>
      <c r="N31" s="20">
        <f t="shared" si="11"/>
        <v>8.99</v>
      </c>
      <c r="O31" s="19">
        <f>SUM(M31:N31)</f>
        <v>17.98</v>
      </c>
      <c r="P31" s="17">
        <f t="shared" si="3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2">H7</f>
        <v>0</v>
      </c>
      <c r="N32" s="21">
        <f t="shared" si="12"/>
        <v>63.98</v>
      </c>
      <c r="O32" s="19">
        <f>SUM(M32:N32)</f>
        <v>63.98</v>
      </c>
      <c r="P32" s="17">
        <f t="shared" si="3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3">H8</f>
        <v>234.9</v>
      </c>
      <c r="N33" s="20">
        <f t="shared" si="13"/>
        <v>298.10000000000002</v>
      </c>
      <c r="O33" s="19">
        <f>SUM(M33:N33)</f>
        <v>533</v>
      </c>
      <c r="P33" s="17">
        <f t="shared" si="3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1" priority="1" operator="greaterThan">
      <formula>0.0275</formula>
    </cfRule>
    <cfRule type="cellIs" dxfId="0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Sheet2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2023-04-21T13:08:36Z</dcterms:modified>
</cp:coreProperties>
</file>