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Sites\WYWM_DataAnalysisExcel\Joining Data in Excel\"/>
    </mc:Choice>
  </mc:AlternateContent>
  <xr:revisionPtr revIDLastSave="0" documentId="13_ncr:1_{FE09A4C6-02C1-4825-8F43-13138B631620}" xr6:coauthVersionLast="47" xr6:coauthVersionMax="47" xr10:uidLastSave="{00000000-0000-0000-0000-000000000000}"/>
  <bookViews>
    <workbookView xWindow="-120" yWindow="-120" windowWidth="38640" windowHeight="15720" xr2:uid="{00000000-000D-0000-FFFF-FFFF00000000}"/>
  </bookViews>
  <sheets>
    <sheet name="Exercise" sheetId="5" r:id="rId1"/>
    <sheet name="details" sheetId="2" r:id="rId2"/>
    <sheet name="description" sheetId="4" r:id="rId3"/>
    <sheet name="country" sheetId="3" r:id="rId4"/>
  </sheets>
  <definedNames>
    <definedName name="_xlnm._FilterDatabase" localSheetId="3" hidden="1">country!$A$1:$C$127</definedName>
    <definedName name="_xlnm._FilterDatabase" localSheetId="2" hidden="1">description!$A$1:$B$127</definedName>
  </definedNames>
  <calcPr calcId="191029"/>
</workbook>
</file>

<file path=xl/calcChain.xml><?xml version="1.0" encoding="utf-8"?>
<calcChain xmlns="http://schemas.openxmlformats.org/spreadsheetml/2006/main">
  <c r="G4" i="5" l="1"/>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3"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alcChain>
</file>

<file path=xl/sharedStrings.xml><?xml version="1.0" encoding="utf-8"?>
<sst xmlns="http://schemas.openxmlformats.org/spreadsheetml/2006/main" count="1215" uniqueCount="716">
  <si>
    <t>show_id</t>
  </si>
  <si>
    <t>type</t>
  </si>
  <si>
    <t>title</t>
  </si>
  <si>
    <t>director</t>
  </si>
  <si>
    <t>cast</t>
  </si>
  <si>
    <t>country</t>
  </si>
  <si>
    <t>date_added</t>
  </si>
  <si>
    <t>release_year</t>
  </si>
  <si>
    <t>rating</t>
  </si>
  <si>
    <t>duration</t>
  </si>
  <si>
    <t>listed_in</t>
  </si>
  <si>
    <t>description</t>
  </si>
  <si>
    <t>Movie</t>
  </si>
  <si>
    <t>TV-PG</t>
  </si>
  <si>
    <t>90 min</t>
  </si>
  <si>
    <t>Children &amp; Family Movies, Comedies</t>
  </si>
  <si>
    <t>TV-MA</t>
  </si>
  <si>
    <t>94 min</t>
  </si>
  <si>
    <t>Stand-Up Comedy</t>
  </si>
  <si>
    <t>TV Show</t>
  </si>
  <si>
    <t>1 Season</t>
  </si>
  <si>
    <t>Kids' TV</t>
  </si>
  <si>
    <t>TV-Y7</t>
  </si>
  <si>
    <t>TV-14</t>
  </si>
  <si>
    <t>99 min</t>
  </si>
  <si>
    <t>Comedies</t>
  </si>
  <si>
    <t>R</t>
  </si>
  <si>
    <t>110 min</t>
  </si>
  <si>
    <t>International Movies, Sci-Fi &amp; Fantasy, Thrillers</t>
  </si>
  <si>
    <t>78 min</t>
  </si>
  <si>
    <t>95 min</t>
  </si>
  <si>
    <t>Action &amp; Adventure, Dramas, International Movies</t>
  </si>
  <si>
    <t>Children &amp; Family Movies</t>
  </si>
  <si>
    <t>TV-Y</t>
  </si>
  <si>
    <t>NR</t>
  </si>
  <si>
    <t>96 min</t>
  </si>
  <si>
    <t>Action &amp; Adventure, Comedies, International Movies</t>
  </si>
  <si>
    <t>Documentaries</t>
  </si>
  <si>
    <t>PG-13</t>
  </si>
  <si>
    <t>80 min</t>
  </si>
  <si>
    <t>112 min</t>
  </si>
  <si>
    <t>Horror Movies, International Movies</t>
  </si>
  <si>
    <t>106 min</t>
  </si>
  <si>
    <t>Comedies, Romantic Movies</t>
  </si>
  <si>
    <t>114 min</t>
  </si>
  <si>
    <t>Dramas, Independent Movies, International Movies</t>
  </si>
  <si>
    <t>Kids' TV, TV Comedies</t>
  </si>
  <si>
    <t>125 min</t>
  </si>
  <si>
    <t>Comedies, Dramas, Independent Movies</t>
  </si>
  <si>
    <t>133 min</t>
  </si>
  <si>
    <t>100 min</t>
  </si>
  <si>
    <t>86 min</t>
  </si>
  <si>
    <t>146 min</t>
  </si>
  <si>
    <t>Comedies, Dramas, International Movies</t>
  </si>
  <si>
    <t>TV-G</t>
  </si>
  <si>
    <t>126 min</t>
  </si>
  <si>
    <t>116 min</t>
  </si>
  <si>
    <t>Comedies, Dramas</t>
  </si>
  <si>
    <t>70 min</t>
  </si>
  <si>
    <t>128 min</t>
  </si>
  <si>
    <t>88 min</t>
  </si>
  <si>
    <t>Horror Movies</t>
  </si>
  <si>
    <t>PG</t>
  </si>
  <si>
    <t>108 min</t>
  </si>
  <si>
    <t>Dramas, Romantic Movies</t>
  </si>
  <si>
    <t>93 min</t>
  </si>
  <si>
    <t>Action &amp; Adventure, Sci-Fi &amp; Fantasy</t>
  </si>
  <si>
    <t>TV Comedies</t>
  </si>
  <si>
    <t>Dramas, International Movies</t>
  </si>
  <si>
    <t>92 min</t>
  </si>
  <si>
    <t>International TV Shows, Romantic TV Shows, TV Dramas</t>
  </si>
  <si>
    <t>111 min</t>
  </si>
  <si>
    <t>103 min</t>
  </si>
  <si>
    <t>International TV Shows, TV Comedies, TV Dramas</t>
  </si>
  <si>
    <t>Documentaries, International Movies</t>
  </si>
  <si>
    <t>International TV Shows, TV Dramas</t>
  </si>
  <si>
    <t>72 min</t>
  </si>
  <si>
    <t>Children &amp; Family Movies, Music &amp; Musicals</t>
  </si>
  <si>
    <t>International Movies, Thrillers</t>
  </si>
  <si>
    <t>Action &amp; Adventure, Dramas</t>
  </si>
  <si>
    <t>Crime TV Shows, International TV Shows, TV Dramas</t>
  </si>
  <si>
    <t>104 min</t>
  </si>
  <si>
    <t>75 min</t>
  </si>
  <si>
    <t>82 min</t>
  </si>
  <si>
    <t>97 min</t>
  </si>
  <si>
    <t>81 min</t>
  </si>
  <si>
    <t>91 min</t>
  </si>
  <si>
    <t>87 min</t>
  </si>
  <si>
    <t>TV Comedies, TV Dramas</t>
  </si>
  <si>
    <t>121 min</t>
  </si>
  <si>
    <t>101 min</t>
  </si>
  <si>
    <t>119 min</t>
  </si>
  <si>
    <t>Dramas, Independent Movies, LGBTQ Movies</t>
  </si>
  <si>
    <t>Dramas, Thrillers</t>
  </si>
  <si>
    <t>76 min</t>
  </si>
  <si>
    <t>Movies</t>
  </si>
  <si>
    <t>Documentaries, International Movies, Music &amp; Musicals</t>
  </si>
  <si>
    <t>Reality TV</t>
  </si>
  <si>
    <t>The Secret</t>
  </si>
  <si>
    <t>Dramas</t>
  </si>
  <si>
    <t>109 min</t>
  </si>
  <si>
    <t>Thrillers</t>
  </si>
  <si>
    <t>International TV Shows, TV Dramas, TV Horror</t>
  </si>
  <si>
    <t>Crime TV Shows, TV Dramas</t>
  </si>
  <si>
    <t>25 min</t>
  </si>
  <si>
    <t>71 min</t>
  </si>
  <si>
    <t>International TV Shows, Reality TV</t>
  </si>
  <si>
    <t>September 1, 2019</t>
  </si>
  <si>
    <t>Mystic River</t>
  </si>
  <si>
    <t>Clint Eastwood</t>
  </si>
  <si>
    <t>Sean Penn, Tim Robbins, Kevin Bacon, Laurence Fishburne, Marcia Gay Harden, Laura Linney, Kevin Chapman, Tom Guiry, Emmy Rossum, Spencer Treat Clark</t>
  </si>
  <si>
    <t>United States, Australia</t>
  </si>
  <si>
    <t>138 min</t>
  </si>
  <si>
    <t>Tragedy reunites childhood friends Sean, Dave and Jimmy when they're linked together in a murder investigation about Jimmy's teenage daughter.</t>
  </si>
  <si>
    <t>September 1, 2018</t>
  </si>
  <si>
    <t>Documentaries, International Movies, Sports Movies</t>
  </si>
  <si>
    <t>Sisters</t>
  </si>
  <si>
    <t>Lucy Durack, Antonia Prebble, Maria Angelico, Dan Spielman, Charlie Garber, Lindsay Farris, Zindzi Okenyo, Catherine McClements, Roy Billing, Magda Szubanski</t>
  </si>
  <si>
    <t>Australia</t>
  </si>
  <si>
    <t>Her dad's deathbed confession leads Julia to discover she has more than 100 brothers and two sisters: troubled TV star Roxy and uptight lawyer Edie.</t>
  </si>
  <si>
    <t>Comedies, Independent Movies, International Movies</t>
  </si>
  <si>
    <t>Dramas, International Movies, Music &amp; Musicals</t>
  </si>
  <si>
    <t>Documentaries, Sports Movies</t>
  </si>
  <si>
    <t>British TV Shows, Docuseries</t>
  </si>
  <si>
    <t>Children &amp; Family Movies, Dramas, Sports Movies</t>
  </si>
  <si>
    <t>The Water Diviner</t>
  </si>
  <si>
    <t>Russell Crowe</t>
  </si>
  <si>
    <t>Russell Crowe, Olga Kurylenko, YÄ±lmaz ErdoÄŸan, Cem YÄ±lmaz, Jai Courtney, Ryan Corr, James Fraser, Ben O'Toole, Steve Bastoni, Salih Kalyon</t>
  </si>
  <si>
    <t>Australia, United States</t>
  </si>
  <si>
    <t>October 7, 2019</t>
  </si>
  <si>
    <t>Years after the presumed death of his three sons in battle, a grieving farmer journeys to Turkey to find them and return them to their homeland.</t>
  </si>
  <si>
    <t>74 min</t>
  </si>
  <si>
    <t>118 min</t>
  </si>
  <si>
    <t>October 31, 2017</t>
  </si>
  <si>
    <t>Zumbo's Just Desserts</t>
  </si>
  <si>
    <t>Adriano Zumbo, Rachel Khoo</t>
  </si>
  <si>
    <t>Dessert wizard Adriano Zumbo looks for the next â€œWilly Wonkaâ€ in this tense competition that finds skilled amateurs competing for a $100,000 prize.</t>
  </si>
  <si>
    <t>International TV Shows, TV Comedies</t>
  </si>
  <si>
    <t>Dramas, Sports Movies</t>
  </si>
  <si>
    <t>Crime TV Shows, Docuseries, International TV Shows</t>
  </si>
  <si>
    <t>Children &amp; Family Movies, Dramas, International Movies</t>
  </si>
  <si>
    <t>October 2, 2019</t>
  </si>
  <si>
    <t>Court Justice</t>
  </si>
  <si>
    <t>Chris Bourke</t>
  </si>
  <si>
    <t>In a bustling local court in Sydney, 12 magistrates preside over different levels of criminal offenses and deliver life-changing verdicts.</t>
  </si>
  <si>
    <t>October 19, 2018</t>
  </si>
  <si>
    <t>Ask the Doctor</t>
  </si>
  <si>
    <t>Shalin Naik, Renee Lim, Sandro Demaio</t>
  </si>
  <si>
    <t>Docuseries, International TV Shows, Science &amp; Nature TV</t>
  </si>
  <si>
    <t>From allergies to diet to sleep, three friendly doctors share expert advice, bust medical myths and test the latest treatments.</t>
  </si>
  <si>
    <t>51 min</t>
  </si>
  <si>
    <t>23 min</t>
  </si>
  <si>
    <t>British TV Shows, International TV Shows, Romantic TV Shows</t>
  </si>
  <si>
    <t>October 17, 2019</t>
  </si>
  <si>
    <t>THE UNLISTED</t>
  </si>
  <si>
    <t>Vrund Rao, Ved Rao, Abigail Adriano, Miah Madden, Jean Hinchliffe, Nya Cofie, Saba Zaidi Abdi, Nicholas Brown, Virginie Laverdure, Avishma Lohith, Zenia Starr, Suzi Dougherty, Aria Ferris, Danny Kim, Annabel Wolfe</t>
  </si>
  <si>
    <t>Kids' TV, TV Thrillers</t>
  </si>
  <si>
    <t>When they learn of a secret plot to track and control kids, identical twins Dru and Kal team up with a band of runaway rebels to take back their world.</t>
  </si>
  <si>
    <t>October 15, 2017</t>
  </si>
  <si>
    <t>OtherLife</t>
  </si>
  <si>
    <t>Ben C. Lucas</t>
  </si>
  <si>
    <t>Jessica De Gouw, T.J. Power, Thomas Cocquerel, Liam Graham, Clarence John Ryan, Maggie Meyer, Tiriel Mora, Priscilla-Anne Forder, Adriane Daff, Ian Toyne</t>
  </si>
  <si>
    <t>Australia, United Arab Emirates</t>
  </si>
  <si>
    <t>After inventing a drug that induces time-compressed virtual realities, young Ren grapples with partner Sam over how to use their powerful creation.</t>
  </si>
  <si>
    <t>Sardaarji 2</t>
  </si>
  <si>
    <t>Rohit Jugraj</t>
  </si>
  <si>
    <t>Jaswinder Bhalla, Sonam Bajwa, Diljit Dosanjh, Monica Gill</t>
  </si>
  <si>
    <t>Australia, India</t>
  </si>
  <si>
    <t>145 min</t>
  </si>
  <si>
    <t>A simple farmer's life becomes complicated after he resolves to save his village from an economic crisis by traveling to Australia to earn money.</t>
  </si>
  <si>
    <t>October 1, 2019</t>
  </si>
  <si>
    <t>Knowing</t>
  </si>
  <si>
    <t>Alex Proyas</t>
  </si>
  <si>
    <t>Nicolas Cage, Chandler Canterbury, Rose Byrne, Lara Robinson, D.G. Maloney, Nadia Townsend, Alan Hopgood, Adrienne Pickering</t>
  </si>
  <si>
    <t>United States, United Kingdom, Australia</t>
  </si>
  <si>
    <t>Sci-Fi &amp; Fantasy, Thrillers</t>
  </si>
  <si>
    <t>An MIT astrophysics professor and his son unearth a string of numbers from a time capsule that seem to reveal a cataclysm that will wipe out humanity.</t>
  </si>
  <si>
    <t>Scott Hicks</t>
  </si>
  <si>
    <t>Rob Reiner</t>
  </si>
  <si>
    <t>Troy</t>
  </si>
  <si>
    <t>October 1, 2018</t>
  </si>
  <si>
    <t>Baljit Singh Deo</t>
  </si>
  <si>
    <t>Mountain</t>
  </si>
  <si>
    <t>Jennifer Peedom</t>
  </si>
  <si>
    <t>Action &amp; Adventure, Documentaries, International Movies</t>
  </si>
  <si>
    <t>Featuring breathtaking imagery and thought-provoking narration, this film takes viewers to the summits of some of the worldâ€™s most amazing mountains.</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</si>
  <si>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</si>
  <si>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</si>
  <si>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</si>
  <si>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</si>
  <si>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</si>
  <si>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October 1, 2017</t>
  </si>
  <si>
    <t>The Code</t>
  </si>
  <si>
    <t>Dan Spielman, Ashley Zukerman, Adele Perovic, Adam Garcia, Chelsie Preston Crayford, Paul Tassone, Dan Wyllie, Lucy Lawless, Aden Young, David Wenham</t>
  </si>
  <si>
    <t>Investigating a deadly car crash, a journalist and his hacker brother stumble into a conspiracy that reaches into the upper echelons of government.</t>
  </si>
  <si>
    <t>The Lovers</t>
  </si>
  <si>
    <t>120 min</t>
  </si>
  <si>
    <t>TV Dramas</t>
  </si>
  <si>
    <t>Beat Bugs: All Together Now</t>
  </si>
  <si>
    <t>Josh Wakely</t>
  </si>
  <si>
    <t>Ashleigh Ball, Lili Beaudoin, Charles Demers, Rebecca Husain, Erin Mathews</t>
  </si>
  <si>
    <t>Australia, Canada</t>
  </si>
  <si>
    <t>November 21, 2017</t>
  </si>
  <si>
    <t>After winning a local talent show, the Beat Bugs journey to compete on "The Bug Factor," a televised singing contest held in faraway Rocket Ship Park.</t>
  </si>
  <si>
    <t>Adore</t>
  </si>
  <si>
    <t>Anne Fontaine</t>
  </si>
  <si>
    <t>Naomi Watts, Robin Wright, Xavier Samuel, James Frecheville, Ben Mendelsohn, Jessica Tovey, Sophie Lowe, Gary Sweet, Alyson Standen, Skye Sutherland, Sarah Henderson</t>
  </si>
  <si>
    <t>Australia, France</t>
  </si>
  <si>
    <t>November 20, 2019</t>
  </si>
  <si>
    <t>When lifelong friends Roz and Lil fall in love with each other's teenage sons, they must carry out their affairs in relative secrecy.</t>
  </si>
  <si>
    <t>Cult Movies, Dramas, Thrillers</t>
  </si>
  <si>
    <t>November 2, 2019</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</si>
  <si>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</si>
  <si>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</si>
  <si>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</si>
  <si>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</si>
  <si>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</si>
  <si>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November 2, 2016</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</si>
  <si>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</si>
  <si>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</si>
  <si>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</si>
  <si>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</si>
  <si>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</si>
  <si>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Action &amp; Adventure, Dramas, Independent Movies</t>
  </si>
  <si>
    <t>Docuseries, International TV Shows, Reality TV</t>
  </si>
  <si>
    <t>November 15, 2018</t>
  </si>
  <si>
    <t>Only the Dead</t>
  </si>
  <si>
    <t>Bill Guttentag, Michael Ware</t>
  </si>
  <si>
    <t>Michael Ware</t>
  </si>
  <si>
    <t>Australia, Iraq</t>
  </si>
  <si>
    <t>Given unprecedented access to soldiers and terrorists alike, journalist Michael Ware presents an epic, uncensored, intimate account of the Iraq War.</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</si>
  <si>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</si>
  <si>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</si>
  <si>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</si>
  <si>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</si>
  <si>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</si>
  <si>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</si>
  <si>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</si>
  <si>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</si>
  <si>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November 1, 2019</t>
  </si>
  <si>
    <t>Classic Movies, Dramas</t>
  </si>
  <si>
    <t>Dramas, International Movies, LGBTQ Movies</t>
  </si>
  <si>
    <t>John Dahl</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</si>
  <si>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</si>
  <si>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</si>
  <si>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</si>
  <si>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David MichÃ´d</t>
  </si>
  <si>
    <t>International TV Shows, TV Dramas, TV Mysteries</t>
  </si>
  <si>
    <t>November 1, 2018</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</si>
  <si>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</si>
  <si>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</si>
  <si>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</si>
  <si>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</si>
  <si>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</si>
  <si>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November 1, 2016</t>
  </si>
  <si>
    <t>The Interview</t>
  </si>
  <si>
    <t>Craig Monahan</t>
  </si>
  <si>
    <t>Hugo Weaving, Tony Martin, Aaron Jeffery, Paul Sonkkila, Michael Caton, Peter McCauley</t>
  </si>
  <si>
    <t>When a man who's seemingly lost everything is grabbed by police for questioning, it starts a twisted cat-and-mouse game between him and a detective.</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</si>
  <si>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</si>
  <si>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</si>
  <si>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</si>
  <si>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</si>
  <si>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Winter of Our Dreams</t>
  </si>
  <si>
    <t>John Duigan</t>
  </si>
  <si>
    <t>Judy Davis, Bryan Brown, Cathy Downes, Baz Luhrmann, Peter Mochrie, Mervyn Drake, Margie McCrae</t>
  </si>
  <si>
    <t>After the death of a long-ago lover, married philanderer Rob tracks down her friend, a drug-addicted prostitute desperate to escape her dead-end life.</t>
  </si>
  <si>
    <t>Crime TV Shows, International TV Shows, TV Comedies</t>
  </si>
  <si>
    <t>Cargo</t>
  </si>
  <si>
    <t>Yolanda Ramke, Ben Howling</t>
  </si>
  <si>
    <t>Martin Freeman, Anthony Hayes, Susie Porter, Kris McQuade, Caren Pistorius</t>
  </si>
  <si>
    <t>May 18, 2018</t>
  </si>
  <si>
    <t>Amid a terrifying pandemic, a father searches the wilds of Australia for someone willing to protect and care for his infant daughter.</t>
  </si>
  <si>
    <t>May 1, 2017</t>
  </si>
  <si>
    <t>Losing Sight of Shore</t>
  </si>
  <si>
    <t>Sarah Moshman</t>
  </si>
  <si>
    <t>United States, Australia, Samoa, United Kingdom</t>
  </si>
  <si>
    <t>This documentary recounts the feats of the Coxless Crew, a team of four women who rowed from San Francisco to Australia in support of two charities.</t>
  </si>
  <si>
    <t>British TV Shows, Kids' TV</t>
  </si>
  <si>
    <t>John Lee Hancock</t>
  </si>
  <si>
    <t>March 2, 2019</t>
  </si>
  <si>
    <t>Saving Mr. Banks</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</si>
  <si>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</si>
  <si>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</si>
  <si>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March 15, 2018</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</si>
  <si>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</si>
  <si>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</si>
  <si>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</si>
  <si>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</si>
  <si>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Little Lunch: The Nightmare Before Graduation</t>
  </si>
  <si>
    <t>Robyn Butler</t>
  </si>
  <si>
    <t>Mrs. Gonsha's students are excited about the end of primary school â€“ until they discover that a classmate might not move on with them.</t>
  </si>
  <si>
    <t>June 8, 2018</t>
  </si>
  <si>
    <t>Ali's Wedding</t>
  </si>
  <si>
    <t>Jeffrey Walker</t>
  </si>
  <si>
    <t>Osamah Sami, Don Hany, Helana Sawires, Frances Duca, Majid Shokor, Rodney Afif, Ghazi Alkinani, Ryan Corr</t>
  </si>
  <si>
    <t>After telling a white lie that spins out of control, the son of an Iraqi-born cleric in Melbourne becomes torn between family duty and his own heart.</t>
  </si>
  <si>
    <t>June 7, 2019</t>
  </si>
  <si>
    <t>I Am Mother</t>
  </si>
  <si>
    <t>Grant Sputore</t>
  </si>
  <si>
    <t>Clara Rugaard, Rose Byrne, Hilary Swank, Luke Hawker</t>
  </si>
  <si>
    <t>Following humanity's mass extinction, a teen raised alone by a maternal droid finds her entire world shaken when she encounters another human.</t>
  </si>
  <si>
    <t>Documentaries, Faith &amp; Spirituality</t>
  </si>
  <si>
    <t>The King's Speech</t>
  </si>
  <si>
    <t>Tom Hooper</t>
  </si>
  <si>
    <t>Colin Firth, Geoffrey Rush, Helena Bonham Carter, Guy Pearce, Timothy Spall, Derek Jacobi, Jennifer Ehle, Anthony Andrews, Claire Bloom, Eve Best, Michael Gambon</t>
  </si>
  <si>
    <t>United Kingdom, United States, Australia</t>
  </si>
  <si>
    <t>June 2, 2018</t>
  </si>
  <si>
    <t>In this biographical drama, Britain's King George VI struggles with an embarrassing stutter until he seeks help from speech therapist Lionel Logue.</t>
  </si>
  <si>
    <t>Hannah Gadsby: Nanette</t>
  </si>
  <si>
    <t>Madeleine Parry, Jon Olb</t>
  </si>
  <si>
    <t>Hannah Gadsby</t>
  </si>
  <si>
    <t>June 19, 2018</t>
  </si>
  <si>
    <t>Australian comic Hannah Gadsby reshapes standard stand-up by pairing punchlines with personal revelations on gender, sexuality and childhood turmoil.</t>
  </si>
  <si>
    <t>72 Cutest Animals</t>
  </si>
  <si>
    <t>June 1, 2016</t>
  </si>
  <si>
    <t>This series examines the nature of cuteness and how adorability helps some animal species to survive and thrive in a variety of environments.</t>
  </si>
  <si>
    <t>72 Dangerous Places to Live</t>
  </si>
  <si>
    <t>Mitch Ryan</t>
  </si>
  <si>
    <t>Get up close and personal with avalanches, fiery volcanoes and other natural cataclysms, and learn why some choose to live in their destructive paths.</t>
  </si>
  <si>
    <t>Da Kath &amp; Kim Code</t>
  </si>
  <si>
    <t>Ted Emery</t>
  </si>
  <si>
    <t>Jane Turner, Gina Riley, Glenn Robbins, Peter Rowsthorn, Magda Szubanski</t>
  </si>
  <si>
    <t>July 28, 2018</t>
  </si>
  <si>
    <t>Kath and Kel's union is tested by Michael BublÃ©, daughter Kim tries pole dancing, pal Sharon finds love online, and a stalker lurks amid Yuletide cheer.</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</si>
  <si>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</si>
  <si>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</si>
  <si>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</si>
  <si>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July 27, 2018</t>
  </si>
  <si>
    <t>The Bleeding Edge</t>
  </si>
  <si>
    <t>Kirby Dick</t>
  </si>
  <si>
    <t>This eye-opening look at the fast-growing medical device industry reveals how the rush to innovate can lead to devastating consequences for patients.</t>
  </si>
  <si>
    <t>Kids' TV, TV Action &amp; Adventure, TV Sci-Fi &amp; Fantasy</t>
  </si>
  <si>
    <t>Dance Academy: The Comeback</t>
  </si>
  <si>
    <t>Xenia Goodwin, Alicia Banit, Dena Kaplan, Jordan Rodrigues, Keiynan Lonsdale, Thomas Lacey, Tara Morice, Miranda Otto</t>
  </si>
  <si>
    <t>Germany, Australia</t>
  </si>
  <si>
    <t>July 2, 2018</t>
  </si>
  <si>
    <t>In this adaptation of the TV series, Tara recovers from injury and pursues a career in the U.S., where she grapples with love and professional rejection.</t>
  </si>
  <si>
    <t>King of Peking</t>
  </si>
  <si>
    <t>Sam Voutas</t>
  </si>
  <si>
    <t>Zhao Jun, Wang Naixun, Han Qing, Si Chao, Geng Bowen, Yi Long</t>
  </si>
  <si>
    <t>China, United States, Australia</t>
  </si>
  <si>
    <t>Strapped for cash, a traveling projectionist begins to run a DVD pirating business, putting him at odds with his young, skeptical son.</t>
  </si>
  <si>
    <t>July 19, 2018</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</si>
  <si>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</si>
  <si>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</si>
  <si>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</si>
  <si>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</si>
  <si>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</si>
  <si>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</si>
  <si>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</si>
  <si>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</si>
  <si>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July 15, 2018</t>
  </si>
  <si>
    <t>Going for Gold</t>
  </si>
  <si>
    <t>Clay Glen</t>
  </si>
  <si>
    <t>Kelli Berglund, Emily Morris, Terry Rogers, Jess Kuss, Jo Stone, Elysia Markou, Daisy Anderson, Ruth Natalie Fallon, Henry Turczynowicz, Martha Lott</t>
  </si>
  <si>
    <t>After moving to Australia, an American teen convinces her new friends to form a cheer squad and take on their biggest rivals in competition.</t>
  </si>
  <si>
    <t>July 12, 2019</t>
  </si>
  <si>
    <t>History's Greatest Hoaxes</t>
  </si>
  <si>
    <t>Using previously unseen footage, this documentary series offers new insights into some of the biggest scams and forgeries in human history.</t>
  </si>
  <si>
    <t>MegaTruckers</t>
  </si>
  <si>
    <t>This reality ride-along offers a glimpse into the can-do, high-stakes world of big rig drivers who haul massive loads of cargo across Australia.</t>
  </si>
  <si>
    <t>July 1, 2019</t>
  </si>
  <si>
    <t>Nights in Rodanthe</t>
  </si>
  <si>
    <t>George C. Wolfe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</si>
  <si>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</si>
  <si>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</si>
  <si>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July 1, 2017</t>
  </si>
  <si>
    <t>A 2nd Chance</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</si>
  <si>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</si>
  <si>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</si>
  <si>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</si>
  <si>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</si>
  <si>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</si>
  <si>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Occupation</t>
  </si>
  <si>
    <t>Luke Sparke</t>
  </si>
  <si>
    <t>Daniel Ewing, Temuera Morrison, Stephanie Jacobsen, Rhiannon Fish, Zachary Garred, Izzy Stephens, Charles Terrier, Charles Mesure, Felix Williamson, Jacqueline McKenzie, Aaron Jeffery, Bruce Spence</t>
  </si>
  <si>
    <t>January 3, 2019</t>
  </si>
  <si>
    <t>When aliens take over their small Australian town, a modest group of survivors must unite to fend off their otherworldly intruders.</t>
  </si>
  <si>
    <t>January 15, 2018</t>
  </si>
  <si>
    <t>Rip Tide</t>
  </si>
  <si>
    <t>Rhiannon Bannenberg</t>
  </si>
  <si>
    <t>Debby Ryan, Genevieve Hegney, Andrew Creer, Naomi Sequeira, Aaron Jeffery, Valerie Bader, Jeremy Lindsay Taylor, Danielle Carter, Marcus Graham, Kimie Tsukakoshi</t>
  </si>
  <si>
    <t>Following an embarrassing viral video, a New York model decides to escape from her suffocating existence by visiting her faraway aunt in Australia.</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</si>
  <si>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</si>
  <si>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</si>
  <si>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</si>
  <si>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January 10, 2019</t>
  </si>
  <si>
    <t>This miniseries recounts the early 19th-century conflict between the expanding British Empire in Africa and Shaka, the leader of the vast Zulu Nation.</t>
  </si>
  <si>
    <t>January 1, 2020</t>
  </si>
  <si>
    <t>Ghost Rider</t>
  </si>
  <si>
    <t>Mark Steven Johnson</t>
  </si>
  <si>
    <t>Nicolas Cage, Eva Mendes, Wes Bentley, Sam Elliott, Donal Logue, Matt Long, Peter Fonda, Brett Cullen, Raquel Alessi, Laurence Breuls</t>
  </si>
  <si>
    <t>Stunt cyclist Johnny Blaze makes a bargain with the sinister Mephisto to save a loved one. Years later, Johnny gets the chance to reclaim his soul.</t>
  </si>
  <si>
    <t>Legend of the Guardians: The Owls of Ga'Hoole</t>
  </si>
  <si>
    <t>Zack Snyder</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</si>
  <si>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</si>
  <si>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</si>
  <si>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Strictly Ballroom</t>
  </si>
  <si>
    <t>Baz Luhrmann</t>
  </si>
  <si>
    <t>Paul Mercurio, Tara Morice, Bill Hunter, Pat Thomson, Gia Carides, Peter Whitford, Barry Otto, John Hannan</t>
  </si>
  <si>
    <t>Australia, United Kingdom</t>
  </si>
  <si>
    <t>Classic Movies, Comedies, Romantic Movies</t>
  </si>
  <si>
    <t>Dumped by his partner just before a major dance competition, gifted hoofer Scott Hastings is forced to take a graceless neophyte as his new partner.</t>
  </si>
  <si>
    <t>January 1, 2017</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</si>
  <si>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</si>
  <si>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</si>
  <si>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</si>
  <si>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</si>
  <si>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Blinky Bill: The Movie</t>
  </si>
  <si>
    <t>Deane Taylor</t>
  </si>
  <si>
    <t>Ryan Kwanten, Rufus Sewell, Toni Collette, Robin McLeavy, David Wenham, Barry Humphries, Richard Roxburgh, Deborah Mailman, Barry Otto</t>
  </si>
  <si>
    <t>February 8, 2017</t>
  </si>
  <si>
    <t>Happy koala Blinky Bill and some spunky pals travel the Outback following clues to help him find his long-lost father and finally bring him home.</t>
  </si>
  <si>
    <t>February 5, 2017</t>
  </si>
  <si>
    <t>Roland JoffÃ©</t>
  </si>
  <si>
    <t>Josh Hartnett, Bipasha Basu, Tamsin Egerton, James Mackay, Alice Englert, Simone Kessell, Abhay Deol, Aegina De Vas, Andrea Deck</t>
  </si>
  <si>
    <t>Belgium, India, Australia</t>
  </si>
  <si>
    <t>A magical ring holds the key to life, death and love for a marine archaeologist who seems to live two lives in different centuries and countries.</t>
  </si>
  <si>
    <t>Be Here Now</t>
  </si>
  <si>
    <t>Lilibet Foster</t>
  </si>
  <si>
    <t>Andy Whitfield</t>
  </si>
  <si>
    <t>February 28, 2017</t>
  </si>
  <si>
    <t>Trace the brave journey of actor Andy Whitfield, who received a devastating cancer diagnosis while starring in the series "Spartacus: Blood and Sand."</t>
  </si>
  <si>
    <t>Stop at Nothing: The Lance Armstrong Story</t>
  </si>
  <si>
    <t>Alex Holmes</t>
  </si>
  <si>
    <t>Australia, United Kingdom, United States, New Zealand, Italy, France</t>
  </si>
  <si>
    <t>February 15, 2015</t>
  </si>
  <si>
    <t>An athlete dupes the world with his tale of miraculous recovery from cancer, becoming a sports hero and beacon of hope, but can he outpace the truth?</t>
  </si>
  <si>
    <t>February 1, 2019</t>
  </si>
  <si>
    <t>Cats &amp; Dogs: The Revenge of Kitty Galore</t>
  </si>
  <si>
    <t>Brad Peyton</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</si>
  <si>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</si>
  <si>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</si>
  <si>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Have You Seen the Listers?</t>
  </si>
  <si>
    <t>Eddie Martin</t>
  </si>
  <si>
    <t>Anthony Lister</t>
  </si>
  <si>
    <t>This documentary paints a candid picture of Australian street artist Anthony Lister as he navigates his burgeoning career and personal hardships.</t>
  </si>
  <si>
    <t>February 1, 2018</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</si>
  <si>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</si>
  <si>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</si>
  <si>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</si>
  <si>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</si>
  <si>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Little Lunch</t>
  </si>
  <si>
    <t>Flynn Curry, Olivia Deeble, Madison Lu, OisÃ­n O'Leary, Faith Seci, Joshua Sitch, Heidi Arena</t>
  </si>
  <si>
    <t>Adopting a child's perspective, this show takes a humorous look at what happens during those action-packed 15 minutes of snack time each day.</t>
  </si>
  <si>
    <t>February 1, 2017</t>
  </si>
  <si>
    <t>Highly Strung</t>
  </si>
  <si>
    <t>Fiery passions take center stage in this intimate look at the Australian String Quartet and, perhaps more vital, the priceless instruments they guard.</t>
  </si>
  <si>
    <t>December 7, 2018</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</si>
  <si>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</si>
  <si>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</si>
  <si>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</si>
  <si>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</si>
  <si>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Drew Heriot</t>
  </si>
  <si>
    <t>December 7, 2017</t>
  </si>
  <si>
    <t>An assembly of writers, philosophers and scientists share The Secret, which reputedly brought success to Plato, da Vinci, Einstein and other greats.</t>
  </si>
  <si>
    <t>Breath</t>
  </si>
  <si>
    <t>Simon Baker</t>
  </si>
  <si>
    <t>Samson Coulter, Ben Spence, Simon Baker, Elizabeth Debicki, Richard Roxburgh, Rachael Blake, Jacek Koman</t>
  </si>
  <si>
    <t>December 5, 2018</t>
  </si>
  <si>
    <t>In mid-1970s Australia, two small-town teenage boys befriend an enigmatic middle-aged surfer, who urges them to see the thrill in facing their fears.</t>
  </si>
  <si>
    <t>December 25, 2018</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</si>
  <si>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</si>
  <si>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</si>
  <si>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</si>
  <si>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</si>
  <si>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</si>
  <si>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72 Dangerous Animals: Latin America</t>
  </si>
  <si>
    <t>Bob Brisbane</t>
  </si>
  <si>
    <t>December 22, 2017</t>
  </si>
  <si>
    <t>Powerful cats, indestructible arachnids and flesh-melting pit vipers are just the beginning in this series about Latin America's deadliest creatures.</t>
  </si>
  <si>
    <t>Back of the Net</t>
  </si>
  <si>
    <t>Louise Alston</t>
  </si>
  <si>
    <t>Sofia Wylie, Tiarnie Coupland, Trae Robin, Gemma Chua-Tran, Ashleigh Ross, Yasmin Honeychurch, Raj Labade, Christopher Kirby, Melissa Bonne, Kate Box</t>
  </si>
  <si>
    <t>December 21, 2019</t>
  </si>
  <si>
    <t>Children &amp; Family Movies, Sports Movies</t>
  </si>
  <si>
    <t>An American science geek ready to spend a summer at sea accidentally ends up at an Australian soccer academy and is forced to kick it with the locals.</t>
  </si>
  <si>
    <t>December 20, 2017</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</si>
  <si>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</si>
  <si>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</si>
  <si>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</si>
  <si>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December 20, 2016</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</si>
  <si>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</si>
  <si>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</si>
  <si>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</si>
  <si>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</si>
  <si>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December 20, 2015</t>
  </si>
  <si>
    <t>Luc Vinciguerra</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</si>
  <si>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</si>
  <si>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</si>
  <si>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</si>
  <si>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</si>
  <si>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December 2, 2016</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</si>
  <si>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</si>
  <si>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</si>
  <si>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</si>
  <si>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</si>
  <si>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December 14, 2018</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</si>
  <si>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</si>
  <si>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</si>
  <si>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</si>
  <si>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December 11, 2017</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</si>
  <si>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</si>
  <si>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</si>
  <si>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</si>
  <si>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</si>
  <si>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December 10, 2018</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</si>
  <si>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</si>
  <si>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</si>
  <si>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</si>
  <si>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</si>
  <si>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December 1, 2019</t>
  </si>
  <si>
    <t>Iron Fists and Kung-Fu Kicks</t>
  </si>
  <si>
    <t>Serge Ou</t>
  </si>
  <si>
    <t>This documentary examines the influence of Hong Kong's martial arts cinema on filmmaking from the Shaw Brothers to modern-day Hollywood blockbusters.</t>
  </si>
  <si>
    <t>December 1, 2018</t>
  </si>
  <si>
    <t>Faraar</t>
  </si>
  <si>
    <t>Kainaat Arora, Jaggi Singh, Gippy Grewal</t>
  </si>
  <si>
    <t>When a man is arrested on arrival in America because authorities mistake him for a wanted gangster, a new friend tries to help him prove his innocence.</t>
  </si>
  <si>
    <t>December 1, 2017</t>
  </si>
  <si>
    <t>Cheapest Weddings</t>
  </si>
  <si>
    <t>Melanie Vallejo</t>
  </si>
  <si>
    <t>Couples on a tiny budget try to ensure that the day of their wedding turns out to be the magical experience they always dreamed it would be.</t>
  </si>
  <si>
    <t>December 1, 2015</t>
  </si>
  <si>
    <t>Tyke Elephant Outlaw</t>
  </si>
  <si>
    <t>Susan Lambert, Stefan Moore</t>
  </si>
  <si>
    <t>This documentary recounts a 1994 incident in Honolulu in which a circus elephant attacked and killed its trainer, then ran loose on the city streets.</t>
  </si>
  <si>
    <t>August 9, 2019</t>
  </si>
  <si>
    <t>The InBESTigators</t>
  </si>
  <si>
    <t>Abby Bergman, Anna Cooke, Aston Droomer, Jamil Smyth-Secka, James Saunders, Maria Angelico, Eliza Ong</t>
  </si>
  <si>
    <t>Four clever school kids start their own detective agency and vlog about their adventures, becoming fast friends in the process.</t>
  </si>
  <si>
    <t>August 25, 2018</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</si>
  <si>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</si>
  <si>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</si>
  <si>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</si>
  <si>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</si>
  <si>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August 25, 2017</t>
  </si>
  <si>
    <t>Berlin Syndrome</t>
  </si>
  <si>
    <t>Cate Shortland</t>
  </si>
  <si>
    <t>Matthias Habich, Max Riemelt, Teresa Palmer, Lucie Aron, Emma Bading</t>
  </si>
  <si>
    <t>What starts as a passionate one-night stand quickly turns sinister when Clare learns she's locked inside Andi's apartment with no way out.</t>
  </si>
  <si>
    <t>August 18, 2018</t>
  </si>
  <si>
    <t>Peter Rabbit</t>
  </si>
  <si>
    <t>Will Gluck</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</si>
  <si>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</si>
  <si>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</si>
  <si>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August 15, 2017</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</si>
  <si>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</si>
  <si>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</si>
  <si>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</si>
  <si>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</si>
  <si>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72 Dangerous Animals: Asia</t>
  </si>
  <si>
    <t>August 10, 2018</t>
  </si>
  <si>
    <t>From fangs to claws to venomous stings, they all wield deadly weapons. But which creature will be crowned the fiercest of all?</t>
  </si>
  <si>
    <t>August 1, 2019</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</si>
  <si>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</si>
  <si>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</si>
  <si>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</si>
  <si>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</si>
  <si>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</si>
  <si>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</si>
  <si>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</si>
  <si>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</si>
  <si>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Rumor Has It</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</si>
  <si>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</si>
  <si>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</si>
  <si>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</si>
  <si>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The Chefs' Line</t>
  </si>
  <si>
    <t>Dan Hong, Mark Olive, Melissa Leong, Maeve O'Meara</t>
  </si>
  <si>
    <t>Home cooks face off against trained chefs to see if passion can beat profession in the kitchen in this reality competition show.</t>
  </si>
  <si>
    <t>August 1, 2017</t>
  </si>
  <si>
    <t>Aussie Gold Hunters</t>
  </si>
  <si>
    <t>Three teams of gold hunters battle all manner of challenges while pursuing their dreams in the Australian Outback.</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</si>
  <si>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</si>
  <si>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</si>
  <si>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</si>
  <si>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August 1, 2016</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</si>
  <si>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</si>
  <si>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</si>
  <si>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</si>
  <si>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</si>
  <si>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April 6, 2018</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</si>
  <si>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</si>
  <si>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</si>
  <si>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</si>
  <si>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April 28, 2017</t>
  </si>
  <si>
    <t>Casting JonBenet</t>
  </si>
  <si>
    <t>Kitty Green</t>
  </si>
  <si>
    <t>United States, Australia, China</t>
  </si>
  <si>
    <t>Local actors from JonBenet Ramsey's hometown offer multiple perspectives on her 1996 murder as they vie to play roles in a dramatization of the case.</t>
  </si>
  <si>
    <t>April 27, 2018</t>
  </si>
  <si>
    <t>The New Legends of Monkey</t>
  </si>
  <si>
    <t>Chai Hansen, Luciane Buchanan, Josh Thomson, Emilie Cocquerel, Josh McKenzie, Jordan Mooney, Jarred Blakiston</t>
  </si>
  <si>
    <t>Australia, New Zealand</t>
  </si>
  <si>
    <t>A valiant girl liberates the Monkey King â€“ a god long trapped in stone â€“ in a quest to find seven sacred scrolls and save the world from evil.</t>
  </si>
  <si>
    <t>April 26, 2019</t>
  </si>
  <si>
    <t>The Sapphires</t>
  </si>
  <si>
    <t>Wayne Blair</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</si>
  <si>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</si>
  <si>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</si>
  <si>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The Daughter</t>
  </si>
  <si>
    <t>Simon Stone</t>
  </si>
  <si>
    <t>Geoffrey Rush, Ewen Leslie, Paul Schneider, Miranda Otto, Anna Torv, Odessa Young, Sam Neill</t>
  </si>
  <si>
    <t>April 26, 2017</t>
  </si>
  <si>
    <t>Having returned home for his cagey father's wedding, an estranged man gets to know his childhood friend's family and uncovers a devastating secret.</t>
  </si>
  <si>
    <t>April 24, 2018</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</si>
  <si>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</si>
  <si>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</si>
  <si>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</si>
  <si>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</si>
  <si>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</si>
  <si>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April 19, 2019</t>
  </si>
  <si>
    <t>Lunatics</t>
  </si>
  <si>
    <t>Chris Lilley</t>
  </si>
  <si>
    <t>This mockumentary series follows the peculiar lives of six eccentric â€“ and sometimes obscene â€“ misfits who march to their own beat.</t>
  </si>
  <si>
    <t>2 Seasons</t>
  </si>
  <si>
    <t>5 Seasons</t>
  </si>
  <si>
    <t>3 Seasons</t>
  </si>
  <si>
    <t>7 Seasons</t>
  </si>
  <si>
    <t>4 Seasons</t>
  </si>
  <si>
    <t xml:space="preserve"> September 25, 2019</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</si>
  <si>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</si>
  <si>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</si>
  <si>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</si>
  <si>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6 Seasons</t>
  </si>
  <si>
    <t>Offspring</t>
  </si>
  <si>
    <t>Asher Keddie, Kat Stewart, Richard Davies, Linda Cropper, Jane Harber, Alicia Gardiner, Lachy Hulme, Eddie Perfect, Deborah Mailman, John Waters</t>
  </si>
  <si>
    <t xml:space="preserve"> September 13, 2017</t>
  </si>
  <si>
    <t>A Melbourne obstetrician in her thirties struggles with the increasingly chaotic family, romantic and professional aspects of her life in this drama.</t>
  </si>
  <si>
    <t>Rake</t>
  </si>
  <si>
    <t>Richard Roxburgh, Matt Day, Adrienne Pickering, Russell Dykstra, Danielle Cormack, Caroline Brazier, Geoff Morrell, Kate Box, Keegan Joyce, Damien Garvey</t>
  </si>
  <si>
    <t xml:space="preserve"> October 16, 2018</t>
  </si>
  <si>
    <t>While Cleaver Greene is a brilliant and driven attorney, he's also an ex-druggie, a current gambling addict and loathed by many of his colleagues.</t>
  </si>
  <si>
    <t xml:space="preserve"> October 1, 2017</t>
  </si>
  <si>
    <t>Cleverman</t>
  </si>
  <si>
    <t>Hunter Page-Lochard, Rob Collins, Deborah Mailman, Ryan Corr, Stef Dawson, Iain Glen, Frances O'Connor, Tasma Walton, Tony Briggs</t>
  </si>
  <si>
    <t>Australia, New Zealand, United States</t>
  </si>
  <si>
    <t>TV Dramas, TV Sci-Fi &amp; Fantasy, TV Thrillers</t>
  </si>
  <si>
    <t>In the near future, physically powerful beings known as "Hairies" struggle to survive in a segregated society dominated by hostile humans.</t>
  </si>
  <si>
    <t>Kids' TV, TV Dramas</t>
  </si>
  <si>
    <t xml:space="preserve"> November 1, 2019</t>
  </si>
  <si>
    <t>Bondi Rescue</t>
  </si>
  <si>
    <t>Andrew GÃ¼nsberg, Dean Gladstone, Bruce Hopkins, Trent 'Maxi' Maxwell, Andrew Reid, Ryan Clark, Chris Chapman, Anthony 'Harries' Caroll</t>
  </si>
  <si>
    <t>This reality series follows elite professional lifeguards on Sydney's Bondi Beach, as they take on everything from animal stings to criminals.</t>
  </si>
  <si>
    <t>The Deep</t>
  </si>
  <si>
    <t>Vincent Tong, Ashleigh Ball, Kathleen Barr, Michael Dobson, Brian Drummond</t>
  </si>
  <si>
    <t>Canada, Australia</t>
  </si>
  <si>
    <t>The Nektons are a family of underwater explorers who discover the hidden secrets of the oceans, including sunken cities, sea creatures and pirates.</t>
  </si>
  <si>
    <t>Kazoops!</t>
  </si>
  <si>
    <t>Reece Pockney, Scott Langley, Alex Babic, Gemma Harvey, Jessica Hann, Emma Tate</t>
  </si>
  <si>
    <t xml:space="preserve"> May 5, 2017</t>
  </si>
  <si>
    <t>Music meets imagination in this inventive animated series about thinking outside the box and having fun.</t>
  </si>
  <si>
    <t>Mako Mermaids: An H2O Adventure</t>
  </si>
  <si>
    <t>Lucy Fry, Ivy Latimer, Amy Ruffle, Chai Romruen, Isabel Durant, Allie Bertram, Linda Ngo, Gemma Forsyth, Dominic Deutscher, Kerith Atkinson, Rowan Hills, Brooke Nichole Lee</t>
  </si>
  <si>
    <t xml:space="preserve"> May 27, 2016</t>
  </si>
  <si>
    <t>This "H2O" sequel follows Zac, a boy who accidentally turns into a merman and threatens the existence of three young mermaids who guard Mako Island.</t>
  </si>
  <si>
    <t xml:space="preserve"> March 6, 2019</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</si>
  <si>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</si>
  <si>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</si>
  <si>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</si>
  <si>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Bottersnikes &amp; Gumbles</t>
  </si>
  <si>
    <t>Jason Callender, Kathryn Drysdale, Akiya Henry, Jeff Rawle, Richard Grieve, Simone Craddock, Alex Babic, Miriam Margolyes</t>
  </si>
  <si>
    <t xml:space="preserve"> March 24, 2017</t>
  </si>
  <si>
    <t>The fun-loving Gumbles bounce and play while staying away from the foul-smelling Bottersnikes who live in a nearby junkyard.</t>
  </si>
  <si>
    <t>Outback Truckers</t>
  </si>
  <si>
    <t xml:space="preserve"> March 17, 2017</t>
  </si>
  <si>
    <t>Australia's toughest big-rig drivers brave wildfires, scorching deserts, treacherous downpours and chassis-deep mud to deliver their cargo on time.</t>
  </si>
  <si>
    <t>The Day My Butt Went Psycho!</t>
  </si>
  <si>
    <t>Mac Heywood, Robert Tinkler, Bryn McAuley, Kedar Brown, Julie Lemieux, Ted Dykstra, Mark Edwards, Joe Pingue</t>
  </si>
  <si>
    <t xml:space="preserve"> June 30, 2015</t>
  </si>
  <si>
    <t>A boy and his best friend â€“ his newly detached butt â€“ embark on wacky adventures in a world where humans and their butts live side by side.</t>
  </si>
  <si>
    <t xml:space="preserve"> June 28, 2019</t>
  </si>
  <si>
    <t>Instant Hotel</t>
  </si>
  <si>
    <t>Luke Jacobz, Juliet Ashworth</t>
  </si>
  <si>
    <t>Teams of Australian homeowners compete for the title of best Instant Hotel by staying overnight in each other's rentals and rating their experience.</t>
  </si>
  <si>
    <t>Motown Magic</t>
  </si>
  <si>
    <t>Imaginative boy Ben transforms his city by bringing colorful street art to life, armed with a magic paintbrush â€“ and the classic sounds of Motown.</t>
  </si>
  <si>
    <t>The Letdown</t>
  </si>
  <si>
    <t>Alison Bell, Duncan Fellows, Noni Hazlehurst, Sacha Horler, Leon Ford, Lucy Durack, Leah Vandenberg, Celeste Barber, Xana Tang, Patrick Brammall</t>
  </si>
  <si>
    <t xml:space="preserve"> July 31, 2019</t>
  </si>
  <si>
    <t>Audrey, mother of a 2-month-old, joins a new-parents support group, where she makes some quirky friends facing various challenges and life changes.</t>
  </si>
  <si>
    <t>Yummy Mummies</t>
  </si>
  <si>
    <t>Lorinska Merrington, Jane Scandizzo, Rachel Watts, Maria DiGeronimo</t>
  </si>
  <si>
    <t xml:space="preserve"> July 3, 2019</t>
  </si>
  <si>
    <t>It's drama Down Under when expectant mothers with model good looks and lavish lifestyles pull out all the stops to prepare for their new arrivals.</t>
  </si>
  <si>
    <t>Kath and Kim</t>
  </si>
  <si>
    <t xml:space="preserve"> July 28, 2018</t>
  </si>
  <si>
    <t>As Kath prepares to wed fine-meats purveyor Kel, her daughter Kim moves back home after becoming disillusioned with her two-month marriage to Brett.</t>
  </si>
  <si>
    <t>Beat Bugs</t>
  </si>
  <si>
    <t xml:space="preserve"> July 21, 2019</t>
  </si>
  <si>
    <t>With songs made famous by the Beatles, five friendly bugs learn big lessons about the world around them â€“ all from the safety of their own backyard.</t>
  </si>
  <si>
    <t>H2O: Mermaid Adventures</t>
  </si>
  <si>
    <t>Sonja Ball, Holly Gauthier-Frankel, Thor Bishopric, Angela Galuppo</t>
  </si>
  <si>
    <t xml:space="preserve"> July 15, 2015</t>
  </si>
  <si>
    <t>Three high school friends who turn into mermaids whenever they touch water have undersea adventures while keeping their new life a secret.</t>
  </si>
  <si>
    <t>Tales by Light</t>
  </si>
  <si>
    <t>Darren Jew, Art Wolfe, Krystle Wright, Peter Eastway, Richard lâ€™Anson, Jack Thompson, Jonathan Scott, Angela Scott, Eric Cheng, Stephen Dupont</t>
  </si>
  <si>
    <t xml:space="preserve"> January 5, 2019</t>
  </si>
  <si>
    <t>Follow renowned photographers as they explore far-flung locales, capturing extraordinary images that present nature and culture in a new light.</t>
  </si>
  <si>
    <t>H2O: Just Add Water</t>
  </si>
  <si>
    <t>Cariba Heine, Phoebe Tonkin, Angus McLaren, Burgess Abernethy, Claire Holt, Alan David Lee, Cleo Massey, Jamie Timony</t>
  </si>
  <si>
    <t xml:space="preserve"> February 8, 2017</t>
  </si>
  <si>
    <t>The gals in this fantasy series cope with the burden of growing a giant fin and transforming into mermaids whenever they come in contact with water.</t>
  </si>
  <si>
    <t>Wanted</t>
  </si>
  <si>
    <t>Rebecca Gibney, Geraldine Hakewill, Stephen Peacocke</t>
  </si>
  <si>
    <t xml:space="preserve"> December 13, 2018</t>
  </si>
  <si>
    <t>Polar-opposite strangers Lola and Chelsea become partners on the run when they witness a murder involving dirty cops and are framed for the crime.</t>
  </si>
  <si>
    <t xml:space="preserve"> August 1, 2019</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</si>
  <si>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</si>
  <si>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</si>
  <si>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</si>
  <si>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</si>
  <si>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</si>
  <si>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</si>
  <si>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Using INDEX and MATCH, complete the below table from the 3 sheets of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</si>
</sst>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0"/>
        <bgColor theme="4"/>
      </patternFill>
    </fill>
    <fill>
      <patternFill patternType="solid">
        <fgColor theme="0"/>
        <bgColor indexed="64"/>
      </patternFill>
    </fill>
    <fill>
      <patternFill patternType="solid">
        <fgColor theme="0"/>
        <bgColor theme="4" tint="0.79998168889431442"/>
      </patternFill>
    </fill>
    <fill>
      <patternFill patternType="solid">
        <fgColor theme="7" tint="0.79998168889431442"/>
        <bgColor indexed="64"/>
      </patternFill>
    </fill>
    <fill>
      <patternFill patternType="solid">
        <fgColor theme="8"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indexed="64"/>
      </bottom>
      <diagonal/>
    </border>
    <border>
      <left style="thin">
        <color theme="4" tint="0.39997558519241921"/>
      </left>
      <right/>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13" fillId="33" borderId="10" xfId="0" applyFont="1" applyFill="1" applyBorder="1"/>
    <xf numFmtId="0" fontId="13" fillId="33" borderId="11" xfId="0" applyFont="1" applyFill="1" applyBorder="1"/>
    <xf numFmtId="0" fontId="0" fillId="35" borderId="10" xfId="0" applyFill="1" applyBorder="1"/>
    <xf numFmtId="0" fontId="0" fillId="35" borderId="12" xfId="0" applyFill="1" applyBorder="1"/>
    <xf numFmtId="0" fontId="0" fillId="36" borderId="10" xfId="0" applyFill="1" applyBorder="1"/>
    <xf numFmtId="0" fontId="0" fillId="36" borderId="12" xfId="0" applyFill="1" applyBorder="1"/>
    <xf numFmtId="0" fontId="0" fillId="35" borderId="0" xfId="0" applyFill="1"/>
    <xf numFmtId="0" fontId="18" fillId="34" borderId="10" xfId="0" applyFont="1" applyFill="1" applyBorder="1"/>
    <xf numFmtId="0" fontId="18" fillId="34" borderId="12" xfId="0" applyFont="1" applyFill="1" applyBorder="1"/>
    <xf numFmtId="0" fontId="0" fillId="36" borderId="11" xfId="0" applyFill="1" applyBorder="1"/>
    <xf numFmtId="0" fontId="0" fillId="35" borderId="11" xfId="0" applyFill="1" applyBorder="1"/>
    <xf numFmtId="0" fontId="18" fillId="34" borderId="11" xfId="0" applyFont="1" applyFill="1" applyBorder="1"/>
    <xf numFmtId="0" fontId="19" fillId="36" borderId="10" xfId="0" applyFont="1" applyFill="1" applyBorder="1"/>
    <xf numFmtId="0" fontId="19" fillId="36" borderId="11" xfId="0" applyFont="1" applyFill="1" applyBorder="1"/>
    <xf numFmtId="0" fontId="19" fillId="35" borderId="10" xfId="0" applyFont="1" applyFill="1" applyBorder="1"/>
    <xf numFmtId="0" fontId="19" fillId="35" borderId="11" xfId="0" applyFont="1" applyFill="1" applyBorder="1"/>
    <xf numFmtId="0" fontId="19" fillId="35" borderId="0" xfId="0" applyFont="1" applyFill="1"/>
    <xf numFmtId="0" fontId="0" fillId="36" borderId="14" xfId="0" applyFill="1" applyBorder="1"/>
    <xf numFmtId="0" fontId="16" fillId="38" borderId="13" xfId="0" applyFont="1" applyFill="1" applyBorder="1"/>
    <xf numFmtId="0" fontId="16" fillId="37" borderId="15" xfId="0" applyFont="1" applyFill="1" applyBorder="1" applyAlignment="1">
      <alignment horizontal="center"/>
    </xf>
    <xf numFmtId="0" fontId="16" fillId="37" borderId="16" xfId="0" applyFont="1" applyFill="1" applyBorder="1" applyAlignment="1">
      <alignment horizontal="center"/>
    </xf>
    <xf numFmtId="0" fontId="16" fillId="37" borderId="17"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8"/>
  <sheetViews>
    <sheetView tabSelected="1" topLeftCell="A70" workbookViewId="0">
      <selection activeCell="C98" sqref="C98"/>
    </sheetView>
  </sheetViews>
  <sheetFormatPr defaultRowHeight="15" x14ac:dyDescent="0.25"/>
  <cols>
    <col min="1" max="2" width="13.7109375" customWidth="1"/>
    <col min="3" max="3" width="43.42578125" bestFit="1" customWidth="1"/>
    <col min="4" max="4" width="13.7109375" customWidth="1"/>
    <col min="5" max="5" width="52.140625" customWidth="1"/>
    <col min="6" max="6" width="19" bestFit="1" customWidth="1"/>
    <col min="7" max="7" width="143.5703125" bestFit="1" customWidth="1"/>
  </cols>
  <sheetData>
    <row r="1" spans="1:7" ht="15.75" thickBot="1" x14ac:dyDescent="0.3">
      <c r="A1" s="20" t="s">
        <v>715</v>
      </c>
      <c r="B1" s="21"/>
      <c r="C1" s="21"/>
      <c r="D1" s="21"/>
      <c r="E1" s="21"/>
      <c r="F1" s="21"/>
      <c r="G1" s="22"/>
    </row>
    <row r="2" spans="1:7" x14ac:dyDescent="0.25">
      <c r="A2" s="19" t="s">
        <v>0</v>
      </c>
      <c r="B2" s="19" t="s">
        <v>1</v>
      </c>
      <c r="C2" s="19" t="s">
        <v>2</v>
      </c>
      <c r="D2" s="19" t="s">
        <v>8</v>
      </c>
      <c r="E2" s="19" t="s">
        <v>5</v>
      </c>
      <c r="F2" s="19" t="s">
        <v>6</v>
      </c>
      <c r="G2" s="19" t="s">
        <v>11</v>
      </c>
    </row>
    <row r="3" spans="1:7" x14ac:dyDescent="0.25">
      <c r="A3" s="18">
        <v>60031232</v>
      </c>
      <c r="B3" t="str">
        <f>INDEX(details!B:B,MATCH($A3,details!$A:$A,0))</f>
        <v>Movie</v>
      </c>
      <c r="C3" t="str">
        <f>INDEX(details!C:C,MATCH($A3,details!$A:$A,0))</f>
        <v>Mystic River</v>
      </c>
      <c r="D3" t="str">
        <f>INDEX(details!G:G,MATCH($A3,details!$A:$A,0))</f>
        <v>R</v>
      </c>
      <c r="E3" t="str">
        <f>INDEX(country!B:B,MATCH(Exercise!$A3,country!$A:$A,0))</f>
        <v>United States, Australia</v>
      </c>
      <c r="F3" t="str">
        <f>INDEX(country!C:C,MATCH(Exercise!$A3,country!$A:$A,0))</f>
        <v>September 1, 2019</v>
      </c>
      <c r="G3" t="str">
        <f>INDEX(description!B:B,MATCH(Exercise!A3,description!A:A,0))</f>
        <v>Tragedy reunites childhood friends Sean, Dave and Jimmy when they're linked together in a murder investigation about Jimmy's teenage daughter.</v>
      </c>
    </row>
    <row r="4" spans="1:7" x14ac:dyDescent="0.25">
      <c r="A4" s="3">
        <v>80994108</v>
      </c>
      <c r="B4" t="str">
        <f>INDEX(details!B:B,MATCH($A4,details!A:A,0))</f>
        <v>TV Show</v>
      </c>
      <c r="C4" t="str">
        <f>INDEX(details!C:C,MATCH($A4,details!$A:$A,0))</f>
        <v>Sisters</v>
      </c>
      <c r="D4" t="str">
        <f>INDEX(details!G:G,MATCH($A4,details!$A:$A,0))</f>
        <v>TV-MA</v>
      </c>
      <c r="E4" t="str">
        <f>INDEX(country!B:B,MATCH(Exercise!$A4,country!$A:$A,0))</f>
        <v>Australia</v>
      </c>
      <c r="F4" t="str">
        <f>INDEX(country!C:C,MATCH(Exercise!$A4,country!$A:$A,0))</f>
        <v>September 1, 2018</v>
      </c>
      <c r="G4" t="str">
        <f>INDEX(description!B:B,MATCH(Exercise!A4,description!A:A,0))</f>
        <v>Her dad's deathbed confession leads Julia to discover she has more than 100 brothers and two sisters: troubled TV star Roxy and uptight lawyer Edie.</v>
      </c>
    </row>
    <row r="5" spans="1:7" x14ac:dyDescent="0.25">
      <c r="A5" s="5">
        <v>80025390</v>
      </c>
      <c r="B5" t="str">
        <f>INDEX(details!B:B,MATCH($A5,details!A:A,0))</f>
        <v>Movie</v>
      </c>
      <c r="C5" t="str">
        <f>INDEX(details!C:C,MATCH($A5,details!$A:$A,0))</f>
        <v>The Water Diviner</v>
      </c>
      <c r="D5" t="str">
        <f>INDEX(details!G:G,MATCH($A5,details!$A:$A,0))</f>
        <v>R</v>
      </c>
      <c r="E5" t="str">
        <f>INDEX(country!B:B,MATCH(Exercise!$A5,country!$A:$A,0))</f>
        <v>Australia, United States</v>
      </c>
      <c r="F5" t="str">
        <f>INDEX(country!C:C,MATCH(Exercise!$A5,country!$A:$A,0))</f>
        <v>October 7, 2019</v>
      </c>
      <c r="G5" t="str">
        <f>INDEX(description!B:B,MATCH(Exercise!A5,description!A:A,0))</f>
        <v>Years after the presumed death of his three sons in battle, a grieving farmer journeys to Turkey to find them and return them to their homeland.</v>
      </c>
    </row>
    <row r="6" spans="1:7" x14ac:dyDescent="0.25">
      <c r="A6" s="3">
        <v>80204927</v>
      </c>
      <c r="B6" t="str">
        <f>INDEX(details!B:B,MATCH($A6,details!A:A,0))</f>
        <v>TV Show</v>
      </c>
      <c r="C6" t="str">
        <f>INDEX(details!C:C,MATCH($A6,details!$A:$A,0))</f>
        <v>Zumbo's Just Desserts</v>
      </c>
      <c r="D6" t="str">
        <f>INDEX(details!G:G,MATCH($A6,details!$A:$A,0))</f>
        <v>TV-14</v>
      </c>
      <c r="E6" t="str">
        <f>INDEX(country!B:B,MATCH(Exercise!$A6,country!$A:$A,0))</f>
        <v>Australia</v>
      </c>
      <c r="F6" t="str">
        <f>INDEX(country!C:C,MATCH(Exercise!$A6,country!$A:$A,0))</f>
        <v>October 31, 2017</v>
      </c>
      <c r="G6" t="str">
        <f>INDEX(description!B:B,MATCH(Exercise!A6,description!A:A,0))</f>
        <v>Dessert wizard Adriano Zumbo looks for the next â€œWilly Wonkaâ€ in this tense competition that finds skilled amateurs competing for a $100,000 prize.</v>
      </c>
    </row>
    <row r="7" spans="1:7" x14ac:dyDescent="0.25">
      <c r="A7" s="5">
        <v>81025251</v>
      </c>
      <c r="B7" t="str">
        <f>INDEX(details!B:B,MATCH($A7,details!A:A,0))</f>
        <v>TV Show</v>
      </c>
      <c r="C7" t="str">
        <f>INDEX(details!C:C,MATCH($A7,details!$A:$A,0))</f>
        <v>Court Justice</v>
      </c>
      <c r="D7" t="str">
        <f>INDEX(details!G:G,MATCH($A7,details!$A:$A,0))</f>
        <v>TV-MA</v>
      </c>
      <c r="E7" t="str">
        <f>INDEX(country!B:B,MATCH(Exercise!$A7,country!$A:$A,0))</f>
        <v>Australia</v>
      </c>
      <c r="F7" t="str">
        <f>INDEX(country!C:C,MATCH(Exercise!$A7,country!$A:$A,0))</f>
        <v>October 2, 2019</v>
      </c>
      <c r="G7" t="str">
        <f>INDEX(description!B:B,MATCH(Exercise!A7,description!A:A,0))</f>
        <v>In a bustling local court in Sydney, 12 magistrates preside over different levels of criminal offenses and deliver life-changing verdicts.</v>
      </c>
    </row>
    <row r="8" spans="1:7" x14ac:dyDescent="0.25">
      <c r="A8" s="3">
        <v>81003997</v>
      </c>
      <c r="B8" t="str">
        <f>INDEX(details!B:B,MATCH($A8,details!A:A,0))</f>
        <v>TV Show</v>
      </c>
      <c r="C8" t="str">
        <f>INDEX(details!C:C,MATCH($A8,details!$A:$A,0))</f>
        <v>Ask the Doctor</v>
      </c>
      <c r="D8" t="str">
        <f>INDEX(details!G:G,MATCH($A8,details!$A:$A,0))</f>
        <v>TV-PG</v>
      </c>
      <c r="E8" t="str">
        <f>INDEX(country!B:B,MATCH(Exercise!$A8,country!$A:$A,0))</f>
        <v>Australia</v>
      </c>
      <c r="F8" t="str">
        <f>INDEX(country!C:C,MATCH(Exercise!$A8,country!$A:$A,0))</f>
        <v>October 19, 2018</v>
      </c>
      <c r="G8" t="str">
        <f>INDEX(description!B:B,MATCH(Exercise!A8,description!A:A,0))</f>
        <v>From allergies to diet to sleep, three friendly doctors share expert advice, bust medical myths and test the latest treatments.</v>
      </c>
    </row>
    <row r="9" spans="1:7" x14ac:dyDescent="0.25">
      <c r="A9" s="5">
        <v>80222326</v>
      </c>
      <c r="B9" t="str">
        <f>INDEX(details!B:B,MATCH($A9,details!A:A,0))</f>
        <v>TV Show</v>
      </c>
      <c r="C9" t="str">
        <f>INDEX(details!C:C,MATCH($A9,details!$A:$A,0))</f>
        <v>THE UNLISTED</v>
      </c>
      <c r="D9" t="str">
        <f>INDEX(details!G:G,MATCH($A9,details!$A:$A,0))</f>
        <v>TV-PG</v>
      </c>
      <c r="E9" t="str">
        <f>INDEX(country!B:B,MATCH(Exercise!$A9,country!$A:$A,0))</f>
        <v>Australia</v>
      </c>
      <c r="F9" t="str">
        <f>INDEX(country!C:C,MATCH(Exercise!$A9,country!$A:$A,0))</f>
        <v>October 17, 2019</v>
      </c>
      <c r="G9" t="str">
        <f>INDEX(description!B:B,MATCH(Exercise!A9,description!A:A,0))</f>
        <v>When they learn of a secret plot to track and control kids, identical twins Dru and Kal team up with a band of runaway rebels to take back their world.</v>
      </c>
    </row>
    <row r="10" spans="1:7" x14ac:dyDescent="0.25">
      <c r="A10" s="3">
        <v>80190841</v>
      </c>
      <c r="B10" t="str">
        <f>INDEX(details!B:B,MATCH($A10,details!A:A,0))</f>
        <v>Movie</v>
      </c>
      <c r="C10" t="str">
        <f>INDEX(details!C:C,MATCH($A10,details!$A:$A,0))</f>
        <v>OtherLife</v>
      </c>
      <c r="D10" t="str">
        <f>INDEX(details!G:G,MATCH($A10,details!$A:$A,0))</f>
        <v>TV-MA</v>
      </c>
      <c r="E10" t="str">
        <f>INDEX(country!B:B,MATCH(Exercise!$A10,country!$A:$A,0))</f>
        <v>Australia, United Arab Emirates</v>
      </c>
      <c r="F10" t="str">
        <f>INDEX(country!C:C,MATCH(Exercise!$A10,country!$A:$A,0))</f>
        <v>October 15, 2017</v>
      </c>
      <c r="G10" t="str">
        <f>INDEX(description!B:B,MATCH(Exercise!A10,description!A:A,0))</f>
        <v>After inventing a drug that induces time-compressed virtual realities, young Ren grapples with partner Sam over how to use their powerful creation.</v>
      </c>
    </row>
    <row r="11" spans="1:7" x14ac:dyDescent="0.25">
      <c r="A11" s="5">
        <v>80115858</v>
      </c>
      <c r="B11" t="str">
        <f>INDEX(details!B:B,MATCH($A11,details!A:A,0))</f>
        <v>Movie</v>
      </c>
      <c r="C11" t="str">
        <f>INDEX(details!C:C,MATCH($A11,details!$A:$A,0))</f>
        <v>Sardaarji 2</v>
      </c>
      <c r="D11" t="str">
        <f>INDEX(details!G:G,MATCH($A11,details!$A:$A,0))</f>
        <v>TV-PG</v>
      </c>
      <c r="E11" t="str">
        <f>INDEX(country!B:B,MATCH(Exercise!$A11,country!$A:$A,0))</f>
        <v>Australia, India</v>
      </c>
      <c r="F11" t="str">
        <f>INDEX(country!C:C,MATCH(Exercise!$A11,country!$A:$A,0))</f>
        <v>October 15, 2017</v>
      </c>
      <c r="G11" t="str">
        <f>INDEX(description!B:B,MATCH(Exercise!A11,description!A:A,0))</f>
        <v>A simple farmer's life becomes complicated after he resolves to save his village from an economic crisis by traveling to Australia to earn money.</v>
      </c>
    </row>
    <row r="12" spans="1:7" x14ac:dyDescent="0.25">
      <c r="A12" s="3">
        <v>70095135</v>
      </c>
      <c r="B12" t="str">
        <f>INDEX(details!B:B,MATCH($A12,details!A:A,0))</f>
        <v>Movie</v>
      </c>
      <c r="C12" t="str">
        <f>INDEX(details!C:C,MATCH($A12,details!$A:$A,0))</f>
        <v>Knowing</v>
      </c>
      <c r="D12" t="str">
        <f>INDEX(details!G:G,MATCH($A12,details!$A:$A,0))</f>
        <v>PG-13</v>
      </c>
      <c r="E12" t="str">
        <f>INDEX(country!B:B,MATCH(Exercise!$A12,country!$A:$A,0))</f>
        <v>United States, United Kingdom, Australia</v>
      </c>
      <c r="F12" t="str">
        <f>INDEX(country!C:C,MATCH(Exercise!$A12,country!$A:$A,0))</f>
        <v>October 1, 2019</v>
      </c>
      <c r="G12" t="str">
        <f>INDEX(description!B:B,MATCH(Exercise!A12,description!A:A,0))</f>
        <v>An MIT astrophysics professor and his son unearth a string of numbers from a time capsule that seem to reveal a cataclysm that will wipe out humanity.</v>
      </c>
    </row>
    <row r="13" spans="1:7" x14ac:dyDescent="0.25">
      <c r="A13" s="5">
        <v>80221498</v>
      </c>
      <c r="B13" t="str">
        <f>INDEX(details!B:B,MATCH($A13,details!A:A,0))</f>
        <v>Movie</v>
      </c>
      <c r="C13" t="str">
        <f>INDEX(details!C:C,MATCH($A13,details!$A:$A,0))</f>
        <v>Mountain</v>
      </c>
      <c r="D13" t="str">
        <f>INDEX(details!G:G,MATCH($A13,details!$A:$A,0))</f>
        <v>PG</v>
      </c>
      <c r="E13" t="str">
        <f>INDEX(country!B:B,MATCH(Exercise!$A13,country!$A:$A,0))</f>
        <v>Australia</v>
      </c>
      <c r="F13" t="str">
        <f>INDEX(country!C:C,MATCH(Exercise!$A13,country!$A:$A,0))</f>
        <v>October 1, 2018</v>
      </c>
      <c r="G13" t="str">
        <f>INDEX(description!B:B,MATCH(Exercise!A13,description!A:A,0))</f>
        <v>Featuring breathtaking imagery and thought-provoking narration, this film takes viewers to the summits of some of the worldâ€™s most amazing mountains.</v>
      </c>
    </row>
    <row r="14" spans="1:7" x14ac:dyDescent="0.25">
      <c r="A14" s="3">
        <v>70150437</v>
      </c>
      <c r="B14" t="str">
        <f>INDEX(details!B:B,MATCH($A14,details!A:A,0))</f>
        <v>Movie</v>
      </c>
      <c r="C14" t="str">
        <f>INDEX(details!C:C,MATCH($A14,details!$A:$A,0))</f>
        <v>We Are Family</v>
      </c>
      <c r="D14" t="str">
        <f>INDEX(details!G:G,MATCH($A14,details!$A:$A,0))</f>
        <v>TV-PG</v>
      </c>
      <c r="E14" t="str">
        <f>INDEX(country!B:B,MATCH(Exercise!$A14,country!$A:$A,0))</f>
        <v>India, Australia</v>
      </c>
      <c r="F14" t="str">
        <f>INDEX(country!C:C,MATCH(Exercise!$A14,country!$A:$A,0))</f>
        <v>October 1, 2018</v>
      </c>
      <c r="G14" t="str">
        <f>INDEX(description!B:B,MATCH(Exercise!A14,description!A:A,0))</f>
        <v>A divorced mother of three children runs a happy household â€“ until her former husband brings his new career-oriented girlfriend into the picture.</v>
      </c>
    </row>
    <row r="15" spans="1:7" x14ac:dyDescent="0.25">
      <c r="A15" s="5">
        <v>80002999</v>
      </c>
      <c r="B15" t="str">
        <f>INDEX(details!B:B,MATCH($A15,details!A:A,0))</f>
        <v>TV Show</v>
      </c>
      <c r="C15" t="str">
        <f>INDEX(details!C:C,MATCH($A15,details!$A:$A,0))</f>
        <v>The Code</v>
      </c>
      <c r="D15" t="str">
        <f>INDEX(details!G:G,MATCH($A15,details!$A:$A,0))</f>
        <v>TV-MA</v>
      </c>
      <c r="E15" t="str">
        <f>INDEX(country!B:B,MATCH(Exercise!$A15,country!$A:$A,0))</f>
        <v>Australia</v>
      </c>
      <c r="F15" t="str">
        <f>INDEX(country!C:C,MATCH(Exercise!$A15,country!$A:$A,0))</f>
        <v>October 1, 2017</v>
      </c>
      <c r="G15" t="str">
        <f>INDEX(description!B:B,MATCH(Exercise!A15,description!A:A,0))</f>
        <v>Investigating a deadly car crash, a journalist and his hacker brother stumble into a conspiracy that reaches into the upper echelons of government.</v>
      </c>
    </row>
    <row r="16" spans="1:7" x14ac:dyDescent="0.25">
      <c r="A16" s="3">
        <v>80208104</v>
      </c>
      <c r="B16" t="str">
        <f>INDEX(details!B:B,MATCH($A16,details!A:A,0))</f>
        <v>Movie</v>
      </c>
      <c r="C16" t="str">
        <f>INDEX(details!C:C,MATCH($A16,details!$A:$A,0))</f>
        <v>Beat Bugs: All Together Now</v>
      </c>
      <c r="D16" t="str">
        <f>INDEX(details!G:G,MATCH($A16,details!$A:$A,0))</f>
        <v>TV-Y</v>
      </c>
      <c r="E16" t="str">
        <f>INDEX(country!B:B,MATCH(Exercise!$A16,country!$A:$A,0))</f>
        <v>Australia, Canada</v>
      </c>
      <c r="F16" t="str">
        <f>INDEX(country!C:C,MATCH(Exercise!$A16,country!$A:$A,0))</f>
        <v>November 21, 2017</v>
      </c>
      <c r="G16" t="str">
        <f>INDEX(description!B:B,MATCH(Exercise!A16,description!A:A,0))</f>
        <v>After winning a local talent show, the Beat Bugs journey to compete on "The Bug Factor," a televised singing contest held in faraway Rocket Ship Park.</v>
      </c>
    </row>
    <row r="17" spans="1:7" x14ac:dyDescent="0.25">
      <c r="A17" s="5">
        <v>70267398</v>
      </c>
      <c r="B17" t="str">
        <f>INDEX(details!B:B,MATCH($A17,details!A:A,0))</f>
        <v>Movie</v>
      </c>
      <c r="C17" t="str">
        <f>INDEX(details!C:C,MATCH($A17,details!$A:$A,0))</f>
        <v>Adore</v>
      </c>
      <c r="D17" t="str">
        <f>INDEX(details!G:G,MATCH($A17,details!$A:$A,0))</f>
        <v>R</v>
      </c>
      <c r="E17" t="str">
        <f>INDEX(country!B:B,MATCH(Exercise!$A17,country!$A:$A,0))</f>
        <v>Australia, France</v>
      </c>
      <c r="F17" t="str">
        <f>INDEX(country!C:C,MATCH(Exercise!$A17,country!$A:$A,0))</f>
        <v>November 20, 2019</v>
      </c>
      <c r="G17" t="str">
        <f>INDEX(description!B:B,MATCH(Exercise!A17,description!A:A,0))</f>
        <v>When lifelong friends Roz and Lil fall in love with each other's teenage sons, they must carry out their affairs in relative secrecy.</v>
      </c>
    </row>
    <row r="18" spans="1:7" x14ac:dyDescent="0.25">
      <c r="A18" s="3">
        <v>70135899</v>
      </c>
      <c r="B18" t="str">
        <f>INDEX(details!B:B,MATCH($A18,details!A:A,0))</f>
        <v>Movie</v>
      </c>
      <c r="C18" t="str">
        <f>INDEX(details!C:C,MATCH($A18,details!$A:$A,0))</f>
        <v>Don't Be Afraid of the Dark</v>
      </c>
      <c r="D18" t="str">
        <f>INDEX(details!G:G,MATCH($A18,details!$A:$A,0))</f>
        <v>R</v>
      </c>
      <c r="E18" t="str">
        <f>INDEX(country!B:B,MATCH(Exercise!$A18,country!$A:$A,0))</f>
        <v>United States, Australia, Mexico</v>
      </c>
      <c r="F18" t="str">
        <f>INDEX(country!C:C,MATCH(Exercise!$A18,country!$A:$A,0))</f>
        <v>November 2, 2019</v>
      </c>
      <c r="G18" t="str">
        <f>INDEX(description!B:B,MATCH(Exercise!A18,description!A:A,0))</f>
        <v>Young Sally Hurst discovers she isn't alone in her new house: strange creatures live there â€“ and they might not be as friendly as Sally thinks.</v>
      </c>
    </row>
    <row r="19" spans="1:7" x14ac:dyDescent="0.25">
      <c r="A19" s="5">
        <v>70243692</v>
      </c>
      <c r="B19" t="str">
        <f>INDEX(details!B:B,MATCH($A19,details!A:A,0))</f>
        <v>Movie</v>
      </c>
      <c r="C19" t="str">
        <f>INDEX(details!C:C,MATCH($A19,details!$A:$A,0))</f>
        <v>Thorne: Sleepyhead</v>
      </c>
      <c r="D19" t="str">
        <f>INDEX(details!G:G,MATCH($A19,details!$A:$A,0))</f>
        <v>NR</v>
      </c>
      <c r="E19" t="str">
        <f>INDEX(country!B:B,MATCH(Exercise!$A19,country!$A:$A,0))</f>
        <v>United Kingdom, Australia, Canada, United States</v>
      </c>
      <c r="F19" t="str">
        <f>INDEX(country!C:C,MATCH(Exercise!$A19,country!$A:$A,0))</f>
        <v>November 2, 2016</v>
      </c>
      <c r="G19" t="str">
        <f>INDEX(description!B:B,MATCH(Exercise!A19,description!A:A,0))</f>
        <v>Investigating a series of attacks on young women, detective Tom Thorne is dragged back into the nightmares of his past as he races to find a killer.</v>
      </c>
    </row>
    <row r="20" spans="1:7" x14ac:dyDescent="0.25">
      <c r="A20" s="3">
        <v>80075824</v>
      </c>
      <c r="B20" t="str">
        <f>INDEX(details!B:B,MATCH($A20,details!A:A,0))</f>
        <v>Movie</v>
      </c>
      <c r="C20" t="str">
        <f>INDEX(details!C:C,MATCH($A20,details!$A:$A,0))</f>
        <v>Only the Dead</v>
      </c>
      <c r="D20" t="str">
        <f>INDEX(details!G:G,MATCH($A20,details!$A:$A,0))</f>
        <v>TV-MA</v>
      </c>
      <c r="E20" t="str">
        <f>INDEX(country!B:B,MATCH(Exercise!$A20,country!$A:$A,0))</f>
        <v>Australia, Iraq</v>
      </c>
      <c r="F20" t="str">
        <f>INDEX(country!C:C,MATCH(Exercise!$A20,country!$A:$A,0))</f>
        <v>November 15, 2018</v>
      </c>
      <c r="G20" t="str">
        <f>INDEX(description!B:B,MATCH(Exercise!A20,description!A:A,0))</f>
        <v>Given unprecedented access to soldiers and terrorists alike, journalist Michael Ware presents an epic, uncensored, intimate account of the Iraq War.</v>
      </c>
    </row>
    <row r="21" spans="1:7" x14ac:dyDescent="0.25">
      <c r="A21" s="5">
        <v>81028574</v>
      </c>
      <c r="B21" t="str">
        <f>INDEX(details!B:B,MATCH($A21,details!A:A,0))</f>
        <v>Movie</v>
      </c>
      <c r="C21" t="str">
        <f>INDEX(details!C:C,MATCH($A21,details!$A:$A,0))</f>
        <v>Shopkins: Wild</v>
      </c>
      <c r="D21" t="str">
        <f>INDEX(details!G:G,MATCH($A21,details!$A:$A,0))</f>
        <v>TV-Y</v>
      </c>
      <c r="E21" t="str">
        <f>INDEX(country!B:B,MATCH(Exercise!$A21,country!$A:$A,0))</f>
        <v>Australia</v>
      </c>
      <c r="F21" t="str">
        <f>INDEX(country!C:C,MATCH(Exercise!$A21,country!$A:$A,0))</f>
        <v>November 15, 2018</v>
      </c>
      <c r="G21" t="str">
        <f>INDEX(description!B:B,MATCH(Exercise!A21,description!A:A,0))</f>
        <v>Beloved movie star Scarletta Gateau visits Shopville and recruits the Shopkins for a quest through the jungle to the mysterious world of Pawville.</v>
      </c>
    </row>
    <row r="22" spans="1:7" x14ac:dyDescent="0.25">
      <c r="A22" s="3">
        <v>81028560</v>
      </c>
      <c r="B22" t="str">
        <f>INDEX(details!B:B,MATCH($A22,details!A:A,0))</f>
        <v>Movie</v>
      </c>
      <c r="C22" t="str">
        <f>INDEX(details!C:C,MATCH($A22,details!$A:$A,0))</f>
        <v>Shopkins: World Vacation</v>
      </c>
      <c r="D22" t="str">
        <f>INDEX(details!G:G,MATCH($A22,details!$A:$A,0))</f>
        <v>TV-Y</v>
      </c>
      <c r="E22" t="str">
        <f>INDEX(country!B:B,MATCH(Exercise!$A22,country!$A:$A,0))</f>
        <v>Australia</v>
      </c>
      <c r="F22" t="str">
        <f>INDEX(country!C:C,MATCH(Exercise!$A22,country!$A:$A,0))</f>
        <v>November 15, 2018</v>
      </c>
      <c r="G22" t="str">
        <f>INDEX(description!B:B,MATCH(Exercise!A22,description!A:A,0))</f>
        <v>The Shopkins and Shoppies jet around the world in search of missing friend Kooky Cookie, a stolen diamond and more vloggable adventure.</v>
      </c>
    </row>
    <row r="23" spans="1:7" x14ac:dyDescent="0.25">
      <c r="A23" s="5">
        <v>60033312</v>
      </c>
      <c r="B23" t="str">
        <f>INDEX(details!B:B,MATCH($A23,details!A:A,0))</f>
        <v>Movie</v>
      </c>
      <c r="C23" t="str">
        <f>INDEX(details!C:C,MATCH($A23,details!$A:$A,0))</f>
        <v>The Great Raid</v>
      </c>
      <c r="D23" t="str">
        <f>INDEX(details!G:G,MATCH($A23,details!$A:$A,0))</f>
        <v>R</v>
      </c>
      <c r="E23" t="str">
        <f>INDEX(country!B:B,MATCH(Exercise!$A23,country!$A:$A,0))</f>
        <v>United States, Australia</v>
      </c>
      <c r="F23" t="str">
        <f>INDEX(country!C:C,MATCH(Exercise!$A23,country!$A:$A,0))</f>
        <v>November 1, 2019</v>
      </c>
      <c r="G23" t="str">
        <f>INDEX(description!B:B,MATCH(Exercise!A23,description!A:A,0))</f>
        <v>In World War II, a battalion goes on a daring rescue mission to liberate the Americans and Filipinos who've been captured by the Japanese.</v>
      </c>
    </row>
    <row r="24" spans="1:7" x14ac:dyDescent="0.25">
      <c r="A24" s="3">
        <v>70060017</v>
      </c>
      <c r="B24" t="str">
        <f>INDEX(details!B:B,MATCH($A24,details!A:A,0))</f>
        <v>Movie</v>
      </c>
      <c r="C24" t="str">
        <f>INDEX(details!C:C,MATCH($A24,details!$A:$A,0))</f>
        <v>The Water Horse: Legend of the Deep</v>
      </c>
      <c r="D24" t="str">
        <f>INDEX(details!G:G,MATCH($A24,details!$A:$A,0))</f>
        <v>PG</v>
      </c>
      <c r="E24" t="str">
        <f>INDEX(country!B:B,MATCH(Exercise!$A24,country!$A:$A,0))</f>
        <v>New Zealand, United Kingdom, Australia</v>
      </c>
      <c r="F24" t="str">
        <f>INDEX(country!C:C,MATCH(Exercise!$A24,country!$A:$A,0))</f>
        <v>November 1, 2018</v>
      </c>
      <c r="G24" t="str">
        <f>INDEX(description!B:B,MATCH(Exercise!A24,description!A:A,0))</f>
        <v>A boy watches an egg he found hatch into something incredible. But how long can he keep such a big secret from his mom â€“ and the Scottish government?</v>
      </c>
    </row>
    <row r="25" spans="1:7" x14ac:dyDescent="0.25">
      <c r="A25" s="5">
        <v>60000545</v>
      </c>
      <c r="B25" t="str">
        <f>INDEX(details!B:B,MATCH($A25,details!A:A,0))</f>
        <v>Movie</v>
      </c>
      <c r="C25" t="str">
        <f>INDEX(details!C:C,MATCH($A25,details!$A:$A,0))</f>
        <v>The Interview</v>
      </c>
      <c r="D25" t="str">
        <f>INDEX(details!G:G,MATCH($A25,details!$A:$A,0))</f>
        <v>NR</v>
      </c>
      <c r="E25" t="str">
        <f>INDEX(country!B:B,MATCH(Exercise!$A25,country!$A:$A,0))</f>
        <v>Australia</v>
      </c>
      <c r="F25" t="str">
        <f>INDEX(country!C:C,MATCH(Exercise!$A25,country!$A:$A,0))</f>
        <v>November 1, 2016</v>
      </c>
      <c r="G25" t="str">
        <f>INDEX(description!B:B,MATCH(Exercise!A25,description!A:A,0))</f>
        <v>When a man who's seemingly lost everything is grabbed by police for questioning, it starts a twisted cat-and-mouse game between him and a detective.</v>
      </c>
    </row>
    <row r="26" spans="1:7" x14ac:dyDescent="0.25">
      <c r="A26" s="3">
        <v>80025702</v>
      </c>
      <c r="B26" t="str">
        <f>INDEX(details!B:B,MATCH($A26,details!A:A,0))</f>
        <v>Movie</v>
      </c>
      <c r="C26" t="str">
        <f>INDEX(details!C:C,MATCH($A26,details!$A:$A,0))</f>
        <v>The Last Days of Chez Nous</v>
      </c>
      <c r="D26" t="str">
        <f>INDEX(details!G:G,MATCH($A26,details!$A:$A,0))</f>
        <v>R</v>
      </c>
      <c r="E26" t="str">
        <f>INDEX(country!B:B,MATCH(Exercise!$A26,country!$A:$A,0))</f>
        <v>Australia</v>
      </c>
      <c r="F26" t="str">
        <f>INDEX(country!C:C,MATCH(Exercise!$A26,country!$A:$A,0))</f>
        <v>November 1, 2016</v>
      </c>
      <c r="G26" t="str">
        <f>INDEX(description!B:B,MATCH(Exercise!A26,description!A:A,0))</f>
        <v>Successful writer Beth's tepid marriage and home life face a new round of challenges when her footloose younger sister arrives for an extended visit.</v>
      </c>
    </row>
    <row r="27" spans="1:7" x14ac:dyDescent="0.25">
      <c r="A27" s="5">
        <v>80156369</v>
      </c>
      <c r="B27" t="str">
        <f>INDEX(details!B:B,MATCH($A27,details!A:A,0))</f>
        <v>Movie</v>
      </c>
      <c r="C27" t="str">
        <f>INDEX(details!C:C,MATCH($A27,details!$A:$A,0))</f>
        <v>Winter of Our Dreams</v>
      </c>
      <c r="D27" t="str">
        <f>INDEX(details!G:G,MATCH($A27,details!$A:$A,0))</f>
        <v>NR</v>
      </c>
      <c r="E27" t="str">
        <f>INDEX(country!B:B,MATCH(Exercise!$A27,country!$A:$A,0))</f>
        <v>Australia</v>
      </c>
      <c r="F27" t="str">
        <f>INDEX(country!C:C,MATCH(Exercise!$A27,country!$A:$A,0))</f>
        <v>November 1, 2016</v>
      </c>
      <c r="G27" t="str">
        <f>INDEX(description!B:B,MATCH(Exercise!A27,description!A:A,0))</f>
        <v>After the death of a long-ago lover, married philanderer Rob tracks down her friend, a drug-addicted prostitute desperate to escape her dead-end life.</v>
      </c>
    </row>
    <row r="28" spans="1:7" x14ac:dyDescent="0.25">
      <c r="A28" s="3">
        <v>80161216</v>
      </c>
      <c r="B28" t="str">
        <f>INDEX(details!B:B,MATCH($A28,details!A:A,0))</f>
        <v>Movie</v>
      </c>
      <c r="C28" t="str">
        <f>INDEX(details!C:C,MATCH($A28,details!$A:$A,0))</f>
        <v>Cargo</v>
      </c>
      <c r="D28" t="str">
        <f>INDEX(details!G:G,MATCH($A28,details!$A:$A,0))</f>
        <v>TV-MA</v>
      </c>
      <c r="E28" t="str">
        <f>INDEX(country!B:B,MATCH(Exercise!$A28,country!$A:$A,0))</f>
        <v>Australia, United Arab Emirates</v>
      </c>
      <c r="F28" t="str">
        <f>INDEX(country!C:C,MATCH(Exercise!$A28,country!$A:$A,0))</f>
        <v>May 18, 2018</v>
      </c>
      <c r="G28" t="str">
        <f>INDEX(description!B:B,MATCH(Exercise!A28,description!A:A,0))</f>
        <v>Amid a terrifying pandemic, a father searches the wilds of Australia for someone willing to protect and care for his infant daughter.</v>
      </c>
    </row>
    <row r="29" spans="1:7" x14ac:dyDescent="0.25">
      <c r="A29" s="5">
        <v>80169548</v>
      </c>
      <c r="B29" t="str">
        <f>INDEX(details!B:B,MATCH($A29,details!A:A,0))</f>
        <v>Movie</v>
      </c>
      <c r="C29" t="str">
        <f>INDEX(details!C:C,MATCH($A29,details!$A:$A,0))</f>
        <v>Losing Sight of Shore</v>
      </c>
      <c r="D29" t="str">
        <f>INDEX(details!G:G,MATCH($A29,details!$A:$A,0))</f>
        <v>TV-14</v>
      </c>
      <c r="E29" t="str">
        <f>INDEX(country!B:B,MATCH(Exercise!$A29,country!$A:$A,0))</f>
        <v>United States, Australia, Samoa, United Kingdom</v>
      </c>
      <c r="F29" t="str">
        <f>INDEX(country!C:C,MATCH(Exercise!$A29,country!$A:$A,0))</f>
        <v>May 1, 2017</v>
      </c>
      <c r="G29" t="str">
        <f>INDEX(description!B:B,MATCH(Exercise!A29,description!A:A,0))</f>
        <v>This documentary recounts the feats of the Coxless Crew, a team of four women who rowed from San Francisco to Australia in support of two charities.</v>
      </c>
    </row>
    <row r="30" spans="1:7" x14ac:dyDescent="0.25">
      <c r="A30" s="3">
        <v>70283202</v>
      </c>
      <c r="B30" t="str">
        <f>INDEX(details!B:B,MATCH($A30,details!A:A,0))</f>
        <v>Movie</v>
      </c>
      <c r="C30" t="str">
        <f>INDEX(details!C:C,MATCH($A30,details!$A:$A,0))</f>
        <v>Saving Mr. Banks</v>
      </c>
      <c r="D30" t="str">
        <f>INDEX(details!G:G,MATCH($A30,details!$A:$A,0))</f>
        <v>PG-13</v>
      </c>
      <c r="E30" t="str">
        <f>INDEX(country!B:B,MATCH(Exercise!$A30,country!$A:$A,0))</f>
        <v>United States, United Kingdom, Australia</v>
      </c>
      <c r="F30" t="str">
        <f>INDEX(country!C:C,MATCH(Exercise!$A30,country!$A:$A,0))</f>
        <v>March 2, 2019</v>
      </c>
      <c r="G30" t="str">
        <f>INDEX(description!B:B,MATCH(Exercise!A30,description!A:A,0))</f>
        <v>When Walt Disney sets his sights on obtaining the rights to the children's classic "Mary Poppins," the book's author proves a tough nut to crack.</v>
      </c>
    </row>
    <row r="31" spans="1:7" x14ac:dyDescent="0.25">
      <c r="A31" s="5">
        <v>80241537</v>
      </c>
      <c r="B31" t="str">
        <f>INDEX(details!B:B,MATCH($A31,details!A:A,0))</f>
        <v>Movie</v>
      </c>
      <c r="C31" t="str">
        <f>INDEX(details!C:C,MATCH($A31,details!$A:$A,0))</f>
        <v>Little Lunch: The Halloween Horror Story</v>
      </c>
      <c r="D31" t="str">
        <f>INDEX(details!G:G,MATCH($A31,details!$A:$A,0))</f>
        <v>TV-Y7</v>
      </c>
      <c r="E31" t="str">
        <f>INDEX(country!B:B,MATCH(Exercise!$A31,country!$A:$A,0))</f>
        <v>Australia</v>
      </c>
      <c r="F31" t="str">
        <f>INDEX(country!C:C,MATCH(Exercise!$A31,country!$A:$A,0))</f>
        <v>March 15, 2018</v>
      </c>
      <c r="G31" t="str">
        <f>INDEX(description!B:B,MATCH(Exercise!A31,description!A:A,0))</f>
        <v>When the class puts on a Halloween play about a boy who leaves behind his friends for a scary new place, it hits too close to home for one student.</v>
      </c>
    </row>
    <row r="32" spans="1:7" x14ac:dyDescent="0.25">
      <c r="A32" s="3">
        <v>80241616</v>
      </c>
      <c r="B32" t="str">
        <f>INDEX(details!B:B,MATCH($A32,details!A:A,0))</f>
        <v>Movie</v>
      </c>
      <c r="C32" t="str">
        <f>INDEX(details!C:C,MATCH($A32,details!$A:$A,0))</f>
        <v>Little Lunch: The Nightmare Before Graduation</v>
      </c>
      <c r="D32" t="str">
        <f>INDEX(details!G:G,MATCH($A32,details!$A:$A,0))</f>
        <v>TV-Y7</v>
      </c>
      <c r="E32" t="str">
        <f>INDEX(country!B:B,MATCH(Exercise!$A32,country!$A:$A,0))</f>
        <v>Australia</v>
      </c>
      <c r="F32" t="str">
        <f>INDEX(country!C:C,MATCH(Exercise!$A32,country!$A:$A,0))</f>
        <v>March 15, 2018</v>
      </c>
      <c r="G32" t="str">
        <f>INDEX(description!B:B,MATCH(Exercise!A32,description!A:A,0))</f>
        <v>Mrs. Gonsha's students are excited about the end of primary school â€“ until they discover that a classmate might not move on with them.</v>
      </c>
    </row>
    <row r="33" spans="1:7" x14ac:dyDescent="0.25">
      <c r="A33" s="5">
        <v>80244709</v>
      </c>
      <c r="B33" t="str">
        <f>INDEX(details!B:B,MATCH($A33,details!A:A,0))</f>
        <v>Movie</v>
      </c>
      <c r="C33" t="str">
        <f>INDEX(details!C:C,MATCH($A33,details!$A:$A,0))</f>
        <v>Ali's Wedding</v>
      </c>
      <c r="D33" t="str">
        <f>INDEX(details!G:G,MATCH($A33,details!$A:$A,0))</f>
        <v>TV-MA</v>
      </c>
      <c r="E33" t="str">
        <f>INDEX(country!B:B,MATCH(Exercise!$A33,country!$A:$A,0))</f>
        <v>Australia</v>
      </c>
      <c r="F33" t="str">
        <f>INDEX(country!C:C,MATCH(Exercise!$A33,country!$A:$A,0))</f>
        <v>June 8, 2018</v>
      </c>
      <c r="G33" t="str">
        <f>INDEX(description!B:B,MATCH(Exercise!A33,description!A:A,0))</f>
        <v>After telling a white lie that spins out of control, the son of an Iraqi-born cleric in Melbourne becomes torn between family duty and his own heart.</v>
      </c>
    </row>
    <row r="34" spans="1:7" x14ac:dyDescent="0.25">
      <c r="A34" s="3">
        <v>80227090</v>
      </c>
      <c r="B34" t="str">
        <f>INDEX(details!B:B,MATCH($A34,details!A:A,0))</f>
        <v>Movie</v>
      </c>
      <c r="C34" t="str">
        <f>INDEX(details!C:C,MATCH($A34,details!$A:$A,0))</f>
        <v>I Am Mother</v>
      </c>
      <c r="D34" t="str">
        <f>INDEX(details!G:G,MATCH($A34,details!$A:$A,0))</f>
        <v>TV-14</v>
      </c>
      <c r="E34" t="str">
        <f>INDEX(country!B:B,MATCH(Exercise!$A34,country!$A:$A,0))</f>
        <v>Australia</v>
      </c>
      <c r="F34" t="str">
        <f>INDEX(country!C:C,MATCH(Exercise!$A34,country!$A:$A,0))</f>
        <v>June 7, 2019</v>
      </c>
      <c r="G34" t="str">
        <f>INDEX(description!B:B,MATCH(Exercise!A34,description!A:A,0))</f>
        <v>Following humanity's mass extinction, a teen raised alone by a maternal droid finds her entire world shaken when she encounters another human.</v>
      </c>
    </row>
    <row r="35" spans="1:7" x14ac:dyDescent="0.25">
      <c r="A35" s="5">
        <v>70135893</v>
      </c>
      <c r="B35" t="str">
        <f>INDEX(details!B:B,MATCH($A35,details!A:A,0))</f>
        <v>Movie</v>
      </c>
      <c r="C35" t="str">
        <f>INDEX(details!C:C,MATCH($A35,details!$A:$A,0))</f>
        <v>The King's Speech</v>
      </c>
      <c r="D35" t="str">
        <f>INDEX(details!G:G,MATCH($A35,details!$A:$A,0))</f>
        <v>R</v>
      </c>
      <c r="E35" t="str">
        <f>INDEX(country!B:B,MATCH(Exercise!$A35,country!$A:$A,0))</f>
        <v>United Kingdom, United States, Australia</v>
      </c>
      <c r="F35" t="str">
        <f>INDEX(country!C:C,MATCH(Exercise!$A35,country!$A:$A,0))</f>
        <v>June 2, 2018</v>
      </c>
      <c r="G35" t="str">
        <f>INDEX(description!B:B,MATCH(Exercise!A35,description!A:A,0))</f>
        <v>In this biographical drama, Britain's King George VI struggles with an embarrassing stutter until he seeks help from speech therapist Lionel Logue.</v>
      </c>
    </row>
    <row r="36" spans="1:7" x14ac:dyDescent="0.25">
      <c r="A36" s="3">
        <v>80233611</v>
      </c>
      <c r="B36" t="str">
        <f>INDEX(details!B:B,MATCH($A36,details!A:A,0))</f>
        <v>Movie</v>
      </c>
      <c r="C36" t="str">
        <f>INDEX(details!C:C,MATCH($A36,details!$A:$A,0))</f>
        <v>Hannah Gadsby: Nanette</v>
      </c>
      <c r="D36" t="str">
        <f>INDEX(details!G:G,MATCH($A36,details!$A:$A,0))</f>
        <v>TV-MA</v>
      </c>
      <c r="E36" t="str">
        <f>INDEX(country!B:B,MATCH(Exercise!$A36,country!$A:$A,0))</f>
        <v>Australia</v>
      </c>
      <c r="F36" t="str">
        <f>INDEX(country!C:C,MATCH(Exercise!$A36,country!$A:$A,0))</f>
        <v>June 19, 2018</v>
      </c>
      <c r="G36" t="str">
        <f>INDEX(description!B:B,MATCH(Exercise!A36,description!A:A,0))</f>
        <v>Australian comic Hannah Gadsby reshapes standard stand-up by pairing punchlines with personal revelations on gender, sexuality and childhood turmoil.</v>
      </c>
    </row>
    <row r="37" spans="1:7" x14ac:dyDescent="0.25">
      <c r="A37" s="5">
        <v>80104022</v>
      </c>
      <c r="B37" t="str">
        <f>INDEX(details!B:B,MATCH($A37,details!A:A,0))</f>
        <v>TV Show</v>
      </c>
      <c r="C37" t="str">
        <f>INDEX(details!C:C,MATCH($A37,details!$A:$A,0))</f>
        <v>72 Cutest Animals</v>
      </c>
      <c r="D37" t="str">
        <f>INDEX(details!G:G,MATCH($A37,details!$A:$A,0))</f>
        <v>TV-G</v>
      </c>
      <c r="E37" t="str">
        <f>INDEX(country!B:B,MATCH(Exercise!$A37,country!$A:$A,0))</f>
        <v>Australia</v>
      </c>
      <c r="F37" t="str">
        <f>INDEX(country!C:C,MATCH(Exercise!$A37,country!$A:$A,0))</f>
        <v>June 1, 2016</v>
      </c>
      <c r="G37" t="str">
        <f>INDEX(description!B:B,MATCH(Exercise!A37,description!A:A,0))</f>
        <v>This series examines the nature of cuteness and how adorability helps some animal species to survive and thrive in a variety of environments.</v>
      </c>
    </row>
    <row r="38" spans="1:7" x14ac:dyDescent="0.25">
      <c r="A38" s="3">
        <v>80103006</v>
      </c>
      <c r="B38" t="str">
        <f>INDEX(details!B:B,MATCH($A38,details!A:A,0))</f>
        <v>TV Show</v>
      </c>
      <c r="C38" t="str">
        <f>INDEX(details!C:C,MATCH($A38,details!$A:$A,0))</f>
        <v>72 Dangerous Places to Live</v>
      </c>
      <c r="D38" t="str">
        <f>INDEX(details!G:G,MATCH($A38,details!$A:$A,0))</f>
        <v>TV-PG</v>
      </c>
      <c r="E38" t="str">
        <f>INDEX(country!B:B,MATCH(Exercise!$A38,country!$A:$A,0))</f>
        <v>Australia</v>
      </c>
      <c r="F38" t="str">
        <f>INDEX(country!C:C,MATCH(Exercise!$A38,country!$A:$A,0))</f>
        <v>June 1, 2016</v>
      </c>
      <c r="G38" t="str">
        <f>INDEX(description!B:B,MATCH(Exercise!A38,description!A:A,0))</f>
        <v>Get up close and personal with avalanches, fiery volcanoes and other natural cataclysms, and learn why some choose to live in their destructive paths.</v>
      </c>
    </row>
    <row r="39" spans="1:7" x14ac:dyDescent="0.25">
      <c r="A39" s="5">
        <v>81018141</v>
      </c>
      <c r="B39" t="str">
        <f>INDEX(details!B:B,MATCH($A39,details!A:A,0))</f>
        <v>Movie</v>
      </c>
      <c r="C39" t="str">
        <f>INDEX(details!C:C,MATCH($A39,details!$A:$A,0))</f>
        <v>Da Kath &amp; Kim Code</v>
      </c>
      <c r="D39" t="str">
        <f>INDEX(details!G:G,MATCH($A39,details!$A:$A,0))</f>
        <v>TV-14</v>
      </c>
      <c r="E39" t="str">
        <f>INDEX(country!B:B,MATCH(Exercise!$A39,country!$A:$A,0))</f>
        <v>Australia</v>
      </c>
      <c r="F39" t="str">
        <f>INDEX(country!C:C,MATCH(Exercise!$A39,country!$A:$A,0))</f>
        <v>July 28, 2018</v>
      </c>
      <c r="G39" t="str">
        <f>INDEX(description!B:B,MATCH(Exercise!A39,description!A:A,0))</f>
        <v>Kath and Kel's union is tested by Michael BublÃ©, daughter Kim tries pole dancing, pal Sharon finds love online, and a stalker lurks amid Yuletide cheer.</v>
      </c>
    </row>
    <row r="40" spans="1:7" x14ac:dyDescent="0.25">
      <c r="A40" s="3">
        <v>81015524</v>
      </c>
      <c r="B40" t="str">
        <f>INDEX(details!B:B,MATCH($A40,details!A:A,0))</f>
        <v>Movie</v>
      </c>
      <c r="C40" t="str">
        <f>INDEX(details!C:C,MATCH($A40,details!$A:$A,0))</f>
        <v>Kath &amp; Kimderella</v>
      </c>
      <c r="D40" t="str">
        <f>INDEX(details!G:G,MATCH($A40,details!$A:$A,0))</f>
        <v>TV-14</v>
      </c>
      <c r="E40" t="str">
        <f>INDEX(country!B:B,MATCH(Exercise!$A40,country!$A:$A,0))</f>
        <v>Australia</v>
      </c>
      <c r="F40" t="str">
        <f>INDEX(country!C:C,MATCH(Exercise!$A40,country!$A:$A,0))</f>
        <v>July 28, 2018</v>
      </c>
      <c r="G40" t="str">
        <f>INDEX(description!B:B,MATCH(Exercise!A40,description!A:A,0))</f>
        <v>Chipper baby boomer Kath, diva daughter Kim and hapless pal Sharon visit Papilloma, Italy, where a royal romance and knockoff fashions await.</v>
      </c>
    </row>
    <row r="41" spans="1:7" x14ac:dyDescent="0.25">
      <c r="A41" s="5">
        <v>80170862</v>
      </c>
      <c r="B41" t="str">
        <f>INDEX(details!B:B,MATCH($A41,details!A:A,0))</f>
        <v>Movie</v>
      </c>
      <c r="C41" t="str">
        <f>INDEX(details!C:C,MATCH($A41,details!$A:$A,0))</f>
        <v>The Bleeding Edge</v>
      </c>
      <c r="D41" t="str">
        <f>INDEX(details!G:G,MATCH($A41,details!$A:$A,0))</f>
        <v>TV-14</v>
      </c>
      <c r="E41" t="str">
        <f>INDEX(country!B:B,MATCH(Exercise!$A41,country!$A:$A,0))</f>
        <v>Australia, United States</v>
      </c>
      <c r="F41" t="str">
        <f>INDEX(country!C:C,MATCH(Exercise!$A41,country!$A:$A,0))</f>
        <v>July 27, 2018</v>
      </c>
      <c r="G41" t="str">
        <f>INDEX(description!B:B,MATCH(Exercise!A41,description!A:A,0))</f>
        <v>This eye-opening look at the fast-growing medical device industry reveals how the rush to innovate can lead to devastating consequences for patients.</v>
      </c>
    </row>
    <row r="42" spans="1:7" x14ac:dyDescent="0.25">
      <c r="A42" s="3">
        <v>80244472</v>
      </c>
      <c r="B42" t="str">
        <f>INDEX(details!B:B,MATCH($A42,details!A:A,0))</f>
        <v>Movie</v>
      </c>
      <c r="C42" t="str">
        <f>INDEX(details!C:C,MATCH($A42,details!$A:$A,0))</f>
        <v>Dance Academy: The Comeback</v>
      </c>
      <c r="D42" t="str">
        <f>INDEX(details!G:G,MATCH($A42,details!$A:$A,0))</f>
        <v>TV-PG</v>
      </c>
      <c r="E42" t="str">
        <f>INDEX(country!B:B,MATCH(Exercise!$A42,country!$A:$A,0))</f>
        <v>Germany, Australia</v>
      </c>
      <c r="F42" t="str">
        <f>INDEX(country!C:C,MATCH(Exercise!$A42,country!$A:$A,0))</f>
        <v>July 2, 2018</v>
      </c>
      <c r="G42" t="str">
        <f>INDEX(description!B:B,MATCH(Exercise!A42,description!A:A,0))</f>
        <v>In this adaptation of the TV series, Tara recovers from injury and pursues a career in the U.S., where she grapples with love and professional rejection.</v>
      </c>
    </row>
    <row r="43" spans="1:7" x14ac:dyDescent="0.25">
      <c r="A43" s="5">
        <v>80190463</v>
      </c>
      <c r="B43" t="str">
        <f>INDEX(details!B:B,MATCH($A43,details!A:A,0))</f>
        <v>Movie</v>
      </c>
      <c r="C43" t="str">
        <f>INDEX(details!C:C,MATCH($A43,details!$A:$A,0))</f>
        <v>King of Peking</v>
      </c>
      <c r="D43" t="str">
        <f>INDEX(details!G:G,MATCH($A43,details!$A:$A,0))</f>
        <v>TV-PG</v>
      </c>
      <c r="E43" t="str">
        <f>INDEX(country!B:B,MATCH(Exercise!$A43,country!$A:$A,0))</f>
        <v>China, United States, Australia</v>
      </c>
      <c r="F43" t="str">
        <f>INDEX(country!C:C,MATCH(Exercise!$A43,country!$A:$A,0))</f>
        <v>July 2, 2018</v>
      </c>
      <c r="G43" t="str">
        <f>INDEX(description!B:B,MATCH(Exercise!A43,description!A:A,0))</f>
        <v>Strapped for cash, a traveling projectionist begins to run a DVD pirating business, putting him at odds with his young, skeptical son.</v>
      </c>
    </row>
    <row r="44" spans="1:7" x14ac:dyDescent="0.25">
      <c r="A44" s="3">
        <v>80027378</v>
      </c>
      <c r="B44" t="str">
        <f>INDEX(details!B:B,MATCH($A44,details!A:A,0))</f>
        <v>Movie</v>
      </c>
      <c r="C44" t="str">
        <f>INDEX(details!C:C,MATCH($A44,details!$A:$A,0))</f>
        <v>Son of a Gun</v>
      </c>
      <c r="D44" t="str">
        <f>INDEX(details!G:G,MATCH($A44,details!$A:$A,0))</f>
        <v>R</v>
      </c>
      <c r="E44" t="str">
        <f>INDEX(country!B:B,MATCH(Exercise!$A44,country!$A:$A,0))</f>
        <v>Australia, United Kingdom, Canada</v>
      </c>
      <c r="F44" t="str">
        <f>INDEX(country!C:C,MATCH(Exercise!$A44,country!$A:$A,0))</f>
        <v>July 19, 2018</v>
      </c>
      <c r="G44" t="str">
        <f>INDEX(description!B:B,MATCH(Exercise!A44,description!A:A,0))</f>
        <v>A young petty thief who received protection from a notorious inmate in jail is forced to spring his defender from prison and help pull off a heist.</v>
      </c>
    </row>
    <row r="45" spans="1:7" x14ac:dyDescent="0.25">
      <c r="A45" s="5">
        <v>70266679</v>
      </c>
      <c r="B45" t="str">
        <f>INDEX(details!B:B,MATCH($A45,details!A:A,0))</f>
        <v>Movie</v>
      </c>
      <c r="C45" t="str">
        <f>INDEX(details!C:C,MATCH($A45,details!$A:$A,0))</f>
        <v>The Rover</v>
      </c>
      <c r="D45" t="str">
        <f>INDEX(details!G:G,MATCH($A45,details!$A:$A,0))</f>
        <v>R</v>
      </c>
      <c r="E45" t="str">
        <f>INDEX(country!B:B,MATCH(Exercise!$A45,country!$A:$A,0))</f>
        <v>Australia, United States</v>
      </c>
      <c r="F45" t="str">
        <f>INDEX(country!C:C,MATCH(Exercise!$A45,country!$A:$A,0))</f>
        <v>July 19, 2018</v>
      </c>
      <c r="G45" t="str">
        <f>INDEX(description!B:B,MATCH(Exercise!A45,description!A:A,0))</f>
        <v>Set in a chaotic future, this Outback saga follows loner Eric's brutal ordeal when a criminal gang takes his car and leaves him nowhere with nothing.</v>
      </c>
    </row>
    <row r="46" spans="1:7" x14ac:dyDescent="0.25">
      <c r="A46" s="3">
        <v>80988262</v>
      </c>
      <c r="B46" t="str">
        <f>INDEX(details!B:B,MATCH($A46,details!A:A,0))</f>
        <v>Movie</v>
      </c>
      <c r="C46" t="str">
        <f>INDEX(details!C:C,MATCH($A46,details!$A:$A,0))</f>
        <v>Going for Gold</v>
      </c>
      <c r="D46" t="str">
        <f>INDEX(details!G:G,MATCH($A46,details!$A:$A,0))</f>
        <v>TV-G</v>
      </c>
      <c r="E46" t="str">
        <f>INDEX(country!B:B,MATCH(Exercise!$A46,country!$A:$A,0))</f>
        <v>Australia</v>
      </c>
      <c r="F46" t="str">
        <f>INDEX(country!C:C,MATCH(Exercise!$A46,country!$A:$A,0))</f>
        <v>July 15, 2018</v>
      </c>
      <c r="G46" t="str">
        <f>INDEX(description!B:B,MATCH(Exercise!A46,description!A:A,0))</f>
        <v>After moving to Australia, an American teen convinces her new friends to form a cheer squad and take on their biggest rivals in competition.</v>
      </c>
    </row>
    <row r="47" spans="1:7" x14ac:dyDescent="0.25">
      <c r="A47" s="5">
        <v>80224312</v>
      </c>
      <c r="B47" t="str">
        <f>INDEX(details!B:B,MATCH($A47,details!A:A,0))</f>
        <v>TV Show</v>
      </c>
      <c r="C47" t="str">
        <f>INDEX(details!C:C,MATCH($A47,details!$A:$A,0))</f>
        <v>History's Greatest Hoaxes</v>
      </c>
      <c r="D47" t="str">
        <f>INDEX(details!G:G,MATCH($A47,details!$A:$A,0))</f>
        <v>TV-PG</v>
      </c>
      <c r="E47" t="str">
        <f>INDEX(country!B:B,MATCH(Exercise!$A47,country!$A:$A,0))</f>
        <v>Australia</v>
      </c>
      <c r="F47" t="str">
        <f>INDEX(country!C:C,MATCH(Exercise!$A47,country!$A:$A,0))</f>
        <v>July 12, 2019</v>
      </c>
      <c r="G47" t="str">
        <f>INDEX(description!B:B,MATCH(Exercise!A47,description!A:A,0))</f>
        <v>Using previously unseen footage, this documentary series offers new insights into some of the biggest scams and forgeries in human history.</v>
      </c>
    </row>
    <row r="48" spans="1:7" x14ac:dyDescent="0.25">
      <c r="A48" s="3">
        <v>80224184</v>
      </c>
      <c r="B48" t="str">
        <f>INDEX(details!B:B,MATCH($A48,details!A:A,0))</f>
        <v>TV Show</v>
      </c>
      <c r="C48" t="str">
        <f>INDEX(details!C:C,MATCH($A48,details!$A:$A,0))</f>
        <v>MegaTruckers</v>
      </c>
      <c r="D48" t="str">
        <f>INDEX(details!G:G,MATCH($A48,details!$A:$A,0))</f>
        <v>TV-PG</v>
      </c>
      <c r="E48" t="str">
        <f>INDEX(country!B:B,MATCH(Exercise!$A48,country!$A:$A,0))</f>
        <v>Australia</v>
      </c>
      <c r="F48" t="str">
        <f>INDEX(country!C:C,MATCH(Exercise!$A48,country!$A:$A,0))</f>
        <v>July 12, 2019</v>
      </c>
      <c r="G48" t="str">
        <f>INDEX(description!B:B,MATCH(Exercise!A48,description!A:A,0))</f>
        <v>This reality ride-along offers a glimpse into the can-do, high-stakes world of big rig drivers who haul massive loads of cargo across Australia.</v>
      </c>
    </row>
    <row r="49" spans="1:7" x14ac:dyDescent="0.25">
      <c r="A49" s="5">
        <v>70098899</v>
      </c>
      <c r="B49" t="str">
        <f>INDEX(details!B:B,MATCH($A49,details!A:A,0))</f>
        <v>Movie</v>
      </c>
      <c r="C49" t="str">
        <f>INDEX(details!C:C,MATCH($A49,details!$A:$A,0))</f>
        <v>Nights in Rodanthe</v>
      </c>
      <c r="D49" t="str">
        <f>INDEX(details!G:G,MATCH($A49,details!$A:$A,0))</f>
        <v>PG-13</v>
      </c>
      <c r="E49" t="str">
        <f>INDEX(country!B:B,MATCH(Exercise!$A49,country!$A:$A,0))</f>
        <v>United States, Australia</v>
      </c>
      <c r="F49" t="str">
        <f>INDEX(country!C:C,MATCH(Exercise!$A49,country!$A:$A,0))</f>
        <v>July 1, 2019</v>
      </c>
      <c r="G49" t="str">
        <f>INDEX(description!B:B,MATCH(Exercise!A49,description!A:A,0))</f>
        <v>When a hurricane hits a coastal North Carolina inn and strands the only guest, surgeon Paul Flanner, a young woman's life changes forever.</v>
      </c>
    </row>
    <row r="50" spans="1:7" x14ac:dyDescent="0.25">
      <c r="A50" s="3">
        <v>70290905</v>
      </c>
      <c r="B50" t="str">
        <f>INDEX(details!B:B,MATCH($A50,details!A:A,0))</f>
        <v>Movie</v>
      </c>
      <c r="C50" t="str">
        <f>INDEX(details!C:C,MATCH($A50,details!$A:$A,0))</f>
        <v>A 2nd Chance</v>
      </c>
      <c r="D50" t="str">
        <f>INDEX(details!G:G,MATCH($A50,details!$A:$A,0))</f>
        <v>PG</v>
      </c>
      <c r="E50" t="str">
        <f>INDEX(country!B:B,MATCH(Exercise!$A50,country!$A:$A,0))</f>
        <v>Australia</v>
      </c>
      <c r="F50" t="str">
        <f>INDEX(country!C:C,MATCH(Exercise!$A50,country!$A:$A,0))</f>
        <v>July 1, 2017</v>
      </c>
      <c r="G50" t="str">
        <f>INDEX(description!B:B,MATCH(Exercise!A50,description!A:A,0))</f>
        <v>A gymnast lacks the confidence she needs to reach the top. But with the help of her new coach, she has the chance to win a spot on the national team.</v>
      </c>
    </row>
    <row r="51" spans="1:7" x14ac:dyDescent="0.25">
      <c r="A51" s="5">
        <v>80118532</v>
      </c>
      <c r="B51" t="str">
        <f>INDEX(details!B:B,MATCH($A51,details!A:A,0))</f>
        <v>TV Show</v>
      </c>
      <c r="C51" t="str">
        <f>INDEX(details!C:C,MATCH($A51,details!$A:$A,0))</f>
        <v>Deep Water</v>
      </c>
      <c r="D51" t="str">
        <f>INDEX(details!G:G,MATCH($A51,details!$A:$A,0))</f>
        <v>TV-MA</v>
      </c>
      <c r="E51" t="str">
        <f>INDEX(country!B:B,MATCH(Exercise!$A51,country!$A:$A,0))</f>
        <v>Australia</v>
      </c>
      <c r="F51" t="str">
        <f>INDEX(country!C:C,MATCH(Exercise!$A51,country!$A:$A,0))</f>
        <v>July 1, 2017</v>
      </c>
      <c r="G51" t="str">
        <f>INDEX(description!B:B,MATCH(Exercise!A51,description!A:A,0))</f>
        <v>Back in Bondi Beach, where she grew up, DC Tori Lustigman investigates a gay man's murder and finds a link to her brother's death decades earlier.</v>
      </c>
    </row>
    <row r="52" spans="1:7" x14ac:dyDescent="0.25">
      <c r="A52" s="3">
        <v>80220085</v>
      </c>
      <c r="B52" t="str">
        <f>INDEX(details!B:B,MATCH($A52,details!A:A,0))</f>
        <v>Movie</v>
      </c>
      <c r="C52" t="str">
        <f>INDEX(details!C:C,MATCH($A52,details!$A:$A,0))</f>
        <v>Occupation</v>
      </c>
      <c r="D52" t="str">
        <f>INDEX(details!G:G,MATCH($A52,details!$A:$A,0))</f>
        <v>R</v>
      </c>
      <c r="E52" t="str">
        <f>INDEX(country!B:B,MATCH(Exercise!$A52,country!$A:$A,0))</f>
        <v>Australia</v>
      </c>
      <c r="F52" t="str">
        <f>INDEX(country!C:C,MATCH(Exercise!$A52,country!$A:$A,0))</f>
        <v>January 3, 2019</v>
      </c>
      <c r="G52" t="str">
        <f>INDEX(description!B:B,MATCH(Exercise!A52,description!A:A,0))</f>
        <v>When aliens take over their small Australian town, a modest group of survivors must unite to fend off their otherworldly intruders.</v>
      </c>
    </row>
    <row r="53" spans="1:7" x14ac:dyDescent="0.25">
      <c r="A53" s="5">
        <v>80222177</v>
      </c>
      <c r="B53" t="str">
        <f>INDEX(details!B:B,MATCH($A53,details!A:A,0))</f>
        <v>Movie</v>
      </c>
      <c r="C53" t="str">
        <f>INDEX(details!C:C,MATCH($A53,details!$A:$A,0))</f>
        <v>Rip Tide</v>
      </c>
      <c r="D53" t="str">
        <f>INDEX(details!G:G,MATCH($A53,details!$A:$A,0))</f>
        <v>TV-Y7</v>
      </c>
      <c r="E53" t="str">
        <f>INDEX(country!B:B,MATCH(Exercise!$A53,country!$A:$A,0))</f>
        <v>Australia, United Arab Emirates</v>
      </c>
      <c r="F53" t="str">
        <f>INDEX(country!C:C,MATCH(Exercise!$A53,country!$A:$A,0))</f>
        <v>January 15, 2018</v>
      </c>
      <c r="G53" t="str">
        <f>INDEX(description!B:B,MATCH(Exercise!A53,description!A:A,0))</f>
        <v>Following an embarrassing viral video, a New York model decides to escape from her suffocating existence by visiting her faraway aunt in Australia.</v>
      </c>
    </row>
    <row r="54" spans="1:7" x14ac:dyDescent="0.25">
      <c r="A54" s="3">
        <v>70202600</v>
      </c>
      <c r="B54" t="str">
        <f>INDEX(details!B:B,MATCH($A54,details!A:A,0))</f>
        <v>TV Show</v>
      </c>
      <c r="C54" t="str">
        <f>INDEX(details!C:C,MATCH($A54,details!$A:$A,0))</f>
        <v>Shaka Zulu</v>
      </c>
      <c r="D54" t="str">
        <f>INDEX(details!G:G,MATCH($A54,details!$A:$A,0))</f>
        <v>TV-14</v>
      </c>
      <c r="E54" t="str">
        <f>INDEX(country!B:B,MATCH(Exercise!$A54,country!$A:$A,0))</f>
        <v>Italy, South Africa, West Germany, Australia, United States</v>
      </c>
      <c r="F54" t="str">
        <f>INDEX(country!C:C,MATCH(Exercise!$A54,country!$A:$A,0))</f>
        <v>January 10, 2019</v>
      </c>
      <c r="G54" t="str">
        <f>INDEX(description!B:B,MATCH(Exercise!A54,description!A:A,0))</f>
        <v>This miniseries recounts the early 19th-century conflict between the expanding British Empire in Africa and Shaka, the leader of the vast Zulu Nation.</v>
      </c>
    </row>
    <row r="55" spans="1:7" x14ac:dyDescent="0.25">
      <c r="A55" s="5">
        <v>70044594</v>
      </c>
      <c r="B55" t="str">
        <f>INDEX(details!B:B,MATCH($A55,details!A:A,0))</f>
        <v>Movie</v>
      </c>
      <c r="C55" t="str">
        <f>INDEX(details!C:C,MATCH($A55,details!$A:$A,0))</f>
        <v>Ghost Rider</v>
      </c>
      <c r="D55" t="str">
        <f>INDEX(details!G:G,MATCH($A55,details!$A:$A,0))</f>
        <v>PG-13</v>
      </c>
      <c r="E55" t="str">
        <f>INDEX(country!B:B,MATCH(Exercise!$A55,country!$A:$A,0))</f>
        <v>United States, Australia</v>
      </c>
      <c r="F55" t="str">
        <f>INDEX(country!C:C,MATCH(Exercise!$A55,country!$A:$A,0))</f>
        <v>January 1, 2020</v>
      </c>
      <c r="G55" t="str">
        <f>INDEX(description!B:B,MATCH(Exercise!A55,description!A:A,0))</f>
        <v>Stunt cyclist Johnny Blaze makes a bargain with the sinister Mephisto to save a loved one. Years later, Johnny gets the chance to reclaim his soul.</v>
      </c>
    </row>
    <row r="56" spans="1:7" x14ac:dyDescent="0.25">
      <c r="A56" s="3">
        <v>70125232</v>
      </c>
      <c r="B56" t="str">
        <f>INDEX(details!B:B,MATCH($A56,details!A:A,0))</f>
        <v>Movie</v>
      </c>
      <c r="C56" t="str">
        <f>INDEX(details!C:C,MATCH($A56,details!$A:$A,0))</f>
        <v>Legend of the Guardians: The Owls of Ga'Hoole</v>
      </c>
      <c r="D56" t="str">
        <f>INDEX(details!G:G,MATCH($A56,details!$A:$A,0))</f>
        <v>PG</v>
      </c>
      <c r="E56" t="str">
        <f>INDEX(country!B:B,MATCH(Exercise!$A56,country!$A:$A,0))</f>
        <v>United States, Australia</v>
      </c>
      <c r="F56" t="str">
        <f>INDEX(country!C:C,MATCH(Exercise!$A56,country!$A:$A,0))</f>
        <v>January 1, 2020</v>
      </c>
      <c r="G56" t="str">
        <f>INDEX(description!B:B,MATCH(Exercise!A56,description!A:A,0))</f>
        <v>Soren, a barn owl kidnapped from his peaceful forest home, is brought to an orphanage where he must train to become a soldier.</v>
      </c>
    </row>
    <row r="57" spans="1:7" x14ac:dyDescent="0.25">
      <c r="A57" s="5">
        <v>60022396</v>
      </c>
      <c r="B57" t="str">
        <f>INDEX(details!B:B,MATCH($A57,details!A:A,0))</f>
        <v>Movie</v>
      </c>
      <c r="C57" t="str">
        <f>INDEX(details!C:C,MATCH($A57,details!$A:$A,0))</f>
        <v>Strictly Ballroom</v>
      </c>
      <c r="D57" t="str">
        <f>INDEX(details!G:G,MATCH($A57,details!$A:$A,0))</f>
        <v>PG</v>
      </c>
      <c r="E57" t="str">
        <f>INDEX(country!B:B,MATCH(Exercise!$A57,country!$A:$A,0))</f>
        <v>Australia, United Kingdom</v>
      </c>
      <c r="F57" t="str">
        <f>INDEX(country!C:C,MATCH(Exercise!$A57,country!$A:$A,0))</f>
        <v>January 1, 2020</v>
      </c>
      <c r="G57" t="str">
        <f>INDEX(description!B:B,MATCH(Exercise!A57,description!A:A,0))</f>
        <v>Dumped by his partner just before a major dance competition, gifted hoofer Scott Hastings is forced to take a graceless neophyte as his new partner.</v>
      </c>
    </row>
    <row r="58" spans="1:7" x14ac:dyDescent="0.25">
      <c r="A58" s="3">
        <v>70060010</v>
      </c>
      <c r="B58" t="str">
        <f>INDEX(details!B:B,MATCH($A58,details!A:A,0))</f>
        <v>Movie</v>
      </c>
      <c r="C58" t="str">
        <f>INDEX(details!C:C,MATCH($A58,details!$A:$A,0))</f>
        <v>Bee Movie</v>
      </c>
      <c r="D58" t="str">
        <f>INDEX(details!G:G,MATCH($A58,details!$A:$A,0))</f>
        <v>PG</v>
      </c>
      <c r="E58" t="str">
        <f>INDEX(country!B:B,MATCH(Exercise!$A58,country!$A:$A,0))</f>
        <v>United States, Australia</v>
      </c>
      <c r="F58" t="str">
        <f>INDEX(country!C:C,MATCH(Exercise!$A58,country!$A:$A,0))</f>
        <v>January 1, 2017</v>
      </c>
      <c r="G58" t="str">
        <f>INDEX(description!B:B,MATCH(Exercise!A58,description!A:A,0))</f>
        <v>Barry, a worker bee stuck in a dead-end job making honey, sues humans when he learns they've been stealing bees' nectar all along.</v>
      </c>
    </row>
    <row r="59" spans="1:7" x14ac:dyDescent="0.25">
      <c r="A59" s="5">
        <v>80119555</v>
      </c>
      <c r="B59" t="str">
        <f>INDEX(details!B:B,MATCH($A59,details!A:A,0))</f>
        <v>Movie</v>
      </c>
      <c r="C59" t="str">
        <f>INDEX(details!C:C,MATCH($A59,details!$A:$A,0))</f>
        <v>Blinky Bill: The Movie</v>
      </c>
      <c r="D59" t="str">
        <f>INDEX(details!G:G,MATCH($A59,details!$A:$A,0))</f>
        <v>PG</v>
      </c>
      <c r="E59" t="str">
        <f>INDEX(country!B:B,MATCH(Exercise!$A59,country!$A:$A,0))</f>
        <v>Australia, United States</v>
      </c>
      <c r="F59" t="str">
        <f>INDEX(country!C:C,MATCH(Exercise!$A59,country!$A:$A,0))</f>
        <v>February 8, 2017</v>
      </c>
      <c r="G59" t="str">
        <f>INDEX(description!B:B,MATCH(Exercise!A59,description!A:A,0))</f>
        <v>Happy koala Blinky Bill and some spunky pals travel the Outback following clues to help him find his long-lost father and finally bring him home.</v>
      </c>
    </row>
    <row r="60" spans="1:7" x14ac:dyDescent="0.25">
      <c r="A60" s="3">
        <v>80038446</v>
      </c>
      <c r="B60" t="str">
        <f>INDEX(details!B:B,MATCH($A60,details!A:A,0))</f>
        <v>Movie</v>
      </c>
      <c r="C60" t="str">
        <f>INDEX(details!C:C,MATCH($A60,details!$A:$A,0))</f>
        <v>The Lovers</v>
      </c>
      <c r="D60" t="str">
        <f>INDEX(details!G:G,MATCH($A60,details!$A:$A,0))</f>
        <v>R</v>
      </c>
      <c r="E60" t="str">
        <f>INDEX(country!B:B,MATCH(Exercise!$A60,country!$A:$A,0))</f>
        <v>Belgium, India, Australia</v>
      </c>
      <c r="F60" t="str">
        <f>INDEX(country!C:C,MATCH(Exercise!$A60,country!$A:$A,0))</f>
        <v>February 5, 2017</v>
      </c>
      <c r="G60" t="str">
        <f>INDEX(description!B:B,MATCH(Exercise!A60,description!A:A,0))</f>
        <v>A magical ring holds the key to life, death and love for a marine archaeologist who seems to live two lives in different centuries and countries.</v>
      </c>
    </row>
    <row r="61" spans="1:7" x14ac:dyDescent="0.25">
      <c r="A61" s="5">
        <v>80061160</v>
      </c>
      <c r="B61" t="str">
        <f>INDEX(details!B:B,MATCH($A61,details!A:A,0))</f>
        <v>Movie</v>
      </c>
      <c r="C61" t="str">
        <f>INDEX(details!C:C,MATCH($A61,details!$A:$A,0))</f>
        <v>Be Here Now</v>
      </c>
      <c r="D61" t="str">
        <f>INDEX(details!G:G,MATCH($A61,details!$A:$A,0))</f>
        <v>TV-MA</v>
      </c>
      <c r="E61" t="str">
        <f>INDEX(country!B:B,MATCH(Exercise!$A61,country!$A:$A,0))</f>
        <v>United States, Australia</v>
      </c>
      <c r="F61" t="str">
        <f>INDEX(country!C:C,MATCH(Exercise!$A61,country!$A:$A,0))</f>
        <v>February 28, 2017</v>
      </c>
      <c r="G61" t="str">
        <f>INDEX(description!B:B,MATCH(Exercise!A61,description!A:A,0))</f>
        <v>Trace the brave journey of actor Andy Whitfield, who received a devastating cancer diagnosis while starring in the series "Spartacus: Blood and Sand."</v>
      </c>
    </row>
    <row r="62" spans="1:7" x14ac:dyDescent="0.25">
      <c r="A62" s="3">
        <v>80007215</v>
      </c>
      <c r="B62" t="str">
        <f>INDEX(details!B:B,MATCH($A62,details!A:A,0))</f>
        <v>Movie</v>
      </c>
      <c r="C62" t="str">
        <f>INDEX(details!C:C,MATCH($A62,details!$A:$A,0))</f>
        <v>Stop at Nothing: The Lance Armstrong Story</v>
      </c>
      <c r="D62" t="str">
        <f>INDEX(details!G:G,MATCH($A62,details!$A:$A,0))</f>
        <v>NR</v>
      </c>
      <c r="E62" t="str">
        <f>INDEX(country!B:B,MATCH(Exercise!$A62,country!$A:$A,0))</f>
        <v>Australia, United Kingdom, United States, New Zealand, Italy, France</v>
      </c>
      <c r="F62" t="str">
        <f>INDEX(country!C:C,MATCH(Exercise!$A62,country!$A:$A,0))</f>
        <v>February 15, 2015</v>
      </c>
      <c r="G62" t="str">
        <f>INDEX(description!B:B,MATCH(Exercise!A62,description!A:A,0))</f>
        <v>An athlete dupes the world with his tale of miraculous recovery from cancer, becoming a sports hero and beacon of hope, but can he outpace the truth?</v>
      </c>
    </row>
    <row r="63" spans="1:7" x14ac:dyDescent="0.25">
      <c r="A63" s="5">
        <v>70132722</v>
      </c>
      <c r="B63" t="str">
        <f>INDEX(details!B:B,MATCH($A63,details!A:A,0))</f>
        <v>Movie</v>
      </c>
      <c r="C63" t="str">
        <f>INDEX(details!C:C,MATCH($A63,details!$A:$A,0))</f>
        <v>Cats &amp; Dogs: The Revenge of Kitty Galore</v>
      </c>
      <c r="D63" t="str">
        <f>INDEX(details!G:G,MATCH($A63,details!$A:$A,0))</f>
        <v>PG</v>
      </c>
      <c r="E63" t="str">
        <f>INDEX(country!B:B,MATCH(Exercise!$A63,country!$A:$A,0))</f>
        <v>United States, Australia</v>
      </c>
      <c r="F63" t="str">
        <f>INDEX(country!C:C,MATCH(Exercise!$A63,country!$A:$A,0))</f>
        <v>February 1, 2019</v>
      </c>
      <c r="G63" t="str">
        <f>INDEX(description!B:B,MATCH(Exercise!A63,description!A:A,0))</f>
        <v>Cats and dogs must set aside their differences and merge animal instincts when Kitty Galore decides to claw her way to global domination.</v>
      </c>
    </row>
    <row r="64" spans="1:7" x14ac:dyDescent="0.25">
      <c r="A64" s="3">
        <v>80994282</v>
      </c>
      <c r="B64" t="str">
        <f>INDEX(details!B:B,MATCH($A64,details!A:A,0))</f>
        <v>Movie</v>
      </c>
      <c r="C64" t="str">
        <f>INDEX(details!C:C,MATCH($A64,details!$A:$A,0))</f>
        <v>Have You Seen the Listers?</v>
      </c>
      <c r="D64" t="str">
        <f>INDEX(details!G:G,MATCH($A64,details!$A:$A,0))</f>
        <v>TV-MA</v>
      </c>
      <c r="E64" t="str">
        <f>INDEX(country!B:B,MATCH(Exercise!$A64,country!$A:$A,0))</f>
        <v>Australia</v>
      </c>
      <c r="F64" t="str">
        <f>INDEX(country!C:C,MATCH(Exercise!$A64,country!$A:$A,0))</f>
        <v>February 1, 2019</v>
      </c>
      <c r="G64" t="str">
        <f>INDEX(description!B:B,MATCH(Exercise!A64,description!A:A,0))</f>
        <v>This documentary paints a candid picture of Australian street artist Anthony Lister as he navigates his burgeoning career and personal hardships.</v>
      </c>
    </row>
    <row r="65" spans="1:7" x14ac:dyDescent="0.25">
      <c r="A65" s="5">
        <v>80198055</v>
      </c>
      <c r="B65" t="str">
        <f>INDEX(details!B:B,MATCH($A65,details!A:A,0))</f>
        <v>Movie</v>
      </c>
      <c r="C65" t="str">
        <f>INDEX(details!C:C,MATCH($A65,details!$A:$A,0))</f>
        <v>Emo the Musical</v>
      </c>
      <c r="D65" t="str">
        <f>INDEX(details!G:G,MATCH($A65,details!$A:$A,0))</f>
        <v>PG-13</v>
      </c>
      <c r="E65" t="str">
        <f>INDEX(country!B:B,MATCH(Exercise!$A65,country!$A:$A,0))</f>
        <v>Australia</v>
      </c>
      <c r="F65" t="str">
        <f>INDEX(country!C:C,MATCH(Exercise!$A65,country!$A:$A,0))</f>
        <v>February 1, 2018</v>
      </c>
      <c r="G65" t="str">
        <f>INDEX(description!B:B,MATCH(Exercise!A65,description!A:A,0))</f>
        <v>Expelled from private school for attempted suicide, emo Ethan enters the world of Seymour High and meets a cute Christian who's ready to convert him.</v>
      </c>
    </row>
    <row r="66" spans="1:7" x14ac:dyDescent="0.25">
      <c r="A66" s="3">
        <v>80078037</v>
      </c>
      <c r="B66" t="str">
        <f>INDEX(details!B:B,MATCH($A66,details!A:A,0))</f>
        <v>TV Show</v>
      </c>
      <c r="C66" t="str">
        <f>INDEX(details!C:C,MATCH($A66,details!$A:$A,0))</f>
        <v>Little Lunch</v>
      </c>
      <c r="D66">
        <f>INDEX(details!G:G,MATCH($A66,details!$A:$A,0))</f>
        <v>0</v>
      </c>
      <c r="E66" t="str">
        <f>INDEX(country!B:B,MATCH(Exercise!$A66,country!$A:$A,0))</f>
        <v>Australia</v>
      </c>
      <c r="F66" t="str">
        <f>INDEX(country!C:C,MATCH(Exercise!$A66,country!$A:$A,0))</f>
        <v>February 1, 2018</v>
      </c>
      <c r="G66" t="str">
        <f>INDEX(description!B:B,MATCH(Exercise!A66,description!A:A,0))</f>
        <v>Adopting a child's perspective, this show takes a humorous look at what happens during those action-packed 15 minutes of snack time each day.</v>
      </c>
    </row>
    <row r="67" spans="1:7" x14ac:dyDescent="0.25">
      <c r="A67" s="5">
        <v>80134682</v>
      </c>
      <c r="B67" t="str">
        <f>INDEX(details!B:B,MATCH($A67,details!A:A,0))</f>
        <v>Movie</v>
      </c>
      <c r="C67" t="str">
        <f>INDEX(details!C:C,MATCH($A67,details!$A:$A,0))</f>
        <v>Highly Strung</v>
      </c>
      <c r="D67" t="str">
        <f>INDEX(details!G:G,MATCH($A67,details!$A:$A,0))</f>
        <v>TV-14</v>
      </c>
      <c r="E67" t="str">
        <f>INDEX(country!B:B,MATCH(Exercise!$A67,country!$A:$A,0))</f>
        <v>Australia</v>
      </c>
      <c r="F67" t="str">
        <f>INDEX(country!C:C,MATCH(Exercise!$A67,country!$A:$A,0))</f>
        <v>February 1, 2017</v>
      </c>
      <c r="G67" t="str">
        <f>INDEX(description!B:B,MATCH(Exercise!A67,description!A:A,0))</f>
        <v>Fiery passions take center stage in this intimate look at the Australian String Quartet and, perhaps more vital, the priceless instruments they guard.</v>
      </c>
    </row>
    <row r="68" spans="1:7" x14ac:dyDescent="0.25">
      <c r="A68" s="3">
        <v>80195198</v>
      </c>
      <c r="B68" t="str">
        <f>INDEX(details!B:B,MATCH($A68,details!A:A,0))</f>
        <v>TV Show</v>
      </c>
      <c r="C68" t="str">
        <f>INDEX(details!C:C,MATCH($A68,details!$A:$A,0))</f>
        <v>Pine Gap</v>
      </c>
      <c r="D68" t="str">
        <f>INDEX(details!G:G,MATCH($A68,details!$A:$A,0))</f>
        <v>TV-MA</v>
      </c>
      <c r="E68" t="str">
        <f>INDEX(country!B:B,MATCH(Exercise!$A68,country!$A:$A,0))</f>
        <v>Australia</v>
      </c>
      <c r="F68" t="str">
        <f>INDEX(country!C:C,MATCH(Exercise!$A68,country!$A:$A,0))</f>
        <v>December 7, 2018</v>
      </c>
      <c r="G68" t="str">
        <f>INDEX(description!B:B,MATCH(Exercise!A68,description!A:A,0))</f>
        <v>At top-secret U.S.-Australian joint defense facility Pine Gap, fissures appear in the critical alliance as spies work with, and against, each other.</v>
      </c>
    </row>
    <row r="69" spans="1:7" x14ac:dyDescent="0.25">
      <c r="A69" s="5">
        <v>70063484</v>
      </c>
      <c r="B69" t="str">
        <f>INDEX(details!B:B,MATCH($A69,details!A:A,0))</f>
        <v>Movie</v>
      </c>
      <c r="C69" t="str">
        <f>INDEX(details!C:C,MATCH($A69,details!$A:$A,0))</f>
        <v>The Secret</v>
      </c>
      <c r="D69" t="str">
        <f>INDEX(details!G:G,MATCH($A69,details!$A:$A,0))</f>
        <v>TV-PG</v>
      </c>
      <c r="E69" t="str">
        <f>INDEX(country!B:B,MATCH(Exercise!$A69,country!$A:$A,0))</f>
        <v>Australia, United States</v>
      </c>
      <c r="F69" t="str">
        <f>INDEX(country!C:C,MATCH(Exercise!$A69,country!$A:$A,0))</f>
        <v>December 7, 2017</v>
      </c>
      <c r="G69" t="str">
        <f>INDEX(description!B:B,MATCH(Exercise!A69,description!A:A,0))</f>
        <v>An assembly of writers, philosophers and scientists share The Secret, which reputedly brought success to Plato, da Vinci, Einstein and other greats.</v>
      </c>
    </row>
    <row r="70" spans="1:7" x14ac:dyDescent="0.25">
      <c r="A70" s="3">
        <v>80244190</v>
      </c>
      <c r="B70" t="str">
        <f>INDEX(details!B:B,MATCH($A70,details!A:A,0))</f>
        <v>Movie</v>
      </c>
      <c r="C70" t="str">
        <f>INDEX(details!C:C,MATCH($A70,details!$A:$A,0))</f>
        <v>Breath</v>
      </c>
      <c r="D70" t="str">
        <f>INDEX(details!G:G,MATCH($A70,details!$A:$A,0))</f>
        <v>TV-MA</v>
      </c>
      <c r="E70" t="str">
        <f>INDEX(country!B:B,MATCH(Exercise!$A70,country!$A:$A,0))</f>
        <v>Australia</v>
      </c>
      <c r="F70" t="str">
        <f>INDEX(country!C:C,MATCH(Exercise!$A70,country!$A:$A,0))</f>
        <v>December 5, 2018</v>
      </c>
      <c r="G70" t="str">
        <f>INDEX(description!B:B,MATCH(Exercise!A70,description!A:A,0))</f>
        <v>In mid-1970s Australia, two small-town teenage boys befriend an enigmatic middle-aged surfer, who urges them to see the thrill in facing their fears.</v>
      </c>
    </row>
    <row r="71" spans="1:7" x14ac:dyDescent="0.25">
      <c r="A71" s="5">
        <v>80052828</v>
      </c>
      <c r="B71" t="str">
        <f>INDEX(details!B:B,MATCH($A71,details!A:A,0))</f>
        <v>Movie</v>
      </c>
      <c r="C71" t="str">
        <f>INDEX(details!C:C,MATCH($A71,details!$A:$A,0))</f>
        <v>Backtrack</v>
      </c>
      <c r="D71" t="str">
        <f>INDEX(details!G:G,MATCH($A71,details!$A:$A,0))</f>
        <v>R</v>
      </c>
      <c r="E71" t="str">
        <f>INDEX(country!B:B,MATCH(Exercise!$A71,country!$A:$A,0))</f>
        <v>Australia, United Kingdom, United Arab Emirates, Canada</v>
      </c>
      <c r="F71" t="str">
        <f>INDEX(country!C:C,MATCH(Exercise!$A71,country!$A:$A,0))</f>
        <v>December 25, 2018</v>
      </c>
      <c r="G71" t="str">
        <f>INDEX(description!B:B,MATCH(Exercise!A71,description!A:A,0))</f>
        <v>Haunted by visions of the dead, psychologist Peter returns home to confront a long-ago trauma. But will the trip exorcise or embolden the ghosts?</v>
      </c>
    </row>
    <row r="72" spans="1:7" x14ac:dyDescent="0.25">
      <c r="A72" s="3">
        <v>80165247</v>
      </c>
      <c r="B72" t="str">
        <f>INDEX(details!B:B,MATCH($A72,details!A:A,0))</f>
        <v>TV Show</v>
      </c>
      <c r="C72" t="str">
        <f>INDEX(details!C:C,MATCH($A72,details!$A:$A,0))</f>
        <v>72 Dangerous Animals: Latin America</v>
      </c>
      <c r="D72" t="str">
        <f>INDEX(details!G:G,MATCH($A72,details!$A:$A,0))</f>
        <v>TV-14</v>
      </c>
      <c r="E72" t="str">
        <f>INDEX(country!B:B,MATCH(Exercise!$A72,country!$A:$A,0))</f>
        <v>Australia, United States</v>
      </c>
      <c r="F72" t="str">
        <f>INDEX(country!C:C,MATCH(Exercise!$A72,country!$A:$A,0))</f>
        <v>December 22, 2017</v>
      </c>
      <c r="G72" t="str">
        <f>INDEX(description!B:B,MATCH(Exercise!A72,description!A:A,0))</f>
        <v>Powerful cats, indestructible arachnids and flesh-melting pit vipers are just the beginning in this series about Latin America's deadliest creatures.</v>
      </c>
    </row>
    <row r="73" spans="1:7" x14ac:dyDescent="0.25">
      <c r="A73" s="5">
        <v>81108479</v>
      </c>
      <c r="B73" t="str">
        <f>INDEX(details!B:B,MATCH($A73,details!A:A,0))</f>
        <v>Movie</v>
      </c>
      <c r="C73" t="str">
        <f>INDEX(details!C:C,MATCH($A73,details!$A:$A,0))</f>
        <v>Back of the Net</v>
      </c>
      <c r="D73" t="str">
        <f>INDEX(details!G:G,MATCH($A73,details!$A:$A,0))</f>
        <v>TV-G</v>
      </c>
      <c r="E73" t="str">
        <f>INDEX(country!B:B,MATCH(Exercise!$A73,country!$A:$A,0))</f>
        <v>Australia</v>
      </c>
      <c r="F73" t="str">
        <f>INDEX(country!C:C,MATCH(Exercise!$A73,country!$A:$A,0))</f>
        <v>December 21, 2019</v>
      </c>
      <c r="G73" t="str">
        <f>INDEX(description!B:B,MATCH(Exercise!A73,description!A:A,0))</f>
        <v>An American science geek ready to spend a summer at sea accidentally ends up at an Australian soccer academy and is forced to kick it with the locals.</v>
      </c>
    </row>
    <row r="74" spans="1:7" x14ac:dyDescent="0.25">
      <c r="A74" s="3">
        <v>70221084</v>
      </c>
      <c r="B74" t="str">
        <f>INDEX(details!B:B,MATCH($A74,details!A:A,0))</f>
        <v>TV Show</v>
      </c>
      <c r="C74" t="str">
        <f>INDEX(details!C:C,MATCH($A74,details!$A:$A,0))</f>
        <v>Dance Academy</v>
      </c>
      <c r="D74" t="str">
        <f>INDEX(details!G:G,MATCH($A74,details!$A:$A,0))</f>
        <v>TV-PG</v>
      </c>
      <c r="E74" t="str">
        <f>INDEX(country!B:B,MATCH(Exercise!$A74,country!$A:$A,0))</f>
        <v>Australia</v>
      </c>
      <c r="F74" t="str">
        <f>INDEX(country!C:C,MATCH(Exercise!$A74,country!$A:$A,0))</f>
        <v>December 20, 2017</v>
      </c>
      <c r="G74" t="str">
        <f>INDEX(description!B:B,MATCH(Exercise!A74,description!A:A,0))</f>
        <v>Fifteen-year-old Tara Webster's dream of dancing comes true when she gets into a top dance academy. She soon realizes dancing is only half the battle.</v>
      </c>
    </row>
    <row r="75" spans="1:7" x14ac:dyDescent="0.25">
      <c r="A75" s="5">
        <v>60030245</v>
      </c>
      <c r="B75" t="str">
        <f>INDEX(details!B:B,MATCH($A75,details!A:A,0))</f>
        <v>Movie</v>
      </c>
      <c r="C75" t="str">
        <f>INDEX(details!C:C,MATCH($A75,details!$A:$A,0))</f>
        <v>George of the Jungle 2</v>
      </c>
      <c r="D75" t="str">
        <f>INDEX(details!G:G,MATCH($A75,details!$A:$A,0))</f>
        <v>PG</v>
      </c>
      <c r="E75" t="str">
        <f>INDEX(country!B:B,MATCH(Exercise!$A75,country!$A:$A,0))</f>
        <v>United States, Australia</v>
      </c>
      <c r="F75" t="str">
        <f>INDEX(country!C:C,MATCH(Exercise!$A75,country!$A:$A,0))</f>
        <v>December 20, 2016</v>
      </c>
      <c r="G75" t="str">
        <f>INDEX(description!B:B,MATCH(Exercise!A75,description!A:A,0))</f>
        <v>Now married and raising a son, clumsy ape-man George finds his jungle kingdom in peril as Really Mean Lion challenges him for the throne.</v>
      </c>
    </row>
    <row r="76" spans="1:7" x14ac:dyDescent="0.25">
      <c r="A76" s="3">
        <v>80046145</v>
      </c>
      <c r="B76" t="str">
        <f>INDEX(details!B:B,MATCH($A76,details!A:A,0))</f>
        <v>Movie</v>
      </c>
      <c r="C76" t="str">
        <f>INDEX(details!C:C,MATCH($A76,details!$A:$A,0))</f>
        <v>Santa's Apprentice</v>
      </c>
      <c r="D76" t="str">
        <f>INDEX(details!G:G,MATCH($A76,details!$A:$A,0))</f>
        <v>TV-G</v>
      </c>
      <c r="E76" t="str">
        <f>INDEX(country!B:B,MATCH(Exercise!$A76,country!$A:$A,0))</f>
        <v>Australia, France, Ireland</v>
      </c>
      <c r="F76" t="str">
        <f>INDEX(country!C:C,MATCH(Exercise!$A76,country!$A:$A,0))</f>
        <v>December 20, 2015</v>
      </c>
      <c r="G76" t="str">
        <f>INDEX(description!B:B,MATCH(Exercise!A76,description!A:A,0))</f>
        <v>Young orphan Nicolas learns how to guide a sleigh, slide down chimneys and other duties he'll need when he becomes the next Santa Claus.</v>
      </c>
    </row>
    <row r="77" spans="1:7" x14ac:dyDescent="0.25">
      <c r="A77" s="5">
        <v>80106265</v>
      </c>
      <c r="B77" t="str">
        <f>INDEX(details!B:B,MATCH($A77,details!A:A,0))</f>
        <v>TV Show</v>
      </c>
      <c r="C77" t="str">
        <f>INDEX(details!C:C,MATCH($A77,details!$A:$A,0))</f>
        <v>Pacific Heat</v>
      </c>
      <c r="D77" t="str">
        <f>INDEX(details!G:G,MATCH($A77,details!$A:$A,0))</f>
        <v>TV-14</v>
      </c>
      <c r="E77" t="str">
        <f>INDEX(country!B:B,MATCH(Exercise!$A77,country!$A:$A,0))</f>
        <v>Australia</v>
      </c>
      <c r="F77" t="str">
        <f>INDEX(country!C:C,MATCH(Exercise!$A77,country!$A:$A,0))</f>
        <v>December 2, 2016</v>
      </c>
      <c r="G77" t="str">
        <f>INDEX(description!B:B,MATCH(Exercise!A77,description!A:A,0))</f>
        <v>In this animated satire, a covert squad of operatives short on smarts but long on confidence tackles crime on the glitzy Gold Coast of Australia.</v>
      </c>
    </row>
    <row r="78" spans="1:7" x14ac:dyDescent="0.25">
      <c r="A78" s="3">
        <v>80191239</v>
      </c>
      <c r="B78" t="str">
        <f>INDEX(details!B:B,MATCH($A78,details!A:A,0))</f>
        <v>TV Show</v>
      </c>
      <c r="C78" t="str">
        <f>INDEX(details!C:C,MATCH($A78,details!$A:$A,0))</f>
        <v>Tidelands</v>
      </c>
      <c r="D78" t="str">
        <f>INDEX(details!G:G,MATCH($A78,details!$A:$A,0))</f>
        <v>TV-MA</v>
      </c>
      <c r="E78" t="str">
        <f>INDEX(country!B:B,MATCH(Exercise!$A78,country!$A:$A,0))</f>
        <v>Australia</v>
      </c>
      <c r="F78" t="str">
        <f>INDEX(country!C:C,MATCH(Exercise!$A78,country!$A:$A,0))</f>
        <v>December 14, 2018</v>
      </c>
      <c r="G78" t="str">
        <f>INDEX(description!B:B,MATCH(Exercise!A78,description!A:A,0))</f>
        <v>Ex-con Cal McTeer's return to her hometown of Orphelin Bay blows the lid off a generations-long conspiracy of silence around murder, drugs and Sirens.</v>
      </c>
    </row>
    <row r="79" spans="1:7" x14ac:dyDescent="0.25">
      <c r="A79" s="5">
        <v>80205065</v>
      </c>
      <c r="B79" t="str">
        <f>INDEX(details!B:B,MATCH($A79,details!A:A,0))</f>
        <v>Movie</v>
      </c>
      <c r="C79" t="str">
        <f>INDEX(details!C:C,MATCH($A79,details!$A:$A,0))</f>
        <v>Red Christmas</v>
      </c>
      <c r="D79" t="str">
        <f>INDEX(details!G:G,MATCH($A79,details!$A:$A,0))</f>
        <v>TV-MA</v>
      </c>
      <c r="E79" t="str">
        <f>INDEX(country!B:B,MATCH(Exercise!$A79,country!$A:$A,0))</f>
        <v>Australia</v>
      </c>
      <c r="F79" t="str">
        <f>INDEX(country!C:C,MATCH(Exercise!$A79,country!$A:$A,0))</f>
        <v>December 11, 2017</v>
      </c>
      <c r="G79" t="str">
        <f>INDEX(description!B:B,MATCH(Exercise!A79,description!A:A,0))</f>
        <v>A family Christmas gathering at an isolated Australian estate turns into the holiday from hell after a mysterious stranger turns up at the door.</v>
      </c>
    </row>
    <row r="80" spans="1:7" x14ac:dyDescent="0.25">
      <c r="A80" s="3">
        <v>80144453</v>
      </c>
      <c r="B80" t="str">
        <f>INDEX(details!B:B,MATCH($A80,details!A:A,0))</f>
        <v>Movie</v>
      </c>
      <c r="C80" t="str">
        <f>INDEX(details!C:C,MATCH($A80,details!$A:$A,0))</f>
        <v>Goldstone</v>
      </c>
      <c r="D80" t="str">
        <f>INDEX(details!G:G,MATCH($A80,details!$A:$A,0))</f>
        <v>R</v>
      </c>
      <c r="E80" t="str">
        <f>INDEX(country!B:B,MATCH(Exercise!$A80,country!$A:$A,0))</f>
        <v>Australia</v>
      </c>
      <c r="F80" t="str">
        <f>INDEX(country!C:C,MATCH(Exercise!$A80,country!$A:$A,0))</f>
        <v>December 10, 2018</v>
      </c>
      <c r="G80" t="str">
        <f>INDEX(description!B:B,MATCH(Exercise!A80,description!A:A,0))</f>
        <v>In the Australian outback, an Indigenous cop on a missing persons case unearths a trafficking ring and runs afoul of political-industrial interests.</v>
      </c>
    </row>
    <row r="81" spans="1:7" x14ac:dyDescent="0.25">
      <c r="A81" s="5">
        <v>80188823</v>
      </c>
      <c r="B81" t="str">
        <f>INDEX(details!B:B,MATCH($A81,details!A:A,0))</f>
        <v>Movie</v>
      </c>
      <c r="C81" t="str">
        <f>INDEX(details!C:C,MATCH($A81,details!$A:$A,0))</f>
        <v>Iron Fists and Kung-Fu Kicks</v>
      </c>
      <c r="D81" t="str">
        <f>INDEX(details!G:G,MATCH($A81,details!$A:$A,0))</f>
        <v>TV-MA</v>
      </c>
      <c r="E81" t="str">
        <f>INDEX(country!B:B,MATCH(Exercise!$A81,country!$A:$A,0))</f>
        <v>Australia</v>
      </c>
      <c r="F81" t="str">
        <f>INDEX(country!C:C,MATCH(Exercise!$A81,country!$A:$A,0))</f>
        <v>December 1, 2019</v>
      </c>
      <c r="G81" t="str">
        <f>INDEX(description!B:B,MATCH(Exercise!A81,description!A:A,0))</f>
        <v>This documentary examines the influence of Hong Kong's martial arts cinema on filmmaking from the Shaw Brothers to modern-day Hollywood blockbusters.</v>
      </c>
    </row>
    <row r="82" spans="1:7" x14ac:dyDescent="0.25">
      <c r="A82" s="3">
        <v>81024716</v>
      </c>
      <c r="B82" t="str">
        <f>INDEX(details!B:B,MATCH($A82,details!A:A,0))</f>
        <v>Movie</v>
      </c>
      <c r="C82" t="str">
        <f>INDEX(details!C:C,MATCH($A82,details!$A:$A,0))</f>
        <v>Faraar</v>
      </c>
      <c r="D82" t="str">
        <f>INDEX(details!G:G,MATCH($A82,details!$A:$A,0))</f>
        <v>TV-14</v>
      </c>
      <c r="E82" t="str">
        <f>INDEX(country!B:B,MATCH(Exercise!$A82,country!$A:$A,0))</f>
        <v>Australia</v>
      </c>
      <c r="F82" t="str">
        <f>INDEX(country!C:C,MATCH(Exercise!$A82,country!$A:$A,0))</f>
        <v>December 1, 2018</v>
      </c>
      <c r="G82" t="str">
        <f>INDEX(description!B:B,MATCH(Exercise!A82,description!A:A,0))</f>
        <v>When a man is arrested on arrival in America because authorities mistake him for a wanted gangster, a new friend tries to help him prove his innocence.</v>
      </c>
    </row>
    <row r="83" spans="1:7" x14ac:dyDescent="0.25">
      <c r="A83" s="5">
        <v>80204929</v>
      </c>
      <c r="B83" t="str">
        <f>INDEX(details!B:B,MATCH($A83,details!A:A,0))</f>
        <v>TV Show</v>
      </c>
      <c r="C83" t="str">
        <f>INDEX(details!C:C,MATCH($A83,details!$A:$A,0))</f>
        <v>Cheapest Weddings</v>
      </c>
      <c r="D83" t="str">
        <f>INDEX(details!G:G,MATCH($A83,details!$A:$A,0))</f>
        <v>TV-14</v>
      </c>
      <c r="E83" t="str">
        <f>INDEX(country!B:B,MATCH(Exercise!$A83,country!$A:$A,0))</f>
        <v>Australia</v>
      </c>
      <c r="F83" t="str">
        <f>INDEX(country!C:C,MATCH(Exercise!$A83,country!$A:$A,0))</f>
        <v>December 1, 2017</v>
      </c>
      <c r="G83" t="str">
        <f>INDEX(description!B:B,MATCH(Exercise!A83,description!A:A,0))</f>
        <v>Couples on a tiny budget try to ensure that the day of their wedding turns out to be the magical experience they always dreamed it would be.</v>
      </c>
    </row>
    <row r="84" spans="1:7" x14ac:dyDescent="0.25">
      <c r="A84" s="3">
        <v>80066806</v>
      </c>
      <c r="B84" t="str">
        <f>INDEX(details!B:B,MATCH($A84,details!A:A,0))</f>
        <v>Movie</v>
      </c>
      <c r="C84" t="str">
        <f>INDEX(details!C:C,MATCH($A84,details!$A:$A,0))</f>
        <v>Tyke Elephant Outlaw</v>
      </c>
      <c r="D84" t="str">
        <f>INDEX(details!G:G,MATCH($A84,details!$A:$A,0))</f>
        <v>TV-14</v>
      </c>
      <c r="E84" t="str">
        <f>INDEX(country!B:B,MATCH(Exercise!$A84,country!$A:$A,0))</f>
        <v>Australia</v>
      </c>
      <c r="F84" t="str">
        <f>INDEX(country!C:C,MATCH(Exercise!$A84,country!$A:$A,0))</f>
        <v>December 1, 2015</v>
      </c>
      <c r="G84" t="str">
        <f>INDEX(description!B:B,MATCH(Exercise!A84,description!A:A,0))</f>
        <v>This documentary recounts a 1994 incident in Honolulu in which a circus elephant attacked and killed its trainer, then ran loose on the city streets.</v>
      </c>
    </row>
    <row r="85" spans="1:7" x14ac:dyDescent="0.25">
      <c r="A85" s="5">
        <v>80243216</v>
      </c>
      <c r="B85" t="str">
        <f>INDEX(details!B:B,MATCH($A85,details!A:A,0))</f>
        <v>TV Show</v>
      </c>
      <c r="C85" t="str">
        <f>INDEX(details!C:C,MATCH($A85,details!$A:$A,0))</f>
        <v>The InBESTigators</v>
      </c>
      <c r="D85" t="str">
        <f>INDEX(details!G:G,MATCH($A85,details!$A:$A,0))</f>
        <v>TV-G</v>
      </c>
      <c r="E85" t="str">
        <f>INDEX(country!B:B,MATCH(Exercise!$A85,country!$A:$A,0))</f>
        <v>Australia</v>
      </c>
      <c r="F85" t="str">
        <f>INDEX(country!C:C,MATCH(Exercise!$A85,country!$A:$A,0))</f>
        <v>August 9, 2019</v>
      </c>
      <c r="G85" t="str">
        <f>INDEX(description!B:B,MATCH(Exercise!A85,description!A:A,0))</f>
        <v>Four clever school kids start their own detective agency and vlog about their adventures, becoming fast friends in the process.</v>
      </c>
    </row>
    <row r="86" spans="1:7" x14ac:dyDescent="0.25">
      <c r="A86" s="3">
        <v>60000677</v>
      </c>
      <c r="B86" t="str">
        <f>INDEX(details!B:B,MATCH($A86,details!A:A,0))</f>
        <v>Movie</v>
      </c>
      <c r="C86" t="str">
        <f>INDEX(details!C:C,MATCH($A86,details!$A:$A,0))</f>
        <v>Head On</v>
      </c>
      <c r="D86" t="str">
        <f>INDEX(details!G:G,MATCH($A86,details!$A:$A,0))</f>
        <v>TV-MA</v>
      </c>
      <c r="E86" t="str">
        <f>INDEX(country!B:B,MATCH(Exercise!$A86,country!$A:$A,0))</f>
        <v>Australia</v>
      </c>
      <c r="F86" t="str">
        <f>INDEX(country!C:C,MATCH(Exercise!$A86,country!$A:$A,0))</f>
        <v>August 25, 2018</v>
      </c>
      <c r="G86" t="str">
        <f>INDEX(description!B:B,MATCH(Exercise!A86,description!A:A,0))</f>
        <v>This edgy drama follows 19-year-old Ari, a gay Greek-Australian whose roiling ethnic- and sexual-identity struggles lead to a wild, 24-hour odyssey.</v>
      </c>
    </row>
    <row r="87" spans="1:7" x14ac:dyDescent="0.25">
      <c r="A87" s="5">
        <v>80164392</v>
      </c>
      <c r="B87" t="str">
        <f>INDEX(details!B:B,MATCH($A87,details!A:A,0))</f>
        <v>Movie</v>
      </c>
      <c r="C87" t="str">
        <f>INDEX(details!C:C,MATCH($A87,details!$A:$A,0))</f>
        <v>Berlin Syndrome</v>
      </c>
      <c r="D87" t="str">
        <f>INDEX(details!G:G,MATCH($A87,details!$A:$A,0))</f>
        <v>R</v>
      </c>
      <c r="E87" t="str">
        <f>INDEX(country!B:B,MATCH(Exercise!$A87,country!$A:$A,0))</f>
        <v>Australia</v>
      </c>
      <c r="F87" t="str">
        <f>INDEX(country!C:C,MATCH(Exercise!$A87,country!$A:$A,0))</f>
        <v>August 25, 2017</v>
      </c>
      <c r="G87" t="str">
        <f>INDEX(description!B:B,MATCH(Exercise!A87,description!A:A,0))</f>
        <v>What starts as a passionate one-night stand quickly turns sinister when Clare learns she's locked inside Andi's apartment with no way out.</v>
      </c>
    </row>
    <row r="88" spans="1:7" x14ac:dyDescent="0.25">
      <c r="A88" s="3">
        <v>80201039</v>
      </c>
      <c r="B88" t="str">
        <f>INDEX(details!B:B,MATCH($A88,details!A:A,0))</f>
        <v>Movie</v>
      </c>
      <c r="C88" t="str">
        <f>INDEX(details!C:C,MATCH($A88,details!$A:$A,0))</f>
        <v>Peter Rabbit</v>
      </c>
      <c r="D88" t="str">
        <f>INDEX(details!G:G,MATCH($A88,details!$A:$A,0))</f>
        <v>PG</v>
      </c>
      <c r="E88" t="str">
        <f>INDEX(country!B:B,MATCH(Exercise!$A88,country!$A:$A,0))</f>
        <v>United States, Australia</v>
      </c>
      <c r="F88" t="str">
        <f>INDEX(country!C:C,MATCH(Exercise!$A88,country!$A:$A,0))</f>
        <v>August 18, 2018</v>
      </c>
      <c r="G88" t="str">
        <f>INDEX(description!B:B,MATCH(Exercise!A88,description!A:A,0))</f>
        <v>In this mix of live action and CGI, rascally Peter Rabbit faces a tough new foe in his ongoing battle for the veggies in Mr. McGregor's garden.</v>
      </c>
    </row>
    <row r="89" spans="1:7" x14ac:dyDescent="0.25">
      <c r="A89" s="5">
        <v>80182274</v>
      </c>
      <c r="B89" t="str">
        <f>INDEX(details!B:B,MATCH($A89,details!A:A,0))</f>
        <v>Movie</v>
      </c>
      <c r="C89" t="str">
        <f>INDEX(details!C:C,MATCH($A89,details!$A:$A,0))</f>
        <v>Barbecue</v>
      </c>
      <c r="D89" t="str">
        <f>INDEX(details!G:G,MATCH($A89,details!$A:$A,0))</f>
        <v>TV-MA</v>
      </c>
      <c r="E89" t="str">
        <f>INDEX(country!B:B,MATCH(Exercise!$A89,country!$A:$A,0))</f>
        <v>Australia, Armenia, Japan, Jordan, Mexico, Mongolia, New Zealand, Philippines, South Africa, Sweden, United States, Uruguay</v>
      </c>
      <c r="F89" t="str">
        <f>INDEX(country!C:C,MATCH(Exercise!$A89,country!$A:$A,0))</f>
        <v>August 15, 2017</v>
      </c>
      <c r="G89" t="str">
        <f>INDEX(description!B:B,MATCH(Exercise!A89,description!A:A,0))</f>
        <v>A blend of cultural nuance and mesmerizing techniques adds flavor to this globe-hopping celebration of cooking, tradition and community.</v>
      </c>
    </row>
    <row r="90" spans="1:7" x14ac:dyDescent="0.25">
      <c r="A90" s="3">
        <v>80165437</v>
      </c>
      <c r="B90" t="str">
        <f>INDEX(details!B:B,MATCH($A90,details!A:A,0))</f>
        <v>TV Show</v>
      </c>
      <c r="C90" t="str">
        <f>INDEX(details!C:C,MATCH($A90,details!$A:$A,0))</f>
        <v>72 Dangerous Animals: Asia</v>
      </c>
      <c r="D90" t="str">
        <f>INDEX(details!G:G,MATCH($A90,details!$A:$A,0))</f>
        <v>TV-14</v>
      </c>
      <c r="E90" t="str">
        <f>INDEX(country!B:B,MATCH(Exercise!$A90,country!$A:$A,0))</f>
        <v>Australia</v>
      </c>
      <c r="F90" t="str">
        <f>INDEX(country!C:C,MATCH(Exercise!$A90,country!$A:$A,0))</f>
        <v>August 10, 2018</v>
      </c>
      <c r="G90" t="str">
        <f>INDEX(description!B:B,MATCH(Exercise!A90,description!A:A,0))</f>
        <v>From fangs to claws to venomous stings, they all wield deadly weapons. But which creature will be crowned the fiercest of all?</v>
      </c>
    </row>
    <row r="91" spans="1:7" x14ac:dyDescent="0.25">
      <c r="A91" s="5">
        <v>70119812</v>
      </c>
      <c r="B91" t="str">
        <f>INDEX(details!B:B,MATCH($A91,details!A:A,0))</f>
        <v>Movie</v>
      </c>
      <c r="C91" t="str">
        <f>INDEX(details!C:C,MATCH($A91,details!$A:$A,0))</f>
        <v>Clash of the Titans</v>
      </c>
      <c r="D91" t="str">
        <f>INDEX(details!G:G,MATCH($A91,details!$A:$A,0))</f>
        <v>PG-13</v>
      </c>
      <c r="E91" t="str">
        <f>INDEX(country!B:B,MATCH(Exercise!$A91,country!$A:$A,0))</f>
        <v>United States, United Kingdom, Australia</v>
      </c>
      <c r="F91" t="str">
        <f>INDEX(country!C:C,MATCH(Exercise!$A91,country!$A:$A,0))</f>
        <v>August 1, 2019</v>
      </c>
      <c r="G91" t="str">
        <f>INDEX(description!B:B,MATCH(Exercise!A91,description!A:A,0))</f>
        <v>If he is to save the life of the beautiful Princess Andromeda, the valiant Perseus must battle a host of powerful, beastly enemies.</v>
      </c>
    </row>
    <row r="92" spans="1:7" x14ac:dyDescent="0.25">
      <c r="A92" s="3">
        <v>70301367</v>
      </c>
      <c r="B92" t="str">
        <f>INDEX(details!B:B,MATCH($A92,details!A:A,0))</f>
        <v>Movie</v>
      </c>
      <c r="C92" t="str">
        <f>INDEX(details!C:C,MATCH($A92,details!$A:$A,0))</f>
        <v>Jupiter Ascending</v>
      </c>
      <c r="D92" t="str">
        <f>INDEX(details!G:G,MATCH($A92,details!$A:$A,0))</f>
        <v>PG-13</v>
      </c>
      <c r="E92" t="str">
        <f>INDEX(country!B:B,MATCH(Exercise!$A92,country!$A:$A,0))</f>
        <v>United States, Australia</v>
      </c>
      <c r="F92" t="str">
        <f>INDEX(country!C:C,MATCH(Exercise!$A92,country!$A:$A,0))</f>
        <v>August 1, 2019</v>
      </c>
      <c r="G92" t="str">
        <f>INDEX(description!B:B,MATCH(Exercise!A92,description!A:A,0))</f>
        <v>A young impoverished woman learns she's been predestined to change the fate of the universe after a genetically engineered hunter tracks her down.</v>
      </c>
    </row>
    <row r="93" spans="1:7" x14ac:dyDescent="0.25">
      <c r="A93" s="5">
        <v>70039168</v>
      </c>
      <c r="B93" t="str">
        <f>INDEX(details!B:B,MATCH($A93,details!A:A,0))</f>
        <v>Movie</v>
      </c>
      <c r="C93" t="str">
        <f>INDEX(details!C:C,MATCH($A93,details!$A:$A,0))</f>
        <v>Rumor Has It</v>
      </c>
      <c r="D93" t="str">
        <f>INDEX(details!G:G,MATCH($A93,details!$A:$A,0))</f>
        <v>PG-13</v>
      </c>
      <c r="E93" t="str">
        <f>INDEX(country!B:B,MATCH(Exercise!$A93,country!$A:$A,0))</f>
        <v>United States, Germany, Australia</v>
      </c>
      <c r="F93" t="str">
        <f>INDEX(country!C:C,MATCH(Exercise!$A93,country!$A:$A,0))</f>
        <v>August 1, 2019</v>
      </c>
      <c r="G93" t="str">
        <f>INDEX(description!B:B,MATCH(Exercise!A93,description!A:A,0))</f>
        <v>When Sarah travels to California for her sister's wedding, she hears a rumor that her family was the real-life inspiration for "The Graduate."</v>
      </c>
    </row>
    <row r="94" spans="1:7" x14ac:dyDescent="0.25">
      <c r="A94" s="3">
        <v>81103517</v>
      </c>
      <c r="B94" t="str">
        <f>INDEX(details!B:B,MATCH($A94,details!A:A,0))</f>
        <v>TV Show</v>
      </c>
      <c r="C94" t="str">
        <f>INDEX(details!C:C,MATCH($A94,details!$A:$A,0))</f>
        <v>The Chefs' Line</v>
      </c>
      <c r="D94" t="str">
        <f>INDEX(details!G:G,MATCH($A94,details!$A:$A,0))</f>
        <v>TV-14</v>
      </c>
      <c r="E94" t="str">
        <f>INDEX(country!B:B,MATCH(Exercise!$A94,country!$A:$A,0))</f>
        <v>Australia</v>
      </c>
      <c r="F94" t="str">
        <f>INDEX(country!C:C,MATCH(Exercise!$A94,country!$A:$A,0))</f>
        <v>August 1, 2019</v>
      </c>
      <c r="G94" t="str">
        <f>INDEX(description!B:B,MATCH(Exercise!A94,description!A:A,0))</f>
        <v>Home cooks face off against trained chefs to see if passion can beat profession in the kitchen in this reality competition show.</v>
      </c>
    </row>
    <row r="95" spans="1:7" x14ac:dyDescent="0.25">
      <c r="A95" s="5">
        <v>80185803</v>
      </c>
      <c r="B95" t="str">
        <f>INDEX(details!B:B,MATCH($A95,details!A:A,0))</f>
        <v>TV Show</v>
      </c>
      <c r="C95" t="str">
        <f>INDEX(details!C:C,MATCH($A95,details!$A:$A,0))</f>
        <v>Aussie Gold Hunters</v>
      </c>
      <c r="D95" t="str">
        <f>INDEX(details!G:G,MATCH($A95,details!$A:$A,0))</f>
        <v>TV-MA</v>
      </c>
      <c r="E95" t="str">
        <f>INDEX(country!B:B,MATCH(Exercise!$A95,country!$A:$A,0))</f>
        <v>Australia</v>
      </c>
      <c r="F95" t="str">
        <f>INDEX(country!C:C,MATCH(Exercise!$A95,country!$A:$A,0))</f>
        <v>August 1, 2017</v>
      </c>
      <c r="G95" t="str">
        <f>INDEX(description!B:B,MATCH(Exercise!A95,description!A:A,0))</f>
        <v>Three teams of gold hunters battle all manner of challenges while pursuing their dreams in the Australian Outback.</v>
      </c>
    </row>
    <row r="96" spans="1:7" x14ac:dyDescent="0.25">
      <c r="A96" s="3">
        <v>80187107</v>
      </c>
      <c r="B96" t="str">
        <f>INDEX(details!B:B,MATCH($A96,details!A:A,0))</f>
        <v>Movie</v>
      </c>
      <c r="C96" t="str">
        <f>INDEX(details!C:C,MATCH($A96,details!$A:$A,0))</f>
        <v>Raising the Bar</v>
      </c>
      <c r="D96" t="str">
        <f>INDEX(details!G:G,MATCH($A96,details!$A:$A,0))</f>
        <v>TV-G</v>
      </c>
      <c r="E96" t="str">
        <f>INDEX(country!B:B,MATCH(Exercise!$A96,country!$A:$A,0))</f>
        <v>Australia</v>
      </c>
      <c r="F96" t="str">
        <f>INDEX(country!C:C,MATCH(Exercise!$A96,country!$A:$A,0))</f>
        <v>August 1, 2017</v>
      </c>
      <c r="G96" t="str">
        <f>INDEX(description!B:B,MATCH(Exercise!A96,description!A:A,0))</f>
        <v>A teenager who gave up her spot in an elite U.S. gymnastics program when her family moved to Australia enters a competition to help a new friend.</v>
      </c>
    </row>
    <row r="97" spans="1:7" x14ac:dyDescent="0.25">
      <c r="A97" s="5">
        <v>80104552</v>
      </c>
      <c r="B97" t="str">
        <f>INDEX(details!B:B,MATCH($A97,details!A:A,0))</f>
        <v>Movie</v>
      </c>
      <c r="C97" t="str">
        <f>INDEX(details!C:C,MATCH($A97,details!$A:$A,0))</f>
        <v>Holding the Man</v>
      </c>
      <c r="D97" t="str">
        <f>INDEX(details!G:G,MATCH($A97,details!$A:$A,0))</f>
        <v>NR</v>
      </c>
      <c r="E97" t="str">
        <f>INDEX(country!B:B,MATCH(Exercise!$A97,country!$A:$A,0))</f>
        <v>Australia</v>
      </c>
      <c r="F97" t="str">
        <f>INDEX(country!C:C,MATCH(Exercise!$A97,country!$A:$A,0))</f>
        <v>August 1, 2016</v>
      </c>
      <c r="G97" t="str">
        <f>INDEX(description!B:B,MATCH(Exercise!A97,description!A:A,0))</f>
        <v>In 1970s Australia, two teen boys fall in love with each other and defeat obstacles to their 15-year relationship, until a new crisis comes their way.</v>
      </c>
    </row>
    <row r="98" spans="1:7" x14ac:dyDescent="0.25">
      <c r="A98" s="3">
        <v>80175352</v>
      </c>
      <c r="B98" t="str">
        <f>INDEX(details!B:B,MATCH($A98,details!A:A,0))</f>
        <v>TV Show</v>
      </c>
      <c r="C98" t="str">
        <f>INDEX(details!C:C,MATCH($A98,details!$A:$A,0))</f>
        <v>Troy</v>
      </c>
      <c r="D98" t="str">
        <f>INDEX(details!G:G,MATCH($A98,details!$A:$A,0))</f>
        <v>TV-MA</v>
      </c>
      <c r="E98" t="str">
        <f>INDEX(country!B:B,MATCH(Exercise!$A98,country!$A:$A,0))</f>
        <v>United Kingdom, South Africa, Australia, United States</v>
      </c>
      <c r="F98" t="str">
        <f>INDEX(country!C:C,MATCH(Exercise!$A98,country!$A:$A,0))</f>
        <v>April 6, 2018</v>
      </c>
      <c r="G98" t="str">
        <f>INDEX(description!B:B,MATCH(Exercise!A98,description!A:A,0))</f>
        <v>Searching for the woman promised to him by Aphrodite, herdsman Paris learns his true identity and falls for Helen of Sparta, igniting the Trojan War.</v>
      </c>
    </row>
    <row r="99" spans="1:7" x14ac:dyDescent="0.25">
      <c r="A99" s="5">
        <v>80142316</v>
      </c>
      <c r="B99" t="str">
        <f>INDEX(details!B:B,MATCH($A99,details!A:A,0))</f>
        <v>Movie</v>
      </c>
      <c r="C99" t="str">
        <f>INDEX(details!C:C,MATCH($A99,details!$A:$A,0))</f>
        <v>Casting JonBenet</v>
      </c>
      <c r="D99" t="str">
        <f>INDEX(details!G:G,MATCH($A99,details!$A:$A,0))</f>
        <v>TV-14</v>
      </c>
      <c r="E99" t="str">
        <f>INDEX(country!B:B,MATCH(Exercise!$A99,country!$A:$A,0))</f>
        <v>United States, Australia, China</v>
      </c>
      <c r="F99" t="str">
        <f>INDEX(country!C:C,MATCH(Exercise!$A99,country!$A:$A,0))</f>
        <v>April 28, 2017</v>
      </c>
      <c r="G99" t="str">
        <f>INDEX(description!B:B,MATCH(Exercise!A99,description!A:A,0))</f>
        <v>Local actors from JonBenet Ramsey's hometown offer multiple perspectives on her 1996 murder as they vie to play roles in a dramatization of the case.</v>
      </c>
    </row>
    <row r="100" spans="1:7" x14ac:dyDescent="0.25">
      <c r="A100" s="3">
        <v>80184682</v>
      </c>
      <c r="B100" t="str">
        <f>INDEX(details!B:B,MATCH($A100,details!A:A,0))</f>
        <v>TV Show</v>
      </c>
      <c r="C100" t="str">
        <f>INDEX(details!C:C,MATCH($A100,details!$A:$A,0))</f>
        <v>The New Legends of Monkey</v>
      </c>
      <c r="D100" t="str">
        <f>INDEX(details!G:G,MATCH($A100,details!$A:$A,0))</f>
        <v>TV-PG</v>
      </c>
      <c r="E100" t="str">
        <f>INDEX(country!B:B,MATCH(Exercise!$A100,country!$A:$A,0))</f>
        <v>Australia, New Zealand</v>
      </c>
      <c r="F100" t="str">
        <f>INDEX(country!C:C,MATCH(Exercise!$A100,country!$A:$A,0))</f>
        <v>April 27, 2018</v>
      </c>
      <c r="G100" t="str">
        <f>INDEX(description!B:B,MATCH(Exercise!A100,description!A:A,0))</f>
        <v>A valiant girl liberates the Monkey King â€“ a god long trapped in stone â€“ in a quest to find seven sacred scrolls and save the world from evil.</v>
      </c>
    </row>
    <row r="101" spans="1:7" x14ac:dyDescent="0.25">
      <c r="A101" s="5">
        <v>70242568</v>
      </c>
      <c r="B101" t="str">
        <f>INDEX(details!B:B,MATCH($A101,details!A:A,0))</f>
        <v>Movie</v>
      </c>
      <c r="C101" t="str">
        <f>INDEX(details!C:C,MATCH($A101,details!$A:$A,0))</f>
        <v>The Sapphires</v>
      </c>
      <c r="D101" t="str">
        <f>INDEX(details!G:G,MATCH($A101,details!$A:$A,0))</f>
        <v>PG-13</v>
      </c>
      <c r="E101" t="str">
        <f>INDEX(country!B:B,MATCH(Exercise!$A101,country!$A:$A,0))</f>
        <v>Australia</v>
      </c>
      <c r="F101" t="str">
        <f>INDEX(country!C:C,MATCH(Exercise!$A101,country!$A:$A,0))</f>
        <v>April 26, 2019</v>
      </c>
      <c r="G101" t="str">
        <f>INDEX(description!B:B,MATCH(Exercise!A101,description!A:A,0))</f>
        <v>Sisters Gail, Cynthia and Julie have talent, but their career takes off when promoter Dave convinces them to tour for U.S. troops in Vietnam.</v>
      </c>
    </row>
    <row r="102" spans="1:7" x14ac:dyDescent="0.25">
      <c r="A102" s="3">
        <v>80081278</v>
      </c>
      <c r="B102" t="str">
        <f>INDEX(details!B:B,MATCH($A102,details!A:A,0))</f>
        <v>Movie</v>
      </c>
      <c r="C102" t="str">
        <f>INDEX(details!C:C,MATCH($A102,details!$A:$A,0))</f>
        <v>The Daughter</v>
      </c>
      <c r="D102" t="str">
        <f>INDEX(details!G:G,MATCH($A102,details!$A:$A,0))</f>
        <v>TV-MA</v>
      </c>
      <c r="E102" t="str">
        <f>INDEX(country!B:B,MATCH(Exercise!$A102,country!$A:$A,0))</f>
        <v>Australia</v>
      </c>
      <c r="F102" t="str">
        <f>INDEX(country!C:C,MATCH(Exercise!$A102,country!$A:$A,0))</f>
        <v>April 26, 2017</v>
      </c>
      <c r="G102" t="str">
        <f>INDEX(description!B:B,MATCH(Exercise!A102,description!A:A,0))</f>
        <v>Having returned home for his cagey father's wedding, an estranged man gets to know his childhood friend's family and uncovers a devastating secret.</v>
      </c>
    </row>
    <row r="103" spans="1:7" x14ac:dyDescent="0.25">
      <c r="A103" s="5">
        <v>80238655</v>
      </c>
      <c r="B103" t="str">
        <f>INDEX(details!B:B,MATCH($A103,details!A:A,0))</f>
        <v>Movie</v>
      </c>
      <c r="C103" t="str">
        <f>INDEX(details!C:C,MATCH($A103,details!$A:$A,0))</f>
        <v>The Magic Pill</v>
      </c>
      <c r="D103" t="str">
        <f>INDEX(details!G:G,MATCH($A103,details!$A:$A,0))</f>
        <v>TV-PG</v>
      </c>
      <c r="E103" t="str">
        <f>INDEX(country!B:B,MATCH(Exercise!$A103,country!$A:$A,0))</f>
        <v>United States, Australia, South Africa, United Kingdom</v>
      </c>
      <c r="F103" t="str">
        <f>INDEX(country!C:C,MATCH(Exercise!$A103,country!$A:$A,0))</f>
        <v>April 24, 2018</v>
      </c>
      <c r="G103" t="str">
        <f>INDEX(description!B:B,MATCH(Exercise!A103,description!A:A,0))</f>
        <v>Doctors, farmers, chefs and others weigh in on the controversial ketogenic diet and its potential to eradicate common illnesses.</v>
      </c>
    </row>
    <row r="104" spans="1:7" x14ac:dyDescent="0.25">
      <c r="A104" s="3">
        <v>80198950</v>
      </c>
      <c r="B104" t="str">
        <f>INDEX(details!B:B,MATCH($A104,details!A:A,0))</f>
        <v>TV Show</v>
      </c>
      <c r="C104" t="str">
        <f>INDEX(details!C:C,MATCH($A104,details!$A:$A,0))</f>
        <v>Lunatics</v>
      </c>
      <c r="D104" t="str">
        <f>INDEX(details!G:G,MATCH($A104,details!$A:$A,0))</f>
        <v>TV-MA</v>
      </c>
      <c r="E104" t="str">
        <f>INDEX(country!B:B,MATCH(Exercise!$A104,country!$A:$A,0))</f>
        <v>Australia</v>
      </c>
      <c r="F104" t="str">
        <f>INDEX(country!C:C,MATCH(Exercise!$A104,country!$A:$A,0))</f>
        <v>April 19, 2019</v>
      </c>
      <c r="G104" t="str">
        <f>INDEX(description!B:B,MATCH(Exercise!A104,description!A:A,0))</f>
        <v>This mockumentary series follows the peculiar lives of six eccentric â€“ and sometimes obscene â€“ misfits who march to their own beat.</v>
      </c>
    </row>
    <row r="105" spans="1:7" x14ac:dyDescent="0.25">
      <c r="A105" s="5">
        <v>80108495</v>
      </c>
      <c r="B105" t="str">
        <f>INDEX(details!B:B,MATCH($A105,details!A:A,0))</f>
        <v>TV Show</v>
      </c>
      <c r="C105" t="str">
        <f>INDEX(details!C:C,MATCH($A105,details!$A:$A,0))</f>
        <v>Glitch</v>
      </c>
      <c r="D105" t="str">
        <f>INDEX(details!G:G,MATCH($A105,details!$A:$A,0))</f>
        <v>TV-MA</v>
      </c>
      <c r="E105" t="str">
        <f>INDEX(country!B:B,MATCH(Exercise!$A105,country!$A:$A,0))</f>
        <v>Australia</v>
      </c>
      <c r="F105" t="str">
        <f>INDEX(country!C:C,MATCH(Exercise!$A105,country!$A:$A,0))</f>
        <v xml:space="preserve"> September 25, 2019</v>
      </c>
      <c r="G105" t="str">
        <f>INDEX(description!B:B,MATCH(Exercise!A105,description!A:A,0))</f>
        <v>A police officer and a doctor face an emotionally charged mystery when seven local residents inexplicably return from the dead in peak physical form.</v>
      </c>
    </row>
    <row r="106" spans="1:7" x14ac:dyDescent="0.25">
      <c r="A106" s="3">
        <v>80118289</v>
      </c>
      <c r="B106" t="str">
        <f>INDEX(details!B:B,MATCH($A106,details!A:A,0))</f>
        <v>TV Show</v>
      </c>
      <c r="C106" t="str">
        <f>INDEX(details!C:C,MATCH($A106,details!$A:$A,0))</f>
        <v>Offspring</v>
      </c>
      <c r="D106" t="str">
        <f>INDEX(details!G:G,MATCH($A106,details!$A:$A,0))</f>
        <v>TV-MA</v>
      </c>
      <c r="E106" t="str">
        <f>INDEX(country!B:B,MATCH(Exercise!$A106,country!$A:$A,0))</f>
        <v>Australia</v>
      </c>
      <c r="F106" t="str">
        <f>INDEX(country!C:C,MATCH(Exercise!$A106,country!$A:$A,0))</f>
        <v xml:space="preserve"> September 13, 2017</v>
      </c>
      <c r="G106" t="str">
        <f>INDEX(description!B:B,MATCH(Exercise!A106,description!A:A,0))</f>
        <v>A Melbourne obstetrician in her thirties struggles with the increasingly chaotic family, romantic and professional aspects of her life in this drama.</v>
      </c>
    </row>
    <row r="107" spans="1:7" x14ac:dyDescent="0.25">
      <c r="A107" s="5">
        <v>70301553</v>
      </c>
      <c r="B107" t="str">
        <f>INDEX(details!B:B,MATCH($A107,details!A:A,0))</f>
        <v>TV Show</v>
      </c>
      <c r="C107" t="str">
        <f>INDEX(details!C:C,MATCH($A107,details!$A:$A,0))</f>
        <v>Rake</v>
      </c>
      <c r="D107" t="str">
        <f>INDEX(details!G:G,MATCH($A107,details!$A:$A,0))</f>
        <v>NR</v>
      </c>
      <c r="E107" t="str">
        <f>INDEX(country!B:B,MATCH(Exercise!$A107,country!$A:$A,0))</f>
        <v>Australia</v>
      </c>
      <c r="F107" t="str">
        <f>INDEX(country!C:C,MATCH(Exercise!$A107,country!$A:$A,0))</f>
        <v xml:space="preserve"> October 16, 2018</v>
      </c>
      <c r="G107" t="str">
        <f>INDEX(description!B:B,MATCH(Exercise!A107,description!A:A,0))</f>
        <v>While Cleaver Greene is a brilliant and driven attorney, he's also an ex-druggie, a current gambling addict and loathed by many of his colleagues.</v>
      </c>
    </row>
    <row r="108" spans="1:7" x14ac:dyDescent="0.25">
      <c r="A108" s="3">
        <v>80107077</v>
      </c>
      <c r="B108" t="str">
        <f>INDEX(details!B:B,MATCH($A108,details!A:A,0))</f>
        <v>TV Show</v>
      </c>
      <c r="C108" t="str">
        <f>INDEX(details!C:C,MATCH($A108,details!$A:$A,0))</f>
        <v>Cleverman</v>
      </c>
      <c r="D108" t="str">
        <f>INDEX(details!G:G,MATCH($A108,details!$A:$A,0))</f>
        <v>TV-MA</v>
      </c>
      <c r="E108" t="str">
        <f>INDEX(country!B:B,MATCH(Exercise!$A108,country!$A:$A,0))</f>
        <v>Australia, New Zealand, United States</v>
      </c>
      <c r="F108" t="str">
        <f>INDEX(country!C:C,MATCH(Exercise!$A108,country!$A:$A,0))</f>
        <v xml:space="preserve"> October 1, 2017</v>
      </c>
      <c r="G108" t="str">
        <f>INDEX(description!B:B,MATCH(Exercise!A108,description!A:A,0))</f>
        <v>In the near future, physically powerful beings known as "Hairies" struggle to survive in a segregated society dominated by hostile humans.</v>
      </c>
    </row>
    <row r="109" spans="1:7" x14ac:dyDescent="0.25">
      <c r="A109" s="5">
        <v>80221999</v>
      </c>
      <c r="B109" t="str">
        <f>INDEX(details!B:B,MATCH($A109,details!A:A,0))</f>
        <v>TV Show</v>
      </c>
      <c r="C109" t="str">
        <f>INDEX(details!C:C,MATCH($A109,details!$A:$A,0))</f>
        <v>Bondi Rescue</v>
      </c>
      <c r="D109" t="str">
        <f>INDEX(details!G:G,MATCH($A109,details!$A:$A,0))</f>
        <v>TV-PG</v>
      </c>
      <c r="E109" t="str">
        <f>INDEX(country!B:B,MATCH(Exercise!$A109,country!$A:$A,0))</f>
        <v>Australia</v>
      </c>
      <c r="F109" t="str">
        <f>INDEX(country!C:C,MATCH(Exercise!$A109,country!$A:$A,0))</f>
        <v xml:space="preserve"> November 1, 2019</v>
      </c>
      <c r="G109" t="str">
        <f>INDEX(description!B:B,MATCH(Exercise!A109,description!A:A,0))</f>
        <v>This reality series follows elite professional lifeguards on Sydney's Bondi Beach, as they take on everything from animal stings to criminals.</v>
      </c>
    </row>
    <row r="110" spans="1:7" x14ac:dyDescent="0.25">
      <c r="A110" s="3">
        <v>80101401</v>
      </c>
      <c r="B110" t="str">
        <f>INDEX(details!B:B,MATCH($A110,details!A:A,0))</f>
        <v>TV Show</v>
      </c>
      <c r="C110" t="str">
        <f>INDEX(details!C:C,MATCH($A110,details!$A:$A,0))</f>
        <v>The Deep</v>
      </c>
      <c r="D110" t="str">
        <f>INDEX(details!G:G,MATCH($A110,details!$A:$A,0))</f>
        <v>TV-Y7</v>
      </c>
      <c r="E110" t="str">
        <f>INDEX(country!B:B,MATCH(Exercise!$A110,country!$A:$A,0))</f>
        <v>Canada, Australia</v>
      </c>
      <c r="F110" t="str">
        <f>INDEX(country!C:C,MATCH(Exercise!$A110,country!$A:$A,0))</f>
        <v xml:space="preserve"> November 1, 2019</v>
      </c>
      <c r="G110" t="str">
        <f>INDEX(description!B:B,MATCH(Exercise!A110,description!A:A,0))</f>
        <v>The Nektons are a family of underwater explorers who discover the hidden secrets of the oceans, including sunken cities, sea creatures and pirates.</v>
      </c>
    </row>
    <row r="111" spans="1:7" x14ac:dyDescent="0.25">
      <c r="A111" s="5">
        <v>80057609</v>
      </c>
      <c r="B111" t="str">
        <f>INDEX(details!B:B,MATCH($A111,details!A:A,0))</f>
        <v>TV Show</v>
      </c>
      <c r="C111" t="str">
        <f>INDEX(details!C:C,MATCH($A111,details!$A:$A,0))</f>
        <v>Kazoops!</v>
      </c>
      <c r="D111" t="str">
        <f>INDEX(details!G:G,MATCH($A111,details!$A:$A,0))</f>
        <v>TV-Y</v>
      </c>
      <c r="E111" t="str">
        <f>INDEX(country!B:B,MATCH(Exercise!$A111,country!$A:$A,0))</f>
        <v>Australia</v>
      </c>
      <c r="F111" t="str">
        <f>INDEX(country!C:C,MATCH(Exercise!$A111,country!$A:$A,0))</f>
        <v xml:space="preserve"> May 5, 2017</v>
      </c>
      <c r="G111" t="str">
        <f>INDEX(description!B:B,MATCH(Exercise!A111,description!A:A,0))</f>
        <v>Music meets imagination in this inventive animated series about thinking outside the box and having fun.</v>
      </c>
    </row>
    <row r="112" spans="1:7" x14ac:dyDescent="0.25">
      <c r="A112" s="3">
        <v>70281343</v>
      </c>
      <c r="B112" t="str">
        <f>INDEX(details!B:B,MATCH($A112,details!A:A,0))</f>
        <v>TV Show</v>
      </c>
      <c r="C112" t="str">
        <f>INDEX(details!C:C,MATCH($A112,details!$A:$A,0))</f>
        <v>Mako Mermaids: An H2O Adventure</v>
      </c>
      <c r="D112" t="str">
        <f>INDEX(details!G:G,MATCH($A112,details!$A:$A,0))</f>
        <v>TV-G</v>
      </c>
      <c r="E112" t="str">
        <f>INDEX(country!B:B,MATCH(Exercise!$A112,country!$A:$A,0))</f>
        <v>Australia</v>
      </c>
      <c r="F112" t="str">
        <f>INDEX(country!C:C,MATCH(Exercise!$A112,country!$A:$A,0))</f>
        <v xml:space="preserve"> May 27, 2016</v>
      </c>
      <c r="G112" t="str">
        <f>INDEX(description!B:B,MATCH(Exercise!A112,description!A:A,0))</f>
        <v>This "H2O" sequel follows Zac, a boy who accidentally turns into a merman and threatens the existence of three young mermaids who guard Mako Island.</v>
      </c>
    </row>
    <row r="113" spans="1:7" x14ac:dyDescent="0.25">
      <c r="A113" s="5">
        <v>80211136</v>
      </c>
      <c r="B113" t="str">
        <f>INDEX(details!B:B,MATCH($A113,details!A:A,0))</f>
        <v>TV Show</v>
      </c>
      <c r="C113" t="str">
        <f>INDEX(details!C:C,MATCH($A113,details!$A:$A,0))</f>
        <v>Secret City</v>
      </c>
      <c r="D113" t="str">
        <f>INDEX(details!G:G,MATCH($A113,details!$A:$A,0))</f>
        <v>TV-MA</v>
      </c>
      <c r="E113" t="str">
        <f>INDEX(country!B:B,MATCH(Exercise!$A113,country!$A:$A,0))</f>
        <v>Australia</v>
      </c>
      <c r="F113" t="str">
        <f>INDEX(country!C:C,MATCH(Exercise!$A113,country!$A:$A,0))</f>
        <v xml:space="preserve"> March 6, 2019</v>
      </c>
      <c r="G113" t="str">
        <f>INDEX(description!B:B,MATCH(Exercise!A113,description!A:A,0))</f>
        <v>A student's protest leads to a government scandal that has personal and professional repercussions for one of Australia's toughest journalists.</v>
      </c>
    </row>
    <row r="114" spans="1:7" x14ac:dyDescent="0.25">
      <c r="A114" s="3">
        <v>80022276</v>
      </c>
      <c r="B114" t="str">
        <f>INDEX(details!B:B,MATCH($A114,details!A:A,0))</f>
        <v>TV Show</v>
      </c>
      <c r="C114" t="str">
        <f>INDEX(details!C:C,MATCH($A114,details!$A:$A,0))</f>
        <v>Bottersnikes &amp; Gumbles</v>
      </c>
      <c r="D114" t="str">
        <f>INDEX(details!G:G,MATCH($A114,details!$A:$A,0))</f>
        <v>TV-Y7</v>
      </c>
      <c r="E114" t="str">
        <f>INDEX(country!B:B,MATCH(Exercise!$A114,country!$A:$A,0))</f>
        <v>United States, United Kingdom, Australia</v>
      </c>
      <c r="F114" t="str">
        <f>INDEX(country!C:C,MATCH(Exercise!$A114,country!$A:$A,0))</f>
        <v xml:space="preserve"> March 24, 2017</v>
      </c>
      <c r="G114" t="str">
        <f>INDEX(description!B:B,MATCH(Exercise!A114,description!A:A,0))</f>
        <v>The fun-loving Gumbles bounce and play while staying away from the foul-smelling Bottersnikes who live in a nearby junkyard.</v>
      </c>
    </row>
    <row r="115" spans="1:7" x14ac:dyDescent="0.25">
      <c r="A115" s="5">
        <v>80156047</v>
      </c>
      <c r="B115" t="str">
        <f>INDEX(details!B:B,MATCH($A115,details!A:A,0))</f>
        <v>TV Show</v>
      </c>
      <c r="C115" t="str">
        <f>INDEX(details!C:C,MATCH($A115,details!$A:$A,0))</f>
        <v>Outback Truckers</v>
      </c>
      <c r="D115" t="str">
        <f>INDEX(details!G:G,MATCH($A115,details!$A:$A,0))</f>
        <v>TV-14</v>
      </c>
      <c r="E115" t="str">
        <f>INDEX(country!B:B,MATCH(Exercise!$A115,country!$A:$A,0))</f>
        <v>Australia</v>
      </c>
      <c r="F115" t="str">
        <f>INDEX(country!C:C,MATCH(Exercise!$A115,country!$A:$A,0))</f>
        <v xml:space="preserve"> March 17, 2017</v>
      </c>
      <c r="G115" t="str">
        <f>INDEX(description!B:B,MATCH(Exercise!A115,description!A:A,0))</f>
        <v>Australia's toughest big-rig drivers brave wildfires, scorching deserts, treacherous downpours and chassis-deep mud to deliver their cargo on time.</v>
      </c>
    </row>
    <row r="116" spans="1:7" x14ac:dyDescent="0.25">
      <c r="A116" s="3">
        <v>80027772</v>
      </c>
      <c r="B116" t="str">
        <f>INDEX(details!B:B,MATCH($A116,details!A:A,0))</f>
        <v>TV Show</v>
      </c>
      <c r="C116" t="str">
        <f>INDEX(details!C:C,MATCH($A116,details!$A:$A,0))</f>
        <v>The Day My Butt Went Psycho!</v>
      </c>
      <c r="D116" t="str">
        <f>INDEX(details!G:G,MATCH($A116,details!$A:$A,0))</f>
        <v>TV-Y7</v>
      </c>
      <c r="E116" t="str">
        <f>INDEX(country!B:B,MATCH(Exercise!$A116,country!$A:$A,0))</f>
        <v>Canada, Australia</v>
      </c>
      <c r="F116" t="str">
        <f>INDEX(country!C:C,MATCH(Exercise!$A116,country!$A:$A,0))</f>
        <v xml:space="preserve"> June 30, 2015</v>
      </c>
      <c r="G116" t="str">
        <f>INDEX(description!B:B,MATCH(Exercise!A116,description!A:A,0))</f>
        <v>A boy and his best friend â€“ his newly detached butt â€“ embark on wacky adventures in a world where humans and their butts live side by side.</v>
      </c>
    </row>
    <row r="117" spans="1:7" x14ac:dyDescent="0.25">
      <c r="A117" s="5">
        <v>81023011</v>
      </c>
      <c r="B117" t="str">
        <f>INDEX(details!B:B,MATCH($A117,details!A:A,0))</f>
        <v>TV Show</v>
      </c>
      <c r="C117" t="str">
        <f>INDEX(details!C:C,MATCH($A117,details!$A:$A,0))</f>
        <v>Instant Hotel</v>
      </c>
      <c r="D117" t="str">
        <f>INDEX(details!G:G,MATCH($A117,details!$A:$A,0))</f>
        <v>TV-MA</v>
      </c>
      <c r="E117" t="str">
        <f>INDEX(country!B:B,MATCH(Exercise!$A117,country!$A:$A,0))</f>
        <v>Australia</v>
      </c>
      <c r="F117" t="str">
        <f>INDEX(country!C:C,MATCH(Exercise!$A117,country!$A:$A,0))</f>
        <v xml:space="preserve"> June 28, 2019</v>
      </c>
      <c r="G117" t="str">
        <f>INDEX(description!B:B,MATCH(Exercise!A117,description!A:A,0))</f>
        <v>Teams of Australian homeowners compete for the title of best Instant Hotel by staying overnight in each other's rentals and rating their experience.</v>
      </c>
    </row>
    <row r="118" spans="1:7" x14ac:dyDescent="0.25">
      <c r="A118" s="3">
        <v>80134440</v>
      </c>
      <c r="B118" t="str">
        <f>INDEX(details!B:B,MATCH($A118,details!A:A,0))</f>
        <v>TV Show</v>
      </c>
      <c r="C118" t="str">
        <f>INDEX(details!C:C,MATCH($A118,details!$A:$A,0))</f>
        <v>Motown Magic</v>
      </c>
      <c r="D118" t="str">
        <f>INDEX(details!G:G,MATCH($A118,details!$A:$A,0))</f>
        <v>TV-Y</v>
      </c>
      <c r="E118" t="str">
        <f>INDEX(country!B:B,MATCH(Exercise!$A118,country!$A:$A,0))</f>
        <v>Australia, United States</v>
      </c>
      <c r="F118" t="str">
        <f>INDEX(country!C:C,MATCH(Exercise!$A118,country!$A:$A,0))</f>
        <v xml:space="preserve"> June 28, 2019</v>
      </c>
      <c r="G118" t="str">
        <f>INDEX(description!B:B,MATCH(Exercise!A118,description!A:A,0))</f>
        <v>Imaginative boy Ben transforms his city by bringing colorful street art to life, armed with a magic paintbrush â€“ and the classic sounds of Motown.</v>
      </c>
    </row>
    <row r="119" spans="1:7" x14ac:dyDescent="0.25">
      <c r="A119" s="5">
        <v>80198635</v>
      </c>
      <c r="B119" t="str">
        <f>INDEX(details!B:B,MATCH($A119,details!A:A,0))</f>
        <v>TV Show</v>
      </c>
      <c r="C119" t="str">
        <f>INDEX(details!C:C,MATCH($A119,details!$A:$A,0))</f>
        <v>The Letdown</v>
      </c>
      <c r="D119" t="str">
        <f>INDEX(details!G:G,MATCH($A119,details!$A:$A,0))</f>
        <v>TV-MA</v>
      </c>
      <c r="E119" t="str">
        <f>INDEX(country!B:B,MATCH(Exercise!$A119,country!$A:$A,0))</f>
        <v>Australia</v>
      </c>
      <c r="F119" t="str">
        <f>INDEX(country!C:C,MATCH(Exercise!$A119,country!$A:$A,0))</f>
        <v xml:space="preserve"> July 31, 2019</v>
      </c>
      <c r="G119" t="str">
        <f>INDEX(description!B:B,MATCH(Exercise!A119,description!A:A,0))</f>
        <v>Audrey, mother of a 2-month-old, joins a new-parents support group, where she makes some quirky friends facing various challenges and life changes.</v>
      </c>
    </row>
    <row r="120" spans="1:7" x14ac:dyDescent="0.25">
      <c r="A120" s="3">
        <v>80217769</v>
      </c>
      <c r="B120" t="str">
        <f>INDEX(details!B:B,MATCH($A120,details!A:A,0))</f>
        <v>TV Show</v>
      </c>
      <c r="C120" t="str">
        <f>INDEX(details!C:C,MATCH($A120,details!$A:$A,0))</f>
        <v>Yummy Mummies</v>
      </c>
      <c r="D120" t="str">
        <f>INDEX(details!G:G,MATCH($A120,details!$A:$A,0))</f>
        <v>TV-14</v>
      </c>
      <c r="E120" t="str">
        <f>INDEX(country!B:B,MATCH(Exercise!$A120,country!$A:$A,0))</f>
        <v>Australia</v>
      </c>
      <c r="F120" t="str">
        <f>INDEX(country!C:C,MATCH(Exercise!$A120,country!$A:$A,0))</f>
        <v xml:space="preserve"> July 3, 2019</v>
      </c>
      <c r="G120" t="str">
        <f>INDEX(description!B:B,MATCH(Exercise!A120,description!A:A,0))</f>
        <v>It's drama Down Under when expectant mothers with model good looks and lavish lifestyles pull out all the stops to prepare for their new arrivals.</v>
      </c>
    </row>
    <row r="121" spans="1:7" x14ac:dyDescent="0.25">
      <c r="A121" s="5">
        <v>81014647</v>
      </c>
      <c r="B121" t="str">
        <f>INDEX(details!B:B,MATCH($A121,details!A:A,0))</f>
        <v>TV Show</v>
      </c>
      <c r="C121" t="str">
        <f>INDEX(details!C:C,MATCH($A121,details!$A:$A,0))</f>
        <v>Kath and Kim</v>
      </c>
      <c r="D121" t="str">
        <f>INDEX(details!G:G,MATCH($A121,details!$A:$A,0))</f>
        <v>TV-14</v>
      </c>
      <c r="E121" t="str">
        <f>INDEX(country!B:B,MATCH(Exercise!$A121,country!$A:$A,0))</f>
        <v>Australia</v>
      </c>
      <c r="F121" t="str">
        <f>INDEX(country!C:C,MATCH(Exercise!$A121,country!$A:$A,0))</f>
        <v xml:space="preserve"> July 28, 2018</v>
      </c>
      <c r="G121" t="str">
        <f>INDEX(description!B:B,MATCH(Exercise!A121,description!A:A,0))</f>
        <v>As Kath prepares to wed fine-meats purveyor Kel, her daughter Kim moves back home after becoming disillusioned with her two-month marriage to Brett.</v>
      </c>
    </row>
    <row r="122" spans="1:7" x14ac:dyDescent="0.25">
      <c r="A122" s="3">
        <v>80057611</v>
      </c>
      <c r="B122" t="str">
        <f>INDEX(details!B:B,MATCH($A122,details!A:A,0))</f>
        <v>TV Show</v>
      </c>
      <c r="C122" t="str">
        <f>INDEX(details!C:C,MATCH($A122,details!$A:$A,0))</f>
        <v>Beat Bugs</v>
      </c>
      <c r="D122" t="str">
        <f>INDEX(details!G:G,MATCH($A122,details!$A:$A,0))</f>
        <v>TV-Y</v>
      </c>
      <c r="E122" t="str">
        <f>INDEX(country!B:B,MATCH(Exercise!$A122,country!$A:$A,0))</f>
        <v>Australia, Canada</v>
      </c>
      <c r="F122" t="str">
        <f>INDEX(country!C:C,MATCH(Exercise!$A122,country!$A:$A,0))</f>
        <v xml:space="preserve"> July 21, 2019</v>
      </c>
      <c r="G122" t="str">
        <f>INDEX(description!B:B,MATCH(Exercise!A122,description!A:A,0))</f>
        <v>With songs made famous by the Beatles, five friendly bugs learn big lessons about the world around them â€“ all from the safety of their own backyard.</v>
      </c>
    </row>
    <row r="123" spans="1:7" x14ac:dyDescent="0.25">
      <c r="A123" s="5">
        <v>80025553</v>
      </c>
      <c r="B123" t="str">
        <f>INDEX(details!B:B,MATCH($A123,details!A:A,0))</f>
        <v>TV Show</v>
      </c>
      <c r="C123" t="str">
        <f>INDEX(details!C:C,MATCH($A123,details!$A:$A,0))</f>
        <v>H2O: Mermaid Adventures</v>
      </c>
      <c r="D123" t="str">
        <f>INDEX(details!G:G,MATCH($A123,details!$A:$A,0))</f>
        <v>TV-Y7</v>
      </c>
      <c r="E123" t="str">
        <f>INDEX(country!B:B,MATCH(Exercise!$A123,country!$A:$A,0))</f>
        <v>Germany, Australia</v>
      </c>
      <c r="F123" t="str">
        <f>INDEX(country!C:C,MATCH(Exercise!$A123,country!$A:$A,0))</f>
        <v xml:space="preserve"> July 15, 2015</v>
      </c>
      <c r="G123" t="str">
        <f>INDEX(description!B:B,MATCH(Exercise!A123,description!A:A,0))</f>
        <v>Three high school friends who turn into mermaids whenever they touch water have undersea adventures while keeping their new life a secret.</v>
      </c>
    </row>
    <row r="124" spans="1:7" x14ac:dyDescent="0.25">
      <c r="A124" s="3">
        <v>80133187</v>
      </c>
      <c r="B124" t="str">
        <f>INDEX(details!B:B,MATCH($A124,details!A:A,0))</f>
        <v>TV Show</v>
      </c>
      <c r="C124" t="str">
        <f>INDEX(details!C:C,MATCH($A124,details!$A:$A,0))</f>
        <v>Tales by Light</v>
      </c>
      <c r="D124" t="str">
        <f>INDEX(details!G:G,MATCH($A124,details!$A:$A,0))</f>
        <v>TV-PG</v>
      </c>
      <c r="E124" t="str">
        <f>INDEX(country!B:B,MATCH(Exercise!$A124,country!$A:$A,0))</f>
        <v>Australia</v>
      </c>
      <c r="F124" t="str">
        <f>INDEX(country!C:C,MATCH(Exercise!$A124,country!$A:$A,0))</f>
        <v xml:space="preserve"> January 5, 2019</v>
      </c>
      <c r="G124" t="str">
        <f>INDEX(description!B:B,MATCH(Exercise!A124,description!A:A,0))</f>
        <v>Follow renowned photographers as they explore far-flung locales, capturing extraordinary images that present nature and culture in a new light.</v>
      </c>
    </row>
    <row r="125" spans="1:7" x14ac:dyDescent="0.25">
      <c r="A125" s="5">
        <v>70180051</v>
      </c>
      <c r="B125" t="str">
        <f>INDEX(details!B:B,MATCH($A125,details!A:A,0))</f>
        <v>TV Show</v>
      </c>
      <c r="C125" t="str">
        <f>INDEX(details!C:C,MATCH($A125,details!$A:$A,0))</f>
        <v>H2O: Just Add Water</v>
      </c>
      <c r="D125" t="str">
        <f>INDEX(details!G:G,MATCH($A125,details!$A:$A,0))</f>
        <v>TV-PG</v>
      </c>
      <c r="E125" t="str">
        <f>INDEX(country!B:B,MATCH(Exercise!$A125,country!$A:$A,0))</f>
        <v>Australia</v>
      </c>
      <c r="F125" t="str">
        <f>INDEX(country!C:C,MATCH(Exercise!$A125,country!$A:$A,0))</f>
        <v xml:space="preserve"> February 8, 2017</v>
      </c>
      <c r="G125" t="str">
        <f>INDEX(description!B:B,MATCH(Exercise!A125,description!A:A,0))</f>
        <v>The gals in this fantasy series cope with the burden of growing a giant fin and transforming into mermaids whenever they come in contact with water.</v>
      </c>
    </row>
    <row r="126" spans="1:7" x14ac:dyDescent="0.25">
      <c r="A126" s="3">
        <v>80195522</v>
      </c>
      <c r="B126" t="str">
        <f>INDEX(details!B:B,MATCH($A126,details!A:A,0))</f>
        <v>TV Show</v>
      </c>
      <c r="C126" t="str">
        <f>INDEX(details!C:C,MATCH($A126,details!$A:$A,0))</f>
        <v>Wanted</v>
      </c>
      <c r="D126" t="str">
        <f>INDEX(details!G:G,MATCH($A126,details!$A:$A,0))</f>
        <v>TV-14</v>
      </c>
      <c r="E126" t="str">
        <f>INDEX(country!B:B,MATCH(Exercise!$A126,country!$A:$A,0))</f>
        <v>Australia</v>
      </c>
      <c r="F126" t="str">
        <f>INDEX(country!C:C,MATCH(Exercise!$A126,country!$A:$A,0))</f>
        <v xml:space="preserve"> December 13, 2018</v>
      </c>
      <c r="G126" t="str">
        <f>INDEX(description!B:B,MATCH(Exercise!A126,description!A:A,0))</f>
        <v>Polar-opposite strangers Lola and Chelsea become partners on the run when they witness a murder involving dirty cops and are framed for the crime.</v>
      </c>
    </row>
    <row r="127" spans="1:7" x14ac:dyDescent="0.25">
      <c r="A127" s="5">
        <v>80013249</v>
      </c>
      <c r="B127" t="str">
        <f>INDEX(details!B:B,MATCH($A127,details!A:A,0))</f>
        <v>TV Show</v>
      </c>
      <c r="C127" t="str">
        <f>INDEX(details!C:C,MATCH($A127,details!$A:$A,0))</f>
        <v>Wentworth</v>
      </c>
      <c r="D127" t="str">
        <f>INDEX(details!G:G,MATCH($A127,details!$A:$A,0))</f>
        <v>NR</v>
      </c>
      <c r="E127" t="str">
        <f>INDEX(country!B:B,MATCH(Exercise!$A127,country!$A:$A,0))</f>
        <v>Australia</v>
      </c>
      <c r="F127" t="str">
        <f>INDEX(country!C:C,MATCH(Exercise!$A127,country!$A:$A,0))</f>
        <v xml:space="preserve"> August 1, 2019</v>
      </c>
      <c r="G127" t="str">
        <f>INDEX(description!B:B,MATCH(Exercise!A127,description!A:A,0))</f>
        <v>Bea Smith is locked up while awaiting trial for the alleged attempted murder of her husband and must learn how life works in prison.</v>
      </c>
    </row>
    <row r="128" spans="1:7" x14ac:dyDescent="0.25">
      <c r="A128" s="3">
        <v>80005756</v>
      </c>
      <c r="B128" t="str">
        <f>INDEX(details!B:B,MATCH($A128,details!A:A,0))</f>
        <v>TV Show</v>
      </c>
      <c r="C128" t="str">
        <f>INDEX(details!C:C,MATCH($A128,details!$A:$A,0))</f>
        <v>The Adventures of Figaro Pho</v>
      </c>
      <c r="D128" t="str">
        <f>INDEX(details!G:G,MATCH($A128,details!$A:$A,0))</f>
        <v>TV-Y7</v>
      </c>
      <c r="E128" t="str">
        <f>INDEX(country!B:B,MATCH(Exercise!$A128,country!$A:$A,0))</f>
        <v>Australia</v>
      </c>
      <c r="F128">
        <f>INDEX(country!C:C,MATCH(Exercise!$A128,country!$A:$A,0))</f>
        <v>0</v>
      </c>
      <c r="G128" t="str">
        <f>INDEX(description!B:B,MATCH(Exercise!A128,description!A:A,0))</f>
        <v>Imagine your worst fears, then multiply them: Figaro is a boy with any number of phobias and a highly quirky and imaginative way of dealing with them.</v>
      </c>
    </row>
  </sheetData>
  <mergeCells count="1">
    <mergeCell ref="A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27"/>
  <sheetViews>
    <sheetView workbookViewId="0">
      <selection activeCell="A4" sqref="A4"/>
    </sheetView>
  </sheetViews>
  <sheetFormatPr defaultRowHeight="15" x14ac:dyDescent="0.25"/>
  <cols>
    <col min="1" max="1" width="9" bestFit="1" customWidth="1"/>
    <col min="2" max="2" width="8.5703125" bestFit="1" customWidth="1"/>
    <col min="3" max="3" width="43.42578125" bestFit="1" customWidth="1"/>
    <col min="4" max="4" width="31.140625" bestFit="1" customWidth="1"/>
    <col min="5" max="5" width="255.7109375" bestFit="1" customWidth="1"/>
    <col min="6" max="6" width="12.42578125" bestFit="1" customWidth="1"/>
    <col min="7" max="7" width="7" bestFit="1" customWidth="1"/>
    <col min="8" max="8" width="9.5703125" bestFit="1" customWidth="1"/>
    <col min="9" max="9" width="56.7109375" bestFit="1" customWidth="1"/>
  </cols>
  <sheetData>
    <row r="1" spans="1:9" x14ac:dyDescent="0.25">
      <c r="A1" s="1" t="s">
        <v>0</v>
      </c>
      <c r="B1" s="2" t="s">
        <v>1</v>
      </c>
      <c r="C1" s="2" t="s">
        <v>2</v>
      </c>
      <c r="D1" s="2" t="s">
        <v>3</v>
      </c>
      <c r="E1" s="2" t="s">
        <v>4</v>
      </c>
      <c r="F1" s="2" t="s">
        <v>7</v>
      </c>
      <c r="G1" s="2" t="s">
        <v>8</v>
      </c>
      <c r="H1" s="2" t="s">
        <v>9</v>
      </c>
      <c r="I1" s="2" t="s">
        <v>10</v>
      </c>
    </row>
    <row r="2" spans="1:9" x14ac:dyDescent="0.25">
      <c r="A2" s="5">
        <v>60031232</v>
      </c>
      <c r="B2" s="10" t="s">
        <v>12</v>
      </c>
      <c r="C2" s="10" t="s">
        <v>108</v>
      </c>
      <c r="D2" s="10" t="s">
        <v>109</v>
      </c>
      <c r="E2" s="10" t="s">
        <v>110</v>
      </c>
      <c r="F2" s="10">
        <v>2003</v>
      </c>
      <c r="G2" s="10" t="s">
        <v>26</v>
      </c>
      <c r="H2" s="10" t="s">
        <v>112</v>
      </c>
      <c r="I2" s="10" t="s">
        <v>93</v>
      </c>
    </row>
    <row r="3" spans="1:9" x14ac:dyDescent="0.25">
      <c r="A3" s="3">
        <v>80994108</v>
      </c>
      <c r="B3" s="11" t="s">
        <v>19</v>
      </c>
      <c r="C3" s="11" t="s">
        <v>116</v>
      </c>
      <c r="D3" s="11"/>
      <c r="E3" s="11" t="s">
        <v>117</v>
      </c>
      <c r="F3" s="11">
        <v>2018</v>
      </c>
      <c r="G3" s="11" t="s">
        <v>16</v>
      </c>
      <c r="H3" s="11" t="s">
        <v>20</v>
      </c>
      <c r="I3" s="11" t="s">
        <v>73</v>
      </c>
    </row>
    <row r="4" spans="1:9" x14ac:dyDescent="0.25">
      <c r="A4" s="5">
        <v>80025390</v>
      </c>
      <c r="B4" s="10" t="s">
        <v>12</v>
      </c>
      <c r="C4" s="10" t="s">
        <v>125</v>
      </c>
      <c r="D4" s="10" t="s">
        <v>126</v>
      </c>
      <c r="E4" s="10" t="s">
        <v>127</v>
      </c>
      <c r="F4" s="10">
        <v>2014</v>
      </c>
      <c r="G4" s="10" t="s">
        <v>26</v>
      </c>
      <c r="H4" s="10" t="s">
        <v>71</v>
      </c>
      <c r="I4" s="10" t="s">
        <v>68</v>
      </c>
    </row>
    <row r="5" spans="1:9" x14ac:dyDescent="0.25">
      <c r="A5" s="3">
        <v>80204927</v>
      </c>
      <c r="B5" s="11" t="s">
        <v>19</v>
      </c>
      <c r="C5" s="11" t="s">
        <v>134</v>
      </c>
      <c r="D5" s="11"/>
      <c r="E5" s="11" t="s">
        <v>135</v>
      </c>
      <c r="F5" s="11">
        <v>2016</v>
      </c>
      <c r="G5" s="11" t="s">
        <v>23</v>
      </c>
      <c r="H5" s="11" t="s">
        <v>20</v>
      </c>
      <c r="I5" s="11" t="s">
        <v>106</v>
      </c>
    </row>
    <row r="6" spans="1:9" x14ac:dyDescent="0.25">
      <c r="A6" s="5">
        <v>81025251</v>
      </c>
      <c r="B6" s="10" t="s">
        <v>19</v>
      </c>
      <c r="C6" s="10" t="s">
        <v>142</v>
      </c>
      <c r="D6" s="10"/>
      <c r="E6" s="10" t="s">
        <v>143</v>
      </c>
      <c r="F6" s="10">
        <v>2017</v>
      </c>
      <c r="G6" s="10" t="s">
        <v>16</v>
      </c>
      <c r="H6" s="10" t="s">
        <v>20</v>
      </c>
      <c r="I6" s="10" t="s">
        <v>139</v>
      </c>
    </row>
    <row r="7" spans="1:9" x14ac:dyDescent="0.25">
      <c r="A7" s="3">
        <v>81003997</v>
      </c>
      <c r="B7" s="11" t="s">
        <v>19</v>
      </c>
      <c r="C7" s="11" t="s">
        <v>146</v>
      </c>
      <c r="D7" s="11"/>
      <c r="E7" s="11" t="s">
        <v>147</v>
      </c>
      <c r="F7" s="11">
        <v>2017</v>
      </c>
      <c r="G7" s="11" t="s">
        <v>13</v>
      </c>
      <c r="H7" s="11" t="s">
        <v>20</v>
      </c>
      <c r="I7" s="11" t="s">
        <v>148</v>
      </c>
    </row>
    <row r="8" spans="1:9" x14ac:dyDescent="0.25">
      <c r="A8" s="5">
        <v>80222326</v>
      </c>
      <c r="B8" s="10" t="s">
        <v>19</v>
      </c>
      <c r="C8" s="10" t="s">
        <v>154</v>
      </c>
      <c r="D8" s="10"/>
      <c r="E8" s="10" t="s">
        <v>155</v>
      </c>
      <c r="F8" s="10">
        <v>2019</v>
      </c>
      <c r="G8" s="10" t="s">
        <v>13</v>
      </c>
      <c r="H8" s="10" t="s">
        <v>20</v>
      </c>
      <c r="I8" s="10" t="s">
        <v>156</v>
      </c>
    </row>
    <row r="9" spans="1:9" x14ac:dyDescent="0.25">
      <c r="A9" s="3">
        <v>80190841</v>
      </c>
      <c r="B9" s="11" t="s">
        <v>12</v>
      </c>
      <c r="C9" s="11" t="s">
        <v>159</v>
      </c>
      <c r="D9" s="11" t="s">
        <v>160</v>
      </c>
      <c r="E9" s="11" t="s">
        <v>161</v>
      </c>
      <c r="F9" s="11">
        <v>2017</v>
      </c>
      <c r="G9" s="11" t="s">
        <v>16</v>
      </c>
      <c r="H9" s="11" t="s">
        <v>35</v>
      </c>
      <c r="I9" s="11" t="s">
        <v>45</v>
      </c>
    </row>
    <row r="10" spans="1:9" x14ac:dyDescent="0.25">
      <c r="A10" s="5">
        <v>80115858</v>
      </c>
      <c r="B10" s="10" t="s">
        <v>12</v>
      </c>
      <c r="C10" s="10" t="s">
        <v>164</v>
      </c>
      <c r="D10" s="10" t="s">
        <v>165</v>
      </c>
      <c r="E10" s="10" t="s">
        <v>166</v>
      </c>
      <c r="F10" s="10">
        <v>2016</v>
      </c>
      <c r="G10" s="10" t="s">
        <v>13</v>
      </c>
      <c r="H10" s="10" t="s">
        <v>168</v>
      </c>
      <c r="I10" s="10" t="s">
        <v>36</v>
      </c>
    </row>
    <row r="11" spans="1:9" x14ac:dyDescent="0.25">
      <c r="A11" s="3">
        <v>70095135</v>
      </c>
      <c r="B11" s="11" t="s">
        <v>12</v>
      </c>
      <c r="C11" s="11" t="s">
        <v>171</v>
      </c>
      <c r="D11" s="11" t="s">
        <v>172</v>
      </c>
      <c r="E11" s="11" t="s">
        <v>173</v>
      </c>
      <c r="F11" s="11">
        <v>2009</v>
      </c>
      <c r="G11" s="11" t="s">
        <v>38</v>
      </c>
      <c r="H11" s="11" t="s">
        <v>89</v>
      </c>
      <c r="I11" s="11" t="s">
        <v>175</v>
      </c>
    </row>
    <row r="12" spans="1:9" x14ac:dyDescent="0.25">
      <c r="A12" s="5">
        <v>80221498</v>
      </c>
      <c r="B12" s="10" t="s">
        <v>12</v>
      </c>
      <c r="C12" s="10" t="s">
        <v>182</v>
      </c>
      <c r="D12" s="10" t="s">
        <v>183</v>
      </c>
      <c r="E12" s="10"/>
      <c r="F12" s="10">
        <v>2017</v>
      </c>
      <c r="G12" s="10" t="s">
        <v>62</v>
      </c>
      <c r="H12" s="10" t="s">
        <v>131</v>
      </c>
      <c r="I12" s="10" t="s">
        <v>184</v>
      </c>
    </row>
    <row r="13" spans="1:9" x14ac:dyDescent="0.25">
      <c r="A13" s="3">
        <v>70150437</v>
      </c>
      <c r="B13" s="11" t="s">
        <v>12</v>
      </c>
      <c r="C13" s="11" t="s">
        <v>186</v>
      </c>
      <c r="D13" s="11" t="s">
        <v>187</v>
      </c>
      <c r="E13" s="11" t="s">
        <v>188</v>
      </c>
      <c r="F13" s="11">
        <v>2010</v>
      </c>
      <c r="G13" s="11" t="s">
        <v>13</v>
      </c>
      <c r="H13" s="11" t="s">
        <v>91</v>
      </c>
      <c r="I13" s="11" t="s">
        <v>68</v>
      </c>
    </row>
    <row r="14" spans="1:9" x14ac:dyDescent="0.25">
      <c r="A14" s="5">
        <v>80002999</v>
      </c>
      <c r="B14" s="10" t="s">
        <v>19</v>
      </c>
      <c r="C14" s="10" t="s">
        <v>192</v>
      </c>
      <c r="D14" s="10"/>
      <c r="E14" s="10" t="s">
        <v>193</v>
      </c>
      <c r="F14" s="10">
        <v>2014</v>
      </c>
      <c r="G14" s="10" t="s">
        <v>16</v>
      </c>
      <c r="H14" s="10" t="s">
        <v>20</v>
      </c>
      <c r="I14" s="10" t="s">
        <v>80</v>
      </c>
    </row>
    <row r="15" spans="1:9" x14ac:dyDescent="0.25">
      <c r="A15" s="3">
        <v>80208104</v>
      </c>
      <c r="B15" s="11" t="s">
        <v>12</v>
      </c>
      <c r="C15" s="11" t="s">
        <v>198</v>
      </c>
      <c r="D15" s="11" t="s">
        <v>199</v>
      </c>
      <c r="E15" s="11" t="s">
        <v>200</v>
      </c>
      <c r="F15" s="11">
        <v>2017</v>
      </c>
      <c r="G15" s="11" t="s">
        <v>33</v>
      </c>
      <c r="H15" s="11" t="s">
        <v>150</v>
      </c>
      <c r="I15" s="11" t="s">
        <v>77</v>
      </c>
    </row>
    <row r="16" spans="1:9" x14ac:dyDescent="0.25">
      <c r="A16" s="5">
        <v>70267398</v>
      </c>
      <c r="B16" s="10" t="s">
        <v>12</v>
      </c>
      <c r="C16" s="10" t="s">
        <v>204</v>
      </c>
      <c r="D16" s="10" t="s">
        <v>205</v>
      </c>
      <c r="E16" s="10" t="s">
        <v>206</v>
      </c>
      <c r="F16" s="10">
        <v>2013</v>
      </c>
      <c r="G16" s="10" t="s">
        <v>26</v>
      </c>
      <c r="H16" s="10" t="s">
        <v>71</v>
      </c>
      <c r="I16" s="10" t="s">
        <v>45</v>
      </c>
    </row>
    <row r="17" spans="1:9" x14ac:dyDescent="0.25">
      <c r="A17" s="3">
        <v>70135899</v>
      </c>
      <c r="B17" s="11" t="s">
        <v>12</v>
      </c>
      <c r="C17" s="11" t="s">
        <v>212</v>
      </c>
      <c r="D17" s="11" t="s">
        <v>213</v>
      </c>
      <c r="E17" s="11" t="s">
        <v>214</v>
      </c>
      <c r="F17" s="11">
        <v>2010</v>
      </c>
      <c r="G17" s="11" t="s">
        <v>26</v>
      </c>
      <c r="H17" s="11" t="s">
        <v>24</v>
      </c>
      <c r="I17" s="11" t="s">
        <v>61</v>
      </c>
    </row>
    <row r="18" spans="1:9" x14ac:dyDescent="0.25">
      <c r="A18" s="5">
        <v>70243692</v>
      </c>
      <c r="B18" s="10" t="s">
        <v>12</v>
      </c>
      <c r="C18" s="10" t="s">
        <v>218</v>
      </c>
      <c r="D18" s="10" t="s">
        <v>219</v>
      </c>
      <c r="E18" s="10" t="s">
        <v>220</v>
      </c>
      <c r="F18" s="10">
        <v>2010</v>
      </c>
      <c r="G18" s="10" t="s">
        <v>34</v>
      </c>
      <c r="H18" s="10" t="s">
        <v>47</v>
      </c>
      <c r="I18" s="10" t="s">
        <v>68</v>
      </c>
    </row>
    <row r="19" spans="1:9" x14ac:dyDescent="0.25">
      <c r="A19" s="3">
        <v>80075824</v>
      </c>
      <c r="B19" s="11" t="s">
        <v>12</v>
      </c>
      <c r="C19" s="11" t="s">
        <v>226</v>
      </c>
      <c r="D19" s="11" t="s">
        <v>227</v>
      </c>
      <c r="E19" s="11" t="s">
        <v>228</v>
      </c>
      <c r="F19" s="11">
        <v>2015</v>
      </c>
      <c r="G19" s="11" t="s">
        <v>16</v>
      </c>
      <c r="H19" s="11" t="s">
        <v>94</v>
      </c>
      <c r="I19" s="11" t="s">
        <v>74</v>
      </c>
    </row>
    <row r="20" spans="1:9" x14ac:dyDescent="0.25">
      <c r="A20" s="5">
        <v>81028574</v>
      </c>
      <c r="B20" s="10" t="s">
        <v>12</v>
      </c>
      <c r="C20" s="10" t="s">
        <v>231</v>
      </c>
      <c r="D20" s="10" t="s">
        <v>232</v>
      </c>
      <c r="E20" s="10" t="s">
        <v>233</v>
      </c>
      <c r="F20" s="10">
        <v>2018</v>
      </c>
      <c r="G20" s="10" t="s">
        <v>33</v>
      </c>
      <c r="H20" s="10" t="s">
        <v>82</v>
      </c>
      <c r="I20" s="10" t="s">
        <v>95</v>
      </c>
    </row>
    <row r="21" spans="1:9" x14ac:dyDescent="0.25">
      <c r="A21" s="3">
        <v>81028560</v>
      </c>
      <c r="B21" s="11" t="s">
        <v>12</v>
      </c>
      <c r="C21" s="11" t="s">
        <v>235</v>
      </c>
      <c r="D21" s="11" t="s">
        <v>236</v>
      </c>
      <c r="E21" s="11" t="s">
        <v>237</v>
      </c>
      <c r="F21" s="11">
        <v>2017</v>
      </c>
      <c r="G21" s="11" t="s">
        <v>33</v>
      </c>
      <c r="H21" s="11" t="s">
        <v>105</v>
      </c>
      <c r="I21" s="11" t="s">
        <v>95</v>
      </c>
    </row>
    <row r="22" spans="1:9" x14ac:dyDescent="0.25">
      <c r="A22" s="5">
        <v>60033312</v>
      </c>
      <c r="B22" s="10" t="s">
        <v>12</v>
      </c>
      <c r="C22" s="10" t="s">
        <v>243</v>
      </c>
      <c r="D22" s="10" t="s">
        <v>242</v>
      </c>
      <c r="E22" s="10" t="s">
        <v>244</v>
      </c>
      <c r="F22" s="10">
        <v>2005</v>
      </c>
      <c r="G22" s="10" t="s">
        <v>26</v>
      </c>
      <c r="H22" s="10" t="s">
        <v>49</v>
      </c>
      <c r="I22" s="10" t="s">
        <v>79</v>
      </c>
    </row>
    <row r="23" spans="1:9" x14ac:dyDescent="0.25">
      <c r="A23" s="3">
        <v>70060017</v>
      </c>
      <c r="B23" s="11" t="s">
        <v>12</v>
      </c>
      <c r="C23" s="11" t="s">
        <v>249</v>
      </c>
      <c r="D23" s="11" t="s">
        <v>250</v>
      </c>
      <c r="E23" s="11" t="s">
        <v>251</v>
      </c>
      <c r="F23" s="11">
        <v>2007</v>
      </c>
      <c r="G23" s="11" t="s">
        <v>62</v>
      </c>
      <c r="H23" s="11" t="s">
        <v>40</v>
      </c>
      <c r="I23" s="11" t="s">
        <v>32</v>
      </c>
    </row>
    <row r="24" spans="1:9" x14ac:dyDescent="0.25">
      <c r="A24" s="5">
        <v>60000545</v>
      </c>
      <c r="B24" s="10" t="s">
        <v>12</v>
      </c>
      <c r="C24" s="10" t="s">
        <v>255</v>
      </c>
      <c r="D24" s="10" t="s">
        <v>256</v>
      </c>
      <c r="E24" s="10" t="s">
        <v>257</v>
      </c>
      <c r="F24" s="10">
        <v>1998</v>
      </c>
      <c r="G24" s="10" t="s">
        <v>34</v>
      </c>
      <c r="H24" s="10" t="s">
        <v>90</v>
      </c>
      <c r="I24" s="10" t="s">
        <v>210</v>
      </c>
    </row>
    <row r="25" spans="1:9" x14ac:dyDescent="0.25">
      <c r="A25" s="3">
        <v>80025702</v>
      </c>
      <c r="B25" s="11" t="s">
        <v>12</v>
      </c>
      <c r="C25" s="11" t="s">
        <v>259</v>
      </c>
      <c r="D25" s="11" t="s">
        <v>260</v>
      </c>
      <c r="E25" s="11" t="s">
        <v>261</v>
      </c>
      <c r="F25" s="11">
        <v>1992</v>
      </c>
      <c r="G25" s="11" t="s">
        <v>26</v>
      </c>
      <c r="H25" s="11" t="s">
        <v>65</v>
      </c>
      <c r="I25" s="11" t="s">
        <v>240</v>
      </c>
    </row>
    <row r="26" spans="1:9" x14ac:dyDescent="0.25">
      <c r="A26" s="5">
        <v>80156369</v>
      </c>
      <c r="B26" s="10" t="s">
        <v>12</v>
      </c>
      <c r="C26" s="10" t="s">
        <v>263</v>
      </c>
      <c r="D26" s="10" t="s">
        <v>264</v>
      </c>
      <c r="E26" s="10" t="s">
        <v>265</v>
      </c>
      <c r="F26" s="10">
        <v>1981</v>
      </c>
      <c r="G26" s="10" t="s">
        <v>34</v>
      </c>
      <c r="H26" s="10" t="s">
        <v>51</v>
      </c>
      <c r="I26" s="10" t="s">
        <v>240</v>
      </c>
    </row>
    <row r="27" spans="1:9" x14ac:dyDescent="0.25">
      <c r="A27" s="3">
        <v>80161216</v>
      </c>
      <c r="B27" s="11" t="s">
        <v>12</v>
      </c>
      <c r="C27" s="11" t="s">
        <v>268</v>
      </c>
      <c r="D27" s="11" t="s">
        <v>269</v>
      </c>
      <c r="E27" s="11" t="s">
        <v>270</v>
      </c>
      <c r="F27" s="11">
        <v>2018</v>
      </c>
      <c r="G27" s="11" t="s">
        <v>16</v>
      </c>
      <c r="H27" s="11" t="s">
        <v>81</v>
      </c>
      <c r="I27" s="11" t="s">
        <v>41</v>
      </c>
    </row>
    <row r="28" spans="1:9" x14ac:dyDescent="0.25">
      <c r="A28" s="5">
        <v>80169548</v>
      </c>
      <c r="B28" s="10" t="s">
        <v>12</v>
      </c>
      <c r="C28" s="10" t="s">
        <v>274</v>
      </c>
      <c r="D28" s="10" t="s">
        <v>275</v>
      </c>
      <c r="E28" s="10"/>
      <c r="F28" s="10">
        <v>2017</v>
      </c>
      <c r="G28" s="10" t="s">
        <v>23</v>
      </c>
      <c r="H28" s="10" t="s">
        <v>69</v>
      </c>
      <c r="I28" s="10" t="s">
        <v>122</v>
      </c>
    </row>
    <row r="29" spans="1:9" x14ac:dyDescent="0.25">
      <c r="A29" s="3">
        <v>70283202</v>
      </c>
      <c r="B29" s="11" t="s">
        <v>12</v>
      </c>
      <c r="C29" s="11" t="s">
        <v>281</v>
      </c>
      <c r="D29" s="11" t="s">
        <v>279</v>
      </c>
      <c r="E29" s="11" t="s">
        <v>282</v>
      </c>
      <c r="F29" s="11">
        <v>2013</v>
      </c>
      <c r="G29" s="11" t="s">
        <v>38</v>
      </c>
      <c r="H29" s="11" t="s">
        <v>55</v>
      </c>
      <c r="I29" s="11" t="s">
        <v>57</v>
      </c>
    </row>
    <row r="30" spans="1:9" x14ac:dyDescent="0.25">
      <c r="A30" s="5">
        <v>80241537</v>
      </c>
      <c r="B30" s="10" t="s">
        <v>12</v>
      </c>
      <c r="C30" s="10" t="s">
        <v>285</v>
      </c>
      <c r="D30" s="10" t="s">
        <v>286</v>
      </c>
      <c r="E30" s="10" t="s">
        <v>287</v>
      </c>
      <c r="F30" s="10">
        <v>2016</v>
      </c>
      <c r="G30" s="10" t="s">
        <v>22</v>
      </c>
      <c r="H30" s="10" t="s">
        <v>151</v>
      </c>
      <c r="I30" s="10" t="s">
        <v>15</v>
      </c>
    </row>
    <row r="31" spans="1:9" x14ac:dyDescent="0.25">
      <c r="A31" s="3">
        <v>80241616</v>
      </c>
      <c r="B31" s="11" t="s">
        <v>12</v>
      </c>
      <c r="C31" s="11" t="s">
        <v>289</v>
      </c>
      <c r="D31" s="11" t="s">
        <v>290</v>
      </c>
      <c r="E31" s="11" t="s">
        <v>287</v>
      </c>
      <c r="F31" s="11">
        <v>2016</v>
      </c>
      <c r="G31" s="11" t="s">
        <v>22</v>
      </c>
      <c r="H31" s="11" t="s">
        <v>104</v>
      </c>
      <c r="I31" s="11" t="s">
        <v>15</v>
      </c>
    </row>
    <row r="32" spans="1:9" x14ac:dyDescent="0.25">
      <c r="A32" s="5">
        <v>80244709</v>
      </c>
      <c r="B32" s="10" t="s">
        <v>12</v>
      </c>
      <c r="C32" s="10" t="s">
        <v>293</v>
      </c>
      <c r="D32" s="10" t="s">
        <v>294</v>
      </c>
      <c r="E32" s="10" t="s">
        <v>295</v>
      </c>
      <c r="F32" s="10">
        <v>2018</v>
      </c>
      <c r="G32" s="10" t="s">
        <v>16</v>
      </c>
      <c r="H32" s="10" t="s">
        <v>27</v>
      </c>
      <c r="I32" s="10" t="s">
        <v>120</v>
      </c>
    </row>
    <row r="33" spans="1:9" x14ac:dyDescent="0.25">
      <c r="A33" s="3">
        <v>80227090</v>
      </c>
      <c r="B33" s="11" t="s">
        <v>12</v>
      </c>
      <c r="C33" s="11" t="s">
        <v>298</v>
      </c>
      <c r="D33" s="11" t="s">
        <v>299</v>
      </c>
      <c r="E33" s="11" t="s">
        <v>300</v>
      </c>
      <c r="F33" s="11">
        <v>2019</v>
      </c>
      <c r="G33" s="11" t="s">
        <v>23</v>
      </c>
      <c r="H33" s="11" t="s">
        <v>44</v>
      </c>
      <c r="I33" s="11" t="s">
        <v>28</v>
      </c>
    </row>
    <row r="34" spans="1:9" x14ac:dyDescent="0.25">
      <c r="A34" s="5">
        <v>70135893</v>
      </c>
      <c r="B34" s="10" t="s">
        <v>12</v>
      </c>
      <c r="C34" s="10" t="s">
        <v>303</v>
      </c>
      <c r="D34" s="10" t="s">
        <v>304</v>
      </c>
      <c r="E34" s="10" t="s">
        <v>305</v>
      </c>
      <c r="F34" s="10">
        <v>2010</v>
      </c>
      <c r="G34" s="10" t="s">
        <v>26</v>
      </c>
      <c r="H34" s="10" t="s">
        <v>132</v>
      </c>
      <c r="I34" s="10" t="s">
        <v>68</v>
      </c>
    </row>
    <row r="35" spans="1:9" x14ac:dyDescent="0.25">
      <c r="A35" s="3">
        <v>80233611</v>
      </c>
      <c r="B35" s="11" t="s">
        <v>12</v>
      </c>
      <c r="C35" s="11" t="s">
        <v>309</v>
      </c>
      <c r="D35" s="11" t="s">
        <v>310</v>
      </c>
      <c r="E35" s="11" t="s">
        <v>311</v>
      </c>
      <c r="F35" s="11">
        <v>2018</v>
      </c>
      <c r="G35" s="11" t="s">
        <v>16</v>
      </c>
      <c r="H35" s="11" t="s">
        <v>58</v>
      </c>
      <c r="I35" s="11" t="s">
        <v>18</v>
      </c>
    </row>
    <row r="36" spans="1:9" x14ac:dyDescent="0.25">
      <c r="A36" s="5">
        <v>80104022</v>
      </c>
      <c r="B36" s="10" t="s">
        <v>19</v>
      </c>
      <c r="C36" s="10" t="s">
        <v>314</v>
      </c>
      <c r="D36" s="10"/>
      <c r="E36" s="10"/>
      <c r="F36" s="10">
        <v>2016</v>
      </c>
      <c r="G36" s="10" t="s">
        <v>54</v>
      </c>
      <c r="H36" s="10" t="s">
        <v>20</v>
      </c>
      <c r="I36" s="10" t="s">
        <v>148</v>
      </c>
    </row>
    <row r="37" spans="1:9" x14ac:dyDescent="0.25">
      <c r="A37" s="3">
        <v>80103006</v>
      </c>
      <c r="B37" s="11" t="s">
        <v>19</v>
      </c>
      <c r="C37" s="11" t="s">
        <v>317</v>
      </c>
      <c r="D37" s="11"/>
      <c r="E37" s="11" t="s">
        <v>318</v>
      </c>
      <c r="F37" s="11">
        <v>2016</v>
      </c>
      <c r="G37" s="11" t="s">
        <v>13</v>
      </c>
      <c r="H37" s="11" t="s">
        <v>20</v>
      </c>
      <c r="I37" s="11" t="s">
        <v>148</v>
      </c>
    </row>
    <row r="38" spans="1:9" x14ac:dyDescent="0.25">
      <c r="A38" s="5">
        <v>81018141</v>
      </c>
      <c r="B38" s="10" t="s">
        <v>12</v>
      </c>
      <c r="C38" s="10" t="s">
        <v>320</v>
      </c>
      <c r="D38" s="10" t="s">
        <v>321</v>
      </c>
      <c r="E38" s="10" t="s">
        <v>322</v>
      </c>
      <c r="F38" s="10">
        <v>2005</v>
      </c>
      <c r="G38" s="10" t="s">
        <v>23</v>
      </c>
      <c r="H38" s="10" t="s">
        <v>83</v>
      </c>
      <c r="I38" s="10" t="s">
        <v>95</v>
      </c>
    </row>
    <row r="39" spans="1:9" x14ac:dyDescent="0.25">
      <c r="A39" s="3">
        <v>81015524</v>
      </c>
      <c r="B39" s="11" t="s">
        <v>12</v>
      </c>
      <c r="C39" s="11" t="s">
        <v>325</v>
      </c>
      <c r="D39" s="11" t="s">
        <v>321</v>
      </c>
      <c r="E39" s="11" t="s">
        <v>326</v>
      </c>
      <c r="F39" s="11">
        <v>2012</v>
      </c>
      <c r="G39" s="11" t="s">
        <v>23</v>
      </c>
      <c r="H39" s="11" t="s">
        <v>51</v>
      </c>
      <c r="I39" s="11" t="s">
        <v>25</v>
      </c>
    </row>
    <row r="40" spans="1:9" x14ac:dyDescent="0.25">
      <c r="A40" s="5">
        <v>80170862</v>
      </c>
      <c r="B40" s="10" t="s">
        <v>12</v>
      </c>
      <c r="C40" s="10" t="s">
        <v>329</v>
      </c>
      <c r="D40" s="10" t="s">
        <v>330</v>
      </c>
      <c r="E40" s="10"/>
      <c r="F40" s="10">
        <v>2018</v>
      </c>
      <c r="G40" s="10" t="s">
        <v>23</v>
      </c>
      <c r="H40" s="10" t="s">
        <v>90</v>
      </c>
      <c r="I40" s="10" t="s">
        <v>37</v>
      </c>
    </row>
    <row r="41" spans="1:9" x14ac:dyDescent="0.25">
      <c r="A41" s="3">
        <v>80244472</v>
      </c>
      <c r="B41" s="11" t="s">
        <v>12</v>
      </c>
      <c r="C41" s="11" t="s">
        <v>333</v>
      </c>
      <c r="D41" s="11" t="s">
        <v>294</v>
      </c>
      <c r="E41" s="11" t="s">
        <v>334</v>
      </c>
      <c r="F41" s="11">
        <v>2017</v>
      </c>
      <c r="G41" s="11" t="s">
        <v>13</v>
      </c>
      <c r="H41" s="11" t="s">
        <v>50</v>
      </c>
      <c r="I41" s="11" t="s">
        <v>68</v>
      </c>
    </row>
    <row r="42" spans="1:9" x14ac:dyDescent="0.25">
      <c r="A42" s="5">
        <v>80190463</v>
      </c>
      <c r="B42" s="10" t="s">
        <v>12</v>
      </c>
      <c r="C42" s="10" t="s">
        <v>338</v>
      </c>
      <c r="D42" s="10" t="s">
        <v>339</v>
      </c>
      <c r="E42" s="10" t="s">
        <v>340</v>
      </c>
      <c r="F42" s="10">
        <v>2018</v>
      </c>
      <c r="G42" s="10" t="s">
        <v>13</v>
      </c>
      <c r="H42" s="10" t="s">
        <v>60</v>
      </c>
      <c r="I42" s="10" t="s">
        <v>53</v>
      </c>
    </row>
    <row r="43" spans="1:9" x14ac:dyDescent="0.25">
      <c r="A43" s="3">
        <v>80027378</v>
      </c>
      <c r="B43" s="11" t="s">
        <v>12</v>
      </c>
      <c r="C43" s="11" t="s">
        <v>344</v>
      </c>
      <c r="D43" s="11" t="s">
        <v>345</v>
      </c>
      <c r="E43" s="11" t="s">
        <v>346</v>
      </c>
      <c r="F43" s="11">
        <v>2014</v>
      </c>
      <c r="G43" s="11" t="s">
        <v>26</v>
      </c>
      <c r="H43" s="11" t="s">
        <v>100</v>
      </c>
      <c r="I43" s="11" t="s">
        <v>223</v>
      </c>
    </row>
    <row r="44" spans="1:9" x14ac:dyDescent="0.25">
      <c r="A44" s="5">
        <v>70266679</v>
      </c>
      <c r="B44" s="10" t="s">
        <v>12</v>
      </c>
      <c r="C44" s="10" t="s">
        <v>349</v>
      </c>
      <c r="D44" s="10" t="s">
        <v>246</v>
      </c>
      <c r="E44" s="10" t="s">
        <v>350</v>
      </c>
      <c r="F44" s="10">
        <v>2014</v>
      </c>
      <c r="G44" s="10" t="s">
        <v>26</v>
      </c>
      <c r="H44" s="10" t="s">
        <v>72</v>
      </c>
      <c r="I44" s="10" t="s">
        <v>78</v>
      </c>
    </row>
    <row r="45" spans="1:9" x14ac:dyDescent="0.25">
      <c r="A45" s="3">
        <v>80988262</v>
      </c>
      <c r="B45" s="11" t="s">
        <v>12</v>
      </c>
      <c r="C45" s="11" t="s">
        <v>353</v>
      </c>
      <c r="D45" s="11" t="s">
        <v>354</v>
      </c>
      <c r="E45" s="11" t="s">
        <v>355</v>
      </c>
      <c r="F45" s="11">
        <v>2018</v>
      </c>
      <c r="G45" s="11" t="s">
        <v>54</v>
      </c>
      <c r="H45" s="11" t="s">
        <v>60</v>
      </c>
      <c r="I45" s="11" t="s">
        <v>140</v>
      </c>
    </row>
    <row r="46" spans="1:9" x14ac:dyDescent="0.25">
      <c r="A46" s="5">
        <v>80224312</v>
      </c>
      <c r="B46" s="10" t="s">
        <v>19</v>
      </c>
      <c r="C46" s="10" t="s">
        <v>358</v>
      </c>
      <c r="D46" s="10"/>
      <c r="E46" s="10"/>
      <c r="F46" s="10">
        <v>2016</v>
      </c>
      <c r="G46" s="10" t="s">
        <v>13</v>
      </c>
      <c r="H46" s="10" t="s">
        <v>20</v>
      </c>
      <c r="I46" s="10" t="s">
        <v>123</v>
      </c>
    </row>
    <row r="47" spans="1:9" x14ac:dyDescent="0.25">
      <c r="A47" s="3">
        <v>80224184</v>
      </c>
      <c r="B47" s="11" t="s">
        <v>19</v>
      </c>
      <c r="C47" s="11" t="s">
        <v>360</v>
      </c>
      <c r="D47" s="11"/>
      <c r="E47" s="11"/>
      <c r="F47" s="11">
        <v>2012</v>
      </c>
      <c r="G47" s="11" t="s">
        <v>13</v>
      </c>
      <c r="H47" s="11" t="s">
        <v>20</v>
      </c>
      <c r="I47" s="11" t="s">
        <v>97</v>
      </c>
    </row>
    <row r="48" spans="1:9" x14ac:dyDescent="0.25">
      <c r="A48" s="5">
        <v>70098899</v>
      </c>
      <c r="B48" s="10" t="s">
        <v>12</v>
      </c>
      <c r="C48" s="10" t="s">
        <v>363</v>
      </c>
      <c r="D48" s="10" t="s">
        <v>364</v>
      </c>
      <c r="E48" s="10" t="s">
        <v>365</v>
      </c>
      <c r="F48" s="10">
        <v>2008</v>
      </c>
      <c r="G48" s="10" t="s">
        <v>38</v>
      </c>
      <c r="H48" s="10" t="s">
        <v>84</v>
      </c>
      <c r="I48" s="10" t="s">
        <v>64</v>
      </c>
    </row>
    <row r="49" spans="1:9" x14ac:dyDescent="0.25">
      <c r="A49" s="3">
        <v>70290905</v>
      </c>
      <c r="B49" s="11" t="s">
        <v>12</v>
      </c>
      <c r="C49" s="11" t="s">
        <v>368</v>
      </c>
      <c r="D49" s="11" t="s">
        <v>354</v>
      </c>
      <c r="E49" s="11" t="s">
        <v>369</v>
      </c>
      <c r="F49" s="11">
        <v>2011</v>
      </c>
      <c r="G49" s="11" t="s">
        <v>62</v>
      </c>
      <c r="H49" s="11" t="s">
        <v>30</v>
      </c>
      <c r="I49" s="11" t="s">
        <v>124</v>
      </c>
    </row>
    <row r="50" spans="1:9" x14ac:dyDescent="0.25">
      <c r="A50" s="5">
        <v>80118532</v>
      </c>
      <c r="B50" s="10" t="s">
        <v>19</v>
      </c>
      <c r="C50" s="10" t="s">
        <v>371</v>
      </c>
      <c r="D50" s="10"/>
      <c r="E50" s="10" t="s">
        <v>372</v>
      </c>
      <c r="F50" s="10">
        <v>2016</v>
      </c>
      <c r="G50" s="10" t="s">
        <v>16</v>
      </c>
      <c r="H50" s="10" t="s">
        <v>20</v>
      </c>
      <c r="I50" s="10" t="s">
        <v>80</v>
      </c>
    </row>
    <row r="51" spans="1:9" x14ac:dyDescent="0.25">
      <c r="A51" s="3">
        <v>80220085</v>
      </c>
      <c r="B51" s="11" t="s">
        <v>12</v>
      </c>
      <c r="C51" s="11" t="s">
        <v>374</v>
      </c>
      <c r="D51" s="11" t="s">
        <v>375</v>
      </c>
      <c r="E51" s="11" t="s">
        <v>376</v>
      </c>
      <c r="F51" s="11">
        <v>2018</v>
      </c>
      <c r="G51" s="11" t="s">
        <v>26</v>
      </c>
      <c r="H51" s="11" t="s">
        <v>196</v>
      </c>
      <c r="I51" s="11" t="s">
        <v>66</v>
      </c>
    </row>
    <row r="52" spans="1:9" x14ac:dyDescent="0.25">
      <c r="A52" s="5">
        <v>80222177</v>
      </c>
      <c r="B52" s="10" t="s">
        <v>12</v>
      </c>
      <c r="C52" s="10" t="s">
        <v>380</v>
      </c>
      <c r="D52" s="10" t="s">
        <v>381</v>
      </c>
      <c r="E52" s="10" t="s">
        <v>382</v>
      </c>
      <c r="F52" s="10">
        <v>2017</v>
      </c>
      <c r="G52" s="10" t="s">
        <v>22</v>
      </c>
      <c r="H52" s="10" t="s">
        <v>87</v>
      </c>
      <c r="I52" s="10" t="s">
        <v>124</v>
      </c>
    </row>
    <row r="53" spans="1:9" x14ac:dyDescent="0.25">
      <c r="A53" s="3">
        <v>70202600</v>
      </c>
      <c r="B53" s="11" t="s">
        <v>19</v>
      </c>
      <c r="C53" s="11" t="s">
        <v>384</v>
      </c>
      <c r="D53" s="11"/>
      <c r="E53" s="11" t="s">
        <v>385</v>
      </c>
      <c r="F53" s="11">
        <v>1986</v>
      </c>
      <c r="G53" s="11" t="s">
        <v>23</v>
      </c>
      <c r="H53" s="11" t="s">
        <v>20</v>
      </c>
      <c r="I53" s="11" t="s">
        <v>197</v>
      </c>
    </row>
    <row r="54" spans="1:9" x14ac:dyDescent="0.25">
      <c r="A54" s="5">
        <v>70044594</v>
      </c>
      <c r="B54" s="10" t="s">
        <v>12</v>
      </c>
      <c r="C54" s="10" t="s">
        <v>390</v>
      </c>
      <c r="D54" s="10" t="s">
        <v>391</v>
      </c>
      <c r="E54" s="10" t="s">
        <v>392</v>
      </c>
      <c r="F54" s="10">
        <v>2007</v>
      </c>
      <c r="G54" s="10" t="s">
        <v>38</v>
      </c>
      <c r="H54" s="10" t="s">
        <v>27</v>
      </c>
      <c r="I54" s="10" t="s">
        <v>66</v>
      </c>
    </row>
    <row r="55" spans="1:9" x14ac:dyDescent="0.25">
      <c r="A55" s="3">
        <v>70125232</v>
      </c>
      <c r="B55" s="11" t="s">
        <v>12</v>
      </c>
      <c r="C55" s="11" t="s">
        <v>394</v>
      </c>
      <c r="D55" s="11" t="s">
        <v>395</v>
      </c>
      <c r="E55" s="11" t="s">
        <v>396</v>
      </c>
      <c r="F55" s="11">
        <v>2010</v>
      </c>
      <c r="G55" s="11" t="s">
        <v>62</v>
      </c>
      <c r="H55" s="11" t="s">
        <v>84</v>
      </c>
      <c r="I55" s="11" t="s">
        <v>32</v>
      </c>
    </row>
    <row r="56" spans="1:9" x14ac:dyDescent="0.25">
      <c r="A56" s="5">
        <v>60022396</v>
      </c>
      <c r="B56" s="10" t="s">
        <v>12</v>
      </c>
      <c r="C56" s="10" t="s">
        <v>398</v>
      </c>
      <c r="D56" s="10" t="s">
        <v>399</v>
      </c>
      <c r="E56" s="10" t="s">
        <v>400</v>
      </c>
      <c r="F56" s="10">
        <v>1992</v>
      </c>
      <c r="G56" s="10" t="s">
        <v>62</v>
      </c>
      <c r="H56" s="10" t="s">
        <v>30</v>
      </c>
      <c r="I56" s="10" t="s">
        <v>402</v>
      </c>
    </row>
    <row r="57" spans="1:9" x14ac:dyDescent="0.25">
      <c r="A57" s="3">
        <v>70060010</v>
      </c>
      <c r="B57" s="11" t="s">
        <v>12</v>
      </c>
      <c r="C57" s="11" t="s">
        <v>405</v>
      </c>
      <c r="D57" s="11" t="s">
        <v>406</v>
      </c>
      <c r="E57" s="11" t="s">
        <v>407</v>
      </c>
      <c r="F57" s="11">
        <v>2007</v>
      </c>
      <c r="G57" s="11" t="s">
        <v>62</v>
      </c>
      <c r="H57" s="11" t="s">
        <v>69</v>
      </c>
      <c r="I57" s="11" t="s">
        <v>15</v>
      </c>
    </row>
    <row r="58" spans="1:9" x14ac:dyDescent="0.25">
      <c r="A58" s="5">
        <v>80119555</v>
      </c>
      <c r="B58" s="10" t="s">
        <v>12</v>
      </c>
      <c r="C58" s="10" t="s">
        <v>409</v>
      </c>
      <c r="D58" s="10" t="s">
        <v>410</v>
      </c>
      <c r="E58" s="10" t="s">
        <v>411</v>
      </c>
      <c r="F58" s="10">
        <v>2015</v>
      </c>
      <c r="G58" s="10" t="s">
        <v>62</v>
      </c>
      <c r="H58" s="10" t="s">
        <v>86</v>
      </c>
      <c r="I58" s="10" t="s">
        <v>32</v>
      </c>
    </row>
    <row r="59" spans="1:9" x14ac:dyDescent="0.25">
      <c r="A59" s="3">
        <v>80038446</v>
      </c>
      <c r="B59" s="11" t="s">
        <v>12</v>
      </c>
      <c r="C59" s="11" t="s">
        <v>195</v>
      </c>
      <c r="D59" s="11" t="s">
        <v>415</v>
      </c>
      <c r="E59" s="11" t="s">
        <v>416</v>
      </c>
      <c r="F59" s="11">
        <v>2015</v>
      </c>
      <c r="G59" s="11" t="s">
        <v>26</v>
      </c>
      <c r="H59" s="11" t="s">
        <v>100</v>
      </c>
      <c r="I59" s="11" t="s">
        <v>223</v>
      </c>
    </row>
    <row r="60" spans="1:9" x14ac:dyDescent="0.25">
      <c r="A60" s="5">
        <v>80061160</v>
      </c>
      <c r="B60" s="10" t="s">
        <v>12</v>
      </c>
      <c r="C60" s="10" t="s">
        <v>419</v>
      </c>
      <c r="D60" s="10" t="s">
        <v>420</v>
      </c>
      <c r="E60" s="10" t="s">
        <v>421</v>
      </c>
      <c r="F60" s="10">
        <v>2015</v>
      </c>
      <c r="G60" s="10" t="s">
        <v>16</v>
      </c>
      <c r="H60" s="10" t="s">
        <v>27</v>
      </c>
      <c r="I60" s="10" t="s">
        <v>37</v>
      </c>
    </row>
    <row r="61" spans="1:9" x14ac:dyDescent="0.25">
      <c r="A61" s="3">
        <v>80007215</v>
      </c>
      <c r="B61" s="11" t="s">
        <v>12</v>
      </c>
      <c r="C61" s="11" t="s">
        <v>424</v>
      </c>
      <c r="D61" s="11" t="s">
        <v>425</v>
      </c>
      <c r="E61" s="11"/>
      <c r="F61" s="11">
        <v>2014</v>
      </c>
      <c r="G61" s="11" t="s">
        <v>34</v>
      </c>
      <c r="H61" s="11" t="s">
        <v>50</v>
      </c>
      <c r="I61" s="11" t="s">
        <v>115</v>
      </c>
    </row>
    <row r="62" spans="1:9" x14ac:dyDescent="0.25">
      <c r="A62" s="5">
        <v>70132722</v>
      </c>
      <c r="B62" s="10" t="s">
        <v>12</v>
      </c>
      <c r="C62" s="10" t="s">
        <v>430</v>
      </c>
      <c r="D62" s="10" t="s">
        <v>431</v>
      </c>
      <c r="E62" s="10" t="s">
        <v>432</v>
      </c>
      <c r="F62" s="10">
        <v>2010</v>
      </c>
      <c r="G62" s="10" t="s">
        <v>62</v>
      </c>
      <c r="H62" s="10" t="s">
        <v>83</v>
      </c>
      <c r="I62" s="10" t="s">
        <v>15</v>
      </c>
    </row>
    <row r="63" spans="1:9" x14ac:dyDescent="0.25">
      <c r="A63" s="3">
        <v>80994282</v>
      </c>
      <c r="B63" s="11" t="s">
        <v>12</v>
      </c>
      <c r="C63" s="11" t="s">
        <v>434</v>
      </c>
      <c r="D63" s="11" t="s">
        <v>435</v>
      </c>
      <c r="E63" s="11" t="s">
        <v>436</v>
      </c>
      <c r="F63" s="11">
        <v>2017</v>
      </c>
      <c r="G63" s="11" t="s">
        <v>16</v>
      </c>
      <c r="H63" s="11" t="s">
        <v>51</v>
      </c>
      <c r="I63" s="11" t="s">
        <v>74</v>
      </c>
    </row>
    <row r="64" spans="1:9" x14ac:dyDescent="0.25">
      <c r="A64" s="5">
        <v>80198055</v>
      </c>
      <c r="B64" s="10" t="s">
        <v>12</v>
      </c>
      <c r="C64" s="10" t="s">
        <v>439</v>
      </c>
      <c r="D64" s="10" t="s">
        <v>440</v>
      </c>
      <c r="E64" s="10" t="s">
        <v>441</v>
      </c>
      <c r="F64" s="10">
        <v>2016</v>
      </c>
      <c r="G64" s="10" t="s">
        <v>38</v>
      </c>
      <c r="H64" s="10" t="s">
        <v>17</v>
      </c>
      <c r="I64" s="10" t="s">
        <v>121</v>
      </c>
    </row>
    <row r="65" spans="1:9" x14ac:dyDescent="0.25">
      <c r="A65" s="3">
        <v>80078037</v>
      </c>
      <c r="B65" s="11" t="s">
        <v>19</v>
      </c>
      <c r="C65" s="11" t="s">
        <v>443</v>
      </c>
      <c r="D65" s="11"/>
      <c r="E65" s="11" t="s">
        <v>444</v>
      </c>
      <c r="F65" s="11">
        <v>2015</v>
      </c>
      <c r="G65" s="11"/>
      <c r="H65" s="11" t="s">
        <v>20</v>
      </c>
      <c r="I65" s="11" t="s">
        <v>46</v>
      </c>
    </row>
    <row r="66" spans="1:9" x14ac:dyDescent="0.25">
      <c r="A66" s="5">
        <v>80134682</v>
      </c>
      <c r="B66" s="10" t="s">
        <v>12</v>
      </c>
      <c r="C66" s="10" t="s">
        <v>447</v>
      </c>
      <c r="D66" s="10" t="s">
        <v>177</v>
      </c>
      <c r="E66" s="10"/>
      <c r="F66" s="10">
        <v>2015</v>
      </c>
      <c r="G66" s="10" t="s">
        <v>23</v>
      </c>
      <c r="H66" s="10" t="s">
        <v>39</v>
      </c>
      <c r="I66" s="10" t="s">
        <v>96</v>
      </c>
    </row>
    <row r="67" spans="1:9" x14ac:dyDescent="0.25">
      <c r="A67" s="3">
        <v>80195198</v>
      </c>
      <c r="B67" s="11" t="s">
        <v>19</v>
      </c>
      <c r="C67" s="11" t="s">
        <v>450</v>
      </c>
      <c r="D67" s="11" t="s">
        <v>451</v>
      </c>
      <c r="E67" s="11" t="s">
        <v>452</v>
      </c>
      <c r="F67" s="11">
        <v>2018</v>
      </c>
      <c r="G67" s="11" t="s">
        <v>16</v>
      </c>
      <c r="H67" s="11" t="s">
        <v>20</v>
      </c>
      <c r="I67" s="11" t="s">
        <v>75</v>
      </c>
    </row>
    <row r="68" spans="1:9" x14ac:dyDescent="0.25">
      <c r="A68" s="5">
        <v>70063484</v>
      </c>
      <c r="B68" s="10" t="s">
        <v>12</v>
      </c>
      <c r="C68" s="10" t="s">
        <v>98</v>
      </c>
      <c r="D68" s="10" t="s">
        <v>454</v>
      </c>
      <c r="E68" s="10"/>
      <c r="F68" s="10">
        <v>2006</v>
      </c>
      <c r="G68" s="10" t="s">
        <v>13</v>
      </c>
      <c r="H68" s="10" t="s">
        <v>86</v>
      </c>
      <c r="I68" s="10" t="s">
        <v>302</v>
      </c>
    </row>
    <row r="69" spans="1:9" x14ac:dyDescent="0.25">
      <c r="A69" s="3">
        <v>80244190</v>
      </c>
      <c r="B69" s="11" t="s">
        <v>12</v>
      </c>
      <c r="C69" s="11" t="s">
        <v>457</v>
      </c>
      <c r="D69" s="11" t="s">
        <v>458</v>
      </c>
      <c r="E69" s="11" t="s">
        <v>459</v>
      </c>
      <c r="F69" s="11">
        <v>2018</v>
      </c>
      <c r="G69" s="11" t="s">
        <v>16</v>
      </c>
      <c r="H69" s="11" t="s">
        <v>56</v>
      </c>
      <c r="I69" s="11" t="s">
        <v>138</v>
      </c>
    </row>
    <row r="70" spans="1:9" x14ac:dyDescent="0.25">
      <c r="A70" s="5">
        <v>80052828</v>
      </c>
      <c r="B70" s="10" t="s">
        <v>12</v>
      </c>
      <c r="C70" s="10" t="s">
        <v>463</v>
      </c>
      <c r="D70" s="10" t="s">
        <v>464</v>
      </c>
      <c r="E70" s="10" t="s">
        <v>465</v>
      </c>
      <c r="F70" s="10">
        <v>2015</v>
      </c>
      <c r="G70" s="10" t="s">
        <v>26</v>
      </c>
      <c r="H70" s="10" t="s">
        <v>14</v>
      </c>
      <c r="I70" s="10" t="s">
        <v>93</v>
      </c>
    </row>
    <row r="71" spans="1:9" x14ac:dyDescent="0.25">
      <c r="A71" s="3">
        <v>80165247</v>
      </c>
      <c r="B71" s="11" t="s">
        <v>19</v>
      </c>
      <c r="C71" s="11" t="s">
        <v>468</v>
      </c>
      <c r="D71" s="11"/>
      <c r="E71" s="11" t="s">
        <v>469</v>
      </c>
      <c r="F71" s="11">
        <v>2017</v>
      </c>
      <c r="G71" s="11" t="s">
        <v>23</v>
      </c>
      <c r="H71" s="11" t="s">
        <v>20</v>
      </c>
      <c r="I71" s="11" t="s">
        <v>148</v>
      </c>
    </row>
    <row r="72" spans="1:9" x14ac:dyDescent="0.25">
      <c r="A72" s="5">
        <v>81108479</v>
      </c>
      <c r="B72" s="10" t="s">
        <v>12</v>
      </c>
      <c r="C72" s="10" t="s">
        <v>472</v>
      </c>
      <c r="D72" s="10" t="s">
        <v>473</v>
      </c>
      <c r="E72" s="10" t="s">
        <v>474</v>
      </c>
      <c r="F72" s="10">
        <v>2019</v>
      </c>
      <c r="G72" s="10" t="s">
        <v>54</v>
      </c>
      <c r="H72" s="10" t="s">
        <v>51</v>
      </c>
      <c r="I72" s="10" t="s">
        <v>476</v>
      </c>
    </row>
    <row r="73" spans="1:9" x14ac:dyDescent="0.25">
      <c r="A73" s="3">
        <v>70221084</v>
      </c>
      <c r="B73" s="11" t="s">
        <v>19</v>
      </c>
      <c r="C73" s="11" t="s">
        <v>479</v>
      </c>
      <c r="D73" s="11"/>
      <c r="E73" s="11" t="s">
        <v>480</v>
      </c>
      <c r="F73" s="11">
        <v>2013</v>
      </c>
      <c r="G73" s="11" t="s">
        <v>13</v>
      </c>
      <c r="H73" s="11" t="s">
        <v>20</v>
      </c>
      <c r="I73" s="11" t="s">
        <v>70</v>
      </c>
    </row>
    <row r="74" spans="1:9" x14ac:dyDescent="0.25">
      <c r="A74" s="5">
        <v>60030245</v>
      </c>
      <c r="B74" s="10" t="s">
        <v>12</v>
      </c>
      <c r="C74" s="10" t="s">
        <v>483</v>
      </c>
      <c r="D74" s="10" t="s">
        <v>484</v>
      </c>
      <c r="E74" s="10" t="s">
        <v>485</v>
      </c>
      <c r="F74" s="10">
        <v>2003</v>
      </c>
      <c r="G74" s="10" t="s">
        <v>62</v>
      </c>
      <c r="H74" s="10" t="s">
        <v>87</v>
      </c>
      <c r="I74" s="10" t="s">
        <v>15</v>
      </c>
    </row>
    <row r="75" spans="1:9" x14ac:dyDescent="0.25">
      <c r="A75" s="3">
        <v>80046145</v>
      </c>
      <c r="B75" s="11" t="s">
        <v>12</v>
      </c>
      <c r="C75" s="11" t="s">
        <v>489</v>
      </c>
      <c r="D75" s="11" t="s">
        <v>488</v>
      </c>
      <c r="E75" s="11" t="s">
        <v>490</v>
      </c>
      <c r="F75" s="11">
        <v>2010</v>
      </c>
      <c r="G75" s="11" t="s">
        <v>54</v>
      </c>
      <c r="H75" s="11" t="s">
        <v>76</v>
      </c>
      <c r="I75" s="11" t="s">
        <v>32</v>
      </c>
    </row>
    <row r="76" spans="1:9" x14ac:dyDescent="0.25">
      <c r="A76" s="5">
        <v>80106265</v>
      </c>
      <c r="B76" s="10" t="s">
        <v>19</v>
      </c>
      <c r="C76" s="10" t="s">
        <v>494</v>
      </c>
      <c r="D76" s="10"/>
      <c r="E76" s="10" t="s">
        <v>495</v>
      </c>
      <c r="F76" s="10">
        <v>2016</v>
      </c>
      <c r="G76" s="10" t="s">
        <v>23</v>
      </c>
      <c r="H76" s="10" t="s">
        <v>20</v>
      </c>
      <c r="I76" s="10" t="s">
        <v>496</v>
      </c>
    </row>
    <row r="77" spans="1:9" x14ac:dyDescent="0.25">
      <c r="A77" s="3">
        <v>80191239</v>
      </c>
      <c r="B77" s="11" t="s">
        <v>19</v>
      </c>
      <c r="C77" s="11" t="s">
        <v>499</v>
      </c>
      <c r="D77" s="11"/>
      <c r="E77" s="11" t="s">
        <v>500</v>
      </c>
      <c r="F77" s="11">
        <v>2018</v>
      </c>
      <c r="G77" s="11" t="s">
        <v>16</v>
      </c>
      <c r="H77" s="11" t="s">
        <v>20</v>
      </c>
      <c r="I77" s="11" t="s">
        <v>80</v>
      </c>
    </row>
    <row r="78" spans="1:9" x14ac:dyDescent="0.25">
      <c r="A78" s="5">
        <v>80205065</v>
      </c>
      <c r="B78" s="10" t="s">
        <v>12</v>
      </c>
      <c r="C78" s="10" t="s">
        <v>503</v>
      </c>
      <c r="D78" s="10" t="s">
        <v>504</v>
      </c>
      <c r="E78" s="10" t="s">
        <v>505</v>
      </c>
      <c r="F78" s="10">
        <v>2016</v>
      </c>
      <c r="G78" s="10" t="s">
        <v>16</v>
      </c>
      <c r="H78" s="10" t="s">
        <v>85</v>
      </c>
      <c r="I78" s="10" t="s">
        <v>61</v>
      </c>
    </row>
    <row r="79" spans="1:9" x14ac:dyDescent="0.25">
      <c r="A79" s="3">
        <v>80144453</v>
      </c>
      <c r="B79" s="11" t="s">
        <v>12</v>
      </c>
      <c r="C79" s="11" t="s">
        <v>508</v>
      </c>
      <c r="D79" s="11" t="s">
        <v>509</v>
      </c>
      <c r="E79" s="11" t="s">
        <v>510</v>
      </c>
      <c r="F79" s="11">
        <v>2016</v>
      </c>
      <c r="G79" s="11" t="s">
        <v>26</v>
      </c>
      <c r="H79" s="11" t="s">
        <v>27</v>
      </c>
      <c r="I79" s="11" t="s">
        <v>101</v>
      </c>
    </row>
    <row r="80" spans="1:9" x14ac:dyDescent="0.25">
      <c r="A80" s="5">
        <v>80188823</v>
      </c>
      <c r="B80" s="10" t="s">
        <v>12</v>
      </c>
      <c r="C80" s="10" t="s">
        <v>513</v>
      </c>
      <c r="D80" s="10" t="s">
        <v>514</v>
      </c>
      <c r="E80" s="10"/>
      <c r="F80" s="10">
        <v>2019</v>
      </c>
      <c r="G80" s="10" t="s">
        <v>16</v>
      </c>
      <c r="H80" s="10" t="s">
        <v>63</v>
      </c>
      <c r="I80" s="10" t="s">
        <v>74</v>
      </c>
    </row>
    <row r="81" spans="1:9" x14ac:dyDescent="0.25">
      <c r="A81" s="3">
        <v>81024716</v>
      </c>
      <c r="B81" s="11" t="s">
        <v>12</v>
      </c>
      <c r="C81" s="11" t="s">
        <v>517</v>
      </c>
      <c r="D81" s="11" t="s">
        <v>181</v>
      </c>
      <c r="E81" s="11" t="s">
        <v>518</v>
      </c>
      <c r="F81" s="11">
        <v>2015</v>
      </c>
      <c r="G81" s="11" t="s">
        <v>23</v>
      </c>
      <c r="H81" s="11" t="s">
        <v>52</v>
      </c>
      <c r="I81" s="11" t="s">
        <v>31</v>
      </c>
    </row>
    <row r="82" spans="1:9" x14ac:dyDescent="0.25">
      <c r="A82" s="5">
        <v>80204929</v>
      </c>
      <c r="B82" s="10" t="s">
        <v>19</v>
      </c>
      <c r="C82" s="10" t="s">
        <v>521</v>
      </c>
      <c r="D82" s="10"/>
      <c r="E82" s="10" t="s">
        <v>522</v>
      </c>
      <c r="F82" s="10">
        <v>2016</v>
      </c>
      <c r="G82" s="10" t="s">
        <v>23</v>
      </c>
      <c r="H82" s="10" t="s">
        <v>20</v>
      </c>
      <c r="I82" s="10" t="s">
        <v>106</v>
      </c>
    </row>
    <row r="83" spans="1:9" x14ac:dyDescent="0.25">
      <c r="A83" s="3">
        <v>80066806</v>
      </c>
      <c r="B83" s="11" t="s">
        <v>12</v>
      </c>
      <c r="C83" s="11" t="s">
        <v>525</v>
      </c>
      <c r="D83" s="11" t="s">
        <v>526</v>
      </c>
      <c r="E83" s="11"/>
      <c r="F83" s="11">
        <v>2015</v>
      </c>
      <c r="G83" s="11" t="s">
        <v>23</v>
      </c>
      <c r="H83" s="11" t="s">
        <v>29</v>
      </c>
      <c r="I83" s="11" t="s">
        <v>74</v>
      </c>
    </row>
    <row r="84" spans="1:9" x14ac:dyDescent="0.25">
      <c r="A84" s="5">
        <v>80243216</v>
      </c>
      <c r="B84" s="10" t="s">
        <v>19</v>
      </c>
      <c r="C84" s="10" t="s">
        <v>529</v>
      </c>
      <c r="D84" s="10"/>
      <c r="E84" s="10" t="s">
        <v>530</v>
      </c>
      <c r="F84" s="10">
        <v>2019</v>
      </c>
      <c r="G84" s="10" t="s">
        <v>54</v>
      </c>
      <c r="H84" s="10" t="s">
        <v>20</v>
      </c>
      <c r="I84" s="10" t="s">
        <v>46</v>
      </c>
    </row>
    <row r="85" spans="1:9" x14ac:dyDescent="0.25">
      <c r="A85" s="3">
        <v>60000677</v>
      </c>
      <c r="B85" s="11" t="s">
        <v>12</v>
      </c>
      <c r="C85" s="11" t="s">
        <v>533</v>
      </c>
      <c r="D85" s="11" t="s">
        <v>534</v>
      </c>
      <c r="E85" s="11" t="s">
        <v>535</v>
      </c>
      <c r="F85" s="11">
        <v>1998</v>
      </c>
      <c r="G85" s="11" t="s">
        <v>16</v>
      </c>
      <c r="H85" s="11" t="s">
        <v>81</v>
      </c>
      <c r="I85" s="11" t="s">
        <v>92</v>
      </c>
    </row>
    <row r="86" spans="1:9" x14ac:dyDescent="0.25">
      <c r="A86" s="5">
        <v>80164392</v>
      </c>
      <c r="B86" s="10" t="s">
        <v>12</v>
      </c>
      <c r="C86" s="10" t="s">
        <v>538</v>
      </c>
      <c r="D86" s="10" t="s">
        <v>539</v>
      </c>
      <c r="E86" s="10" t="s">
        <v>540</v>
      </c>
      <c r="F86" s="10">
        <v>2017</v>
      </c>
      <c r="G86" s="10" t="s">
        <v>26</v>
      </c>
      <c r="H86" s="10" t="s">
        <v>56</v>
      </c>
      <c r="I86" s="10" t="s">
        <v>78</v>
      </c>
    </row>
    <row r="87" spans="1:9" x14ac:dyDescent="0.25">
      <c r="A87" s="3">
        <v>80201039</v>
      </c>
      <c r="B87" s="11" t="s">
        <v>12</v>
      </c>
      <c r="C87" s="11" t="s">
        <v>543</v>
      </c>
      <c r="D87" s="11" t="s">
        <v>544</v>
      </c>
      <c r="E87" s="11" t="s">
        <v>545</v>
      </c>
      <c r="F87" s="11">
        <v>2018</v>
      </c>
      <c r="G87" s="11" t="s">
        <v>62</v>
      </c>
      <c r="H87" s="11" t="s">
        <v>30</v>
      </c>
      <c r="I87" s="11" t="s">
        <v>15</v>
      </c>
    </row>
    <row r="88" spans="1:9" x14ac:dyDescent="0.25">
      <c r="A88" s="5">
        <v>80182274</v>
      </c>
      <c r="B88" s="10" t="s">
        <v>12</v>
      </c>
      <c r="C88" s="10" t="s">
        <v>548</v>
      </c>
      <c r="D88" s="10" t="s">
        <v>549</v>
      </c>
      <c r="E88" s="10"/>
      <c r="F88" s="10">
        <v>2017</v>
      </c>
      <c r="G88" s="10" t="s">
        <v>16</v>
      </c>
      <c r="H88" s="10" t="s">
        <v>90</v>
      </c>
      <c r="I88" s="10" t="s">
        <v>74</v>
      </c>
    </row>
    <row r="89" spans="1:9" x14ac:dyDescent="0.25">
      <c r="A89" s="3">
        <v>80165437</v>
      </c>
      <c r="B89" s="11" t="s">
        <v>19</v>
      </c>
      <c r="C89" s="11" t="s">
        <v>552</v>
      </c>
      <c r="D89" s="11"/>
      <c r="E89" s="11" t="s">
        <v>469</v>
      </c>
      <c r="F89" s="11">
        <v>2018</v>
      </c>
      <c r="G89" s="11" t="s">
        <v>23</v>
      </c>
      <c r="H89" s="11" t="s">
        <v>20</v>
      </c>
      <c r="I89" s="11" t="s">
        <v>148</v>
      </c>
    </row>
    <row r="90" spans="1:9" x14ac:dyDescent="0.25">
      <c r="A90" s="5">
        <v>70119812</v>
      </c>
      <c r="B90" s="10" t="s">
        <v>12</v>
      </c>
      <c r="C90" s="10" t="s">
        <v>556</v>
      </c>
      <c r="D90" s="10" t="s">
        <v>557</v>
      </c>
      <c r="E90" s="10" t="s">
        <v>558</v>
      </c>
      <c r="F90" s="10">
        <v>2010</v>
      </c>
      <c r="G90" s="10" t="s">
        <v>38</v>
      </c>
      <c r="H90" s="10" t="s">
        <v>42</v>
      </c>
      <c r="I90" s="10" t="s">
        <v>66</v>
      </c>
    </row>
    <row r="91" spans="1:9" x14ac:dyDescent="0.25">
      <c r="A91" s="3">
        <v>70301367</v>
      </c>
      <c r="B91" s="11" t="s">
        <v>12</v>
      </c>
      <c r="C91" s="11" t="s">
        <v>560</v>
      </c>
      <c r="D91" s="11" t="s">
        <v>561</v>
      </c>
      <c r="E91" s="11" t="s">
        <v>562</v>
      </c>
      <c r="F91" s="11">
        <v>2015</v>
      </c>
      <c r="G91" s="11" t="s">
        <v>38</v>
      </c>
      <c r="H91" s="11" t="s">
        <v>59</v>
      </c>
      <c r="I91" s="11" t="s">
        <v>66</v>
      </c>
    </row>
    <row r="92" spans="1:9" x14ac:dyDescent="0.25">
      <c r="A92" s="5">
        <v>70039168</v>
      </c>
      <c r="B92" s="10" t="s">
        <v>12</v>
      </c>
      <c r="C92" s="10" t="s">
        <v>564</v>
      </c>
      <c r="D92" s="10" t="s">
        <v>178</v>
      </c>
      <c r="E92" s="10" t="s">
        <v>565</v>
      </c>
      <c r="F92" s="10">
        <v>2005</v>
      </c>
      <c r="G92" s="10" t="s">
        <v>38</v>
      </c>
      <c r="H92" s="10" t="s">
        <v>84</v>
      </c>
      <c r="I92" s="10" t="s">
        <v>43</v>
      </c>
    </row>
    <row r="93" spans="1:9" x14ac:dyDescent="0.25">
      <c r="A93" s="3">
        <v>81103517</v>
      </c>
      <c r="B93" s="11" t="s">
        <v>19</v>
      </c>
      <c r="C93" s="11" t="s">
        <v>568</v>
      </c>
      <c r="D93" s="11"/>
      <c r="E93" s="11" t="s">
        <v>569</v>
      </c>
      <c r="F93" s="11">
        <v>2017</v>
      </c>
      <c r="G93" s="11" t="s">
        <v>23</v>
      </c>
      <c r="H93" s="11" t="s">
        <v>20</v>
      </c>
      <c r="I93" s="11" t="s">
        <v>106</v>
      </c>
    </row>
    <row r="94" spans="1:9" x14ac:dyDescent="0.25">
      <c r="A94" s="5">
        <v>80185803</v>
      </c>
      <c r="B94" s="10" t="s">
        <v>19</v>
      </c>
      <c r="C94" s="10" t="s">
        <v>572</v>
      </c>
      <c r="D94" s="10"/>
      <c r="E94" s="10"/>
      <c r="F94" s="10">
        <v>2016</v>
      </c>
      <c r="G94" s="10" t="s">
        <v>16</v>
      </c>
      <c r="H94" s="10" t="s">
        <v>20</v>
      </c>
      <c r="I94" s="10" t="s">
        <v>224</v>
      </c>
    </row>
    <row r="95" spans="1:9" x14ac:dyDescent="0.25">
      <c r="A95" s="3">
        <v>80187107</v>
      </c>
      <c r="B95" s="11" t="s">
        <v>12</v>
      </c>
      <c r="C95" s="11" t="s">
        <v>574</v>
      </c>
      <c r="D95" s="11" t="s">
        <v>354</v>
      </c>
      <c r="E95" s="11" t="s">
        <v>575</v>
      </c>
      <c r="F95" s="11">
        <v>2016</v>
      </c>
      <c r="G95" s="11" t="s">
        <v>54</v>
      </c>
      <c r="H95" s="11" t="s">
        <v>84</v>
      </c>
      <c r="I95" s="11" t="s">
        <v>124</v>
      </c>
    </row>
    <row r="96" spans="1:9" x14ac:dyDescent="0.25">
      <c r="A96" s="5">
        <v>80104552</v>
      </c>
      <c r="B96" s="10" t="s">
        <v>12</v>
      </c>
      <c r="C96" s="10" t="s">
        <v>578</v>
      </c>
      <c r="D96" s="10" t="s">
        <v>579</v>
      </c>
      <c r="E96" s="10" t="s">
        <v>580</v>
      </c>
      <c r="F96" s="10">
        <v>2015</v>
      </c>
      <c r="G96" s="10" t="s">
        <v>34</v>
      </c>
      <c r="H96" s="10" t="s">
        <v>59</v>
      </c>
      <c r="I96" s="10" t="s">
        <v>241</v>
      </c>
    </row>
    <row r="97" spans="1:9" x14ac:dyDescent="0.25">
      <c r="A97" s="3">
        <v>80175352</v>
      </c>
      <c r="B97" s="11" t="s">
        <v>19</v>
      </c>
      <c r="C97" s="11" t="s">
        <v>179</v>
      </c>
      <c r="D97" s="11"/>
      <c r="E97" s="11" t="s">
        <v>583</v>
      </c>
      <c r="F97" s="11">
        <v>2018</v>
      </c>
      <c r="G97" s="11" t="s">
        <v>16</v>
      </c>
      <c r="H97" s="11" t="s">
        <v>20</v>
      </c>
      <c r="I97" s="11" t="s">
        <v>152</v>
      </c>
    </row>
    <row r="98" spans="1:9" x14ac:dyDescent="0.25">
      <c r="A98" s="5">
        <v>80142316</v>
      </c>
      <c r="B98" s="10" t="s">
        <v>12</v>
      </c>
      <c r="C98" s="10" t="s">
        <v>587</v>
      </c>
      <c r="D98" s="10" t="s">
        <v>588</v>
      </c>
      <c r="E98" s="10"/>
      <c r="F98" s="10">
        <v>2017</v>
      </c>
      <c r="G98" s="10" t="s">
        <v>23</v>
      </c>
      <c r="H98" s="10" t="s">
        <v>85</v>
      </c>
      <c r="I98" s="10" t="s">
        <v>37</v>
      </c>
    </row>
    <row r="99" spans="1:9" x14ac:dyDescent="0.25">
      <c r="A99" s="3">
        <v>80184682</v>
      </c>
      <c r="B99" s="11" t="s">
        <v>19</v>
      </c>
      <c r="C99" s="11" t="s">
        <v>592</v>
      </c>
      <c r="D99" s="11"/>
      <c r="E99" s="11" t="s">
        <v>593</v>
      </c>
      <c r="F99" s="11">
        <v>2018</v>
      </c>
      <c r="G99" s="11" t="s">
        <v>13</v>
      </c>
      <c r="H99" s="11" t="s">
        <v>20</v>
      </c>
      <c r="I99" s="11" t="s">
        <v>332</v>
      </c>
    </row>
    <row r="100" spans="1:9" x14ac:dyDescent="0.25">
      <c r="A100" s="5">
        <v>70242568</v>
      </c>
      <c r="B100" s="10" t="s">
        <v>12</v>
      </c>
      <c r="C100" s="10" t="s">
        <v>597</v>
      </c>
      <c r="D100" s="10" t="s">
        <v>598</v>
      </c>
      <c r="E100" s="10" t="s">
        <v>599</v>
      </c>
      <c r="F100" s="10">
        <v>2012</v>
      </c>
      <c r="G100" s="10" t="s">
        <v>38</v>
      </c>
      <c r="H100" s="10" t="s">
        <v>24</v>
      </c>
      <c r="I100" s="10" t="s">
        <v>48</v>
      </c>
    </row>
    <row r="101" spans="1:9" x14ac:dyDescent="0.25">
      <c r="A101" s="3">
        <v>80081278</v>
      </c>
      <c r="B101" s="11" t="s">
        <v>12</v>
      </c>
      <c r="C101" s="11" t="s">
        <v>601</v>
      </c>
      <c r="D101" s="11" t="s">
        <v>602</v>
      </c>
      <c r="E101" s="11" t="s">
        <v>603</v>
      </c>
      <c r="F101" s="11">
        <v>2015</v>
      </c>
      <c r="G101" s="11" t="s">
        <v>16</v>
      </c>
      <c r="H101" s="11" t="s">
        <v>30</v>
      </c>
      <c r="I101" s="11" t="s">
        <v>99</v>
      </c>
    </row>
    <row r="102" spans="1:9" x14ac:dyDescent="0.25">
      <c r="A102" s="5">
        <v>80238655</v>
      </c>
      <c r="B102" s="10" t="s">
        <v>12</v>
      </c>
      <c r="C102" s="10" t="s">
        <v>607</v>
      </c>
      <c r="D102" s="10" t="s">
        <v>608</v>
      </c>
      <c r="E102" s="10" t="s">
        <v>609</v>
      </c>
      <c r="F102" s="10">
        <v>2017</v>
      </c>
      <c r="G102" s="10" t="s">
        <v>13</v>
      </c>
      <c r="H102" s="10" t="s">
        <v>14</v>
      </c>
      <c r="I102" s="10" t="s">
        <v>37</v>
      </c>
    </row>
    <row r="103" spans="1:9" x14ac:dyDescent="0.25">
      <c r="A103" s="3">
        <v>80198950</v>
      </c>
      <c r="B103" s="11" t="s">
        <v>19</v>
      </c>
      <c r="C103" s="11" t="s">
        <v>613</v>
      </c>
      <c r="D103" s="11"/>
      <c r="E103" s="11" t="s">
        <v>614</v>
      </c>
      <c r="F103" s="11">
        <v>2019</v>
      </c>
      <c r="G103" s="11" t="s">
        <v>16</v>
      </c>
      <c r="H103" s="11" t="s">
        <v>20</v>
      </c>
      <c r="I103" s="11" t="s">
        <v>137</v>
      </c>
    </row>
    <row r="104" spans="1:9" x14ac:dyDescent="0.25">
      <c r="A104" s="5">
        <v>80108495</v>
      </c>
      <c r="B104" s="10" t="s">
        <v>19</v>
      </c>
      <c r="C104" s="10" t="s">
        <v>622</v>
      </c>
      <c r="D104" s="10"/>
      <c r="E104" s="10" t="s">
        <v>623</v>
      </c>
      <c r="F104" s="10">
        <v>2019</v>
      </c>
      <c r="G104" s="10" t="s">
        <v>16</v>
      </c>
      <c r="H104" s="10" t="s">
        <v>618</v>
      </c>
      <c r="I104" s="10" t="s">
        <v>102</v>
      </c>
    </row>
    <row r="105" spans="1:9" x14ac:dyDescent="0.25">
      <c r="A105" s="3">
        <v>80118289</v>
      </c>
      <c r="B105" s="11" t="s">
        <v>19</v>
      </c>
      <c r="C105" s="11" t="s">
        <v>626</v>
      </c>
      <c r="D105" s="11"/>
      <c r="E105" s="11" t="s">
        <v>627</v>
      </c>
      <c r="F105" s="11">
        <v>2017</v>
      </c>
      <c r="G105" s="11" t="s">
        <v>16</v>
      </c>
      <c r="H105" s="11" t="s">
        <v>619</v>
      </c>
      <c r="I105" s="11" t="s">
        <v>88</v>
      </c>
    </row>
    <row r="106" spans="1:9" x14ac:dyDescent="0.25">
      <c r="A106" s="5">
        <v>70301553</v>
      </c>
      <c r="B106" s="10" t="s">
        <v>19</v>
      </c>
      <c r="C106" s="10" t="s">
        <v>630</v>
      </c>
      <c r="D106" s="10"/>
      <c r="E106" s="10" t="s">
        <v>631</v>
      </c>
      <c r="F106" s="10">
        <v>2018</v>
      </c>
      <c r="G106" s="10" t="s">
        <v>34</v>
      </c>
      <c r="H106" s="10" t="s">
        <v>617</v>
      </c>
      <c r="I106" s="10" t="s">
        <v>267</v>
      </c>
    </row>
    <row r="107" spans="1:9" x14ac:dyDescent="0.25">
      <c r="A107" s="3">
        <v>80107077</v>
      </c>
      <c r="B107" s="11" t="s">
        <v>19</v>
      </c>
      <c r="C107" s="11" t="s">
        <v>635</v>
      </c>
      <c r="D107" s="11"/>
      <c r="E107" s="11" t="s">
        <v>636</v>
      </c>
      <c r="F107" s="11">
        <v>2017</v>
      </c>
      <c r="G107" s="11" t="s">
        <v>16</v>
      </c>
      <c r="H107" s="11" t="s">
        <v>616</v>
      </c>
      <c r="I107" s="11" t="s">
        <v>638</v>
      </c>
    </row>
    <row r="108" spans="1:9" x14ac:dyDescent="0.25">
      <c r="A108" s="5">
        <v>80221999</v>
      </c>
      <c r="B108" s="10" t="s">
        <v>19</v>
      </c>
      <c r="C108" s="10" t="s">
        <v>642</v>
      </c>
      <c r="D108" s="10"/>
      <c r="E108" s="10" t="s">
        <v>643</v>
      </c>
      <c r="F108" s="10">
        <v>2016</v>
      </c>
      <c r="G108" s="10" t="s">
        <v>13</v>
      </c>
      <c r="H108" s="10" t="s">
        <v>20</v>
      </c>
      <c r="I108" s="10" t="s">
        <v>97</v>
      </c>
    </row>
    <row r="109" spans="1:9" x14ac:dyDescent="0.25">
      <c r="A109" s="3">
        <v>80101401</v>
      </c>
      <c r="B109" s="11" t="s">
        <v>19</v>
      </c>
      <c r="C109" s="11" t="s">
        <v>645</v>
      </c>
      <c r="D109" s="11"/>
      <c r="E109" s="11" t="s">
        <v>646</v>
      </c>
      <c r="F109" s="11">
        <v>2019</v>
      </c>
      <c r="G109" s="11" t="s">
        <v>22</v>
      </c>
      <c r="H109" s="11" t="s">
        <v>618</v>
      </c>
      <c r="I109" s="11" t="s">
        <v>21</v>
      </c>
    </row>
    <row r="110" spans="1:9" x14ac:dyDescent="0.25">
      <c r="A110" s="5">
        <v>80057609</v>
      </c>
      <c r="B110" s="10" t="s">
        <v>19</v>
      </c>
      <c r="C110" s="10" t="s">
        <v>649</v>
      </c>
      <c r="D110" s="10"/>
      <c r="E110" s="10" t="s">
        <v>650</v>
      </c>
      <c r="F110" s="10">
        <v>2017</v>
      </c>
      <c r="G110" s="10" t="s">
        <v>33</v>
      </c>
      <c r="H110" s="10" t="s">
        <v>618</v>
      </c>
      <c r="I110" s="10" t="s">
        <v>21</v>
      </c>
    </row>
    <row r="111" spans="1:9" x14ac:dyDescent="0.25">
      <c r="A111" s="3">
        <v>70281343</v>
      </c>
      <c r="B111" s="11" t="s">
        <v>19</v>
      </c>
      <c r="C111" s="11" t="s">
        <v>653</v>
      </c>
      <c r="D111" s="11"/>
      <c r="E111" s="11" t="s">
        <v>654</v>
      </c>
      <c r="F111" s="11">
        <v>2016</v>
      </c>
      <c r="G111" s="11" t="s">
        <v>54</v>
      </c>
      <c r="H111" s="11" t="s">
        <v>620</v>
      </c>
      <c r="I111" s="11" t="s">
        <v>46</v>
      </c>
    </row>
    <row r="112" spans="1:9" x14ac:dyDescent="0.25">
      <c r="A112" s="5">
        <v>80211136</v>
      </c>
      <c r="B112" s="10" t="s">
        <v>19</v>
      </c>
      <c r="C112" s="10" t="s">
        <v>658</v>
      </c>
      <c r="D112" s="10"/>
      <c r="E112" s="10" t="s">
        <v>659</v>
      </c>
      <c r="F112" s="10">
        <v>2016</v>
      </c>
      <c r="G112" s="10" t="s">
        <v>16</v>
      </c>
      <c r="H112" s="10" t="s">
        <v>616</v>
      </c>
      <c r="I112" s="10" t="s">
        <v>247</v>
      </c>
    </row>
    <row r="113" spans="1:9" x14ac:dyDescent="0.25">
      <c r="A113" s="3">
        <v>80022276</v>
      </c>
      <c r="B113" s="11" t="s">
        <v>19</v>
      </c>
      <c r="C113" s="11" t="s">
        <v>661</v>
      </c>
      <c r="D113" s="11"/>
      <c r="E113" s="11" t="s">
        <v>662</v>
      </c>
      <c r="F113" s="11">
        <v>2017</v>
      </c>
      <c r="G113" s="11" t="s">
        <v>22</v>
      </c>
      <c r="H113" s="11" t="s">
        <v>616</v>
      </c>
      <c r="I113" s="11" t="s">
        <v>278</v>
      </c>
    </row>
    <row r="114" spans="1:9" x14ac:dyDescent="0.25">
      <c r="A114" s="5">
        <v>80156047</v>
      </c>
      <c r="B114" s="10" t="s">
        <v>19</v>
      </c>
      <c r="C114" s="10" t="s">
        <v>665</v>
      </c>
      <c r="D114" s="10"/>
      <c r="E114" s="10"/>
      <c r="F114" s="10">
        <v>2015</v>
      </c>
      <c r="G114" s="10" t="s">
        <v>23</v>
      </c>
      <c r="H114" s="10" t="s">
        <v>618</v>
      </c>
      <c r="I114" s="10" t="s">
        <v>97</v>
      </c>
    </row>
    <row r="115" spans="1:9" x14ac:dyDescent="0.25">
      <c r="A115" s="3">
        <v>80027772</v>
      </c>
      <c r="B115" s="11" t="s">
        <v>19</v>
      </c>
      <c r="C115" s="11" t="s">
        <v>668</v>
      </c>
      <c r="D115" s="11"/>
      <c r="E115" s="11" t="s">
        <v>669</v>
      </c>
      <c r="F115" s="11">
        <v>2015</v>
      </c>
      <c r="G115" s="11" t="s">
        <v>22</v>
      </c>
      <c r="H115" s="11" t="s">
        <v>616</v>
      </c>
      <c r="I115" s="11" t="s">
        <v>46</v>
      </c>
    </row>
    <row r="116" spans="1:9" x14ac:dyDescent="0.25">
      <c r="A116" s="5">
        <v>81023011</v>
      </c>
      <c r="B116" s="10" t="s">
        <v>19</v>
      </c>
      <c r="C116" s="10" t="s">
        <v>673</v>
      </c>
      <c r="D116" s="10"/>
      <c r="E116" s="10" t="s">
        <v>674</v>
      </c>
      <c r="F116" s="10">
        <v>2019</v>
      </c>
      <c r="G116" s="10" t="s">
        <v>16</v>
      </c>
      <c r="H116" s="10" t="s">
        <v>616</v>
      </c>
      <c r="I116" s="10" t="s">
        <v>106</v>
      </c>
    </row>
    <row r="117" spans="1:9" x14ac:dyDescent="0.25">
      <c r="A117" s="3">
        <v>80134440</v>
      </c>
      <c r="B117" s="11" t="s">
        <v>19</v>
      </c>
      <c r="C117" s="11" t="s">
        <v>676</v>
      </c>
      <c r="D117" s="11"/>
      <c r="E117" s="11"/>
      <c r="F117" s="11">
        <v>2019</v>
      </c>
      <c r="G117" s="11" t="s">
        <v>33</v>
      </c>
      <c r="H117" s="11" t="s">
        <v>616</v>
      </c>
      <c r="I117" s="11" t="s">
        <v>21</v>
      </c>
    </row>
    <row r="118" spans="1:9" x14ac:dyDescent="0.25">
      <c r="A118" s="5">
        <v>80198635</v>
      </c>
      <c r="B118" s="10" t="s">
        <v>19</v>
      </c>
      <c r="C118" s="10" t="s">
        <v>678</v>
      </c>
      <c r="D118" s="10"/>
      <c r="E118" s="10" t="s">
        <v>679</v>
      </c>
      <c r="F118" s="10">
        <v>2019</v>
      </c>
      <c r="G118" s="10" t="s">
        <v>16</v>
      </c>
      <c r="H118" s="10" t="s">
        <v>616</v>
      </c>
      <c r="I118" s="10" t="s">
        <v>73</v>
      </c>
    </row>
    <row r="119" spans="1:9" x14ac:dyDescent="0.25">
      <c r="A119" s="3">
        <v>80217769</v>
      </c>
      <c r="B119" s="11" t="s">
        <v>19</v>
      </c>
      <c r="C119" s="11" t="s">
        <v>682</v>
      </c>
      <c r="D119" s="11"/>
      <c r="E119" s="11" t="s">
        <v>683</v>
      </c>
      <c r="F119" s="11">
        <v>2019</v>
      </c>
      <c r="G119" s="11" t="s">
        <v>23</v>
      </c>
      <c r="H119" s="11" t="s">
        <v>616</v>
      </c>
      <c r="I119" s="11" t="s">
        <v>106</v>
      </c>
    </row>
    <row r="120" spans="1:9" x14ac:dyDescent="0.25">
      <c r="A120" s="5">
        <v>81014647</v>
      </c>
      <c r="B120" s="10" t="s">
        <v>19</v>
      </c>
      <c r="C120" s="10" t="s">
        <v>686</v>
      </c>
      <c r="D120" s="10"/>
      <c r="E120" s="10" t="s">
        <v>322</v>
      </c>
      <c r="F120" s="10">
        <v>2007</v>
      </c>
      <c r="G120" s="10" t="s">
        <v>23</v>
      </c>
      <c r="H120" s="10" t="s">
        <v>625</v>
      </c>
      <c r="I120" s="10" t="s">
        <v>67</v>
      </c>
    </row>
    <row r="121" spans="1:9" x14ac:dyDescent="0.25">
      <c r="A121" s="3">
        <v>80057611</v>
      </c>
      <c r="B121" s="11" t="s">
        <v>19</v>
      </c>
      <c r="C121" s="11" t="s">
        <v>689</v>
      </c>
      <c r="D121" s="11"/>
      <c r="E121" s="11" t="s">
        <v>200</v>
      </c>
      <c r="F121" s="11">
        <v>2018</v>
      </c>
      <c r="G121" s="11" t="s">
        <v>33</v>
      </c>
      <c r="H121" s="11" t="s">
        <v>618</v>
      </c>
      <c r="I121" s="11" t="s">
        <v>21</v>
      </c>
    </row>
    <row r="122" spans="1:9" x14ac:dyDescent="0.25">
      <c r="A122" s="5">
        <v>80025553</v>
      </c>
      <c r="B122" s="10" t="s">
        <v>19</v>
      </c>
      <c r="C122" s="10" t="s">
        <v>692</v>
      </c>
      <c r="D122" s="10"/>
      <c r="E122" s="10" t="s">
        <v>693</v>
      </c>
      <c r="F122" s="10">
        <v>2015</v>
      </c>
      <c r="G122" s="10" t="s">
        <v>22</v>
      </c>
      <c r="H122" s="10" t="s">
        <v>616</v>
      </c>
      <c r="I122" s="10" t="s">
        <v>21</v>
      </c>
    </row>
    <row r="123" spans="1:9" x14ac:dyDescent="0.25">
      <c r="A123" s="3">
        <v>80133187</v>
      </c>
      <c r="B123" s="11" t="s">
        <v>19</v>
      </c>
      <c r="C123" s="11" t="s">
        <v>696</v>
      </c>
      <c r="D123" s="11"/>
      <c r="E123" s="11" t="s">
        <v>697</v>
      </c>
      <c r="F123" s="11">
        <v>2018</v>
      </c>
      <c r="G123" s="11" t="s">
        <v>13</v>
      </c>
      <c r="H123" s="11" t="s">
        <v>618</v>
      </c>
      <c r="I123" s="11" t="s">
        <v>148</v>
      </c>
    </row>
    <row r="124" spans="1:9" x14ac:dyDescent="0.25">
      <c r="A124" s="5">
        <v>70180051</v>
      </c>
      <c r="B124" s="10" t="s">
        <v>19</v>
      </c>
      <c r="C124" s="10" t="s">
        <v>700</v>
      </c>
      <c r="D124" s="10"/>
      <c r="E124" s="10" t="s">
        <v>701</v>
      </c>
      <c r="F124" s="10">
        <v>2009</v>
      </c>
      <c r="G124" s="10" t="s">
        <v>13</v>
      </c>
      <c r="H124" s="10" t="s">
        <v>618</v>
      </c>
      <c r="I124" s="10" t="s">
        <v>640</v>
      </c>
    </row>
    <row r="125" spans="1:9" x14ac:dyDescent="0.25">
      <c r="A125" s="3">
        <v>80195522</v>
      </c>
      <c r="B125" s="11" t="s">
        <v>19</v>
      </c>
      <c r="C125" s="11" t="s">
        <v>704</v>
      </c>
      <c r="D125" s="11"/>
      <c r="E125" s="11" t="s">
        <v>705</v>
      </c>
      <c r="F125" s="11">
        <v>2018</v>
      </c>
      <c r="G125" s="11" t="s">
        <v>23</v>
      </c>
      <c r="H125" s="11" t="s">
        <v>618</v>
      </c>
      <c r="I125" s="11" t="s">
        <v>80</v>
      </c>
    </row>
    <row r="126" spans="1:9" x14ac:dyDescent="0.25">
      <c r="A126" s="5">
        <v>80013249</v>
      </c>
      <c r="B126" s="10" t="s">
        <v>19</v>
      </c>
      <c r="C126" s="10" t="s">
        <v>709</v>
      </c>
      <c r="D126" s="10"/>
      <c r="E126" s="10" t="s">
        <v>710</v>
      </c>
      <c r="F126" s="10">
        <v>2019</v>
      </c>
      <c r="G126" s="10" t="s">
        <v>34</v>
      </c>
      <c r="H126" s="10" t="s">
        <v>619</v>
      </c>
      <c r="I126" s="10" t="s">
        <v>103</v>
      </c>
    </row>
    <row r="127" spans="1:9" x14ac:dyDescent="0.25">
      <c r="A127" s="3">
        <v>80005756</v>
      </c>
      <c r="B127" s="11" t="s">
        <v>19</v>
      </c>
      <c r="C127" s="11" t="s">
        <v>712</v>
      </c>
      <c r="D127" s="11"/>
      <c r="E127" s="11" t="s">
        <v>713</v>
      </c>
      <c r="F127" s="11">
        <v>2015</v>
      </c>
      <c r="G127" s="11" t="s">
        <v>22</v>
      </c>
      <c r="H127" s="11" t="s">
        <v>616</v>
      </c>
      <c r="I127" s="11"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7"/>
  <sheetViews>
    <sheetView workbookViewId="0">
      <selection activeCell="B11" sqref="B11"/>
    </sheetView>
  </sheetViews>
  <sheetFormatPr defaultRowHeight="15" x14ac:dyDescent="0.25"/>
  <cols>
    <col min="1" max="1" width="9" style="7" bestFit="1" customWidth="1"/>
    <col min="2" max="2" width="143.5703125" style="7" bestFit="1" customWidth="1"/>
  </cols>
  <sheetData>
    <row r="1" spans="1:2" x14ac:dyDescent="0.25">
      <c r="A1" s="8" t="s">
        <v>0</v>
      </c>
      <c r="B1" s="9" t="s">
        <v>11</v>
      </c>
    </row>
    <row r="2" spans="1:2" x14ac:dyDescent="0.25">
      <c r="A2" s="3">
        <v>70135899</v>
      </c>
      <c r="B2" s="4" t="s">
        <v>216</v>
      </c>
    </row>
    <row r="3" spans="1:2" x14ac:dyDescent="0.25">
      <c r="A3" s="3">
        <v>80046145</v>
      </c>
      <c r="B3" s="4" t="s">
        <v>492</v>
      </c>
    </row>
    <row r="4" spans="1:2" x14ac:dyDescent="0.25">
      <c r="A4" s="5">
        <v>80025390</v>
      </c>
      <c r="B4" s="6" t="s">
        <v>130</v>
      </c>
    </row>
    <row r="5" spans="1:2" x14ac:dyDescent="0.25">
      <c r="A5" s="3">
        <v>80057611</v>
      </c>
      <c r="B5" s="4" t="s">
        <v>691</v>
      </c>
    </row>
    <row r="6" spans="1:2" x14ac:dyDescent="0.25">
      <c r="A6" s="5">
        <v>70301553</v>
      </c>
      <c r="B6" s="6" t="s">
        <v>633</v>
      </c>
    </row>
    <row r="7" spans="1:2" x14ac:dyDescent="0.25">
      <c r="A7" s="3">
        <v>70283202</v>
      </c>
      <c r="B7" s="4" t="s">
        <v>283</v>
      </c>
    </row>
    <row r="8" spans="1:2" x14ac:dyDescent="0.25">
      <c r="A8" s="5">
        <v>80222326</v>
      </c>
      <c r="B8" s="6" t="s">
        <v>157</v>
      </c>
    </row>
    <row r="9" spans="1:2" x14ac:dyDescent="0.25">
      <c r="A9" s="5">
        <v>80241537</v>
      </c>
      <c r="B9" s="6" t="s">
        <v>288</v>
      </c>
    </row>
    <row r="10" spans="1:2" x14ac:dyDescent="0.25">
      <c r="A10" s="5">
        <v>70039168</v>
      </c>
      <c r="B10" s="6" t="s">
        <v>567</v>
      </c>
    </row>
    <row r="11" spans="1:2" x14ac:dyDescent="0.25">
      <c r="A11" s="5">
        <v>70267398</v>
      </c>
      <c r="B11" s="6" t="s">
        <v>209</v>
      </c>
    </row>
    <row r="12" spans="1:2" x14ac:dyDescent="0.25">
      <c r="A12" s="3">
        <v>80220085</v>
      </c>
      <c r="B12" s="4" t="s">
        <v>378</v>
      </c>
    </row>
    <row r="13" spans="1:2" x14ac:dyDescent="0.25">
      <c r="A13" s="5">
        <v>60000545</v>
      </c>
      <c r="B13" s="6" t="s">
        <v>258</v>
      </c>
    </row>
    <row r="14" spans="1:2" x14ac:dyDescent="0.25">
      <c r="A14" s="3">
        <v>81024716</v>
      </c>
      <c r="B14" s="4" t="s">
        <v>519</v>
      </c>
    </row>
    <row r="15" spans="1:2" x14ac:dyDescent="0.25">
      <c r="A15" s="5">
        <v>70098899</v>
      </c>
      <c r="B15" s="6" t="s">
        <v>366</v>
      </c>
    </row>
    <row r="16" spans="1:2" x14ac:dyDescent="0.25">
      <c r="A16" s="5">
        <v>80164392</v>
      </c>
      <c r="B16" s="6" t="s">
        <v>541</v>
      </c>
    </row>
    <row r="17" spans="1:2" x14ac:dyDescent="0.25">
      <c r="A17" s="5">
        <v>80224312</v>
      </c>
      <c r="B17" s="6" t="s">
        <v>359</v>
      </c>
    </row>
    <row r="18" spans="1:2" x14ac:dyDescent="0.25">
      <c r="A18" s="5">
        <v>60031232</v>
      </c>
      <c r="B18" s="6" t="s">
        <v>113</v>
      </c>
    </row>
    <row r="19" spans="1:2" x14ac:dyDescent="0.25">
      <c r="A19" s="5">
        <v>80061160</v>
      </c>
      <c r="B19" s="6" t="s">
        <v>423</v>
      </c>
    </row>
    <row r="20" spans="1:2" x14ac:dyDescent="0.25">
      <c r="A20" s="5">
        <v>80185803</v>
      </c>
      <c r="B20" s="6" t="s">
        <v>573</v>
      </c>
    </row>
    <row r="21" spans="1:2" x14ac:dyDescent="0.25">
      <c r="A21" s="5">
        <v>80025553</v>
      </c>
      <c r="B21" s="6" t="s">
        <v>695</v>
      </c>
    </row>
    <row r="22" spans="1:2" x14ac:dyDescent="0.25">
      <c r="A22" s="5">
        <v>80104022</v>
      </c>
      <c r="B22" s="6" t="s">
        <v>316</v>
      </c>
    </row>
    <row r="23" spans="1:2" x14ac:dyDescent="0.25">
      <c r="A23" s="5">
        <v>80221999</v>
      </c>
      <c r="B23" s="6" t="s">
        <v>644</v>
      </c>
    </row>
    <row r="24" spans="1:2" x14ac:dyDescent="0.25">
      <c r="A24" s="3">
        <v>80224184</v>
      </c>
      <c r="B24" s="4" t="s">
        <v>361</v>
      </c>
    </row>
    <row r="25" spans="1:2" x14ac:dyDescent="0.25">
      <c r="A25" s="3">
        <v>80198950</v>
      </c>
      <c r="B25" s="4" t="s">
        <v>615</v>
      </c>
    </row>
    <row r="26" spans="1:2" x14ac:dyDescent="0.25">
      <c r="A26" s="3">
        <v>70202600</v>
      </c>
      <c r="B26" s="4" t="s">
        <v>388</v>
      </c>
    </row>
    <row r="27" spans="1:2" x14ac:dyDescent="0.25">
      <c r="A27" s="5">
        <v>80170862</v>
      </c>
      <c r="B27" s="6" t="s">
        <v>331</v>
      </c>
    </row>
    <row r="28" spans="1:2" x14ac:dyDescent="0.25">
      <c r="A28" s="3">
        <v>60000677</v>
      </c>
      <c r="B28" s="4" t="s">
        <v>536</v>
      </c>
    </row>
    <row r="29" spans="1:2" x14ac:dyDescent="0.25">
      <c r="A29" s="5">
        <v>80169548</v>
      </c>
      <c r="B29" s="6" t="s">
        <v>277</v>
      </c>
    </row>
    <row r="30" spans="1:2" x14ac:dyDescent="0.25">
      <c r="A30" s="3">
        <v>80066806</v>
      </c>
      <c r="B30" s="4" t="s">
        <v>527</v>
      </c>
    </row>
    <row r="31" spans="1:2" x14ac:dyDescent="0.25">
      <c r="A31" s="3">
        <v>80994282</v>
      </c>
      <c r="B31" s="4" t="s">
        <v>437</v>
      </c>
    </row>
    <row r="32" spans="1:2" x14ac:dyDescent="0.25">
      <c r="A32" s="5">
        <v>80188823</v>
      </c>
      <c r="B32" s="6" t="s">
        <v>515</v>
      </c>
    </row>
    <row r="33" spans="1:2" x14ac:dyDescent="0.25">
      <c r="A33" s="3">
        <v>70281343</v>
      </c>
      <c r="B33" s="4" t="s">
        <v>656</v>
      </c>
    </row>
    <row r="34" spans="1:2" x14ac:dyDescent="0.25">
      <c r="A34" s="3">
        <v>81028560</v>
      </c>
      <c r="B34" s="4" t="s">
        <v>238</v>
      </c>
    </row>
    <row r="35" spans="1:2" x14ac:dyDescent="0.25">
      <c r="A35" s="3">
        <v>80101401</v>
      </c>
      <c r="B35" s="4" t="s">
        <v>648</v>
      </c>
    </row>
    <row r="36" spans="1:2" x14ac:dyDescent="0.25">
      <c r="A36" s="5">
        <v>70180051</v>
      </c>
      <c r="B36" s="6" t="s">
        <v>703</v>
      </c>
    </row>
    <row r="37" spans="1:2" x14ac:dyDescent="0.25">
      <c r="A37" s="3">
        <v>80022276</v>
      </c>
      <c r="B37" s="4" t="s">
        <v>664</v>
      </c>
    </row>
    <row r="38" spans="1:2" x14ac:dyDescent="0.25">
      <c r="A38" s="5">
        <v>81023011</v>
      </c>
      <c r="B38" s="6" t="s">
        <v>675</v>
      </c>
    </row>
    <row r="39" spans="1:2" x14ac:dyDescent="0.25">
      <c r="A39" s="3">
        <v>80025702</v>
      </c>
      <c r="B39" s="4" t="s">
        <v>262</v>
      </c>
    </row>
    <row r="40" spans="1:2" x14ac:dyDescent="0.25">
      <c r="A40" s="5">
        <v>70044594</v>
      </c>
      <c r="B40" s="6" t="s">
        <v>393</v>
      </c>
    </row>
    <row r="41" spans="1:2" x14ac:dyDescent="0.25">
      <c r="A41" s="5">
        <v>80190463</v>
      </c>
      <c r="B41" s="6" t="s">
        <v>342</v>
      </c>
    </row>
    <row r="42" spans="1:2" x14ac:dyDescent="0.25">
      <c r="A42" s="3">
        <v>70125232</v>
      </c>
      <c r="B42" s="4" t="s">
        <v>397</v>
      </c>
    </row>
    <row r="43" spans="1:2" x14ac:dyDescent="0.25">
      <c r="A43" s="5">
        <v>70242568</v>
      </c>
      <c r="B43" s="6" t="s">
        <v>600</v>
      </c>
    </row>
    <row r="44" spans="1:2" x14ac:dyDescent="0.25">
      <c r="A44" s="5">
        <v>70266679</v>
      </c>
      <c r="B44" s="6" t="s">
        <v>351</v>
      </c>
    </row>
    <row r="45" spans="1:2" x14ac:dyDescent="0.25">
      <c r="A45" s="3">
        <v>80175352</v>
      </c>
      <c r="B45" s="4" t="s">
        <v>585</v>
      </c>
    </row>
    <row r="46" spans="1:2" x14ac:dyDescent="0.25">
      <c r="A46" s="3">
        <v>80165247</v>
      </c>
      <c r="B46" s="4" t="s">
        <v>471</v>
      </c>
    </row>
    <row r="47" spans="1:2" x14ac:dyDescent="0.25">
      <c r="A47" s="3">
        <v>80195522</v>
      </c>
      <c r="B47" s="4" t="s">
        <v>707</v>
      </c>
    </row>
    <row r="48" spans="1:2" x14ac:dyDescent="0.25">
      <c r="A48" s="5">
        <v>60030245</v>
      </c>
      <c r="B48" s="6" t="s">
        <v>486</v>
      </c>
    </row>
    <row r="49" spans="1:2" x14ac:dyDescent="0.25">
      <c r="A49" s="5">
        <v>80057609</v>
      </c>
      <c r="B49" s="6" t="s">
        <v>652</v>
      </c>
    </row>
    <row r="50" spans="1:2" x14ac:dyDescent="0.25">
      <c r="A50" s="3">
        <v>80241616</v>
      </c>
      <c r="B50" s="4" t="s">
        <v>291</v>
      </c>
    </row>
    <row r="51" spans="1:2" x14ac:dyDescent="0.25">
      <c r="A51" s="5">
        <v>80142316</v>
      </c>
      <c r="B51" s="6" t="s">
        <v>590</v>
      </c>
    </row>
    <row r="52" spans="1:2" x14ac:dyDescent="0.25">
      <c r="A52" s="5">
        <v>81018141</v>
      </c>
      <c r="B52" s="6" t="s">
        <v>324</v>
      </c>
    </row>
    <row r="53" spans="1:2" x14ac:dyDescent="0.25">
      <c r="A53" s="3">
        <v>80217769</v>
      </c>
      <c r="B53" s="4" t="s">
        <v>685</v>
      </c>
    </row>
    <row r="54" spans="1:2" x14ac:dyDescent="0.25">
      <c r="A54" s="5">
        <v>70243692</v>
      </c>
      <c r="B54" s="6" t="s">
        <v>222</v>
      </c>
    </row>
    <row r="55" spans="1:2" x14ac:dyDescent="0.25">
      <c r="A55" s="5">
        <v>80002999</v>
      </c>
      <c r="B55" s="6" t="s">
        <v>194</v>
      </c>
    </row>
    <row r="56" spans="1:2" x14ac:dyDescent="0.25">
      <c r="A56" s="5">
        <v>60033312</v>
      </c>
      <c r="B56" s="6" t="s">
        <v>245</v>
      </c>
    </row>
    <row r="57" spans="1:2" x14ac:dyDescent="0.25">
      <c r="A57" s="3">
        <v>80201039</v>
      </c>
      <c r="B57" s="4" t="s">
        <v>546</v>
      </c>
    </row>
    <row r="58" spans="1:2" x14ac:dyDescent="0.25">
      <c r="A58" s="5">
        <v>70135893</v>
      </c>
      <c r="B58" s="6" t="s">
        <v>308</v>
      </c>
    </row>
    <row r="59" spans="1:2" x14ac:dyDescent="0.25">
      <c r="A59" s="5">
        <v>80106265</v>
      </c>
      <c r="B59" s="6" t="s">
        <v>497</v>
      </c>
    </row>
    <row r="60" spans="1:2" x14ac:dyDescent="0.25">
      <c r="A60" s="3">
        <v>80244472</v>
      </c>
      <c r="B60" s="4" t="s">
        <v>337</v>
      </c>
    </row>
    <row r="61" spans="1:2" x14ac:dyDescent="0.25">
      <c r="A61" s="3">
        <v>80107077</v>
      </c>
      <c r="B61" s="4" t="s">
        <v>639</v>
      </c>
    </row>
    <row r="62" spans="1:2" x14ac:dyDescent="0.25">
      <c r="A62" s="3">
        <v>80144453</v>
      </c>
      <c r="B62" s="4" t="s">
        <v>511</v>
      </c>
    </row>
    <row r="63" spans="1:2" x14ac:dyDescent="0.25">
      <c r="A63" s="3">
        <v>80244190</v>
      </c>
      <c r="B63" s="4" t="s">
        <v>461</v>
      </c>
    </row>
    <row r="64" spans="1:2" x14ac:dyDescent="0.25">
      <c r="A64" s="5">
        <v>81025251</v>
      </c>
      <c r="B64" s="6" t="s">
        <v>144</v>
      </c>
    </row>
    <row r="65" spans="1:2" x14ac:dyDescent="0.25">
      <c r="A65" s="5">
        <v>80104552</v>
      </c>
      <c r="B65" s="6" t="s">
        <v>581</v>
      </c>
    </row>
    <row r="66" spans="1:2" x14ac:dyDescent="0.25">
      <c r="A66" s="3">
        <v>80005756</v>
      </c>
      <c r="B66" s="4" t="s">
        <v>714</v>
      </c>
    </row>
    <row r="67" spans="1:2" x14ac:dyDescent="0.25">
      <c r="A67" s="3">
        <v>80134440</v>
      </c>
      <c r="B67" s="4" t="s">
        <v>677</v>
      </c>
    </row>
    <row r="68" spans="1:2" x14ac:dyDescent="0.25">
      <c r="A68" s="5">
        <v>70119812</v>
      </c>
      <c r="B68" s="6" t="s">
        <v>559</v>
      </c>
    </row>
    <row r="69" spans="1:2" x14ac:dyDescent="0.25">
      <c r="A69" s="3">
        <v>81103517</v>
      </c>
      <c r="B69" s="4" t="s">
        <v>570</v>
      </c>
    </row>
    <row r="70" spans="1:2" x14ac:dyDescent="0.25">
      <c r="A70" s="3">
        <v>80994108</v>
      </c>
      <c r="B70" s="4" t="s">
        <v>119</v>
      </c>
    </row>
    <row r="71" spans="1:2" x14ac:dyDescent="0.25">
      <c r="A71" s="3">
        <v>80081278</v>
      </c>
      <c r="B71" s="4" t="s">
        <v>605</v>
      </c>
    </row>
    <row r="72" spans="1:2" x14ac:dyDescent="0.25">
      <c r="A72" s="5">
        <v>80052828</v>
      </c>
      <c r="B72" s="6" t="s">
        <v>467</v>
      </c>
    </row>
    <row r="73" spans="1:2" x14ac:dyDescent="0.25">
      <c r="A73" s="5">
        <v>80119555</v>
      </c>
      <c r="B73" s="6" t="s">
        <v>413</v>
      </c>
    </row>
    <row r="74" spans="1:2" x14ac:dyDescent="0.25">
      <c r="A74" s="3">
        <v>80075824</v>
      </c>
      <c r="B74" s="4" t="s">
        <v>230</v>
      </c>
    </row>
    <row r="75" spans="1:2" x14ac:dyDescent="0.25">
      <c r="A75" s="3">
        <v>80103006</v>
      </c>
      <c r="B75" s="4" t="s">
        <v>319</v>
      </c>
    </row>
    <row r="76" spans="1:2" x14ac:dyDescent="0.25">
      <c r="A76" s="3">
        <v>80165437</v>
      </c>
      <c r="B76" s="4" t="s">
        <v>554</v>
      </c>
    </row>
    <row r="77" spans="1:2" x14ac:dyDescent="0.25">
      <c r="A77" s="3">
        <v>81003997</v>
      </c>
      <c r="B77" s="4" t="s">
        <v>149</v>
      </c>
    </row>
    <row r="78" spans="1:2" x14ac:dyDescent="0.25">
      <c r="A78" s="5">
        <v>80243216</v>
      </c>
      <c r="B78" s="6" t="s">
        <v>531</v>
      </c>
    </row>
    <row r="79" spans="1:2" x14ac:dyDescent="0.25">
      <c r="A79" s="3">
        <v>80227090</v>
      </c>
      <c r="B79" s="4" t="s">
        <v>301</v>
      </c>
    </row>
    <row r="80" spans="1:2" x14ac:dyDescent="0.25">
      <c r="A80" s="5">
        <v>80222177</v>
      </c>
      <c r="B80" s="6" t="s">
        <v>383</v>
      </c>
    </row>
    <row r="81" spans="1:2" x14ac:dyDescent="0.25">
      <c r="A81" s="3">
        <v>80133187</v>
      </c>
      <c r="B81" s="4" t="s">
        <v>699</v>
      </c>
    </row>
    <row r="82" spans="1:2" x14ac:dyDescent="0.25">
      <c r="A82" s="3">
        <v>70221084</v>
      </c>
      <c r="B82" s="4" t="s">
        <v>481</v>
      </c>
    </row>
    <row r="83" spans="1:2" x14ac:dyDescent="0.25">
      <c r="A83" s="5">
        <v>80134682</v>
      </c>
      <c r="B83" s="6" t="s">
        <v>448</v>
      </c>
    </row>
    <row r="84" spans="1:2" x14ac:dyDescent="0.25">
      <c r="A84" s="5">
        <v>80221498</v>
      </c>
      <c r="B84" s="6" t="s">
        <v>185</v>
      </c>
    </row>
    <row r="85" spans="1:2" x14ac:dyDescent="0.25">
      <c r="A85" s="5">
        <v>80198055</v>
      </c>
      <c r="B85" s="6" t="s">
        <v>442</v>
      </c>
    </row>
    <row r="86" spans="1:2" x14ac:dyDescent="0.25">
      <c r="A86" s="3">
        <v>80191239</v>
      </c>
      <c r="B86" s="4" t="s">
        <v>501</v>
      </c>
    </row>
    <row r="87" spans="1:2" x14ac:dyDescent="0.25">
      <c r="A87" s="5">
        <v>60022396</v>
      </c>
      <c r="B87" s="6" t="s">
        <v>403</v>
      </c>
    </row>
    <row r="88" spans="1:2" x14ac:dyDescent="0.25">
      <c r="A88" s="5">
        <v>80238655</v>
      </c>
      <c r="B88" s="6" t="s">
        <v>611</v>
      </c>
    </row>
    <row r="89" spans="1:2" x14ac:dyDescent="0.25">
      <c r="A89" s="3">
        <v>80204927</v>
      </c>
      <c r="B89" s="4" t="s">
        <v>136</v>
      </c>
    </row>
    <row r="90" spans="1:2" x14ac:dyDescent="0.25">
      <c r="A90" s="5">
        <v>80204929</v>
      </c>
      <c r="B90" s="6" t="s">
        <v>523</v>
      </c>
    </row>
    <row r="91" spans="1:2" x14ac:dyDescent="0.25">
      <c r="A91" s="3">
        <v>81015524</v>
      </c>
      <c r="B91" s="4" t="s">
        <v>327</v>
      </c>
    </row>
    <row r="92" spans="1:2" x14ac:dyDescent="0.25">
      <c r="A92" s="5">
        <v>70132722</v>
      </c>
      <c r="B92" s="6" t="s">
        <v>433</v>
      </c>
    </row>
    <row r="93" spans="1:2" x14ac:dyDescent="0.25">
      <c r="A93" s="5">
        <v>81028574</v>
      </c>
      <c r="B93" s="6" t="s">
        <v>234</v>
      </c>
    </row>
    <row r="94" spans="1:2" x14ac:dyDescent="0.25">
      <c r="A94" s="5">
        <v>80013249</v>
      </c>
      <c r="B94" s="6" t="s">
        <v>711</v>
      </c>
    </row>
    <row r="95" spans="1:2" x14ac:dyDescent="0.25">
      <c r="A95" s="3">
        <v>70060010</v>
      </c>
      <c r="B95" s="4" t="s">
        <v>408</v>
      </c>
    </row>
    <row r="96" spans="1:2" x14ac:dyDescent="0.25">
      <c r="A96" s="5">
        <v>80118532</v>
      </c>
      <c r="B96" s="6" t="s">
        <v>373</v>
      </c>
    </row>
    <row r="97" spans="1:2" x14ac:dyDescent="0.25">
      <c r="A97" s="5">
        <v>80156047</v>
      </c>
      <c r="B97" s="6" t="s">
        <v>667</v>
      </c>
    </row>
    <row r="98" spans="1:2" x14ac:dyDescent="0.25">
      <c r="A98" s="3">
        <v>80233611</v>
      </c>
      <c r="B98" s="4" t="s">
        <v>313</v>
      </c>
    </row>
    <row r="99" spans="1:2" x14ac:dyDescent="0.25">
      <c r="A99" s="5">
        <v>80198635</v>
      </c>
      <c r="B99" s="6" t="s">
        <v>681</v>
      </c>
    </row>
    <row r="100" spans="1:2" x14ac:dyDescent="0.25">
      <c r="A100" s="3">
        <v>80195198</v>
      </c>
      <c r="B100" s="4" t="s">
        <v>453</v>
      </c>
    </row>
    <row r="101" spans="1:2" x14ac:dyDescent="0.25">
      <c r="A101" s="5">
        <v>81014647</v>
      </c>
      <c r="B101" s="6" t="s">
        <v>688</v>
      </c>
    </row>
    <row r="102" spans="1:2" x14ac:dyDescent="0.25">
      <c r="A102" s="3">
        <v>70095135</v>
      </c>
      <c r="B102" s="4" t="s">
        <v>176</v>
      </c>
    </row>
    <row r="103" spans="1:2" x14ac:dyDescent="0.25">
      <c r="A103" s="3">
        <v>80007215</v>
      </c>
      <c r="B103" s="4" t="s">
        <v>428</v>
      </c>
    </row>
    <row r="104" spans="1:2" x14ac:dyDescent="0.25">
      <c r="A104" s="5">
        <v>70063484</v>
      </c>
      <c r="B104" s="6" t="s">
        <v>456</v>
      </c>
    </row>
    <row r="105" spans="1:2" x14ac:dyDescent="0.25">
      <c r="A105" s="5">
        <v>81108479</v>
      </c>
      <c r="B105" s="6" t="s">
        <v>477</v>
      </c>
    </row>
    <row r="106" spans="1:2" x14ac:dyDescent="0.25">
      <c r="A106" s="3">
        <v>80161216</v>
      </c>
      <c r="B106" s="4" t="s">
        <v>272</v>
      </c>
    </row>
    <row r="107" spans="1:2" x14ac:dyDescent="0.25">
      <c r="A107" s="3">
        <v>80208104</v>
      </c>
      <c r="B107" s="4" t="s">
        <v>203</v>
      </c>
    </row>
    <row r="108" spans="1:2" x14ac:dyDescent="0.25">
      <c r="A108" s="5">
        <v>80156369</v>
      </c>
      <c r="B108" s="6" t="s">
        <v>266</v>
      </c>
    </row>
    <row r="109" spans="1:2" x14ac:dyDescent="0.25">
      <c r="A109" s="5">
        <v>80244709</v>
      </c>
      <c r="B109" s="6" t="s">
        <v>296</v>
      </c>
    </row>
    <row r="110" spans="1:2" x14ac:dyDescent="0.25">
      <c r="A110" s="3">
        <v>80988262</v>
      </c>
      <c r="B110" s="4" t="s">
        <v>356</v>
      </c>
    </row>
    <row r="111" spans="1:2" x14ac:dyDescent="0.25">
      <c r="A111" s="3">
        <v>80190841</v>
      </c>
      <c r="B111" s="4" t="s">
        <v>163</v>
      </c>
    </row>
    <row r="112" spans="1:2" x14ac:dyDescent="0.25">
      <c r="A112" s="3">
        <v>80078037</v>
      </c>
      <c r="B112" s="4" t="s">
        <v>445</v>
      </c>
    </row>
    <row r="113" spans="1:2" x14ac:dyDescent="0.25">
      <c r="A113" s="3">
        <v>80027378</v>
      </c>
      <c r="B113" s="4" t="s">
        <v>348</v>
      </c>
    </row>
    <row r="114" spans="1:2" x14ac:dyDescent="0.25">
      <c r="A114" s="3">
        <v>70301367</v>
      </c>
      <c r="B114" s="4" t="s">
        <v>563</v>
      </c>
    </row>
    <row r="115" spans="1:2" x14ac:dyDescent="0.25">
      <c r="A115" s="3">
        <v>80184682</v>
      </c>
      <c r="B115" s="4" t="s">
        <v>595</v>
      </c>
    </row>
    <row r="116" spans="1:2" x14ac:dyDescent="0.25">
      <c r="A116" s="3">
        <v>80187107</v>
      </c>
      <c r="B116" s="4" t="s">
        <v>576</v>
      </c>
    </row>
    <row r="117" spans="1:2" x14ac:dyDescent="0.25">
      <c r="A117" s="5">
        <v>80211136</v>
      </c>
      <c r="B117" s="6" t="s">
        <v>660</v>
      </c>
    </row>
    <row r="118" spans="1:2" x14ac:dyDescent="0.25">
      <c r="A118" s="5">
        <v>80115858</v>
      </c>
      <c r="B118" s="6" t="s">
        <v>169</v>
      </c>
    </row>
    <row r="119" spans="1:2" x14ac:dyDescent="0.25">
      <c r="A119" s="5">
        <v>80108495</v>
      </c>
      <c r="B119" s="6" t="s">
        <v>624</v>
      </c>
    </row>
    <row r="120" spans="1:2" x14ac:dyDescent="0.25">
      <c r="A120" s="3">
        <v>80118289</v>
      </c>
      <c r="B120" s="4" t="s">
        <v>629</v>
      </c>
    </row>
    <row r="121" spans="1:2" x14ac:dyDescent="0.25">
      <c r="A121" s="3">
        <v>80038446</v>
      </c>
      <c r="B121" s="4" t="s">
        <v>418</v>
      </c>
    </row>
    <row r="122" spans="1:2" x14ac:dyDescent="0.25">
      <c r="A122" s="3">
        <v>70290905</v>
      </c>
      <c r="B122" s="4" t="s">
        <v>370</v>
      </c>
    </row>
    <row r="123" spans="1:2" x14ac:dyDescent="0.25">
      <c r="A123" s="5">
        <v>80205065</v>
      </c>
      <c r="B123" s="6" t="s">
        <v>506</v>
      </c>
    </row>
    <row r="124" spans="1:2" x14ac:dyDescent="0.25">
      <c r="A124" s="3">
        <v>70150437</v>
      </c>
      <c r="B124" s="4" t="s">
        <v>190</v>
      </c>
    </row>
    <row r="125" spans="1:2" x14ac:dyDescent="0.25">
      <c r="A125" s="3">
        <v>70060017</v>
      </c>
      <c r="B125" s="4" t="s">
        <v>253</v>
      </c>
    </row>
    <row r="126" spans="1:2" x14ac:dyDescent="0.25">
      <c r="A126" s="3">
        <v>80027772</v>
      </c>
      <c r="B126" s="4" t="s">
        <v>671</v>
      </c>
    </row>
    <row r="127" spans="1:2" x14ac:dyDescent="0.25">
      <c r="A127" s="5">
        <v>80182274</v>
      </c>
      <c r="B127" s="6" t="s">
        <v>551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7"/>
  <sheetViews>
    <sheetView workbookViewId="0">
      <selection activeCell="B8" sqref="B8"/>
    </sheetView>
  </sheetViews>
  <sheetFormatPr defaultRowHeight="15" x14ac:dyDescent="0.25"/>
  <cols>
    <col min="1" max="1" width="9" style="17" bestFit="1" customWidth="1"/>
    <col min="2" max="2" width="115.140625" style="17" bestFit="1" customWidth="1"/>
    <col min="3" max="3" width="19" style="17" bestFit="1" customWidth="1"/>
  </cols>
  <sheetData>
    <row r="1" spans="1:3" x14ac:dyDescent="0.25">
      <c r="A1" s="8" t="s">
        <v>0</v>
      </c>
      <c r="B1" s="12" t="s">
        <v>5</v>
      </c>
      <c r="C1" s="12" t="s">
        <v>6</v>
      </c>
    </row>
    <row r="2" spans="1:3" x14ac:dyDescent="0.25">
      <c r="A2" s="13">
        <v>80013249</v>
      </c>
      <c r="B2" s="14" t="s">
        <v>118</v>
      </c>
      <c r="C2" s="14" t="s">
        <v>708</v>
      </c>
    </row>
    <row r="3" spans="1:3" x14ac:dyDescent="0.25">
      <c r="A3" s="15">
        <v>80195522</v>
      </c>
      <c r="B3" s="16" t="s">
        <v>118</v>
      </c>
      <c r="C3" s="16" t="s">
        <v>706</v>
      </c>
    </row>
    <row r="4" spans="1:3" x14ac:dyDescent="0.25">
      <c r="A4" s="13">
        <v>70180051</v>
      </c>
      <c r="B4" s="14" t="s">
        <v>118</v>
      </c>
      <c r="C4" s="14" t="s">
        <v>702</v>
      </c>
    </row>
    <row r="5" spans="1:3" x14ac:dyDescent="0.25">
      <c r="A5" s="15">
        <v>80133187</v>
      </c>
      <c r="B5" s="16" t="s">
        <v>118</v>
      </c>
      <c r="C5" s="16" t="s">
        <v>698</v>
      </c>
    </row>
    <row r="6" spans="1:3" x14ac:dyDescent="0.25">
      <c r="A6" s="13">
        <v>80025553</v>
      </c>
      <c r="B6" s="14" t="s">
        <v>335</v>
      </c>
      <c r="C6" s="14" t="s">
        <v>694</v>
      </c>
    </row>
    <row r="7" spans="1:3" x14ac:dyDescent="0.25">
      <c r="A7" s="15">
        <v>80057611</v>
      </c>
      <c r="B7" s="16" t="s">
        <v>201</v>
      </c>
      <c r="C7" s="16" t="s">
        <v>690</v>
      </c>
    </row>
    <row r="8" spans="1:3" x14ac:dyDescent="0.25">
      <c r="A8" s="13">
        <v>81014647</v>
      </c>
      <c r="B8" s="14" t="s">
        <v>118</v>
      </c>
      <c r="C8" s="14" t="s">
        <v>687</v>
      </c>
    </row>
    <row r="9" spans="1:3" x14ac:dyDescent="0.25">
      <c r="A9" s="15">
        <v>80217769</v>
      </c>
      <c r="B9" s="16" t="s">
        <v>118</v>
      </c>
      <c r="C9" s="16" t="s">
        <v>684</v>
      </c>
    </row>
    <row r="10" spans="1:3" x14ac:dyDescent="0.25">
      <c r="A10" s="13">
        <v>80198635</v>
      </c>
      <c r="B10" s="14" t="s">
        <v>118</v>
      </c>
      <c r="C10" s="14" t="s">
        <v>680</v>
      </c>
    </row>
    <row r="11" spans="1:3" x14ac:dyDescent="0.25">
      <c r="A11" s="13">
        <v>81023011</v>
      </c>
      <c r="B11" s="14" t="s">
        <v>118</v>
      </c>
      <c r="C11" s="14" t="s">
        <v>672</v>
      </c>
    </row>
    <row r="12" spans="1:3" x14ac:dyDescent="0.25">
      <c r="A12" s="15">
        <v>80134440</v>
      </c>
      <c r="B12" s="16" t="s">
        <v>128</v>
      </c>
      <c r="C12" s="16" t="s">
        <v>672</v>
      </c>
    </row>
    <row r="13" spans="1:3" x14ac:dyDescent="0.25">
      <c r="A13" s="15">
        <v>80027772</v>
      </c>
      <c r="B13" s="16" t="s">
        <v>647</v>
      </c>
      <c r="C13" s="16" t="s">
        <v>670</v>
      </c>
    </row>
    <row r="14" spans="1:3" x14ac:dyDescent="0.25">
      <c r="A14" s="13">
        <v>80156047</v>
      </c>
      <c r="B14" s="14" t="s">
        <v>118</v>
      </c>
      <c r="C14" s="14" t="s">
        <v>666</v>
      </c>
    </row>
    <row r="15" spans="1:3" x14ac:dyDescent="0.25">
      <c r="A15" s="15">
        <v>80022276</v>
      </c>
      <c r="B15" s="16" t="s">
        <v>174</v>
      </c>
      <c r="C15" s="16" t="s">
        <v>663</v>
      </c>
    </row>
    <row r="16" spans="1:3" x14ac:dyDescent="0.25">
      <c r="A16" s="13">
        <v>80211136</v>
      </c>
      <c r="B16" s="14" t="s">
        <v>118</v>
      </c>
      <c r="C16" s="14" t="s">
        <v>657</v>
      </c>
    </row>
    <row r="17" spans="1:3" x14ac:dyDescent="0.25">
      <c r="A17" s="15">
        <v>70281343</v>
      </c>
      <c r="B17" s="16" t="s">
        <v>118</v>
      </c>
      <c r="C17" s="16" t="s">
        <v>655</v>
      </c>
    </row>
    <row r="18" spans="1:3" x14ac:dyDescent="0.25">
      <c r="A18" s="13">
        <v>80057609</v>
      </c>
      <c r="B18" s="14" t="s">
        <v>118</v>
      </c>
      <c r="C18" s="14" t="s">
        <v>651</v>
      </c>
    </row>
    <row r="19" spans="1:3" x14ac:dyDescent="0.25">
      <c r="A19" s="13">
        <v>80221999</v>
      </c>
      <c r="B19" s="14" t="s">
        <v>118</v>
      </c>
      <c r="C19" s="14" t="s">
        <v>641</v>
      </c>
    </row>
    <row r="20" spans="1:3" x14ac:dyDescent="0.25">
      <c r="A20" s="15">
        <v>80101401</v>
      </c>
      <c r="B20" s="16" t="s">
        <v>647</v>
      </c>
      <c r="C20" s="16" t="s">
        <v>641</v>
      </c>
    </row>
    <row r="21" spans="1:3" x14ac:dyDescent="0.25">
      <c r="A21" s="15">
        <v>80107077</v>
      </c>
      <c r="B21" s="16" t="s">
        <v>637</v>
      </c>
      <c r="C21" s="16" t="s">
        <v>634</v>
      </c>
    </row>
    <row r="22" spans="1:3" x14ac:dyDescent="0.25">
      <c r="A22" s="13">
        <v>70301553</v>
      </c>
      <c r="B22" s="14" t="s">
        <v>118</v>
      </c>
      <c r="C22" s="14" t="s">
        <v>632</v>
      </c>
    </row>
    <row r="23" spans="1:3" x14ac:dyDescent="0.25">
      <c r="A23" s="15">
        <v>80118289</v>
      </c>
      <c r="B23" s="16" t="s">
        <v>118</v>
      </c>
      <c r="C23" s="16" t="s">
        <v>628</v>
      </c>
    </row>
    <row r="24" spans="1:3" x14ac:dyDescent="0.25">
      <c r="A24" s="13">
        <v>80108495</v>
      </c>
      <c r="B24" s="14" t="s">
        <v>118</v>
      </c>
      <c r="C24" s="14" t="s">
        <v>621</v>
      </c>
    </row>
    <row r="25" spans="1:3" x14ac:dyDescent="0.25">
      <c r="A25" s="15">
        <v>80198950</v>
      </c>
      <c r="B25" s="16" t="s">
        <v>118</v>
      </c>
      <c r="C25" s="16" t="s">
        <v>612</v>
      </c>
    </row>
    <row r="26" spans="1:3" x14ac:dyDescent="0.25">
      <c r="A26" s="13">
        <v>80238655</v>
      </c>
      <c r="B26" s="14" t="s">
        <v>610</v>
      </c>
      <c r="C26" s="14" t="s">
        <v>606</v>
      </c>
    </row>
    <row r="27" spans="1:3" x14ac:dyDescent="0.25">
      <c r="A27" s="15">
        <v>80081278</v>
      </c>
      <c r="B27" s="16" t="s">
        <v>118</v>
      </c>
      <c r="C27" s="16" t="s">
        <v>604</v>
      </c>
    </row>
    <row r="28" spans="1:3" x14ac:dyDescent="0.25">
      <c r="A28" s="13">
        <v>70242568</v>
      </c>
      <c r="B28" s="14" t="s">
        <v>118</v>
      </c>
      <c r="C28" s="14" t="s">
        <v>596</v>
      </c>
    </row>
    <row r="29" spans="1:3" x14ac:dyDescent="0.25">
      <c r="A29" s="15">
        <v>80184682</v>
      </c>
      <c r="B29" s="16" t="s">
        <v>594</v>
      </c>
      <c r="C29" s="16" t="s">
        <v>591</v>
      </c>
    </row>
    <row r="30" spans="1:3" x14ac:dyDescent="0.25">
      <c r="A30" s="13">
        <v>80142316</v>
      </c>
      <c r="B30" s="14" t="s">
        <v>589</v>
      </c>
      <c r="C30" s="14" t="s">
        <v>586</v>
      </c>
    </row>
    <row r="31" spans="1:3" x14ac:dyDescent="0.25">
      <c r="A31" s="15">
        <v>80175352</v>
      </c>
      <c r="B31" s="16" t="s">
        <v>584</v>
      </c>
      <c r="C31" s="16" t="s">
        <v>582</v>
      </c>
    </row>
    <row r="32" spans="1:3" x14ac:dyDescent="0.25">
      <c r="A32" s="13">
        <v>80104552</v>
      </c>
      <c r="B32" s="14" t="s">
        <v>118</v>
      </c>
      <c r="C32" s="14" t="s">
        <v>577</v>
      </c>
    </row>
    <row r="33" spans="1:3" x14ac:dyDescent="0.25">
      <c r="A33" s="13">
        <v>80185803</v>
      </c>
      <c r="B33" s="14" t="s">
        <v>118</v>
      </c>
      <c r="C33" s="14" t="s">
        <v>571</v>
      </c>
    </row>
    <row r="34" spans="1:3" x14ac:dyDescent="0.25">
      <c r="A34" s="15">
        <v>80187107</v>
      </c>
      <c r="B34" s="16" t="s">
        <v>118</v>
      </c>
      <c r="C34" s="16" t="s">
        <v>571</v>
      </c>
    </row>
    <row r="35" spans="1:3" x14ac:dyDescent="0.25">
      <c r="A35" s="13">
        <v>70119812</v>
      </c>
      <c r="B35" s="14" t="s">
        <v>174</v>
      </c>
      <c r="C35" s="14" t="s">
        <v>555</v>
      </c>
    </row>
    <row r="36" spans="1:3" x14ac:dyDescent="0.25">
      <c r="A36" s="15">
        <v>70301367</v>
      </c>
      <c r="B36" s="16" t="s">
        <v>111</v>
      </c>
      <c r="C36" s="16" t="s">
        <v>555</v>
      </c>
    </row>
    <row r="37" spans="1:3" x14ac:dyDescent="0.25">
      <c r="A37" s="13">
        <v>70039168</v>
      </c>
      <c r="B37" s="14" t="s">
        <v>566</v>
      </c>
      <c r="C37" s="14" t="s">
        <v>555</v>
      </c>
    </row>
    <row r="38" spans="1:3" x14ac:dyDescent="0.25">
      <c r="A38" s="15">
        <v>81103517</v>
      </c>
      <c r="B38" s="16" t="s">
        <v>118</v>
      </c>
      <c r="C38" s="16" t="s">
        <v>555</v>
      </c>
    </row>
    <row r="39" spans="1:3" x14ac:dyDescent="0.25">
      <c r="A39" s="15">
        <v>80165437</v>
      </c>
      <c r="B39" s="16" t="s">
        <v>118</v>
      </c>
      <c r="C39" s="16" t="s">
        <v>553</v>
      </c>
    </row>
    <row r="40" spans="1:3" x14ac:dyDescent="0.25">
      <c r="A40" s="13">
        <v>80182274</v>
      </c>
      <c r="B40" s="14" t="s">
        <v>550</v>
      </c>
      <c r="C40" s="14" t="s">
        <v>547</v>
      </c>
    </row>
    <row r="41" spans="1:3" x14ac:dyDescent="0.25">
      <c r="A41" s="15">
        <v>80201039</v>
      </c>
      <c r="B41" s="16" t="s">
        <v>111</v>
      </c>
      <c r="C41" s="16" t="s">
        <v>542</v>
      </c>
    </row>
    <row r="42" spans="1:3" x14ac:dyDescent="0.25">
      <c r="A42" s="13">
        <v>80164392</v>
      </c>
      <c r="B42" s="14" t="s">
        <v>118</v>
      </c>
      <c r="C42" s="14" t="s">
        <v>537</v>
      </c>
    </row>
    <row r="43" spans="1:3" x14ac:dyDescent="0.25">
      <c r="A43" s="15">
        <v>60000677</v>
      </c>
      <c r="B43" s="16" t="s">
        <v>118</v>
      </c>
      <c r="C43" s="16" t="s">
        <v>532</v>
      </c>
    </row>
    <row r="44" spans="1:3" x14ac:dyDescent="0.25">
      <c r="A44" s="13">
        <v>80243216</v>
      </c>
      <c r="B44" s="14" t="s">
        <v>118</v>
      </c>
      <c r="C44" s="14" t="s">
        <v>528</v>
      </c>
    </row>
    <row r="45" spans="1:3" x14ac:dyDescent="0.25">
      <c r="A45" s="15">
        <v>80066806</v>
      </c>
      <c r="B45" s="16" t="s">
        <v>118</v>
      </c>
      <c r="C45" s="16" t="s">
        <v>524</v>
      </c>
    </row>
    <row r="46" spans="1:3" x14ac:dyDescent="0.25">
      <c r="A46" s="13">
        <v>80204929</v>
      </c>
      <c r="B46" s="14" t="s">
        <v>118</v>
      </c>
      <c r="C46" s="14" t="s">
        <v>520</v>
      </c>
    </row>
    <row r="47" spans="1:3" x14ac:dyDescent="0.25">
      <c r="A47" s="15">
        <v>81024716</v>
      </c>
      <c r="B47" s="16" t="s">
        <v>118</v>
      </c>
      <c r="C47" s="16" t="s">
        <v>516</v>
      </c>
    </row>
    <row r="48" spans="1:3" x14ac:dyDescent="0.25">
      <c r="A48" s="13">
        <v>80188823</v>
      </c>
      <c r="B48" s="14" t="s">
        <v>118</v>
      </c>
      <c r="C48" s="14" t="s">
        <v>512</v>
      </c>
    </row>
    <row r="49" spans="1:3" x14ac:dyDescent="0.25">
      <c r="A49" s="15">
        <v>80144453</v>
      </c>
      <c r="B49" s="16" t="s">
        <v>118</v>
      </c>
      <c r="C49" s="16" t="s">
        <v>507</v>
      </c>
    </row>
    <row r="50" spans="1:3" x14ac:dyDescent="0.25">
      <c r="A50" s="13">
        <v>80205065</v>
      </c>
      <c r="B50" s="14" t="s">
        <v>118</v>
      </c>
      <c r="C50" s="14" t="s">
        <v>502</v>
      </c>
    </row>
    <row r="51" spans="1:3" x14ac:dyDescent="0.25">
      <c r="A51" s="15">
        <v>80191239</v>
      </c>
      <c r="B51" s="16" t="s">
        <v>118</v>
      </c>
      <c r="C51" s="16" t="s">
        <v>498</v>
      </c>
    </row>
    <row r="52" spans="1:3" x14ac:dyDescent="0.25">
      <c r="A52" s="13">
        <v>80106265</v>
      </c>
      <c r="B52" s="14" t="s">
        <v>118</v>
      </c>
      <c r="C52" s="14" t="s">
        <v>493</v>
      </c>
    </row>
    <row r="53" spans="1:3" x14ac:dyDescent="0.25">
      <c r="A53" s="15">
        <v>80046145</v>
      </c>
      <c r="B53" s="16" t="s">
        <v>491</v>
      </c>
      <c r="C53" s="16" t="s">
        <v>487</v>
      </c>
    </row>
    <row r="54" spans="1:3" x14ac:dyDescent="0.25">
      <c r="A54" s="13">
        <v>60030245</v>
      </c>
      <c r="B54" s="14" t="s">
        <v>111</v>
      </c>
      <c r="C54" s="14" t="s">
        <v>482</v>
      </c>
    </row>
    <row r="55" spans="1:3" x14ac:dyDescent="0.25">
      <c r="A55" s="15">
        <v>70221084</v>
      </c>
      <c r="B55" s="16" t="s">
        <v>118</v>
      </c>
      <c r="C55" s="16" t="s">
        <v>478</v>
      </c>
    </row>
    <row r="56" spans="1:3" x14ac:dyDescent="0.25">
      <c r="A56" s="13">
        <v>81108479</v>
      </c>
      <c r="B56" s="14" t="s">
        <v>118</v>
      </c>
      <c r="C56" s="14" t="s">
        <v>475</v>
      </c>
    </row>
    <row r="57" spans="1:3" x14ac:dyDescent="0.25">
      <c r="A57" s="15">
        <v>80165247</v>
      </c>
      <c r="B57" s="16" t="s">
        <v>128</v>
      </c>
      <c r="C57" s="16" t="s">
        <v>470</v>
      </c>
    </row>
    <row r="58" spans="1:3" x14ac:dyDescent="0.25">
      <c r="A58" s="13">
        <v>80052828</v>
      </c>
      <c r="B58" s="14" t="s">
        <v>466</v>
      </c>
      <c r="C58" s="14" t="s">
        <v>462</v>
      </c>
    </row>
    <row r="59" spans="1:3" x14ac:dyDescent="0.25">
      <c r="A59" s="15">
        <v>80244190</v>
      </c>
      <c r="B59" s="16" t="s">
        <v>118</v>
      </c>
      <c r="C59" s="16" t="s">
        <v>460</v>
      </c>
    </row>
    <row r="60" spans="1:3" x14ac:dyDescent="0.25">
      <c r="A60" s="13">
        <v>70063484</v>
      </c>
      <c r="B60" s="14" t="s">
        <v>128</v>
      </c>
      <c r="C60" s="14" t="s">
        <v>455</v>
      </c>
    </row>
    <row r="61" spans="1:3" x14ac:dyDescent="0.25">
      <c r="A61" s="15">
        <v>80195198</v>
      </c>
      <c r="B61" s="16" t="s">
        <v>118</v>
      </c>
      <c r="C61" s="16" t="s">
        <v>449</v>
      </c>
    </row>
    <row r="62" spans="1:3" x14ac:dyDescent="0.25">
      <c r="A62" s="13">
        <v>80134682</v>
      </c>
      <c r="B62" s="14" t="s">
        <v>118</v>
      </c>
      <c r="C62" s="14" t="s">
        <v>446</v>
      </c>
    </row>
    <row r="63" spans="1:3" x14ac:dyDescent="0.25">
      <c r="A63" s="13">
        <v>80198055</v>
      </c>
      <c r="B63" s="14" t="s">
        <v>118</v>
      </c>
      <c r="C63" s="14" t="s">
        <v>438</v>
      </c>
    </row>
    <row r="64" spans="1:3" x14ac:dyDescent="0.25">
      <c r="A64" s="15">
        <v>80078037</v>
      </c>
      <c r="B64" s="16" t="s">
        <v>118</v>
      </c>
      <c r="C64" s="16" t="s">
        <v>438</v>
      </c>
    </row>
    <row r="65" spans="1:3" x14ac:dyDescent="0.25">
      <c r="A65" s="13">
        <v>70132722</v>
      </c>
      <c r="B65" s="14" t="s">
        <v>111</v>
      </c>
      <c r="C65" s="14" t="s">
        <v>429</v>
      </c>
    </row>
    <row r="66" spans="1:3" x14ac:dyDescent="0.25">
      <c r="A66" s="15">
        <v>80994282</v>
      </c>
      <c r="B66" s="16" t="s">
        <v>118</v>
      </c>
      <c r="C66" s="16" t="s">
        <v>429</v>
      </c>
    </row>
    <row r="67" spans="1:3" x14ac:dyDescent="0.25">
      <c r="A67" s="15">
        <v>80007215</v>
      </c>
      <c r="B67" s="16" t="s">
        <v>426</v>
      </c>
      <c r="C67" s="16" t="s">
        <v>427</v>
      </c>
    </row>
    <row r="68" spans="1:3" x14ac:dyDescent="0.25">
      <c r="A68" s="13">
        <v>80061160</v>
      </c>
      <c r="B68" s="14" t="s">
        <v>111</v>
      </c>
      <c r="C68" s="14" t="s">
        <v>422</v>
      </c>
    </row>
    <row r="69" spans="1:3" x14ac:dyDescent="0.25">
      <c r="A69" s="15">
        <v>80038446</v>
      </c>
      <c r="B69" s="16" t="s">
        <v>417</v>
      </c>
      <c r="C69" s="16" t="s">
        <v>414</v>
      </c>
    </row>
    <row r="70" spans="1:3" x14ac:dyDescent="0.25">
      <c r="A70" s="13">
        <v>80119555</v>
      </c>
      <c r="B70" s="14" t="s">
        <v>128</v>
      </c>
      <c r="C70" s="14" t="s">
        <v>412</v>
      </c>
    </row>
    <row r="71" spans="1:3" x14ac:dyDescent="0.25">
      <c r="A71" s="15">
        <v>70060010</v>
      </c>
      <c r="B71" s="16" t="s">
        <v>111</v>
      </c>
      <c r="C71" s="16" t="s">
        <v>404</v>
      </c>
    </row>
    <row r="72" spans="1:3" x14ac:dyDescent="0.25">
      <c r="A72" s="13">
        <v>70044594</v>
      </c>
      <c r="B72" s="14" t="s">
        <v>111</v>
      </c>
      <c r="C72" s="14" t="s">
        <v>389</v>
      </c>
    </row>
    <row r="73" spans="1:3" x14ac:dyDescent="0.25">
      <c r="A73" s="15">
        <v>70125232</v>
      </c>
      <c r="B73" s="16" t="s">
        <v>111</v>
      </c>
      <c r="C73" s="16" t="s">
        <v>389</v>
      </c>
    </row>
    <row r="74" spans="1:3" x14ac:dyDescent="0.25">
      <c r="A74" s="13">
        <v>60022396</v>
      </c>
      <c r="B74" s="14" t="s">
        <v>401</v>
      </c>
      <c r="C74" s="14" t="s">
        <v>389</v>
      </c>
    </row>
    <row r="75" spans="1:3" x14ac:dyDescent="0.25">
      <c r="A75" s="15">
        <v>70202600</v>
      </c>
      <c r="B75" s="16" t="s">
        <v>386</v>
      </c>
      <c r="C75" s="16" t="s">
        <v>387</v>
      </c>
    </row>
    <row r="76" spans="1:3" x14ac:dyDescent="0.25">
      <c r="A76" s="13">
        <v>80222177</v>
      </c>
      <c r="B76" s="14" t="s">
        <v>162</v>
      </c>
      <c r="C76" s="14" t="s">
        <v>379</v>
      </c>
    </row>
    <row r="77" spans="1:3" x14ac:dyDescent="0.25">
      <c r="A77" s="15">
        <v>80220085</v>
      </c>
      <c r="B77" s="16" t="s">
        <v>118</v>
      </c>
      <c r="C77" s="16" t="s">
        <v>377</v>
      </c>
    </row>
    <row r="78" spans="1:3" x14ac:dyDescent="0.25">
      <c r="A78" s="15">
        <v>70290905</v>
      </c>
      <c r="B78" s="16" t="s">
        <v>118</v>
      </c>
      <c r="C78" s="16" t="s">
        <v>367</v>
      </c>
    </row>
    <row r="79" spans="1:3" x14ac:dyDescent="0.25">
      <c r="A79" s="13">
        <v>80118532</v>
      </c>
      <c r="B79" s="14" t="s">
        <v>118</v>
      </c>
      <c r="C79" s="14" t="s">
        <v>367</v>
      </c>
    </row>
    <row r="80" spans="1:3" x14ac:dyDescent="0.25">
      <c r="A80" s="13">
        <v>70098899</v>
      </c>
      <c r="B80" s="14" t="s">
        <v>111</v>
      </c>
      <c r="C80" s="14" t="s">
        <v>362</v>
      </c>
    </row>
    <row r="81" spans="1:3" x14ac:dyDescent="0.25">
      <c r="A81" s="13">
        <v>80224312</v>
      </c>
      <c r="B81" s="14" t="s">
        <v>118</v>
      </c>
      <c r="C81" s="14" t="s">
        <v>357</v>
      </c>
    </row>
    <row r="82" spans="1:3" x14ac:dyDescent="0.25">
      <c r="A82" s="15">
        <v>80224184</v>
      </c>
      <c r="B82" s="16" t="s">
        <v>118</v>
      </c>
      <c r="C82" s="16" t="s">
        <v>357</v>
      </c>
    </row>
    <row r="83" spans="1:3" x14ac:dyDescent="0.25">
      <c r="A83" s="15">
        <v>80988262</v>
      </c>
      <c r="B83" s="16" t="s">
        <v>118</v>
      </c>
      <c r="C83" s="16" t="s">
        <v>352</v>
      </c>
    </row>
    <row r="84" spans="1:3" x14ac:dyDescent="0.25">
      <c r="A84" s="15">
        <v>80027378</v>
      </c>
      <c r="B84" s="16" t="s">
        <v>347</v>
      </c>
      <c r="C84" s="16" t="s">
        <v>343</v>
      </c>
    </row>
    <row r="85" spans="1:3" x14ac:dyDescent="0.25">
      <c r="A85" s="13">
        <v>70266679</v>
      </c>
      <c r="B85" s="14" t="s">
        <v>128</v>
      </c>
      <c r="C85" s="14" t="s">
        <v>343</v>
      </c>
    </row>
    <row r="86" spans="1:3" x14ac:dyDescent="0.25">
      <c r="A86" s="15">
        <v>80244472</v>
      </c>
      <c r="B86" s="16" t="s">
        <v>335</v>
      </c>
      <c r="C86" s="16" t="s">
        <v>336</v>
      </c>
    </row>
    <row r="87" spans="1:3" x14ac:dyDescent="0.25">
      <c r="A87" s="13">
        <v>80190463</v>
      </c>
      <c r="B87" s="14" t="s">
        <v>341</v>
      </c>
      <c r="C87" s="14" t="s">
        <v>336</v>
      </c>
    </row>
    <row r="88" spans="1:3" x14ac:dyDescent="0.25">
      <c r="A88" s="13">
        <v>80170862</v>
      </c>
      <c r="B88" s="14" t="s">
        <v>128</v>
      </c>
      <c r="C88" s="14" t="s">
        <v>328</v>
      </c>
    </row>
    <row r="89" spans="1:3" x14ac:dyDescent="0.25">
      <c r="A89" s="13">
        <v>81018141</v>
      </c>
      <c r="B89" s="14" t="s">
        <v>118</v>
      </c>
      <c r="C89" s="14" t="s">
        <v>323</v>
      </c>
    </row>
    <row r="90" spans="1:3" x14ac:dyDescent="0.25">
      <c r="A90" s="15">
        <v>81015524</v>
      </c>
      <c r="B90" s="16" t="s">
        <v>118</v>
      </c>
      <c r="C90" s="16" t="s">
        <v>323</v>
      </c>
    </row>
    <row r="91" spans="1:3" x14ac:dyDescent="0.25">
      <c r="A91" s="13">
        <v>80104022</v>
      </c>
      <c r="B91" s="14" t="s">
        <v>118</v>
      </c>
      <c r="C91" s="14" t="s">
        <v>315</v>
      </c>
    </row>
    <row r="92" spans="1:3" x14ac:dyDescent="0.25">
      <c r="A92" s="15">
        <v>80103006</v>
      </c>
      <c r="B92" s="16" t="s">
        <v>118</v>
      </c>
      <c r="C92" s="16" t="s">
        <v>315</v>
      </c>
    </row>
    <row r="93" spans="1:3" x14ac:dyDescent="0.25">
      <c r="A93" s="15">
        <v>80233611</v>
      </c>
      <c r="B93" s="16" t="s">
        <v>118</v>
      </c>
      <c r="C93" s="16" t="s">
        <v>312</v>
      </c>
    </row>
    <row r="94" spans="1:3" x14ac:dyDescent="0.25">
      <c r="A94" s="13">
        <v>70135893</v>
      </c>
      <c r="B94" s="14" t="s">
        <v>306</v>
      </c>
      <c r="C94" s="14" t="s">
        <v>307</v>
      </c>
    </row>
    <row r="95" spans="1:3" x14ac:dyDescent="0.25">
      <c r="A95" s="15">
        <v>80227090</v>
      </c>
      <c r="B95" s="16" t="s">
        <v>118</v>
      </c>
      <c r="C95" s="16" t="s">
        <v>297</v>
      </c>
    </row>
    <row r="96" spans="1:3" x14ac:dyDescent="0.25">
      <c r="A96" s="13">
        <v>80244709</v>
      </c>
      <c r="B96" s="14" t="s">
        <v>118</v>
      </c>
      <c r="C96" s="14" t="s">
        <v>292</v>
      </c>
    </row>
    <row r="97" spans="1:3" x14ac:dyDescent="0.25">
      <c r="A97" s="13">
        <v>80241537</v>
      </c>
      <c r="B97" s="14" t="s">
        <v>118</v>
      </c>
      <c r="C97" s="14" t="s">
        <v>284</v>
      </c>
    </row>
    <row r="98" spans="1:3" x14ac:dyDescent="0.25">
      <c r="A98" s="15">
        <v>80241616</v>
      </c>
      <c r="B98" s="16" t="s">
        <v>118</v>
      </c>
      <c r="C98" s="16" t="s">
        <v>284</v>
      </c>
    </row>
    <row r="99" spans="1:3" x14ac:dyDescent="0.25">
      <c r="A99" s="15">
        <v>70283202</v>
      </c>
      <c r="B99" s="16" t="s">
        <v>174</v>
      </c>
      <c r="C99" s="16" t="s">
        <v>280</v>
      </c>
    </row>
    <row r="100" spans="1:3" x14ac:dyDescent="0.25">
      <c r="A100" s="13">
        <v>80169548</v>
      </c>
      <c r="B100" s="14" t="s">
        <v>276</v>
      </c>
      <c r="C100" s="14" t="s">
        <v>273</v>
      </c>
    </row>
    <row r="101" spans="1:3" x14ac:dyDescent="0.25">
      <c r="A101" s="15">
        <v>80161216</v>
      </c>
      <c r="B101" s="16" t="s">
        <v>162</v>
      </c>
      <c r="C101" s="16" t="s">
        <v>271</v>
      </c>
    </row>
    <row r="102" spans="1:3" x14ac:dyDescent="0.25">
      <c r="A102" s="13">
        <v>60000545</v>
      </c>
      <c r="B102" s="14" t="s">
        <v>118</v>
      </c>
      <c r="C102" s="14" t="s">
        <v>254</v>
      </c>
    </row>
    <row r="103" spans="1:3" x14ac:dyDescent="0.25">
      <c r="A103" s="15">
        <v>80025702</v>
      </c>
      <c r="B103" s="16" t="s">
        <v>118</v>
      </c>
      <c r="C103" s="16" t="s">
        <v>254</v>
      </c>
    </row>
    <row r="104" spans="1:3" x14ac:dyDescent="0.25">
      <c r="A104" s="13">
        <v>80156369</v>
      </c>
      <c r="B104" s="14" t="s">
        <v>118</v>
      </c>
      <c r="C104" s="14" t="s">
        <v>254</v>
      </c>
    </row>
    <row r="105" spans="1:3" x14ac:dyDescent="0.25">
      <c r="A105" s="15">
        <v>70060017</v>
      </c>
      <c r="B105" s="16" t="s">
        <v>252</v>
      </c>
      <c r="C105" s="16" t="s">
        <v>248</v>
      </c>
    </row>
    <row r="106" spans="1:3" x14ac:dyDescent="0.25">
      <c r="A106" s="13">
        <v>60033312</v>
      </c>
      <c r="B106" s="14" t="s">
        <v>111</v>
      </c>
      <c r="C106" s="14" t="s">
        <v>239</v>
      </c>
    </row>
    <row r="107" spans="1:3" x14ac:dyDescent="0.25">
      <c r="A107" s="15">
        <v>80075824</v>
      </c>
      <c r="B107" s="16" t="s">
        <v>229</v>
      </c>
      <c r="C107" s="16" t="s">
        <v>225</v>
      </c>
    </row>
    <row r="108" spans="1:3" x14ac:dyDescent="0.25">
      <c r="A108" s="13">
        <v>81028574</v>
      </c>
      <c r="B108" s="14" t="s">
        <v>118</v>
      </c>
      <c r="C108" s="14" t="s">
        <v>225</v>
      </c>
    </row>
    <row r="109" spans="1:3" x14ac:dyDescent="0.25">
      <c r="A109" s="15">
        <v>81028560</v>
      </c>
      <c r="B109" s="16" t="s">
        <v>118</v>
      </c>
      <c r="C109" s="16" t="s">
        <v>225</v>
      </c>
    </row>
    <row r="110" spans="1:3" x14ac:dyDescent="0.25">
      <c r="A110" s="13">
        <v>70243692</v>
      </c>
      <c r="B110" s="14" t="s">
        <v>221</v>
      </c>
      <c r="C110" s="14" t="s">
        <v>217</v>
      </c>
    </row>
    <row r="111" spans="1:3" x14ac:dyDescent="0.25">
      <c r="A111" s="15">
        <v>70135899</v>
      </c>
      <c r="B111" s="16" t="s">
        <v>215</v>
      </c>
      <c r="C111" s="16" t="s">
        <v>211</v>
      </c>
    </row>
    <row r="112" spans="1:3" x14ac:dyDescent="0.25">
      <c r="A112" s="13">
        <v>70267398</v>
      </c>
      <c r="B112" s="14" t="s">
        <v>207</v>
      </c>
      <c r="C112" s="14" t="s">
        <v>208</v>
      </c>
    </row>
    <row r="113" spans="1:3" x14ac:dyDescent="0.25">
      <c r="A113" s="15">
        <v>80208104</v>
      </c>
      <c r="B113" s="16" t="s">
        <v>201</v>
      </c>
      <c r="C113" s="16" t="s">
        <v>202</v>
      </c>
    </row>
    <row r="114" spans="1:3" x14ac:dyDescent="0.25">
      <c r="A114" s="13">
        <v>80002999</v>
      </c>
      <c r="B114" s="14" t="s">
        <v>118</v>
      </c>
      <c r="C114" s="14" t="s">
        <v>191</v>
      </c>
    </row>
    <row r="115" spans="1:3" x14ac:dyDescent="0.25">
      <c r="A115" s="13">
        <v>80221498</v>
      </c>
      <c r="B115" s="14" t="s">
        <v>118</v>
      </c>
      <c r="C115" s="14" t="s">
        <v>180</v>
      </c>
    </row>
    <row r="116" spans="1:3" x14ac:dyDescent="0.25">
      <c r="A116" s="15">
        <v>70150437</v>
      </c>
      <c r="B116" s="16" t="s">
        <v>189</v>
      </c>
      <c r="C116" s="16" t="s">
        <v>180</v>
      </c>
    </row>
    <row r="117" spans="1:3" x14ac:dyDescent="0.25">
      <c r="A117" s="15">
        <v>70095135</v>
      </c>
      <c r="B117" s="16" t="s">
        <v>174</v>
      </c>
      <c r="C117" s="16" t="s">
        <v>170</v>
      </c>
    </row>
    <row r="118" spans="1:3" x14ac:dyDescent="0.25">
      <c r="A118" s="15">
        <v>80190841</v>
      </c>
      <c r="B118" s="16" t="s">
        <v>162</v>
      </c>
      <c r="C118" s="16" t="s">
        <v>158</v>
      </c>
    </row>
    <row r="119" spans="1:3" x14ac:dyDescent="0.25">
      <c r="A119" s="13">
        <v>80115858</v>
      </c>
      <c r="B119" s="14" t="s">
        <v>167</v>
      </c>
      <c r="C119" s="14" t="s">
        <v>158</v>
      </c>
    </row>
    <row r="120" spans="1:3" x14ac:dyDescent="0.25">
      <c r="A120" s="13">
        <v>80222326</v>
      </c>
      <c r="B120" s="14" t="s">
        <v>118</v>
      </c>
      <c r="C120" s="14" t="s">
        <v>153</v>
      </c>
    </row>
    <row r="121" spans="1:3" x14ac:dyDescent="0.25">
      <c r="A121" s="15">
        <v>81003997</v>
      </c>
      <c r="B121" s="16" t="s">
        <v>118</v>
      </c>
      <c r="C121" s="16" t="s">
        <v>145</v>
      </c>
    </row>
    <row r="122" spans="1:3" x14ac:dyDescent="0.25">
      <c r="A122" s="13">
        <v>81025251</v>
      </c>
      <c r="B122" s="14" t="s">
        <v>118</v>
      </c>
      <c r="C122" s="14" t="s">
        <v>141</v>
      </c>
    </row>
    <row r="123" spans="1:3" x14ac:dyDescent="0.25">
      <c r="A123" s="15">
        <v>80204927</v>
      </c>
      <c r="B123" s="16" t="s">
        <v>118</v>
      </c>
      <c r="C123" s="16" t="s">
        <v>133</v>
      </c>
    </row>
    <row r="124" spans="1:3" x14ac:dyDescent="0.25">
      <c r="A124" s="13">
        <v>80025390</v>
      </c>
      <c r="B124" s="14" t="s">
        <v>128</v>
      </c>
      <c r="C124" s="14" t="s">
        <v>129</v>
      </c>
    </row>
    <row r="125" spans="1:3" x14ac:dyDescent="0.25">
      <c r="A125" s="15">
        <v>80994108</v>
      </c>
      <c r="B125" s="16" t="s">
        <v>118</v>
      </c>
      <c r="C125" s="16" t="s">
        <v>114</v>
      </c>
    </row>
    <row r="126" spans="1:3" x14ac:dyDescent="0.25">
      <c r="A126" s="13">
        <v>60031232</v>
      </c>
      <c r="B126" s="14" t="s">
        <v>111</v>
      </c>
      <c r="C126" s="14" t="s">
        <v>107</v>
      </c>
    </row>
    <row r="127" spans="1:3" x14ac:dyDescent="0.25">
      <c r="A127" s="15">
        <v>80005756</v>
      </c>
      <c r="B127" s="16" t="s">
        <v>118</v>
      </c>
      <c r="C127"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Exercise</vt:lpstr>
      <vt:lpstr>details</vt:lpstr>
      <vt:lpstr>description</vt:lpstr>
      <vt:lpstr>country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M P</cp:lastModifiedBy>
  <dcterms:created xsi:type="dcterms:W3CDTF">2020-05-18T04:27:22Z</dcterms:created>
  <dcterms:modified xsi:type="dcterms:W3CDTF">2025-05-01T16:54:09Z</dcterms:modified>
</cp:coreProperties>
</file>