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20" yWindow="0" windowWidth="51180" windowHeight="26400" tabRatio="500" activeTab="3"/>
  </bookViews>
  <sheets>
    <sheet name="Perceptions_of_Primo_as_a_Disco" sheetId="1" r:id="rId1"/>
    <sheet name="PublicServices" sheetId="2" r:id="rId2"/>
    <sheet name="TechnicalServices" sheetId="3" r:id="rId3"/>
    <sheet name="Compar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3" l="1"/>
  <c r="D2" i="4"/>
  <c r="K11" i="2"/>
  <c r="D3" i="4"/>
  <c r="D5" i="4"/>
  <c r="L10" i="3"/>
  <c r="E2" i="4"/>
  <c r="L11" i="2"/>
  <c r="E3" i="4"/>
  <c r="E5" i="4"/>
  <c r="M10" i="3"/>
  <c r="F2" i="4"/>
  <c r="M11" i="2"/>
  <c r="F3" i="4"/>
  <c r="F5" i="4"/>
  <c r="N10" i="3"/>
  <c r="G2" i="4"/>
  <c r="N11" i="2"/>
  <c r="G3" i="4"/>
  <c r="G5" i="4"/>
  <c r="O10" i="3"/>
  <c r="H2" i="4"/>
  <c r="O11" i="2"/>
  <c r="H3" i="4"/>
  <c r="H5" i="4"/>
  <c r="P10" i="3"/>
  <c r="I2" i="4"/>
  <c r="P11" i="2"/>
  <c r="I3" i="4"/>
  <c r="I5" i="4"/>
  <c r="Q10" i="3"/>
  <c r="J2" i="4"/>
  <c r="Q11" i="2"/>
  <c r="J3" i="4"/>
  <c r="J5" i="4"/>
  <c r="R10" i="3"/>
  <c r="K2" i="4"/>
  <c r="R11" i="2"/>
  <c r="K3" i="4"/>
  <c r="K5" i="4"/>
  <c r="S10" i="3"/>
  <c r="L2" i="4"/>
  <c r="S11" i="2"/>
  <c r="L3" i="4"/>
  <c r="L5" i="4"/>
  <c r="T10" i="3"/>
  <c r="M2" i="4"/>
  <c r="T11" i="2"/>
  <c r="M3" i="4"/>
  <c r="M5" i="4"/>
  <c r="U10" i="3"/>
  <c r="N2" i="4"/>
  <c r="U11" i="2"/>
  <c r="N3" i="4"/>
  <c r="N5" i="4"/>
  <c r="V10" i="3"/>
  <c r="O2" i="4"/>
  <c r="V11" i="2"/>
  <c r="O3" i="4"/>
  <c r="O5" i="4"/>
  <c r="W10" i="3"/>
  <c r="P2" i="4"/>
  <c r="W11" i="2"/>
  <c r="P3" i="4"/>
  <c r="P5" i="4"/>
  <c r="X10" i="3"/>
  <c r="Q2" i="4"/>
  <c r="X11" i="2"/>
  <c r="Q3" i="4"/>
  <c r="Q5" i="4"/>
  <c r="Y10" i="3"/>
  <c r="R2" i="4"/>
  <c r="Y11" i="2"/>
  <c r="R3" i="4"/>
  <c r="R5" i="4"/>
  <c r="Z10" i="3"/>
  <c r="S2" i="4"/>
  <c r="Z11" i="2"/>
  <c r="S3" i="4"/>
  <c r="S5" i="4"/>
  <c r="AA10" i="3"/>
  <c r="T2" i="4"/>
  <c r="AA11" i="2"/>
  <c r="T3" i="4"/>
  <c r="T5" i="4"/>
  <c r="AB10" i="3"/>
  <c r="U2" i="4"/>
  <c r="AB11" i="2"/>
  <c r="U3" i="4"/>
  <c r="U5" i="4"/>
  <c r="AC10" i="3"/>
  <c r="V2" i="4"/>
  <c r="AC11" i="2"/>
  <c r="V3" i="4"/>
  <c r="V5" i="4"/>
  <c r="AD10" i="3"/>
  <c r="W2" i="4"/>
  <c r="AD11" i="2"/>
  <c r="W3" i="4"/>
  <c r="W5" i="4"/>
  <c r="AE10" i="3"/>
  <c r="X2" i="4"/>
  <c r="AE11" i="2"/>
  <c r="X3" i="4"/>
  <c r="X5" i="4"/>
  <c r="AF10" i="3"/>
  <c r="Y2" i="4"/>
  <c r="AF11" i="2"/>
  <c r="Y3" i="4"/>
  <c r="Y5" i="4"/>
  <c r="AG10" i="3"/>
  <c r="Z2" i="4"/>
  <c r="AG11" i="2"/>
  <c r="Z3" i="4"/>
  <c r="Z5" i="4"/>
  <c r="AH10" i="3"/>
  <c r="AA2" i="4"/>
  <c r="AH11" i="2"/>
  <c r="AA3" i="4"/>
  <c r="AA5" i="4"/>
  <c r="AI10" i="3"/>
  <c r="AB2" i="4"/>
  <c r="AI11" i="2"/>
  <c r="AB3" i="4"/>
  <c r="AB5" i="4"/>
  <c r="AJ10" i="3"/>
  <c r="AC2" i="4"/>
  <c r="AJ11" i="2"/>
  <c r="AC3" i="4"/>
  <c r="AC5" i="4"/>
  <c r="AK10" i="3"/>
  <c r="AD2" i="4"/>
  <c r="AK11" i="2"/>
  <c r="AD3" i="4"/>
  <c r="AD5" i="4"/>
  <c r="AL10" i="3"/>
  <c r="AE2" i="4"/>
  <c r="AL11" i="2"/>
  <c r="AE3" i="4"/>
  <c r="AE5" i="4"/>
  <c r="AM10" i="3"/>
  <c r="AF2" i="4"/>
  <c r="AM11" i="2"/>
  <c r="AF3" i="4"/>
  <c r="AF5" i="4"/>
  <c r="AN10" i="3"/>
  <c r="AG2" i="4"/>
  <c r="AN11" i="2"/>
  <c r="AG3" i="4"/>
  <c r="AG5" i="4"/>
  <c r="AO10" i="3"/>
  <c r="AH2" i="4"/>
  <c r="AO11" i="2"/>
  <c r="AH3" i="4"/>
  <c r="AH5" i="4"/>
  <c r="AP10" i="3"/>
  <c r="AI2" i="4"/>
  <c r="AP11" i="2"/>
  <c r="AI3" i="4"/>
  <c r="AI5" i="4"/>
  <c r="AQ10" i="3"/>
  <c r="AJ2" i="4"/>
  <c r="AQ11" i="2"/>
  <c r="AJ3" i="4"/>
  <c r="AJ5" i="4"/>
  <c r="AR10" i="3"/>
  <c r="AK2" i="4"/>
  <c r="AR11" i="2"/>
  <c r="AK3" i="4"/>
  <c r="AK5" i="4"/>
  <c r="AS10" i="3"/>
  <c r="AL2" i="4"/>
  <c r="AS11" i="2"/>
  <c r="AL3" i="4"/>
  <c r="AL5" i="4"/>
  <c r="AT10" i="3"/>
  <c r="AM2" i="4"/>
  <c r="AT11" i="2"/>
  <c r="AM3" i="4"/>
  <c r="AM5" i="4"/>
  <c r="AU10" i="3"/>
  <c r="AN2" i="4"/>
  <c r="AU11" i="2"/>
  <c r="AN3" i="4"/>
  <c r="AN5" i="4"/>
  <c r="AV10" i="3"/>
  <c r="AO2" i="4"/>
  <c r="AV11" i="2"/>
  <c r="AO3" i="4"/>
  <c r="AO5" i="4"/>
  <c r="AW10" i="3"/>
  <c r="AP2" i="4"/>
  <c r="AW11" i="2"/>
  <c r="AP3" i="4"/>
  <c r="AP5" i="4"/>
  <c r="AX10" i="3"/>
  <c r="AQ2" i="4"/>
  <c r="AX11" i="2"/>
  <c r="AQ3" i="4"/>
  <c r="AQ5" i="4"/>
  <c r="AY10" i="3"/>
  <c r="AR2" i="4"/>
  <c r="AY11" i="2"/>
  <c r="AR3" i="4"/>
  <c r="AR5" i="4"/>
  <c r="AZ10" i="3"/>
  <c r="AS2" i="4"/>
  <c r="AZ11" i="2"/>
  <c r="AS3" i="4"/>
  <c r="AS5" i="4"/>
  <c r="BA10" i="3"/>
  <c r="AT2" i="4"/>
  <c r="BA11" i="2"/>
  <c r="AT3" i="4"/>
  <c r="AT5" i="4"/>
  <c r="BB10" i="3"/>
  <c r="AU2" i="4"/>
  <c r="BB11" i="2"/>
  <c r="AU3" i="4"/>
  <c r="AU5" i="4"/>
  <c r="BC10" i="3"/>
  <c r="AV2" i="4"/>
  <c r="BC11" i="2"/>
  <c r="AV3" i="4"/>
  <c r="AV5" i="4"/>
  <c r="BD10" i="3"/>
  <c r="AW2" i="4"/>
  <c r="BD11" i="2"/>
  <c r="AW3" i="4"/>
  <c r="AW5" i="4"/>
  <c r="BE10" i="3"/>
  <c r="AX2" i="4"/>
  <c r="BE11" i="2"/>
  <c r="AX3" i="4"/>
  <c r="AX5" i="4"/>
  <c r="BF10" i="3"/>
  <c r="AY2" i="4"/>
  <c r="BF11" i="2"/>
  <c r="AY3" i="4"/>
  <c r="AY5" i="4"/>
  <c r="J10" i="3"/>
  <c r="C2" i="4"/>
  <c r="J11" i="2"/>
  <c r="C3" i="4"/>
  <c r="C5" i="4"/>
  <c r="I10" i="3"/>
  <c r="B2" i="4"/>
  <c r="I11" i="2"/>
  <c r="B3" i="4"/>
  <c r="B5" i="4"/>
  <c r="BH4" i="2"/>
  <c r="BH5" i="2"/>
  <c r="BH6" i="2"/>
  <c r="BH7" i="2"/>
  <c r="BH8" i="2"/>
  <c r="BH9" i="2"/>
  <c r="BH11" i="2"/>
  <c r="BG11" i="2"/>
  <c r="BH4" i="3"/>
  <c r="BH5" i="3"/>
  <c r="BH6" i="3"/>
  <c r="BH7" i="3"/>
  <c r="BH8" i="3"/>
  <c r="BH10" i="3"/>
  <c r="BG10" i="3"/>
  <c r="I16" i="2"/>
  <c r="I15" i="2"/>
  <c r="I14" i="2"/>
  <c r="I13" i="2"/>
  <c r="I12" i="2"/>
  <c r="I14" i="3"/>
  <c r="I13" i="3"/>
  <c r="I12" i="3"/>
  <c r="I11" i="3"/>
</calcChain>
</file>

<file path=xl/sharedStrings.xml><?xml version="1.0" encoding="utf-8"?>
<sst xmlns="http://schemas.openxmlformats.org/spreadsheetml/2006/main" count="637" uniqueCount="193">
  <si>
    <t>ResponseID</t>
  </si>
  <si>
    <t>ResponseSet</t>
  </si>
  <si>
    <t>StartDate</t>
  </si>
  <si>
    <t>EndDate</t>
  </si>
  <si>
    <t>Finished</t>
  </si>
  <si>
    <t>Status</t>
  </si>
  <si>
    <t>Q1</t>
  </si>
  <si>
    <t>PT1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</si>
  <si>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</si>
  <si>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</si>
  <si>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</si>
  <si>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</si>
  <si>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</si>
  <si>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</si>
  <si>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</si>
  <si>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</si>
  <si>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</si>
  <si>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</si>
  <si>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</si>
  <si>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</si>
  <si>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</si>
  <si>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</si>
  <si>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</si>
  <si>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</si>
  <si>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</si>
  <si>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</si>
  <si>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</si>
  <si>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</si>
  <si>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</si>
  <si>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</si>
  <si>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</si>
  <si>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</si>
  <si>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</si>
  <si>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</si>
  <si>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</si>
  <si>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</si>
  <si>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</si>
  <si>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</si>
  <si>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</si>
  <si>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</si>
  <si>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</si>
  <si>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</si>
  <si>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</si>
  <si>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</si>
  <si>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</si>
  <si>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</si>
  <si>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</si>
  <si>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</si>
  <si>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U1</t>
  </si>
  <si>
    <t>U2</t>
  </si>
  <si>
    <t>U3</t>
  </si>
  <si>
    <t>U4</t>
  </si>
  <si>
    <t>U5</t>
  </si>
  <si>
    <t>A1</t>
  </si>
  <si>
    <t>A2</t>
  </si>
  <si>
    <t>A3</t>
  </si>
  <si>
    <t>B1</t>
  </si>
  <si>
    <t>B2</t>
  </si>
  <si>
    <t>INTRODUCTION Â  You are invited to participate in a research study. Its purpose is to compare the...</t>
  </si>
  <si>
    <t>Which of the following best describes you?</t>
  </si>
  <si>
    <t>How would you rate the relevancy of results for search numberÂ 99805?</t>
  </si>
  <si>
    <t>How would you rate the relevancy of results for search number 134860?</t>
  </si>
  <si>
    <t>How would you rate the relevancy of results for search numberÂ 96854?</t>
  </si>
  <si>
    <t>How would you rate the relevancy of results for search numberÂ 56270?</t>
  </si>
  <si>
    <t>How would you rate the relevancy of results for search numberÂ 6293?</t>
  </si>
  <si>
    <t>How would you rate the relevancy of results for search number 121598?</t>
  </si>
  <si>
    <t>How would you rate the relevancy of results for search number 134690?</t>
  </si>
  <si>
    <t>How would you rate the relevancy of results for search number 149229?</t>
  </si>
  <si>
    <t>How would you rate the relevancy of results for search number 109989?</t>
  </si>
  <si>
    <t>How would you rate the relevancy of results for search number 65737?</t>
  </si>
  <si>
    <t>How would you rate the relevancy of results for search number 87010?</t>
  </si>
  <si>
    <t>How would you rate the relevancy of results for search number 88742?</t>
  </si>
  <si>
    <t>How would you rate the relevancy of results for search number 42932?</t>
  </si>
  <si>
    <t>How would you rate the relevancy of results for search number 114423?</t>
  </si>
  <si>
    <t>How would you rate the relevancy of results for search number 41582?</t>
  </si>
  <si>
    <t>How would you rate the relevancy of results for search number 128214?</t>
  </si>
  <si>
    <t>How would you rate the relevancy of results for search number 85561?</t>
  </si>
  <si>
    <t>How would you rate the relevancy of results for search number 50296?</t>
  </si>
  <si>
    <t>How would you rate the relevancy of results for search number 141008?</t>
  </si>
  <si>
    <t>How would you rate the relevancy of results for search number 139288?</t>
  </si>
  <si>
    <t>How would you rate the relevancy of results for search number 98622?</t>
  </si>
  <si>
    <t>How would you rate the relevancy of results for search number 140074?</t>
  </si>
  <si>
    <t>How would you rate the relevancy of results for search number 2837?</t>
  </si>
  <si>
    <t>How would you rate the relevancy of results for search number 11098?</t>
  </si>
  <si>
    <t>How would you rate the relevancy of results for search number 122237?</t>
  </si>
  <si>
    <t>How would you rate the relevancy of results for search number 108513?</t>
  </si>
  <si>
    <t>How would you rate the relevancy of results for search number 72474?</t>
  </si>
  <si>
    <t>How would you rate the relevancy of results for search number 26173?</t>
  </si>
  <si>
    <t>How would you rate the relevancy of results for search number 149476?</t>
  </si>
  <si>
    <t>How would you rate the relevancy of results for search number 125394?</t>
  </si>
  <si>
    <t>How would you rate the relevancy of results for search number 56959?</t>
  </si>
  <si>
    <t>How would you rate the relevancy of results for search number 103695?</t>
  </si>
  <si>
    <t>How would you rate the relevancy of results for search number 68149?</t>
  </si>
  <si>
    <t>How would you rate the relevancy of results for search number 136326?</t>
  </si>
  <si>
    <t>How would you rate the relevancy of results for search number 53216?</t>
  </si>
  <si>
    <t>How would you rate the relevancy of results for search number 148611?</t>
  </si>
  <si>
    <t>How would you rate the relevancy of results for search number 23343?</t>
  </si>
  <si>
    <t>How would you rate the relevancy of results for search number 125248?</t>
  </si>
  <si>
    <t>How would you rate the relevancy of results for search number 81836?</t>
  </si>
  <si>
    <t>How would you rate the relevancy of results for search number 99406?</t>
  </si>
  <si>
    <t>How would you rate the relevancy of results for search number 133914?</t>
  </si>
  <si>
    <t>How would you rate the relevancy of results for search numberÂ 126336?</t>
  </si>
  <si>
    <t>How would you rate the relevancy of results for search number 52557?</t>
  </si>
  <si>
    <t>How would you rate the relevancy of results for search number 77593?</t>
  </si>
  <si>
    <t>How would you rate the relevancy of results for search number 52932?</t>
  </si>
  <si>
    <t>How would you rate the relevancy of results for search number 56698?</t>
  </si>
  <si>
    <t>How would you rate the relevancy of results for search number 95939?</t>
  </si>
  <si>
    <t>How would you rate the relevancy of results for search number 125520?</t>
  </si>
  <si>
    <t>How would you rate the relevancy of results for search number 39780?</t>
  </si>
  <si>
    <t>How would you rate the relevancy of results for search number 83973?</t>
  </si>
  <si>
    <t>{'ImportId': 'responseId'}</t>
  </si>
  <si>
    <t>{'ImportId': 'responseSetId'}</t>
  </si>
  <si>
    <t>{'ImportId': 'startDate'}</t>
  </si>
  <si>
    <t>{'ImportId': 'endDate'}</t>
  </si>
  <si>
    <t>{'ImportId': 'finished'}</t>
  </si>
  <si>
    <t>{'ImportId': 'status'}</t>
  </si>
  <si>
    <t>{'ImportId': 'QID13'}</t>
  </si>
  <si>
    <t>{'ImportId': 'QID14'}</t>
  </si>
  <si>
    <t>{'ImportId': 'QID3'}</t>
  </si>
  <si>
    <t>{'ImportId': 'QID4'}</t>
  </si>
  <si>
    <t>{'ImportId': 'QID7'}</t>
  </si>
  <si>
    <t>{'ImportId': 'QID8'}</t>
  </si>
  <si>
    <t>{'ImportId': 'QID9'}</t>
  </si>
  <si>
    <t>{'ImportId': 'QID11'}</t>
  </si>
  <si>
    <t>{'ImportId': 'QID15'}</t>
  </si>
  <si>
    <t>{'ImportId': 'QID16'}</t>
  </si>
  <si>
    <t>{'ImportId': 'QID18'}</t>
  </si>
  <si>
    <t>{'ImportId': 'QID20'}</t>
  </si>
  <si>
    <t>{'ImportId': 'QID21'}</t>
  </si>
  <si>
    <t>{'ImportId': 'QID22'}</t>
  </si>
  <si>
    <t>{'ImportId': 'QID25'}</t>
  </si>
  <si>
    <t>{'ImportId': 'QID26'}</t>
  </si>
  <si>
    <t>{'ImportId': 'QID27'}</t>
  </si>
  <si>
    <t>{'ImportId': 'QID28'}</t>
  </si>
  <si>
    <t>{'ImportId': 'QID29'}</t>
  </si>
  <si>
    <t>{'ImportId': 'QID30'}</t>
  </si>
  <si>
    <t>{'ImportId': 'QID31'}</t>
  </si>
  <si>
    <t>{'ImportId': 'QID33'}</t>
  </si>
  <si>
    <t>{'ImportId': 'QID34'}</t>
  </si>
  <si>
    <t>{'ImportId': 'QID35'}</t>
  </si>
  <si>
    <t>{'ImportId': 'QID36'}</t>
  </si>
  <si>
    <t>{'ImportId': 'QID37'}</t>
  </si>
  <si>
    <t>{'ImportId': 'QID38'}</t>
  </si>
  <si>
    <t>{'ImportId': 'QID39'}</t>
  </si>
  <si>
    <t>{'ImportId': 'QID40'}</t>
  </si>
  <si>
    <t>{'ImportId': 'QID42'}</t>
  </si>
  <si>
    <t>{'ImportId': 'QID43'}</t>
  </si>
  <si>
    <t>{'ImportId': 'QID44'}</t>
  </si>
  <si>
    <t>{'ImportId': 'QID46'}</t>
  </si>
  <si>
    <t>{'ImportId': 'QID48'}</t>
  </si>
  <si>
    <t>{'ImportId': 'QID50'}</t>
  </si>
  <si>
    <t>{'ImportId': 'QID51'}</t>
  </si>
  <si>
    <t>{'ImportId': 'QID52'}</t>
  </si>
  <si>
    <t>{'ImportId': 'QID53'}</t>
  </si>
  <si>
    <t>{'ImportId': 'QID60'}</t>
  </si>
  <si>
    <t>{'ImportId': 'QID59'}</t>
  </si>
  <si>
    <t>{'ImportId': 'QID61'}</t>
  </si>
  <si>
    <t>{'ImportId': 'QID62'}</t>
  </si>
  <si>
    <t>{'ImportId': 'QID2'}</t>
  </si>
  <si>
    <t>{'ImportId': 'QID6'}</t>
  </si>
  <si>
    <t>{'ImportId': 'QID10'}</t>
  </si>
  <si>
    <t>{'ImportId': 'QID32'}</t>
  </si>
  <si>
    <t>{'ImportId': 'QID56'}</t>
  </si>
  <si>
    <t>{'ImportId': 'QID45'}</t>
  </si>
  <si>
    <t>{'ImportId': 'QID57'}</t>
  </si>
  <si>
    <t>{'ImportId': 'QID58'}</t>
  </si>
  <si>
    <t>{'ImportId': 'QID47'}</t>
  </si>
  <si>
    <t>{'ImportId': 'QID55'}</t>
  </si>
  <si>
    <t>R_3wvfl4huzrH1vQR</t>
  </si>
  <si>
    <t>Default Response Set</t>
  </si>
  <si>
    <t>R_1rvs4xDrMhLZGzE</t>
  </si>
  <si>
    <t>R_xaXYTyUVFNMQAUN</t>
  </si>
  <si>
    <t>R_42SeaJdmn6NGayJ</t>
  </si>
  <si>
    <t>R_1jNVA1MP6mxKpNS</t>
  </si>
  <si>
    <t>R_296wPuMFHe1dOLH</t>
  </si>
  <si>
    <t>R_25t1WhMDUQj86og</t>
  </si>
  <si>
    <t>R_2wMKi7X8bovuArL</t>
  </si>
  <si>
    <t>R_42zhSMGpuqYlkOd</t>
  </si>
  <si>
    <t>R_eM8oxVzl9Gk4Kkx</t>
  </si>
  <si>
    <t>R_vVtEmfw1TCPeHXr</t>
  </si>
  <si>
    <t>R_XBvJbLx5O68urS1</t>
  </si>
  <si>
    <t>R_2sX60UHoQ8wW6Mt</t>
  </si>
  <si>
    <t>Question Averages</t>
  </si>
  <si>
    <t>Average OneSearch</t>
  </si>
  <si>
    <t>Average UT Collections</t>
  </si>
  <si>
    <t>Average Advanced Search</t>
  </si>
  <si>
    <t>Average Browse</t>
  </si>
  <si>
    <t>Overall Average</t>
  </si>
  <si>
    <t>Averages</t>
  </si>
  <si>
    <t>Query</t>
  </si>
  <si>
    <t>TS AVG</t>
  </si>
  <si>
    <t>PS 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</si>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</sst>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topLeftCell="AB1" workbookViewId="0">
      <selection activeCell="BK7" sqref="BK7"/>
    </sheetView>
  </sheetViews>
  <sheetFormatPr baseColWidth="10" defaultRowHeight="15" x14ac:dyDescent="0"/>
  <cols>
    <col min="1" max="1" width="19" customWidth="1"/>
    <col min="3" max="3" width="20" bestFit="1" customWidth="1"/>
    <col min="4" max="4" width="19.33203125" bestFit="1" customWidth="1"/>
    <col min="5" max="5" width="14.5" customWidth="1"/>
    <col min="7" max="7" width="13.5" customWidth="1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t="s">
        <v>104</v>
      </c>
      <c r="BB2" t="s">
        <v>105</v>
      </c>
      <c r="BC2" t="s">
        <v>106</v>
      </c>
      <c r="BD2" t="s">
        <v>107</v>
      </c>
      <c r="BE2" t="s">
        <v>108</v>
      </c>
      <c r="BF2" t="s">
        <v>109</v>
      </c>
    </row>
    <row r="3" spans="1:58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t="s">
        <v>130</v>
      </c>
      <c r="V3" t="s">
        <v>131</v>
      </c>
      <c r="W3" t="s">
        <v>132</v>
      </c>
      <c r="X3" t="s">
        <v>133</v>
      </c>
      <c r="Y3" t="s">
        <v>134</v>
      </c>
      <c r="Z3" t="s">
        <v>135</v>
      </c>
      <c r="AA3" t="s">
        <v>136</v>
      </c>
      <c r="AB3" t="s">
        <v>137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H3" t="s">
        <v>143</v>
      </c>
      <c r="AI3" t="s">
        <v>144</v>
      </c>
      <c r="AJ3" t="s">
        <v>145</v>
      </c>
      <c r="AK3" t="s">
        <v>146</v>
      </c>
      <c r="AL3" t="s">
        <v>147</v>
      </c>
      <c r="AM3" t="s">
        <v>148</v>
      </c>
      <c r="AN3" t="s">
        <v>149</v>
      </c>
      <c r="AO3" t="s">
        <v>150</v>
      </c>
      <c r="AP3" t="s">
        <v>151</v>
      </c>
      <c r="AQ3" t="s">
        <v>152</v>
      </c>
      <c r="AR3" t="s">
        <v>153</v>
      </c>
      <c r="AS3" t="s">
        <v>154</v>
      </c>
      <c r="AT3" t="s">
        <v>155</v>
      </c>
      <c r="AU3" t="s">
        <v>156</v>
      </c>
      <c r="AV3" t="s">
        <v>157</v>
      </c>
      <c r="AW3" t="s">
        <v>158</v>
      </c>
      <c r="AX3" t="s">
        <v>159</v>
      </c>
      <c r="AY3" t="s">
        <v>160</v>
      </c>
      <c r="AZ3" t="s">
        <v>161</v>
      </c>
      <c r="BA3" t="s">
        <v>162</v>
      </c>
      <c r="BB3" t="s">
        <v>163</v>
      </c>
      <c r="BC3" t="s">
        <v>164</v>
      </c>
      <c r="BD3" t="s">
        <v>165</v>
      </c>
      <c r="BE3" t="s">
        <v>166</v>
      </c>
      <c r="BF3" t="s">
        <v>167</v>
      </c>
    </row>
    <row r="4" spans="1:58">
      <c r="A4" t="s">
        <v>168</v>
      </c>
      <c r="B4" t="s">
        <v>169</v>
      </c>
      <c r="C4" s="1">
        <v>41002.355995370373</v>
      </c>
      <c r="D4" s="1">
        <v>41002.365694444445</v>
      </c>
      <c r="E4">
        <v>1</v>
      </c>
      <c r="F4">
        <v>0</v>
      </c>
      <c r="G4">
        <v>1</v>
      </c>
      <c r="H4">
        <v>2</v>
      </c>
      <c r="I4">
        <v>4</v>
      </c>
      <c r="J4">
        <v>1</v>
      </c>
      <c r="K4">
        <v>5</v>
      </c>
      <c r="L4">
        <v>5</v>
      </c>
      <c r="M4">
        <v>3</v>
      </c>
      <c r="N4">
        <v>4</v>
      </c>
      <c r="O4">
        <v>5</v>
      </c>
      <c r="P4">
        <v>1</v>
      </c>
      <c r="Q4">
        <v>1</v>
      </c>
      <c r="R4">
        <v>4</v>
      </c>
      <c r="S4">
        <v>5</v>
      </c>
      <c r="T4">
        <v>5</v>
      </c>
      <c r="U4">
        <v>5</v>
      </c>
      <c r="V4">
        <v>1</v>
      </c>
      <c r="W4">
        <v>5</v>
      </c>
      <c r="X4">
        <v>5</v>
      </c>
      <c r="Y4">
        <v>4</v>
      </c>
      <c r="Z4">
        <v>4</v>
      </c>
      <c r="AA4">
        <v>2</v>
      </c>
      <c r="AB4">
        <v>3</v>
      </c>
      <c r="AC4">
        <v>5</v>
      </c>
      <c r="AD4">
        <v>5</v>
      </c>
      <c r="AE4">
        <v>4</v>
      </c>
      <c r="AF4">
        <v>1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4</v>
      </c>
      <c r="AN4">
        <v>5</v>
      </c>
      <c r="AO4">
        <v>5</v>
      </c>
      <c r="AP4">
        <v>5</v>
      </c>
      <c r="AQ4">
        <v>4</v>
      </c>
      <c r="AR4">
        <v>5</v>
      </c>
      <c r="AS4">
        <v>5</v>
      </c>
      <c r="AT4">
        <v>4</v>
      </c>
      <c r="AU4">
        <v>5</v>
      </c>
      <c r="AV4">
        <v>5</v>
      </c>
      <c r="AW4">
        <v>5</v>
      </c>
      <c r="AX4">
        <v>1</v>
      </c>
      <c r="AY4">
        <v>5</v>
      </c>
      <c r="AZ4">
        <v>5</v>
      </c>
      <c r="BA4">
        <v>5</v>
      </c>
      <c r="BB4">
        <v>5</v>
      </c>
      <c r="BC4">
        <v>4</v>
      </c>
      <c r="BD4">
        <v>5</v>
      </c>
      <c r="BE4">
        <v>5</v>
      </c>
      <c r="BF4">
        <v>5</v>
      </c>
    </row>
    <row r="5" spans="1:58">
      <c r="A5" t="s">
        <v>170</v>
      </c>
      <c r="B5" t="s">
        <v>169</v>
      </c>
      <c r="C5" s="1">
        <v>41002.373344907406</v>
      </c>
      <c r="D5" s="1">
        <v>41002.389178240737</v>
      </c>
      <c r="E5">
        <v>1</v>
      </c>
      <c r="F5">
        <v>0</v>
      </c>
      <c r="G5">
        <v>1</v>
      </c>
      <c r="H5">
        <v>2</v>
      </c>
      <c r="I5">
        <v>2</v>
      </c>
      <c r="J5">
        <v>1</v>
      </c>
      <c r="K5">
        <v>5</v>
      </c>
      <c r="L5">
        <v>5</v>
      </c>
      <c r="M5">
        <v>5</v>
      </c>
      <c r="N5">
        <v>2</v>
      </c>
      <c r="O5">
        <v>5</v>
      </c>
      <c r="P5">
        <v>3</v>
      </c>
      <c r="Q5">
        <v>2</v>
      </c>
      <c r="R5">
        <v>2</v>
      </c>
      <c r="S5">
        <v>3</v>
      </c>
      <c r="T5">
        <v>5</v>
      </c>
      <c r="U5">
        <v>5</v>
      </c>
      <c r="V5">
        <v>1</v>
      </c>
      <c r="W5">
        <v>5</v>
      </c>
      <c r="X5">
        <v>5</v>
      </c>
      <c r="Y5">
        <v>5</v>
      </c>
      <c r="Z5">
        <v>2</v>
      </c>
      <c r="AA5">
        <v>2</v>
      </c>
      <c r="AB5">
        <v>3</v>
      </c>
      <c r="AC5">
        <v>5</v>
      </c>
      <c r="AD5">
        <v>4</v>
      </c>
      <c r="AE5">
        <v>3</v>
      </c>
      <c r="AF5">
        <v>1</v>
      </c>
      <c r="AG5">
        <v>5</v>
      </c>
      <c r="AH5">
        <v>5</v>
      </c>
      <c r="AI5">
        <v>4</v>
      </c>
      <c r="AJ5">
        <v>5</v>
      </c>
      <c r="AK5">
        <v>5</v>
      </c>
      <c r="AL5">
        <v>5</v>
      </c>
      <c r="AM5">
        <v>5</v>
      </c>
      <c r="AN5">
        <v>3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4</v>
      </c>
      <c r="BC5">
        <v>5</v>
      </c>
      <c r="BD5">
        <v>4</v>
      </c>
      <c r="BE5">
        <v>5</v>
      </c>
      <c r="BF5">
        <v>5</v>
      </c>
    </row>
    <row r="6" spans="1:58">
      <c r="A6" t="s">
        <v>171</v>
      </c>
      <c r="B6" t="s">
        <v>169</v>
      </c>
      <c r="C6" s="1">
        <v>41002.440486111111</v>
      </c>
      <c r="D6" s="1">
        <v>41002.460138888891</v>
      </c>
      <c r="E6">
        <v>1</v>
      </c>
      <c r="F6">
        <v>0</v>
      </c>
      <c r="G6">
        <v>1</v>
      </c>
      <c r="H6">
        <v>1</v>
      </c>
      <c r="I6">
        <v>2</v>
      </c>
      <c r="J6">
        <v>1</v>
      </c>
      <c r="K6">
        <v>5</v>
      </c>
      <c r="L6">
        <v>5</v>
      </c>
      <c r="M6">
        <v>1</v>
      </c>
      <c r="N6">
        <v>3</v>
      </c>
      <c r="O6">
        <v>5</v>
      </c>
      <c r="P6">
        <v>1</v>
      </c>
      <c r="Q6">
        <v>2</v>
      </c>
      <c r="R6">
        <v>2</v>
      </c>
      <c r="S6">
        <v>4</v>
      </c>
      <c r="T6">
        <v>5</v>
      </c>
      <c r="U6">
        <v>4</v>
      </c>
      <c r="V6">
        <v>1</v>
      </c>
      <c r="W6">
        <v>5</v>
      </c>
      <c r="X6">
        <v>5</v>
      </c>
      <c r="Y6">
        <v>5</v>
      </c>
      <c r="Z6">
        <v>1</v>
      </c>
      <c r="AA6">
        <v>3</v>
      </c>
      <c r="AB6">
        <v>4</v>
      </c>
      <c r="AC6">
        <v>5</v>
      </c>
      <c r="AD6">
        <v>3</v>
      </c>
      <c r="AE6">
        <v>5</v>
      </c>
      <c r="AF6">
        <v>1</v>
      </c>
      <c r="AG6">
        <v>4</v>
      </c>
      <c r="AH6">
        <v>2</v>
      </c>
      <c r="AI6">
        <v>5</v>
      </c>
      <c r="AJ6">
        <v>5</v>
      </c>
      <c r="AK6">
        <v>4</v>
      </c>
      <c r="AL6">
        <v>5</v>
      </c>
      <c r="AM6">
        <v>2</v>
      </c>
      <c r="AN6">
        <v>4</v>
      </c>
      <c r="AO6">
        <v>5</v>
      </c>
      <c r="AP6">
        <v>3</v>
      </c>
      <c r="AQ6">
        <v>2</v>
      </c>
      <c r="AR6">
        <v>5</v>
      </c>
      <c r="AS6">
        <v>4</v>
      </c>
      <c r="AT6">
        <v>5</v>
      </c>
      <c r="AU6">
        <v>5</v>
      </c>
      <c r="AV6">
        <v>5</v>
      </c>
      <c r="AW6">
        <v>5</v>
      </c>
      <c r="AX6">
        <v>1</v>
      </c>
      <c r="AY6">
        <v>5</v>
      </c>
      <c r="AZ6">
        <v>5</v>
      </c>
      <c r="BA6">
        <v>5</v>
      </c>
      <c r="BB6">
        <v>5</v>
      </c>
      <c r="BC6">
        <v>5</v>
      </c>
      <c r="BD6">
        <v>3</v>
      </c>
      <c r="BE6">
        <v>5</v>
      </c>
      <c r="BF6">
        <v>5</v>
      </c>
    </row>
    <row r="7" spans="1:58">
      <c r="A7" t="s">
        <v>172</v>
      </c>
      <c r="B7" t="s">
        <v>169</v>
      </c>
      <c r="C7" s="1">
        <v>41002.401041666664</v>
      </c>
      <c r="D7" s="1">
        <v>41002.461238425924</v>
      </c>
      <c r="E7">
        <v>1</v>
      </c>
      <c r="F7">
        <v>0</v>
      </c>
      <c r="G7">
        <v>1</v>
      </c>
      <c r="H7">
        <v>2</v>
      </c>
      <c r="I7">
        <v>4</v>
      </c>
      <c r="J7">
        <v>2</v>
      </c>
      <c r="K7">
        <v>4</v>
      </c>
      <c r="L7">
        <v>5</v>
      </c>
      <c r="M7">
        <v>2</v>
      </c>
      <c r="N7">
        <v>2</v>
      </c>
      <c r="O7">
        <v>5</v>
      </c>
      <c r="P7">
        <v>1</v>
      </c>
      <c r="Q7">
        <v>1</v>
      </c>
      <c r="R7">
        <v>3</v>
      </c>
      <c r="S7">
        <v>5</v>
      </c>
      <c r="T7">
        <v>5</v>
      </c>
      <c r="U7">
        <v>5</v>
      </c>
      <c r="V7">
        <v>1</v>
      </c>
      <c r="W7">
        <v>3</v>
      </c>
      <c r="X7">
        <v>5</v>
      </c>
      <c r="Y7">
        <v>4</v>
      </c>
      <c r="Z7">
        <v>4</v>
      </c>
      <c r="AA7">
        <v>4</v>
      </c>
      <c r="AB7">
        <v>3</v>
      </c>
      <c r="AC7">
        <v>5</v>
      </c>
      <c r="AD7">
        <v>5</v>
      </c>
      <c r="AE7">
        <v>5</v>
      </c>
      <c r="AF7">
        <v>2</v>
      </c>
      <c r="AG7">
        <v>5</v>
      </c>
      <c r="AH7">
        <v>4</v>
      </c>
      <c r="AI7">
        <v>5</v>
      </c>
      <c r="AJ7">
        <v>5</v>
      </c>
      <c r="AK7">
        <v>5</v>
      </c>
      <c r="AL7">
        <v>4</v>
      </c>
      <c r="AM7">
        <v>3</v>
      </c>
      <c r="AN7">
        <v>4</v>
      </c>
      <c r="AO7">
        <v>5</v>
      </c>
      <c r="AP7">
        <v>5</v>
      </c>
      <c r="AQ7">
        <v>3</v>
      </c>
      <c r="AR7">
        <v>5</v>
      </c>
      <c r="AS7">
        <v>5</v>
      </c>
      <c r="AT7">
        <v>3</v>
      </c>
      <c r="AU7">
        <v>5</v>
      </c>
      <c r="AV7">
        <v>5</v>
      </c>
      <c r="AW7">
        <v>5</v>
      </c>
      <c r="AX7">
        <v>3</v>
      </c>
      <c r="AY7">
        <v>5</v>
      </c>
      <c r="AZ7">
        <v>3</v>
      </c>
      <c r="BA7">
        <v>3</v>
      </c>
      <c r="BB7">
        <v>4</v>
      </c>
      <c r="BC7">
        <v>5</v>
      </c>
      <c r="BD7">
        <v>3</v>
      </c>
      <c r="BE7">
        <v>5</v>
      </c>
      <c r="BF7">
        <v>5</v>
      </c>
    </row>
    <row r="8" spans="1:58">
      <c r="A8" t="s">
        <v>173</v>
      </c>
      <c r="B8" t="s">
        <v>169</v>
      </c>
      <c r="C8" s="1">
        <v>41003.618981481479</v>
      </c>
      <c r="D8" s="1">
        <v>41003.641412037039</v>
      </c>
      <c r="E8">
        <v>1</v>
      </c>
      <c r="F8">
        <v>0</v>
      </c>
      <c r="G8">
        <v>1</v>
      </c>
      <c r="H8">
        <v>1</v>
      </c>
      <c r="I8">
        <v>2</v>
      </c>
      <c r="J8">
        <v>1</v>
      </c>
      <c r="K8">
        <v>5</v>
      </c>
      <c r="L8">
        <v>4</v>
      </c>
      <c r="M8">
        <v>1</v>
      </c>
      <c r="N8">
        <v>1</v>
      </c>
      <c r="O8">
        <v>5</v>
      </c>
      <c r="P8">
        <v>1</v>
      </c>
      <c r="Q8">
        <v>1</v>
      </c>
      <c r="R8">
        <v>1</v>
      </c>
      <c r="S8">
        <v>2</v>
      </c>
      <c r="T8">
        <v>5</v>
      </c>
      <c r="U8">
        <v>1</v>
      </c>
      <c r="V8">
        <v>1</v>
      </c>
      <c r="W8">
        <v>4</v>
      </c>
      <c r="X8">
        <v>5</v>
      </c>
      <c r="Y8">
        <v>3</v>
      </c>
      <c r="Z8">
        <v>2</v>
      </c>
      <c r="AA8">
        <v>1</v>
      </c>
      <c r="AB8">
        <v>2</v>
      </c>
      <c r="AC8">
        <v>5</v>
      </c>
      <c r="AD8">
        <v>3</v>
      </c>
      <c r="AE8">
        <v>3</v>
      </c>
      <c r="AF8">
        <v>1</v>
      </c>
      <c r="AG8">
        <v>4</v>
      </c>
      <c r="AH8">
        <v>2</v>
      </c>
      <c r="AI8">
        <v>3</v>
      </c>
      <c r="AJ8">
        <v>5</v>
      </c>
      <c r="AK8">
        <v>3</v>
      </c>
      <c r="AL8">
        <v>5</v>
      </c>
      <c r="AM8">
        <v>2</v>
      </c>
      <c r="AN8">
        <v>3</v>
      </c>
      <c r="AO8">
        <v>3</v>
      </c>
      <c r="AP8">
        <v>1</v>
      </c>
      <c r="AQ8">
        <v>2</v>
      </c>
      <c r="AR8">
        <v>1</v>
      </c>
      <c r="AS8">
        <v>5</v>
      </c>
      <c r="AT8">
        <v>2</v>
      </c>
      <c r="AU8">
        <v>5</v>
      </c>
      <c r="AV8">
        <v>2</v>
      </c>
      <c r="AW8">
        <v>5</v>
      </c>
      <c r="AX8">
        <v>1</v>
      </c>
      <c r="AY8">
        <v>5</v>
      </c>
      <c r="AZ8">
        <v>3</v>
      </c>
      <c r="BA8">
        <v>5</v>
      </c>
      <c r="BB8">
        <v>3</v>
      </c>
      <c r="BC8">
        <v>3</v>
      </c>
      <c r="BD8">
        <v>2</v>
      </c>
      <c r="BE8">
        <v>5</v>
      </c>
      <c r="BF8">
        <v>5</v>
      </c>
    </row>
    <row r="9" spans="1:58">
      <c r="A9" t="s">
        <v>174</v>
      </c>
      <c r="B9" t="s">
        <v>169</v>
      </c>
      <c r="C9" s="1">
        <v>41011.934490740743</v>
      </c>
      <c r="D9" s="1">
        <v>41012.003449074073</v>
      </c>
      <c r="E9">
        <v>1</v>
      </c>
      <c r="F9">
        <v>0</v>
      </c>
      <c r="G9">
        <v>1</v>
      </c>
      <c r="H9">
        <v>1</v>
      </c>
      <c r="I9">
        <v>4</v>
      </c>
      <c r="J9">
        <v>2</v>
      </c>
      <c r="K9">
        <v>5</v>
      </c>
      <c r="L9">
        <v>4</v>
      </c>
      <c r="M9">
        <v>2</v>
      </c>
      <c r="N9">
        <v>4</v>
      </c>
      <c r="O9">
        <v>5</v>
      </c>
      <c r="P9">
        <v>1</v>
      </c>
      <c r="Q9">
        <v>1</v>
      </c>
      <c r="R9">
        <v>2</v>
      </c>
      <c r="S9">
        <v>3</v>
      </c>
      <c r="T9">
        <v>5</v>
      </c>
      <c r="V9">
        <v>1</v>
      </c>
      <c r="W9">
        <v>5</v>
      </c>
      <c r="X9">
        <v>4</v>
      </c>
      <c r="Y9">
        <v>4</v>
      </c>
      <c r="Z9">
        <v>2</v>
      </c>
      <c r="AA9">
        <v>3</v>
      </c>
      <c r="AB9">
        <v>3</v>
      </c>
      <c r="AC9">
        <v>5</v>
      </c>
      <c r="AD9">
        <v>3</v>
      </c>
      <c r="AE9">
        <v>4</v>
      </c>
      <c r="AF9">
        <v>1</v>
      </c>
      <c r="AG9">
        <v>4</v>
      </c>
      <c r="AH9">
        <v>5</v>
      </c>
      <c r="AI9">
        <v>4</v>
      </c>
      <c r="AJ9">
        <v>5</v>
      </c>
      <c r="AK9">
        <v>4</v>
      </c>
      <c r="AL9">
        <v>5</v>
      </c>
      <c r="AN9">
        <v>2</v>
      </c>
      <c r="AO9">
        <v>3</v>
      </c>
      <c r="AP9">
        <v>3</v>
      </c>
      <c r="AR9">
        <v>5</v>
      </c>
      <c r="AS9">
        <v>4</v>
      </c>
      <c r="AT9">
        <v>4</v>
      </c>
      <c r="AU9">
        <v>2</v>
      </c>
      <c r="AV9">
        <v>5</v>
      </c>
      <c r="AW9">
        <v>5</v>
      </c>
      <c r="AX9">
        <v>1</v>
      </c>
      <c r="AY9">
        <v>5</v>
      </c>
      <c r="AZ9">
        <v>5</v>
      </c>
      <c r="BA9">
        <v>5</v>
      </c>
      <c r="BB9">
        <v>5</v>
      </c>
      <c r="BC9">
        <v>5</v>
      </c>
      <c r="BD9">
        <v>2</v>
      </c>
      <c r="BE9">
        <v>5</v>
      </c>
      <c r="BF9">
        <v>5</v>
      </c>
    </row>
    <row r="10" spans="1:58">
      <c r="A10" t="s">
        <v>175</v>
      </c>
      <c r="B10" t="s">
        <v>169</v>
      </c>
      <c r="C10" s="1">
        <v>41012.420578703706</v>
      </c>
      <c r="D10" s="1">
        <v>41012.438240740739</v>
      </c>
      <c r="E10">
        <v>1</v>
      </c>
      <c r="F10">
        <v>0</v>
      </c>
      <c r="G10">
        <v>1</v>
      </c>
      <c r="H10">
        <v>2</v>
      </c>
      <c r="I10">
        <v>4</v>
      </c>
      <c r="J10">
        <v>2</v>
      </c>
      <c r="K10">
        <v>3</v>
      </c>
      <c r="L10">
        <v>5</v>
      </c>
      <c r="M10">
        <v>3</v>
      </c>
      <c r="N10">
        <v>3</v>
      </c>
      <c r="O10">
        <v>5</v>
      </c>
      <c r="Q10">
        <v>2</v>
      </c>
      <c r="R10">
        <v>3</v>
      </c>
      <c r="S10">
        <v>4</v>
      </c>
      <c r="T10">
        <v>5</v>
      </c>
      <c r="U10">
        <v>4</v>
      </c>
      <c r="V10">
        <v>2</v>
      </c>
      <c r="W10">
        <v>5</v>
      </c>
      <c r="X10">
        <v>4</v>
      </c>
      <c r="Y10">
        <v>4</v>
      </c>
      <c r="Z10">
        <v>2</v>
      </c>
      <c r="AA10">
        <v>1</v>
      </c>
      <c r="AB10">
        <v>3</v>
      </c>
      <c r="AC10">
        <v>4</v>
      </c>
      <c r="AD10">
        <v>5</v>
      </c>
      <c r="AE10">
        <v>4</v>
      </c>
      <c r="AG10">
        <v>5</v>
      </c>
      <c r="AH10">
        <v>3</v>
      </c>
      <c r="AI10">
        <v>5</v>
      </c>
      <c r="AJ10">
        <v>5</v>
      </c>
      <c r="AK10">
        <v>5</v>
      </c>
      <c r="AL10">
        <v>5</v>
      </c>
      <c r="AM10">
        <v>4</v>
      </c>
      <c r="AN10">
        <v>5</v>
      </c>
      <c r="AO10">
        <v>4</v>
      </c>
      <c r="AP10">
        <v>4</v>
      </c>
      <c r="AQ10">
        <v>3</v>
      </c>
      <c r="AR10">
        <v>4</v>
      </c>
      <c r="AS10">
        <v>3</v>
      </c>
      <c r="AT10">
        <v>5</v>
      </c>
      <c r="AU10">
        <v>5</v>
      </c>
      <c r="AV10">
        <v>5</v>
      </c>
      <c r="AW10">
        <v>5</v>
      </c>
      <c r="AX10">
        <v>3</v>
      </c>
      <c r="AY10">
        <v>5</v>
      </c>
      <c r="AZ10">
        <v>5</v>
      </c>
      <c r="BA10">
        <v>4</v>
      </c>
      <c r="BB10">
        <v>4</v>
      </c>
      <c r="BC10">
        <v>5</v>
      </c>
      <c r="BD10">
        <v>5</v>
      </c>
      <c r="BE10">
        <v>5</v>
      </c>
      <c r="BF10">
        <v>5</v>
      </c>
    </row>
    <row r="11" spans="1:58">
      <c r="A11" t="s">
        <v>176</v>
      </c>
      <c r="B11" t="s">
        <v>169</v>
      </c>
      <c r="C11" s="1">
        <v>41012.42628472222</v>
      </c>
      <c r="D11" s="1">
        <v>41012.438831018517</v>
      </c>
      <c r="E11">
        <v>1</v>
      </c>
      <c r="F11">
        <v>0</v>
      </c>
      <c r="G11">
        <v>1</v>
      </c>
      <c r="H11">
        <v>1</v>
      </c>
      <c r="I11">
        <v>4</v>
      </c>
      <c r="J11">
        <v>1</v>
      </c>
      <c r="K11">
        <v>4</v>
      </c>
      <c r="L11">
        <v>5</v>
      </c>
      <c r="M11">
        <v>3</v>
      </c>
      <c r="N11">
        <v>4</v>
      </c>
      <c r="O11">
        <v>5</v>
      </c>
      <c r="P11">
        <v>1</v>
      </c>
      <c r="Q11">
        <v>2</v>
      </c>
      <c r="R11">
        <v>2</v>
      </c>
      <c r="S11">
        <v>3</v>
      </c>
      <c r="T11">
        <v>5</v>
      </c>
      <c r="U11">
        <v>3</v>
      </c>
      <c r="V11">
        <v>1</v>
      </c>
      <c r="W11">
        <v>3</v>
      </c>
      <c r="X11">
        <v>3</v>
      </c>
      <c r="Y11">
        <v>3</v>
      </c>
      <c r="Z11">
        <v>2</v>
      </c>
      <c r="AA11">
        <v>3</v>
      </c>
      <c r="AC11">
        <v>5</v>
      </c>
      <c r="AD11">
        <v>4</v>
      </c>
      <c r="AE11">
        <v>3</v>
      </c>
      <c r="AF11">
        <v>2</v>
      </c>
      <c r="AG11">
        <v>4</v>
      </c>
      <c r="AH11">
        <v>2</v>
      </c>
      <c r="AI11">
        <v>3</v>
      </c>
      <c r="AJ11">
        <v>5</v>
      </c>
      <c r="AK11">
        <v>4</v>
      </c>
      <c r="AL11">
        <v>5</v>
      </c>
      <c r="AM11">
        <v>3</v>
      </c>
      <c r="AN11">
        <v>4</v>
      </c>
      <c r="AO11">
        <v>3</v>
      </c>
      <c r="AP11">
        <v>2</v>
      </c>
      <c r="AQ11">
        <v>3</v>
      </c>
      <c r="AR11">
        <v>4</v>
      </c>
      <c r="AS11">
        <v>4</v>
      </c>
      <c r="AT11">
        <v>4</v>
      </c>
      <c r="AU11">
        <v>5</v>
      </c>
      <c r="AV11">
        <v>5</v>
      </c>
      <c r="AW11">
        <v>5</v>
      </c>
      <c r="AX11">
        <v>1</v>
      </c>
      <c r="AY11">
        <v>5</v>
      </c>
      <c r="AZ11">
        <v>5</v>
      </c>
      <c r="BA11">
        <v>4</v>
      </c>
      <c r="BB11">
        <v>4</v>
      </c>
      <c r="BC11">
        <v>3</v>
      </c>
      <c r="BD11">
        <v>3</v>
      </c>
      <c r="BE11">
        <v>5</v>
      </c>
      <c r="BF11">
        <v>5</v>
      </c>
    </row>
    <row r="12" spans="1:58">
      <c r="A12" t="s">
        <v>177</v>
      </c>
      <c r="B12" t="s">
        <v>169</v>
      </c>
      <c r="C12" s="1">
        <v>41012.50335648148</v>
      </c>
      <c r="D12" s="1">
        <v>41012.546423611115</v>
      </c>
      <c r="E12">
        <v>1</v>
      </c>
      <c r="F12">
        <v>0</v>
      </c>
      <c r="G12">
        <v>1</v>
      </c>
      <c r="H12">
        <v>2</v>
      </c>
      <c r="I12">
        <v>3</v>
      </c>
      <c r="J12">
        <v>2</v>
      </c>
      <c r="K12">
        <v>4</v>
      </c>
      <c r="L12">
        <v>3</v>
      </c>
      <c r="M12">
        <v>1</v>
      </c>
      <c r="N12">
        <v>3</v>
      </c>
      <c r="O12">
        <v>5</v>
      </c>
      <c r="P12">
        <v>1</v>
      </c>
      <c r="Q12">
        <v>1</v>
      </c>
      <c r="R12">
        <v>3</v>
      </c>
      <c r="S12">
        <v>4</v>
      </c>
      <c r="T12">
        <v>4</v>
      </c>
      <c r="U12">
        <v>2</v>
      </c>
      <c r="V12">
        <v>2</v>
      </c>
      <c r="W12">
        <v>3</v>
      </c>
      <c r="X12">
        <v>4</v>
      </c>
      <c r="Y12">
        <v>4</v>
      </c>
      <c r="Z12">
        <v>3</v>
      </c>
      <c r="AA12">
        <v>1</v>
      </c>
      <c r="AB12">
        <v>3</v>
      </c>
      <c r="AC12">
        <v>3</v>
      </c>
      <c r="AD12">
        <v>3</v>
      </c>
      <c r="AE12">
        <v>2</v>
      </c>
      <c r="AF12">
        <v>2</v>
      </c>
      <c r="AG12">
        <v>4</v>
      </c>
      <c r="AH12">
        <v>3</v>
      </c>
      <c r="AI12">
        <v>3</v>
      </c>
      <c r="AJ12">
        <v>4</v>
      </c>
      <c r="AK12">
        <v>4</v>
      </c>
      <c r="AL12">
        <v>5</v>
      </c>
      <c r="AM12">
        <v>3</v>
      </c>
      <c r="AN12">
        <v>3</v>
      </c>
      <c r="AO12">
        <v>4</v>
      </c>
      <c r="AP12">
        <v>2</v>
      </c>
      <c r="AQ12">
        <v>3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5</v>
      </c>
      <c r="AX12">
        <v>1</v>
      </c>
      <c r="AY12">
        <v>5</v>
      </c>
      <c r="AZ12">
        <v>4</v>
      </c>
      <c r="BA12">
        <v>4</v>
      </c>
      <c r="BB12">
        <v>4</v>
      </c>
      <c r="BC12">
        <v>4</v>
      </c>
      <c r="BD12">
        <v>3</v>
      </c>
      <c r="BE12">
        <v>5</v>
      </c>
      <c r="BF12">
        <v>5</v>
      </c>
    </row>
    <row r="13" spans="1:58">
      <c r="A13" t="s">
        <v>178</v>
      </c>
      <c r="B13" t="s">
        <v>169</v>
      </c>
      <c r="C13" s="1">
        <v>41013.387546296297</v>
      </c>
      <c r="D13" s="1">
        <v>41013.407199074078</v>
      </c>
      <c r="E13">
        <v>1</v>
      </c>
      <c r="F13">
        <v>0</v>
      </c>
      <c r="G13">
        <v>1</v>
      </c>
      <c r="H13">
        <v>1</v>
      </c>
      <c r="I13">
        <v>4</v>
      </c>
      <c r="J13">
        <v>2</v>
      </c>
      <c r="K13">
        <v>3</v>
      </c>
      <c r="L13">
        <v>3</v>
      </c>
      <c r="N13">
        <v>3</v>
      </c>
      <c r="O13">
        <v>4</v>
      </c>
      <c r="P13">
        <v>1</v>
      </c>
      <c r="Q13">
        <v>2</v>
      </c>
      <c r="R13">
        <v>1</v>
      </c>
      <c r="S13">
        <v>3</v>
      </c>
      <c r="T13">
        <v>3</v>
      </c>
      <c r="U13">
        <v>4</v>
      </c>
      <c r="V13">
        <v>2</v>
      </c>
      <c r="W13">
        <v>4</v>
      </c>
      <c r="X13">
        <v>3</v>
      </c>
      <c r="Y13">
        <v>3</v>
      </c>
      <c r="Z13">
        <v>1</v>
      </c>
      <c r="AA13">
        <v>2</v>
      </c>
      <c r="AB13">
        <v>2</v>
      </c>
      <c r="AC13">
        <v>4</v>
      </c>
      <c r="AD13">
        <v>3</v>
      </c>
      <c r="AE13">
        <v>4</v>
      </c>
      <c r="AF13">
        <v>1</v>
      </c>
      <c r="AG13">
        <v>4</v>
      </c>
      <c r="AH13">
        <v>4</v>
      </c>
      <c r="AI13">
        <v>4</v>
      </c>
      <c r="AL13">
        <v>4</v>
      </c>
      <c r="AM13">
        <v>2</v>
      </c>
      <c r="AN13">
        <v>4</v>
      </c>
      <c r="AO13">
        <v>4</v>
      </c>
      <c r="AP13">
        <v>4</v>
      </c>
      <c r="AQ13">
        <v>3</v>
      </c>
      <c r="AR13">
        <v>5</v>
      </c>
      <c r="AS13">
        <v>5</v>
      </c>
      <c r="AT13">
        <v>2</v>
      </c>
      <c r="AU13">
        <v>5</v>
      </c>
      <c r="AV13">
        <v>5</v>
      </c>
      <c r="AW13">
        <v>5</v>
      </c>
      <c r="AX13">
        <v>1</v>
      </c>
      <c r="AY13">
        <v>5</v>
      </c>
      <c r="AZ13">
        <v>4</v>
      </c>
      <c r="BA13">
        <v>5</v>
      </c>
      <c r="BB13">
        <v>3</v>
      </c>
      <c r="BC13">
        <v>2</v>
      </c>
      <c r="BD13">
        <v>3</v>
      </c>
      <c r="BE13">
        <v>5</v>
      </c>
      <c r="BF13">
        <v>5</v>
      </c>
    </row>
    <row r="14" spans="1:58">
      <c r="A14" t="s">
        <v>179</v>
      </c>
      <c r="B14" t="s">
        <v>169</v>
      </c>
      <c r="C14" s="1">
        <v>40999.692789351851</v>
      </c>
      <c r="D14" s="1">
        <v>40999.925810185188</v>
      </c>
      <c r="E14">
        <v>0</v>
      </c>
      <c r="F14">
        <v>0</v>
      </c>
      <c r="G14">
        <v>1</v>
      </c>
      <c r="H14">
        <v>2</v>
      </c>
      <c r="I14">
        <v>3</v>
      </c>
      <c r="J14">
        <v>1</v>
      </c>
      <c r="K14">
        <v>5</v>
      </c>
      <c r="L14">
        <v>5</v>
      </c>
      <c r="M14">
        <v>1</v>
      </c>
      <c r="N14">
        <v>2</v>
      </c>
      <c r="O14">
        <v>5</v>
      </c>
      <c r="P14">
        <v>1</v>
      </c>
      <c r="Q14">
        <v>1</v>
      </c>
      <c r="R14">
        <v>1</v>
      </c>
      <c r="S14">
        <v>4</v>
      </c>
      <c r="T14">
        <v>4</v>
      </c>
    </row>
    <row r="15" spans="1:58">
      <c r="A15" t="s">
        <v>180</v>
      </c>
      <c r="B15" t="s">
        <v>169</v>
      </c>
      <c r="C15" s="1">
        <v>41016.366180555553</v>
      </c>
      <c r="D15" s="1">
        <v>41016.377303240741</v>
      </c>
      <c r="E15">
        <v>1</v>
      </c>
      <c r="F15">
        <v>0</v>
      </c>
      <c r="G15">
        <v>1</v>
      </c>
      <c r="H15">
        <v>1</v>
      </c>
      <c r="I15">
        <v>4</v>
      </c>
      <c r="J15">
        <v>2</v>
      </c>
      <c r="K15">
        <v>5</v>
      </c>
      <c r="L15">
        <v>5</v>
      </c>
      <c r="M15">
        <v>3</v>
      </c>
      <c r="N15">
        <v>5</v>
      </c>
      <c r="O15">
        <v>5</v>
      </c>
      <c r="P15">
        <v>1</v>
      </c>
      <c r="Q15">
        <v>1</v>
      </c>
      <c r="R15">
        <v>2</v>
      </c>
      <c r="S15">
        <v>4</v>
      </c>
      <c r="T15">
        <v>5</v>
      </c>
      <c r="U15">
        <v>5</v>
      </c>
      <c r="V15">
        <v>1</v>
      </c>
      <c r="W15">
        <v>5</v>
      </c>
      <c r="X15">
        <v>5</v>
      </c>
      <c r="Y15">
        <v>5</v>
      </c>
      <c r="Z15">
        <v>4</v>
      </c>
      <c r="AA15">
        <v>4</v>
      </c>
      <c r="AB15">
        <v>4</v>
      </c>
      <c r="AC15">
        <v>5</v>
      </c>
      <c r="AD15">
        <v>5</v>
      </c>
      <c r="AE15">
        <v>4</v>
      </c>
      <c r="AF15">
        <v>1</v>
      </c>
      <c r="AG15">
        <v>5</v>
      </c>
      <c r="AH15">
        <v>4</v>
      </c>
      <c r="AI15">
        <v>5</v>
      </c>
      <c r="AJ15">
        <v>5</v>
      </c>
      <c r="AK15">
        <v>5</v>
      </c>
      <c r="AL15">
        <v>5</v>
      </c>
      <c r="AM15">
        <v>3</v>
      </c>
      <c r="AN15">
        <v>5</v>
      </c>
      <c r="AO15">
        <v>5</v>
      </c>
      <c r="AP15">
        <v>5</v>
      </c>
      <c r="AQ15">
        <v>2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2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3</v>
      </c>
      <c r="BE15">
        <v>5</v>
      </c>
      <c r="BF15">
        <v>5</v>
      </c>
    </row>
    <row r="16" spans="1:58">
      <c r="A16" t="s">
        <v>181</v>
      </c>
      <c r="B16" t="s">
        <v>169</v>
      </c>
      <c r="C16" s="1">
        <v>41002.399074074077</v>
      </c>
      <c r="D16" s="1">
        <v>41002.401504629626</v>
      </c>
      <c r="E16">
        <v>0</v>
      </c>
      <c r="F16">
        <v>0</v>
      </c>
      <c r="G16">
        <v>1</v>
      </c>
      <c r="H1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"/>
  <sheetViews>
    <sheetView topLeftCell="AV2" workbookViewId="0">
      <selection activeCell="C2" sqref="C1:C1048576"/>
    </sheetView>
  </sheetViews>
  <sheetFormatPr baseColWidth="10" defaultRowHeight="15" x14ac:dyDescent="0"/>
  <cols>
    <col min="3" max="3" width="20" bestFit="1" customWidth="1"/>
    <col min="4" max="4" width="19.33203125" bestFit="1" customWidth="1"/>
    <col min="8" max="8" width="36.1640625" bestFit="1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H1" t="s">
        <v>188</v>
      </c>
    </row>
    <row r="2" spans="1:6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t="s">
        <v>104</v>
      </c>
      <c r="BB2" t="s">
        <v>105</v>
      </c>
      <c r="BC2" t="s">
        <v>106</v>
      </c>
      <c r="BD2" t="s">
        <v>107</v>
      </c>
      <c r="BE2" t="s">
        <v>108</v>
      </c>
      <c r="BF2" t="s">
        <v>109</v>
      </c>
    </row>
    <row r="3" spans="1:60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t="s">
        <v>130</v>
      </c>
      <c r="V3" t="s">
        <v>131</v>
      </c>
      <c r="W3" t="s">
        <v>132</v>
      </c>
      <c r="X3" t="s">
        <v>133</v>
      </c>
      <c r="Y3" t="s">
        <v>134</v>
      </c>
      <c r="Z3" t="s">
        <v>135</v>
      </c>
      <c r="AA3" t="s">
        <v>136</v>
      </c>
      <c r="AB3" t="s">
        <v>137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H3" t="s">
        <v>143</v>
      </c>
      <c r="AI3" t="s">
        <v>144</v>
      </c>
      <c r="AJ3" t="s">
        <v>145</v>
      </c>
      <c r="AK3" t="s">
        <v>146</v>
      </c>
      <c r="AL3" t="s">
        <v>147</v>
      </c>
      <c r="AM3" t="s">
        <v>148</v>
      </c>
      <c r="AN3" t="s">
        <v>149</v>
      </c>
      <c r="AO3" t="s">
        <v>150</v>
      </c>
      <c r="AP3" t="s">
        <v>151</v>
      </c>
      <c r="AQ3" t="s">
        <v>152</v>
      </c>
      <c r="AR3" t="s">
        <v>153</v>
      </c>
      <c r="AS3" t="s">
        <v>154</v>
      </c>
      <c r="AT3" t="s">
        <v>155</v>
      </c>
      <c r="AU3" t="s">
        <v>156</v>
      </c>
      <c r="AV3" t="s">
        <v>157</v>
      </c>
      <c r="AW3" t="s">
        <v>158</v>
      </c>
      <c r="AX3" t="s">
        <v>159</v>
      </c>
      <c r="AY3" t="s">
        <v>160</v>
      </c>
      <c r="AZ3" t="s">
        <v>161</v>
      </c>
      <c r="BA3" t="s">
        <v>162</v>
      </c>
      <c r="BB3" t="s">
        <v>163</v>
      </c>
      <c r="BC3" t="s">
        <v>164</v>
      </c>
      <c r="BD3" t="s">
        <v>165</v>
      </c>
      <c r="BE3" t="s">
        <v>166</v>
      </c>
      <c r="BF3" t="s">
        <v>167</v>
      </c>
    </row>
    <row r="4" spans="1:60">
      <c r="A4" t="s">
        <v>171</v>
      </c>
      <c r="B4" t="s">
        <v>169</v>
      </c>
      <c r="C4" s="1">
        <v>41002.440486111111</v>
      </c>
      <c r="D4" s="1">
        <v>41002.460138888891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5</v>
      </c>
      <c r="L4">
        <v>5</v>
      </c>
      <c r="M4">
        <v>1</v>
      </c>
      <c r="N4">
        <v>3</v>
      </c>
      <c r="O4">
        <v>5</v>
      </c>
      <c r="P4">
        <v>1</v>
      </c>
      <c r="Q4">
        <v>2</v>
      </c>
      <c r="R4">
        <v>2</v>
      </c>
      <c r="S4">
        <v>4</v>
      </c>
      <c r="T4">
        <v>5</v>
      </c>
      <c r="U4">
        <v>4</v>
      </c>
      <c r="V4">
        <v>1</v>
      </c>
      <c r="W4">
        <v>5</v>
      </c>
      <c r="X4">
        <v>5</v>
      </c>
      <c r="Y4">
        <v>5</v>
      </c>
      <c r="Z4">
        <v>1</v>
      </c>
      <c r="AA4">
        <v>3</v>
      </c>
      <c r="AB4">
        <v>4</v>
      </c>
      <c r="AC4">
        <v>5</v>
      </c>
      <c r="AD4">
        <v>3</v>
      </c>
      <c r="AE4">
        <v>5</v>
      </c>
      <c r="AF4">
        <v>1</v>
      </c>
      <c r="AG4">
        <v>4</v>
      </c>
      <c r="AH4">
        <v>2</v>
      </c>
      <c r="AI4">
        <v>5</v>
      </c>
      <c r="AJ4">
        <v>5</v>
      </c>
      <c r="AK4">
        <v>4</v>
      </c>
      <c r="AL4">
        <v>5</v>
      </c>
      <c r="AM4">
        <v>2</v>
      </c>
      <c r="AN4">
        <v>4</v>
      </c>
      <c r="AO4">
        <v>5</v>
      </c>
      <c r="AP4">
        <v>3</v>
      </c>
      <c r="AQ4">
        <v>2</v>
      </c>
      <c r="AR4">
        <v>5</v>
      </c>
      <c r="AS4">
        <v>4</v>
      </c>
      <c r="AT4">
        <v>5</v>
      </c>
      <c r="AU4">
        <v>5</v>
      </c>
      <c r="AV4">
        <v>5</v>
      </c>
      <c r="AW4">
        <v>5</v>
      </c>
      <c r="AX4">
        <v>1</v>
      </c>
      <c r="AY4">
        <v>5</v>
      </c>
      <c r="AZ4">
        <v>5</v>
      </c>
      <c r="BA4">
        <v>5</v>
      </c>
      <c r="BB4">
        <v>5</v>
      </c>
      <c r="BC4">
        <v>5</v>
      </c>
      <c r="BD4">
        <v>3</v>
      </c>
      <c r="BE4">
        <v>5</v>
      </c>
      <c r="BF4">
        <v>5</v>
      </c>
      <c r="BH4">
        <f>AVERAGE(I4:BF4)</f>
        <v>3.74</v>
      </c>
    </row>
    <row r="5" spans="1:60">
      <c r="A5" t="s">
        <v>173</v>
      </c>
      <c r="B5" t="s">
        <v>169</v>
      </c>
      <c r="C5" s="1">
        <v>41003.618981481479</v>
      </c>
      <c r="D5" s="1">
        <v>41003.641412037039</v>
      </c>
      <c r="E5">
        <v>1</v>
      </c>
      <c r="F5">
        <v>0</v>
      </c>
      <c r="G5">
        <v>1</v>
      </c>
      <c r="H5">
        <v>1</v>
      </c>
      <c r="I5">
        <v>2</v>
      </c>
      <c r="J5">
        <v>1</v>
      </c>
      <c r="K5">
        <v>5</v>
      </c>
      <c r="L5">
        <v>4</v>
      </c>
      <c r="M5">
        <v>1</v>
      </c>
      <c r="N5">
        <v>1</v>
      </c>
      <c r="O5">
        <v>5</v>
      </c>
      <c r="P5">
        <v>1</v>
      </c>
      <c r="Q5">
        <v>1</v>
      </c>
      <c r="R5">
        <v>1</v>
      </c>
      <c r="S5">
        <v>2</v>
      </c>
      <c r="T5">
        <v>5</v>
      </c>
      <c r="U5">
        <v>1</v>
      </c>
      <c r="V5">
        <v>1</v>
      </c>
      <c r="W5">
        <v>4</v>
      </c>
      <c r="X5">
        <v>5</v>
      </c>
      <c r="Y5">
        <v>3</v>
      </c>
      <c r="Z5">
        <v>2</v>
      </c>
      <c r="AA5">
        <v>1</v>
      </c>
      <c r="AB5">
        <v>2</v>
      </c>
      <c r="AC5">
        <v>5</v>
      </c>
      <c r="AD5">
        <v>3</v>
      </c>
      <c r="AE5">
        <v>3</v>
      </c>
      <c r="AF5">
        <v>1</v>
      </c>
      <c r="AG5">
        <v>4</v>
      </c>
      <c r="AH5">
        <v>2</v>
      </c>
      <c r="AI5">
        <v>3</v>
      </c>
      <c r="AJ5">
        <v>5</v>
      </c>
      <c r="AK5">
        <v>3</v>
      </c>
      <c r="AL5">
        <v>5</v>
      </c>
      <c r="AM5">
        <v>2</v>
      </c>
      <c r="AN5">
        <v>3</v>
      </c>
      <c r="AO5">
        <v>3</v>
      </c>
      <c r="AP5">
        <v>1</v>
      </c>
      <c r="AQ5">
        <v>2</v>
      </c>
      <c r="AR5">
        <v>1</v>
      </c>
      <c r="AS5">
        <v>5</v>
      </c>
      <c r="AT5">
        <v>2</v>
      </c>
      <c r="AU5">
        <v>5</v>
      </c>
      <c r="AV5">
        <v>2</v>
      </c>
      <c r="AW5">
        <v>5</v>
      </c>
      <c r="AX5">
        <v>1</v>
      </c>
      <c r="AY5">
        <v>5</v>
      </c>
      <c r="AZ5">
        <v>3</v>
      </c>
      <c r="BA5">
        <v>5</v>
      </c>
      <c r="BB5">
        <v>3</v>
      </c>
      <c r="BC5">
        <v>3</v>
      </c>
      <c r="BD5">
        <v>2</v>
      </c>
      <c r="BE5">
        <v>5</v>
      </c>
      <c r="BF5">
        <v>5</v>
      </c>
      <c r="BH5">
        <f t="shared" ref="BH5:BH9" si="0">AVERAGE(I5:BF5)</f>
        <v>2.9</v>
      </c>
    </row>
    <row r="6" spans="1:60">
      <c r="A6" t="s">
        <v>174</v>
      </c>
      <c r="B6" t="s">
        <v>169</v>
      </c>
      <c r="C6" s="1">
        <v>41011.934490740743</v>
      </c>
      <c r="D6" s="1">
        <v>41012.003449074073</v>
      </c>
      <c r="E6">
        <v>1</v>
      </c>
      <c r="F6">
        <v>0</v>
      </c>
      <c r="G6">
        <v>1</v>
      </c>
      <c r="H6">
        <v>1</v>
      </c>
      <c r="I6">
        <v>4</v>
      </c>
      <c r="J6">
        <v>2</v>
      </c>
      <c r="K6">
        <v>5</v>
      </c>
      <c r="L6">
        <v>4</v>
      </c>
      <c r="M6">
        <v>2</v>
      </c>
      <c r="N6">
        <v>4</v>
      </c>
      <c r="O6">
        <v>5</v>
      </c>
      <c r="P6">
        <v>1</v>
      </c>
      <c r="Q6">
        <v>1</v>
      </c>
      <c r="R6">
        <v>2</v>
      </c>
      <c r="S6">
        <v>3</v>
      </c>
      <c r="T6">
        <v>5</v>
      </c>
      <c r="V6">
        <v>1</v>
      </c>
      <c r="W6">
        <v>5</v>
      </c>
      <c r="X6">
        <v>4</v>
      </c>
      <c r="Y6">
        <v>4</v>
      </c>
      <c r="Z6">
        <v>2</v>
      </c>
      <c r="AA6">
        <v>3</v>
      </c>
      <c r="AB6">
        <v>3</v>
      </c>
      <c r="AC6">
        <v>5</v>
      </c>
      <c r="AD6">
        <v>3</v>
      </c>
      <c r="AE6">
        <v>4</v>
      </c>
      <c r="AF6">
        <v>1</v>
      </c>
      <c r="AG6">
        <v>4</v>
      </c>
      <c r="AH6">
        <v>5</v>
      </c>
      <c r="AI6">
        <v>4</v>
      </c>
      <c r="AJ6">
        <v>5</v>
      </c>
      <c r="AK6">
        <v>4</v>
      </c>
      <c r="AL6">
        <v>5</v>
      </c>
      <c r="AN6">
        <v>2</v>
      </c>
      <c r="AO6">
        <v>3</v>
      </c>
      <c r="AP6">
        <v>3</v>
      </c>
      <c r="AR6">
        <v>5</v>
      </c>
      <c r="AS6">
        <v>4</v>
      </c>
      <c r="AT6">
        <v>4</v>
      </c>
      <c r="AU6">
        <v>2</v>
      </c>
      <c r="AV6">
        <v>5</v>
      </c>
      <c r="AW6">
        <v>5</v>
      </c>
      <c r="AX6">
        <v>1</v>
      </c>
      <c r="AY6">
        <v>5</v>
      </c>
      <c r="AZ6">
        <v>5</v>
      </c>
      <c r="BA6">
        <v>5</v>
      </c>
      <c r="BB6">
        <v>5</v>
      </c>
      <c r="BC6">
        <v>5</v>
      </c>
      <c r="BD6">
        <v>2</v>
      </c>
      <c r="BE6">
        <v>5</v>
      </c>
      <c r="BF6">
        <v>5</v>
      </c>
      <c r="BH6">
        <f t="shared" si="0"/>
        <v>3.6382978723404253</v>
      </c>
    </row>
    <row r="7" spans="1:60">
      <c r="A7" t="s">
        <v>176</v>
      </c>
      <c r="B7" t="s">
        <v>169</v>
      </c>
      <c r="C7" s="1">
        <v>41012.42628472222</v>
      </c>
      <c r="D7" s="1">
        <v>41012.438831018517</v>
      </c>
      <c r="E7">
        <v>1</v>
      </c>
      <c r="F7">
        <v>0</v>
      </c>
      <c r="G7">
        <v>1</v>
      </c>
      <c r="H7">
        <v>1</v>
      </c>
      <c r="I7">
        <v>4</v>
      </c>
      <c r="J7">
        <v>1</v>
      </c>
      <c r="K7">
        <v>4</v>
      </c>
      <c r="L7">
        <v>5</v>
      </c>
      <c r="M7">
        <v>3</v>
      </c>
      <c r="N7">
        <v>4</v>
      </c>
      <c r="O7">
        <v>5</v>
      </c>
      <c r="P7">
        <v>1</v>
      </c>
      <c r="Q7">
        <v>2</v>
      </c>
      <c r="R7">
        <v>2</v>
      </c>
      <c r="S7">
        <v>3</v>
      </c>
      <c r="T7">
        <v>5</v>
      </c>
      <c r="U7">
        <v>3</v>
      </c>
      <c r="V7">
        <v>1</v>
      </c>
      <c r="W7">
        <v>3</v>
      </c>
      <c r="X7">
        <v>3</v>
      </c>
      <c r="Y7">
        <v>3</v>
      </c>
      <c r="Z7">
        <v>2</v>
      </c>
      <c r="AA7">
        <v>3</v>
      </c>
      <c r="AC7">
        <v>5</v>
      </c>
      <c r="AD7">
        <v>4</v>
      </c>
      <c r="AE7">
        <v>3</v>
      </c>
      <c r="AF7">
        <v>2</v>
      </c>
      <c r="AG7">
        <v>4</v>
      </c>
      <c r="AH7">
        <v>2</v>
      </c>
      <c r="AI7">
        <v>3</v>
      </c>
      <c r="AJ7">
        <v>5</v>
      </c>
      <c r="AK7">
        <v>4</v>
      </c>
      <c r="AL7">
        <v>5</v>
      </c>
      <c r="AM7">
        <v>3</v>
      </c>
      <c r="AN7">
        <v>4</v>
      </c>
      <c r="AO7">
        <v>3</v>
      </c>
      <c r="AP7">
        <v>2</v>
      </c>
      <c r="AQ7">
        <v>3</v>
      </c>
      <c r="AR7">
        <v>4</v>
      </c>
      <c r="AS7">
        <v>4</v>
      </c>
      <c r="AT7">
        <v>4</v>
      </c>
      <c r="AU7">
        <v>5</v>
      </c>
      <c r="AV7">
        <v>5</v>
      </c>
      <c r="AW7">
        <v>5</v>
      </c>
      <c r="AX7">
        <v>1</v>
      </c>
      <c r="AY7">
        <v>5</v>
      </c>
      <c r="AZ7">
        <v>5</v>
      </c>
      <c r="BA7">
        <v>4</v>
      </c>
      <c r="BB7">
        <v>4</v>
      </c>
      <c r="BC7">
        <v>3</v>
      </c>
      <c r="BD7">
        <v>3</v>
      </c>
      <c r="BE7">
        <v>5</v>
      </c>
      <c r="BF7">
        <v>5</v>
      </c>
      <c r="BH7">
        <f t="shared" si="0"/>
        <v>3.489795918367347</v>
      </c>
    </row>
    <row r="8" spans="1:60">
      <c r="A8" t="s">
        <v>178</v>
      </c>
      <c r="B8" t="s">
        <v>169</v>
      </c>
      <c r="C8" s="1">
        <v>41013.387546296297</v>
      </c>
      <c r="D8" s="1">
        <v>41013.407199074078</v>
      </c>
      <c r="E8">
        <v>1</v>
      </c>
      <c r="F8">
        <v>0</v>
      </c>
      <c r="G8">
        <v>1</v>
      </c>
      <c r="H8">
        <v>1</v>
      </c>
      <c r="I8">
        <v>4</v>
      </c>
      <c r="J8">
        <v>2</v>
      </c>
      <c r="K8">
        <v>3</v>
      </c>
      <c r="L8">
        <v>3</v>
      </c>
      <c r="N8">
        <v>3</v>
      </c>
      <c r="O8">
        <v>4</v>
      </c>
      <c r="P8">
        <v>1</v>
      </c>
      <c r="Q8">
        <v>2</v>
      </c>
      <c r="R8">
        <v>1</v>
      </c>
      <c r="S8">
        <v>3</v>
      </c>
      <c r="T8">
        <v>3</v>
      </c>
      <c r="U8">
        <v>4</v>
      </c>
      <c r="V8">
        <v>2</v>
      </c>
      <c r="W8">
        <v>4</v>
      </c>
      <c r="X8">
        <v>3</v>
      </c>
      <c r="Y8">
        <v>3</v>
      </c>
      <c r="Z8">
        <v>1</v>
      </c>
      <c r="AA8">
        <v>2</v>
      </c>
      <c r="AB8">
        <v>2</v>
      </c>
      <c r="AC8">
        <v>4</v>
      </c>
      <c r="AD8">
        <v>3</v>
      </c>
      <c r="AE8">
        <v>4</v>
      </c>
      <c r="AF8">
        <v>1</v>
      </c>
      <c r="AG8">
        <v>4</v>
      </c>
      <c r="AH8">
        <v>4</v>
      </c>
      <c r="AI8">
        <v>4</v>
      </c>
      <c r="AL8">
        <v>4</v>
      </c>
      <c r="AM8">
        <v>2</v>
      </c>
      <c r="AN8">
        <v>4</v>
      </c>
      <c r="AO8">
        <v>4</v>
      </c>
      <c r="AP8">
        <v>4</v>
      </c>
      <c r="AQ8">
        <v>3</v>
      </c>
      <c r="AR8">
        <v>5</v>
      </c>
      <c r="AS8">
        <v>5</v>
      </c>
      <c r="AT8">
        <v>2</v>
      </c>
      <c r="AU8">
        <v>5</v>
      </c>
      <c r="AV8">
        <v>5</v>
      </c>
      <c r="AW8">
        <v>5</v>
      </c>
      <c r="AX8">
        <v>1</v>
      </c>
      <c r="AY8">
        <v>5</v>
      </c>
      <c r="AZ8">
        <v>4</v>
      </c>
      <c r="BA8">
        <v>5</v>
      </c>
      <c r="BB8">
        <v>3</v>
      </c>
      <c r="BC8">
        <v>2</v>
      </c>
      <c r="BD8">
        <v>3</v>
      </c>
      <c r="BE8">
        <v>5</v>
      </c>
      <c r="BF8">
        <v>5</v>
      </c>
      <c r="BH8">
        <f t="shared" si="0"/>
        <v>3.2978723404255321</v>
      </c>
    </row>
    <row r="9" spans="1:60">
      <c r="A9" t="s">
        <v>180</v>
      </c>
      <c r="B9" t="s">
        <v>169</v>
      </c>
      <c r="C9" s="1">
        <v>41016.366180555553</v>
      </c>
      <c r="D9" s="1">
        <v>41016.377303240741</v>
      </c>
      <c r="E9">
        <v>1</v>
      </c>
      <c r="F9">
        <v>0</v>
      </c>
      <c r="G9">
        <v>1</v>
      </c>
      <c r="H9">
        <v>1</v>
      </c>
      <c r="I9">
        <v>4</v>
      </c>
      <c r="J9">
        <v>2</v>
      </c>
      <c r="K9">
        <v>5</v>
      </c>
      <c r="L9">
        <v>5</v>
      </c>
      <c r="M9">
        <v>3</v>
      </c>
      <c r="N9">
        <v>5</v>
      </c>
      <c r="O9">
        <v>5</v>
      </c>
      <c r="P9">
        <v>1</v>
      </c>
      <c r="Q9">
        <v>1</v>
      </c>
      <c r="R9">
        <v>2</v>
      </c>
      <c r="S9">
        <v>4</v>
      </c>
      <c r="T9">
        <v>5</v>
      </c>
      <c r="U9">
        <v>5</v>
      </c>
      <c r="V9">
        <v>1</v>
      </c>
      <c r="W9">
        <v>5</v>
      </c>
      <c r="X9">
        <v>5</v>
      </c>
      <c r="Y9">
        <v>5</v>
      </c>
      <c r="Z9">
        <v>4</v>
      </c>
      <c r="AA9">
        <v>4</v>
      </c>
      <c r="AB9">
        <v>4</v>
      </c>
      <c r="AC9">
        <v>5</v>
      </c>
      <c r="AD9">
        <v>5</v>
      </c>
      <c r="AE9">
        <v>4</v>
      </c>
      <c r="AF9">
        <v>1</v>
      </c>
      <c r="AG9">
        <v>5</v>
      </c>
      <c r="AH9">
        <v>4</v>
      </c>
      <c r="AI9">
        <v>5</v>
      </c>
      <c r="AJ9">
        <v>5</v>
      </c>
      <c r="AK9">
        <v>5</v>
      </c>
      <c r="AL9">
        <v>5</v>
      </c>
      <c r="AM9">
        <v>3</v>
      </c>
      <c r="AN9">
        <v>5</v>
      </c>
      <c r="AO9">
        <v>5</v>
      </c>
      <c r="AP9">
        <v>5</v>
      </c>
      <c r="AQ9">
        <v>2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2</v>
      </c>
      <c r="AY9">
        <v>5</v>
      </c>
      <c r="AZ9">
        <v>5</v>
      </c>
      <c r="BA9">
        <v>5</v>
      </c>
      <c r="BB9">
        <v>5</v>
      </c>
      <c r="BC9">
        <v>5</v>
      </c>
      <c r="BD9">
        <v>3</v>
      </c>
      <c r="BE9">
        <v>5</v>
      </c>
      <c r="BF9">
        <v>5</v>
      </c>
      <c r="BH9">
        <f t="shared" si="0"/>
        <v>4.18</v>
      </c>
    </row>
    <row r="10" spans="1:60">
      <c r="C10" s="1"/>
      <c r="D10" s="1"/>
    </row>
    <row r="11" spans="1:60">
      <c r="H11" t="s">
        <v>182</v>
      </c>
      <c r="I11">
        <f>AVERAGE(I1:I9)</f>
        <v>3.3333333333333335</v>
      </c>
      <c r="J11">
        <f t="shared" ref="J11:BF11" si="1">AVERAGE(J1:J9)</f>
        <v>1.5</v>
      </c>
      <c r="K11">
        <f t="shared" si="1"/>
        <v>4.5</v>
      </c>
      <c r="L11">
        <f t="shared" si="1"/>
        <v>4.333333333333333</v>
      </c>
      <c r="M11">
        <f t="shared" si="1"/>
        <v>2</v>
      </c>
      <c r="N11">
        <f t="shared" si="1"/>
        <v>3.3333333333333335</v>
      </c>
      <c r="O11">
        <f t="shared" si="1"/>
        <v>4.833333333333333</v>
      </c>
      <c r="P11">
        <f t="shared" si="1"/>
        <v>1</v>
      </c>
      <c r="Q11">
        <f t="shared" si="1"/>
        <v>1.5</v>
      </c>
      <c r="R11">
        <f t="shared" si="1"/>
        <v>1.6666666666666667</v>
      </c>
      <c r="S11">
        <f t="shared" si="1"/>
        <v>3.1666666666666665</v>
      </c>
      <c r="T11">
        <f t="shared" si="1"/>
        <v>4.666666666666667</v>
      </c>
      <c r="U11">
        <f t="shared" si="1"/>
        <v>3.4</v>
      </c>
      <c r="V11">
        <f t="shared" si="1"/>
        <v>1.1666666666666667</v>
      </c>
      <c r="W11">
        <f t="shared" si="1"/>
        <v>4.333333333333333</v>
      </c>
      <c r="X11">
        <f t="shared" si="1"/>
        <v>4.166666666666667</v>
      </c>
      <c r="Y11">
        <f t="shared" si="1"/>
        <v>3.8333333333333335</v>
      </c>
      <c r="Z11">
        <f t="shared" si="1"/>
        <v>2</v>
      </c>
      <c r="AA11">
        <f t="shared" si="1"/>
        <v>2.6666666666666665</v>
      </c>
      <c r="AB11">
        <f t="shared" si="1"/>
        <v>3</v>
      </c>
      <c r="AC11">
        <f t="shared" si="1"/>
        <v>4.833333333333333</v>
      </c>
      <c r="AD11">
        <f t="shared" si="1"/>
        <v>3.5</v>
      </c>
      <c r="AE11">
        <f t="shared" si="1"/>
        <v>3.8333333333333335</v>
      </c>
      <c r="AF11">
        <f t="shared" si="1"/>
        <v>1.1666666666666667</v>
      </c>
      <c r="AG11">
        <f t="shared" si="1"/>
        <v>4.166666666666667</v>
      </c>
      <c r="AH11">
        <f t="shared" si="1"/>
        <v>3.1666666666666665</v>
      </c>
      <c r="AI11">
        <f t="shared" si="1"/>
        <v>4</v>
      </c>
      <c r="AJ11">
        <f t="shared" si="1"/>
        <v>5</v>
      </c>
      <c r="AK11">
        <f t="shared" si="1"/>
        <v>4</v>
      </c>
      <c r="AL11">
        <f t="shared" si="1"/>
        <v>4.833333333333333</v>
      </c>
      <c r="AM11">
        <f t="shared" si="1"/>
        <v>2.4</v>
      </c>
      <c r="AN11">
        <f t="shared" si="1"/>
        <v>3.6666666666666665</v>
      </c>
      <c r="AO11">
        <f t="shared" si="1"/>
        <v>3.8333333333333335</v>
      </c>
      <c r="AP11">
        <f t="shared" si="1"/>
        <v>3</v>
      </c>
      <c r="AQ11">
        <f t="shared" si="1"/>
        <v>2.4</v>
      </c>
      <c r="AR11">
        <f t="shared" si="1"/>
        <v>4.166666666666667</v>
      </c>
      <c r="AS11">
        <f t="shared" si="1"/>
        <v>4.5</v>
      </c>
      <c r="AT11">
        <f t="shared" si="1"/>
        <v>3.6666666666666665</v>
      </c>
      <c r="AU11">
        <f t="shared" si="1"/>
        <v>4.5</v>
      </c>
      <c r="AV11">
        <f t="shared" si="1"/>
        <v>4.5</v>
      </c>
      <c r="AW11">
        <f t="shared" si="1"/>
        <v>5</v>
      </c>
      <c r="AX11">
        <f t="shared" si="1"/>
        <v>1.1666666666666667</v>
      </c>
      <c r="AY11">
        <f t="shared" si="1"/>
        <v>5</v>
      </c>
      <c r="AZ11">
        <f t="shared" si="1"/>
        <v>4.5</v>
      </c>
      <c r="BA11">
        <f t="shared" si="1"/>
        <v>4.833333333333333</v>
      </c>
      <c r="BB11">
        <f t="shared" si="1"/>
        <v>4.166666666666667</v>
      </c>
      <c r="BC11">
        <f t="shared" si="1"/>
        <v>3.8333333333333335</v>
      </c>
      <c r="BD11">
        <f t="shared" si="1"/>
        <v>2.6666666666666665</v>
      </c>
      <c r="BE11">
        <f t="shared" si="1"/>
        <v>5</v>
      </c>
      <c r="BF11">
        <f t="shared" si="1"/>
        <v>5</v>
      </c>
      <c r="BG11">
        <f>AVERAGE(I11:BF11)</f>
        <v>3.5340000000000003</v>
      </c>
      <c r="BH11">
        <f>AVERAGE(BH4:BH9)</f>
        <v>3.5409943551888841</v>
      </c>
    </row>
    <row r="12" spans="1:60">
      <c r="H12" t="s">
        <v>183</v>
      </c>
      <c r="I12">
        <f>AVERAGE(I11:AV11)</f>
        <v>3.3883333333333341</v>
      </c>
    </row>
    <row r="13" spans="1:60">
      <c r="H13" t="s">
        <v>184</v>
      </c>
      <c r="I13">
        <f>AVERAGE(AW11:BA11)</f>
        <v>4.0999999999999996</v>
      </c>
    </row>
    <row r="14" spans="1:60">
      <c r="H14" t="s">
        <v>185</v>
      </c>
      <c r="I14">
        <f>AVERAGE(BB11:BD11)</f>
        <v>3.5555555555555554</v>
      </c>
    </row>
    <row r="15" spans="1:60">
      <c r="H15" t="s">
        <v>186</v>
      </c>
      <c r="I15">
        <f>AVERAGE(BE11:BF11)</f>
        <v>5</v>
      </c>
    </row>
    <row r="16" spans="1:60">
      <c r="H16" t="s">
        <v>187</v>
      </c>
      <c r="I16">
        <f>AVERAGE(I11:BF11)</f>
        <v>3.5340000000000003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topLeftCell="AQ1" workbookViewId="0">
      <selection activeCell="BK23" sqref="BK23"/>
    </sheetView>
  </sheetViews>
  <sheetFormatPr baseColWidth="10" defaultRowHeight="15" x14ac:dyDescent="0"/>
  <cols>
    <col min="3" max="3" width="20" bestFit="1" customWidth="1"/>
    <col min="4" max="4" width="19.33203125" bestFit="1" customWidth="1"/>
    <col min="8" max="8" width="27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6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91</v>
      </c>
      <c r="AO2" t="s">
        <v>92</v>
      </c>
      <c r="AP2" t="s">
        <v>93</v>
      </c>
      <c r="AQ2" t="s">
        <v>94</v>
      </c>
      <c r="AR2" t="s">
        <v>95</v>
      </c>
      <c r="AS2" t="s">
        <v>96</v>
      </c>
      <c r="AT2" t="s">
        <v>97</v>
      </c>
      <c r="AU2" t="s">
        <v>98</v>
      </c>
      <c r="AV2" t="s">
        <v>99</v>
      </c>
      <c r="AW2" t="s">
        <v>100</v>
      </c>
      <c r="AX2" t="s">
        <v>101</v>
      </c>
      <c r="AY2" t="s">
        <v>102</v>
      </c>
      <c r="AZ2" t="s">
        <v>103</v>
      </c>
      <c r="BA2" t="s">
        <v>104</v>
      </c>
      <c r="BB2" t="s">
        <v>105</v>
      </c>
      <c r="BC2" t="s">
        <v>106</v>
      </c>
      <c r="BD2" t="s">
        <v>107</v>
      </c>
      <c r="BE2" t="s">
        <v>108</v>
      </c>
      <c r="BF2" t="s">
        <v>109</v>
      </c>
      <c r="BH2" t="s">
        <v>188</v>
      </c>
    </row>
    <row r="3" spans="1:60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  <c r="U3" t="s">
        <v>130</v>
      </c>
      <c r="V3" t="s">
        <v>131</v>
      </c>
      <c r="W3" t="s">
        <v>132</v>
      </c>
      <c r="X3" t="s">
        <v>133</v>
      </c>
      <c r="Y3" t="s">
        <v>134</v>
      </c>
      <c r="Z3" t="s">
        <v>135</v>
      </c>
      <c r="AA3" t="s">
        <v>136</v>
      </c>
      <c r="AB3" t="s">
        <v>137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H3" t="s">
        <v>143</v>
      </c>
      <c r="AI3" t="s">
        <v>144</v>
      </c>
      <c r="AJ3" t="s">
        <v>145</v>
      </c>
      <c r="AK3" t="s">
        <v>146</v>
      </c>
      <c r="AL3" t="s">
        <v>147</v>
      </c>
      <c r="AM3" t="s">
        <v>148</v>
      </c>
      <c r="AN3" t="s">
        <v>149</v>
      </c>
      <c r="AO3" t="s">
        <v>150</v>
      </c>
      <c r="AP3" t="s">
        <v>151</v>
      </c>
      <c r="AQ3" t="s">
        <v>152</v>
      </c>
      <c r="AR3" t="s">
        <v>153</v>
      </c>
      <c r="AS3" t="s">
        <v>154</v>
      </c>
      <c r="AT3" t="s">
        <v>155</v>
      </c>
      <c r="AU3" t="s">
        <v>156</v>
      </c>
      <c r="AV3" t="s">
        <v>157</v>
      </c>
      <c r="AW3" t="s">
        <v>158</v>
      </c>
      <c r="AX3" t="s">
        <v>159</v>
      </c>
      <c r="AY3" t="s">
        <v>160</v>
      </c>
      <c r="AZ3" t="s">
        <v>161</v>
      </c>
      <c r="BA3" t="s">
        <v>162</v>
      </c>
      <c r="BB3" t="s">
        <v>163</v>
      </c>
      <c r="BC3" t="s">
        <v>164</v>
      </c>
      <c r="BD3" t="s">
        <v>165</v>
      </c>
      <c r="BE3" t="s">
        <v>166</v>
      </c>
      <c r="BF3" t="s">
        <v>167</v>
      </c>
    </row>
    <row r="4" spans="1:60">
      <c r="A4" t="s">
        <v>168</v>
      </c>
      <c r="B4" t="s">
        <v>169</v>
      </c>
      <c r="C4" s="1">
        <v>41002.355995370373</v>
      </c>
      <c r="D4" s="1">
        <v>41002.365694444445</v>
      </c>
      <c r="E4">
        <v>1</v>
      </c>
      <c r="F4">
        <v>0</v>
      </c>
      <c r="G4">
        <v>1</v>
      </c>
      <c r="H4">
        <v>2</v>
      </c>
      <c r="I4">
        <v>4</v>
      </c>
      <c r="J4">
        <v>1</v>
      </c>
      <c r="K4">
        <v>5</v>
      </c>
      <c r="L4">
        <v>5</v>
      </c>
      <c r="M4">
        <v>3</v>
      </c>
      <c r="N4">
        <v>4</v>
      </c>
      <c r="O4">
        <v>5</v>
      </c>
      <c r="P4">
        <v>1</v>
      </c>
      <c r="Q4">
        <v>1</v>
      </c>
      <c r="R4">
        <v>4</v>
      </c>
      <c r="S4">
        <v>5</v>
      </c>
      <c r="T4">
        <v>5</v>
      </c>
      <c r="U4">
        <v>5</v>
      </c>
      <c r="V4">
        <v>1</v>
      </c>
      <c r="W4">
        <v>5</v>
      </c>
      <c r="X4">
        <v>5</v>
      </c>
      <c r="Y4">
        <v>4</v>
      </c>
      <c r="Z4">
        <v>4</v>
      </c>
      <c r="AA4">
        <v>2</v>
      </c>
      <c r="AB4">
        <v>3</v>
      </c>
      <c r="AC4">
        <v>5</v>
      </c>
      <c r="AD4">
        <v>5</v>
      </c>
      <c r="AE4">
        <v>4</v>
      </c>
      <c r="AF4">
        <v>1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4</v>
      </c>
      <c r="AN4">
        <v>5</v>
      </c>
      <c r="AO4">
        <v>5</v>
      </c>
      <c r="AP4">
        <v>5</v>
      </c>
      <c r="AQ4">
        <v>4</v>
      </c>
      <c r="AR4">
        <v>5</v>
      </c>
      <c r="AS4">
        <v>5</v>
      </c>
      <c r="AT4">
        <v>4</v>
      </c>
      <c r="AU4">
        <v>5</v>
      </c>
      <c r="AV4">
        <v>5</v>
      </c>
      <c r="AW4">
        <v>5</v>
      </c>
      <c r="AX4">
        <v>1</v>
      </c>
      <c r="AY4">
        <v>5</v>
      </c>
      <c r="AZ4">
        <v>5</v>
      </c>
      <c r="BA4">
        <v>5</v>
      </c>
      <c r="BB4">
        <v>5</v>
      </c>
      <c r="BC4">
        <v>4</v>
      </c>
      <c r="BD4">
        <v>5</v>
      </c>
      <c r="BE4">
        <v>5</v>
      </c>
      <c r="BF4">
        <v>5</v>
      </c>
      <c r="BH4">
        <f>AVERAGE(I4:BF4)</f>
        <v>4.18</v>
      </c>
    </row>
    <row r="5" spans="1:60">
      <c r="A5" t="s">
        <v>170</v>
      </c>
      <c r="B5" t="s">
        <v>169</v>
      </c>
      <c r="C5" s="1">
        <v>41002.373344907406</v>
      </c>
      <c r="D5" s="1">
        <v>41002.389178240737</v>
      </c>
      <c r="E5">
        <v>1</v>
      </c>
      <c r="F5">
        <v>0</v>
      </c>
      <c r="G5">
        <v>1</v>
      </c>
      <c r="H5">
        <v>2</v>
      </c>
      <c r="I5">
        <v>2</v>
      </c>
      <c r="J5">
        <v>1</v>
      </c>
      <c r="K5">
        <v>5</v>
      </c>
      <c r="L5">
        <v>5</v>
      </c>
      <c r="M5">
        <v>5</v>
      </c>
      <c r="N5">
        <v>2</v>
      </c>
      <c r="O5">
        <v>5</v>
      </c>
      <c r="P5">
        <v>3</v>
      </c>
      <c r="Q5">
        <v>2</v>
      </c>
      <c r="R5">
        <v>2</v>
      </c>
      <c r="S5">
        <v>3</v>
      </c>
      <c r="T5">
        <v>5</v>
      </c>
      <c r="U5">
        <v>5</v>
      </c>
      <c r="V5">
        <v>1</v>
      </c>
      <c r="W5">
        <v>5</v>
      </c>
      <c r="X5">
        <v>5</v>
      </c>
      <c r="Y5">
        <v>5</v>
      </c>
      <c r="Z5">
        <v>2</v>
      </c>
      <c r="AA5">
        <v>2</v>
      </c>
      <c r="AB5">
        <v>3</v>
      </c>
      <c r="AC5">
        <v>5</v>
      </c>
      <c r="AD5">
        <v>4</v>
      </c>
      <c r="AE5">
        <v>3</v>
      </c>
      <c r="AF5">
        <v>1</v>
      </c>
      <c r="AG5">
        <v>5</v>
      </c>
      <c r="AH5">
        <v>5</v>
      </c>
      <c r="AI5">
        <v>4</v>
      </c>
      <c r="AJ5">
        <v>5</v>
      </c>
      <c r="AK5">
        <v>5</v>
      </c>
      <c r="AL5">
        <v>5</v>
      </c>
      <c r="AM5">
        <v>5</v>
      </c>
      <c r="AN5">
        <v>3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4</v>
      </c>
      <c r="BC5">
        <v>5</v>
      </c>
      <c r="BD5">
        <v>4</v>
      </c>
      <c r="BE5">
        <v>5</v>
      </c>
      <c r="BF5">
        <v>5</v>
      </c>
      <c r="BH5">
        <f t="shared" ref="BH5:BH8" si="0">AVERAGE(I5:BF5)</f>
        <v>4.12</v>
      </c>
    </row>
    <row r="6" spans="1:60">
      <c r="A6" t="s">
        <v>172</v>
      </c>
      <c r="B6" t="s">
        <v>169</v>
      </c>
      <c r="C6" s="1">
        <v>41002.401041666664</v>
      </c>
      <c r="D6" s="1">
        <v>41002.461238425924</v>
      </c>
      <c r="E6">
        <v>1</v>
      </c>
      <c r="F6">
        <v>0</v>
      </c>
      <c r="G6">
        <v>1</v>
      </c>
      <c r="H6">
        <v>2</v>
      </c>
      <c r="I6">
        <v>4</v>
      </c>
      <c r="J6">
        <v>2</v>
      </c>
      <c r="K6">
        <v>4</v>
      </c>
      <c r="L6">
        <v>5</v>
      </c>
      <c r="M6">
        <v>2</v>
      </c>
      <c r="N6">
        <v>2</v>
      </c>
      <c r="O6">
        <v>5</v>
      </c>
      <c r="P6">
        <v>1</v>
      </c>
      <c r="Q6">
        <v>1</v>
      </c>
      <c r="R6">
        <v>3</v>
      </c>
      <c r="S6">
        <v>5</v>
      </c>
      <c r="T6">
        <v>5</v>
      </c>
      <c r="U6">
        <v>5</v>
      </c>
      <c r="V6">
        <v>1</v>
      </c>
      <c r="W6">
        <v>3</v>
      </c>
      <c r="X6">
        <v>5</v>
      </c>
      <c r="Y6">
        <v>4</v>
      </c>
      <c r="Z6">
        <v>4</v>
      </c>
      <c r="AA6">
        <v>4</v>
      </c>
      <c r="AB6">
        <v>3</v>
      </c>
      <c r="AC6">
        <v>5</v>
      </c>
      <c r="AD6">
        <v>5</v>
      </c>
      <c r="AE6">
        <v>5</v>
      </c>
      <c r="AF6">
        <v>2</v>
      </c>
      <c r="AG6">
        <v>5</v>
      </c>
      <c r="AH6">
        <v>4</v>
      </c>
      <c r="AI6">
        <v>5</v>
      </c>
      <c r="AJ6">
        <v>5</v>
      </c>
      <c r="AK6">
        <v>5</v>
      </c>
      <c r="AL6">
        <v>4</v>
      </c>
      <c r="AM6">
        <v>3</v>
      </c>
      <c r="AN6">
        <v>4</v>
      </c>
      <c r="AO6">
        <v>5</v>
      </c>
      <c r="AP6">
        <v>5</v>
      </c>
      <c r="AQ6">
        <v>3</v>
      </c>
      <c r="AR6">
        <v>5</v>
      </c>
      <c r="AS6">
        <v>5</v>
      </c>
      <c r="AT6">
        <v>3</v>
      </c>
      <c r="AU6">
        <v>5</v>
      </c>
      <c r="AV6">
        <v>5</v>
      </c>
      <c r="AW6">
        <v>5</v>
      </c>
      <c r="AX6">
        <v>3</v>
      </c>
      <c r="AY6">
        <v>5</v>
      </c>
      <c r="AZ6">
        <v>3</v>
      </c>
      <c r="BA6">
        <v>3</v>
      </c>
      <c r="BB6">
        <v>4</v>
      </c>
      <c r="BC6">
        <v>5</v>
      </c>
      <c r="BD6">
        <v>3</v>
      </c>
      <c r="BE6">
        <v>5</v>
      </c>
      <c r="BF6">
        <v>5</v>
      </c>
      <c r="BH6">
        <f t="shared" si="0"/>
        <v>3.94</v>
      </c>
    </row>
    <row r="7" spans="1:60">
      <c r="A7" t="s">
        <v>175</v>
      </c>
      <c r="B7" t="s">
        <v>169</v>
      </c>
      <c r="C7" s="1">
        <v>41012.420578703706</v>
      </c>
      <c r="D7" s="1">
        <v>41012.438240740739</v>
      </c>
      <c r="E7">
        <v>1</v>
      </c>
      <c r="F7">
        <v>0</v>
      </c>
      <c r="G7">
        <v>1</v>
      </c>
      <c r="H7">
        <v>2</v>
      </c>
      <c r="I7">
        <v>4</v>
      </c>
      <c r="J7">
        <v>2</v>
      </c>
      <c r="K7">
        <v>3</v>
      </c>
      <c r="L7">
        <v>5</v>
      </c>
      <c r="M7">
        <v>3</v>
      </c>
      <c r="N7">
        <v>3</v>
      </c>
      <c r="O7">
        <v>5</v>
      </c>
      <c r="Q7">
        <v>2</v>
      </c>
      <c r="R7">
        <v>3</v>
      </c>
      <c r="S7">
        <v>4</v>
      </c>
      <c r="T7">
        <v>5</v>
      </c>
      <c r="U7">
        <v>4</v>
      </c>
      <c r="V7">
        <v>2</v>
      </c>
      <c r="W7">
        <v>5</v>
      </c>
      <c r="X7">
        <v>4</v>
      </c>
      <c r="Y7">
        <v>4</v>
      </c>
      <c r="Z7">
        <v>2</v>
      </c>
      <c r="AA7">
        <v>1</v>
      </c>
      <c r="AB7">
        <v>3</v>
      </c>
      <c r="AC7">
        <v>4</v>
      </c>
      <c r="AD7">
        <v>5</v>
      </c>
      <c r="AE7">
        <v>4</v>
      </c>
      <c r="AG7">
        <v>5</v>
      </c>
      <c r="AH7">
        <v>3</v>
      </c>
      <c r="AI7">
        <v>5</v>
      </c>
      <c r="AJ7">
        <v>5</v>
      </c>
      <c r="AK7">
        <v>5</v>
      </c>
      <c r="AL7">
        <v>5</v>
      </c>
      <c r="AM7">
        <v>4</v>
      </c>
      <c r="AN7">
        <v>5</v>
      </c>
      <c r="AO7">
        <v>4</v>
      </c>
      <c r="AP7">
        <v>4</v>
      </c>
      <c r="AQ7">
        <v>3</v>
      </c>
      <c r="AR7">
        <v>4</v>
      </c>
      <c r="AS7">
        <v>3</v>
      </c>
      <c r="AT7">
        <v>5</v>
      </c>
      <c r="AU7">
        <v>5</v>
      </c>
      <c r="AV7">
        <v>5</v>
      </c>
      <c r="AW7">
        <v>5</v>
      </c>
      <c r="AX7">
        <v>3</v>
      </c>
      <c r="AY7">
        <v>5</v>
      </c>
      <c r="AZ7">
        <v>5</v>
      </c>
      <c r="BA7">
        <v>4</v>
      </c>
      <c r="BB7">
        <v>4</v>
      </c>
      <c r="BC7">
        <v>5</v>
      </c>
      <c r="BD7">
        <v>5</v>
      </c>
      <c r="BE7">
        <v>5</v>
      </c>
      <c r="BF7">
        <v>5</v>
      </c>
      <c r="BH7">
        <f t="shared" si="0"/>
        <v>4.020833333333333</v>
      </c>
    </row>
    <row r="8" spans="1:60">
      <c r="A8" t="s">
        <v>177</v>
      </c>
      <c r="B8" t="s">
        <v>169</v>
      </c>
      <c r="C8" s="1">
        <v>41012.50335648148</v>
      </c>
      <c r="D8" s="1">
        <v>41012.546423611115</v>
      </c>
      <c r="E8">
        <v>1</v>
      </c>
      <c r="F8">
        <v>0</v>
      </c>
      <c r="G8">
        <v>1</v>
      </c>
      <c r="H8">
        <v>2</v>
      </c>
      <c r="I8">
        <v>3</v>
      </c>
      <c r="J8">
        <v>2</v>
      </c>
      <c r="K8">
        <v>4</v>
      </c>
      <c r="L8">
        <v>3</v>
      </c>
      <c r="M8">
        <v>1</v>
      </c>
      <c r="N8">
        <v>3</v>
      </c>
      <c r="O8">
        <v>5</v>
      </c>
      <c r="P8">
        <v>1</v>
      </c>
      <c r="Q8">
        <v>1</v>
      </c>
      <c r="R8">
        <v>3</v>
      </c>
      <c r="S8">
        <v>4</v>
      </c>
      <c r="T8">
        <v>4</v>
      </c>
      <c r="U8">
        <v>2</v>
      </c>
      <c r="V8">
        <v>2</v>
      </c>
      <c r="W8">
        <v>3</v>
      </c>
      <c r="X8">
        <v>4</v>
      </c>
      <c r="Y8">
        <v>4</v>
      </c>
      <c r="Z8">
        <v>3</v>
      </c>
      <c r="AA8">
        <v>1</v>
      </c>
      <c r="AB8">
        <v>3</v>
      </c>
      <c r="AC8">
        <v>3</v>
      </c>
      <c r="AD8">
        <v>3</v>
      </c>
      <c r="AE8">
        <v>2</v>
      </c>
      <c r="AF8">
        <v>2</v>
      </c>
      <c r="AG8">
        <v>4</v>
      </c>
      <c r="AH8">
        <v>3</v>
      </c>
      <c r="AI8">
        <v>3</v>
      </c>
      <c r="AJ8">
        <v>4</v>
      </c>
      <c r="AK8">
        <v>4</v>
      </c>
      <c r="AL8">
        <v>5</v>
      </c>
      <c r="AM8">
        <v>3</v>
      </c>
      <c r="AN8">
        <v>3</v>
      </c>
      <c r="AO8">
        <v>4</v>
      </c>
      <c r="AP8">
        <v>2</v>
      </c>
      <c r="AQ8">
        <v>3</v>
      </c>
      <c r="AR8">
        <v>3</v>
      </c>
      <c r="AS8">
        <v>3</v>
      </c>
      <c r="AT8">
        <v>3</v>
      </c>
      <c r="AU8">
        <v>4</v>
      </c>
      <c r="AV8">
        <v>4</v>
      </c>
      <c r="AW8">
        <v>5</v>
      </c>
      <c r="AX8">
        <v>1</v>
      </c>
      <c r="AY8">
        <v>5</v>
      </c>
      <c r="AZ8">
        <v>4</v>
      </c>
      <c r="BA8">
        <v>4</v>
      </c>
      <c r="BB8">
        <v>4</v>
      </c>
      <c r="BC8">
        <v>4</v>
      </c>
      <c r="BD8">
        <v>3</v>
      </c>
      <c r="BE8">
        <v>5</v>
      </c>
      <c r="BF8">
        <v>5</v>
      </c>
      <c r="BH8">
        <f t="shared" si="0"/>
        <v>3.22</v>
      </c>
    </row>
    <row r="10" spans="1:60">
      <c r="H10" t="s">
        <v>182</v>
      </c>
      <c r="I10">
        <f>AVERAGE(I4:I8)</f>
        <v>3.4</v>
      </c>
      <c r="J10">
        <f>AVERAGE(J4:J8)</f>
        <v>1.6</v>
      </c>
      <c r="K10">
        <f>AVERAGE(K4:K8)</f>
        <v>4.2</v>
      </c>
      <c r="L10">
        <f>AVERAGE(L4:L8)</f>
        <v>4.5999999999999996</v>
      </c>
      <c r="M10">
        <f>AVERAGE(M4:M8)</f>
        <v>2.8</v>
      </c>
      <c r="N10">
        <f>AVERAGE(N4:N8)</f>
        <v>2.8</v>
      </c>
      <c r="O10">
        <f>AVERAGE(O4:O8)</f>
        <v>5</v>
      </c>
      <c r="P10">
        <f>AVERAGE(P4:P8)</f>
        <v>1.5</v>
      </c>
      <c r="Q10">
        <f>AVERAGE(Q4:Q8)</f>
        <v>1.4</v>
      </c>
      <c r="R10">
        <f>AVERAGE(R4:R8)</f>
        <v>3</v>
      </c>
      <c r="S10">
        <f>AVERAGE(S4:S8)</f>
        <v>4.2</v>
      </c>
      <c r="T10">
        <f>AVERAGE(T4:T8)</f>
        <v>4.8</v>
      </c>
      <c r="U10">
        <f>AVERAGE(U4:U8)</f>
        <v>4.2</v>
      </c>
      <c r="V10">
        <f>AVERAGE(V4:V8)</f>
        <v>1.4</v>
      </c>
      <c r="W10">
        <f>AVERAGE(W4:W8)</f>
        <v>4.2</v>
      </c>
      <c r="X10">
        <f>AVERAGE(X4:X8)</f>
        <v>4.5999999999999996</v>
      </c>
      <c r="Y10">
        <f>AVERAGE(Y4:Y8)</f>
        <v>4.2</v>
      </c>
      <c r="Z10">
        <f>AVERAGE(Z4:Z8)</f>
        <v>3</v>
      </c>
      <c r="AA10">
        <f>AVERAGE(AA4:AA8)</f>
        <v>2</v>
      </c>
      <c r="AB10">
        <f>AVERAGE(AB4:AB8)</f>
        <v>3</v>
      </c>
      <c r="AC10">
        <f>AVERAGE(AC4:AC8)</f>
        <v>4.4000000000000004</v>
      </c>
      <c r="AD10">
        <f>AVERAGE(AD4:AD8)</f>
        <v>4.4000000000000004</v>
      </c>
      <c r="AE10">
        <f>AVERAGE(AE4:AE8)</f>
        <v>3.6</v>
      </c>
      <c r="AF10">
        <f>AVERAGE(AF4:AF8)</f>
        <v>1.5</v>
      </c>
      <c r="AG10">
        <f>AVERAGE(AG4:AG8)</f>
        <v>4.8</v>
      </c>
      <c r="AH10">
        <f>AVERAGE(AH4:AH8)</f>
        <v>4</v>
      </c>
      <c r="AI10">
        <f>AVERAGE(AI4:AI8)</f>
        <v>4.4000000000000004</v>
      </c>
      <c r="AJ10">
        <f>AVERAGE(AJ4:AJ8)</f>
        <v>4.8</v>
      </c>
      <c r="AK10">
        <f>AVERAGE(AK4:AK8)</f>
        <v>4.8</v>
      </c>
      <c r="AL10">
        <f>AVERAGE(AL4:AL8)</f>
        <v>4.8</v>
      </c>
      <c r="AM10">
        <f>AVERAGE(AM4:AM8)</f>
        <v>3.8</v>
      </c>
      <c r="AN10">
        <f>AVERAGE(AN4:AN8)</f>
        <v>4</v>
      </c>
      <c r="AO10">
        <f>AVERAGE(AO4:AO8)</f>
        <v>4.5999999999999996</v>
      </c>
      <c r="AP10">
        <f>AVERAGE(AP4:AP8)</f>
        <v>4.2</v>
      </c>
      <c r="AQ10">
        <f>AVERAGE(AQ4:AQ8)</f>
        <v>3.6</v>
      </c>
      <c r="AR10">
        <f>AVERAGE(AR4:AR8)</f>
        <v>4.4000000000000004</v>
      </c>
      <c r="AS10">
        <f>AVERAGE(AS4:AS8)</f>
        <v>4.2</v>
      </c>
      <c r="AT10">
        <f>AVERAGE(AT4:AT8)</f>
        <v>4</v>
      </c>
      <c r="AU10">
        <f>AVERAGE(AU4:AU8)</f>
        <v>4.8</v>
      </c>
      <c r="AV10">
        <f>AVERAGE(AV4:AV8)</f>
        <v>4.8</v>
      </c>
      <c r="AW10">
        <f>AVERAGE(AW4:AW8)</f>
        <v>5</v>
      </c>
      <c r="AX10">
        <f>AVERAGE(AX4:AX8)</f>
        <v>2.6</v>
      </c>
      <c r="AY10">
        <f>AVERAGE(AY4:AY8)</f>
        <v>5</v>
      </c>
      <c r="AZ10">
        <f>AVERAGE(AZ4:AZ8)</f>
        <v>4.4000000000000004</v>
      </c>
      <c r="BA10">
        <f>AVERAGE(BA4:BA8)</f>
        <v>4.2</v>
      </c>
      <c r="BB10">
        <f>AVERAGE(BB4:BB8)</f>
        <v>4.2</v>
      </c>
      <c r="BC10">
        <f>AVERAGE(BC4:BC8)</f>
        <v>4.5999999999999996</v>
      </c>
      <c r="BD10">
        <f>AVERAGE(BD4:BD8)</f>
        <v>4</v>
      </c>
      <c r="BE10">
        <f>AVERAGE(BE4:BE8)</f>
        <v>5</v>
      </c>
      <c r="BF10">
        <f>AVERAGE(BF4:BF8)</f>
        <v>5</v>
      </c>
      <c r="BG10">
        <f>AVERAGE(I10:BF10)</f>
        <v>3.8759999999999994</v>
      </c>
      <c r="BH10">
        <f>AVERAGE(BH3:BH8)</f>
        <v>3.8961666666666668</v>
      </c>
    </row>
    <row r="11" spans="1:60">
      <c r="H11" t="s">
        <v>183</v>
      </c>
      <c r="I11">
        <f>AVERAGE(I10:AV10)</f>
        <v>3.7450000000000001</v>
      </c>
    </row>
    <row r="12" spans="1:60">
      <c r="H12" t="s">
        <v>184</v>
      </c>
      <c r="I12">
        <f>AVERAGE(AW10:BA10)</f>
        <v>4.24</v>
      </c>
    </row>
    <row r="13" spans="1:60">
      <c r="H13" t="s">
        <v>185</v>
      </c>
      <c r="I13">
        <f>AVERAGE(BB10:BD10)</f>
        <v>4.2666666666666666</v>
      </c>
    </row>
    <row r="14" spans="1:60">
      <c r="H14" t="s">
        <v>186</v>
      </c>
      <c r="I14">
        <f>AVERAGE(BE10:BF10)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tabSelected="1" workbookViewId="0">
      <selection activeCell="A5" sqref="A5"/>
    </sheetView>
  </sheetViews>
  <sheetFormatPr baseColWidth="10" defaultRowHeight="15" x14ac:dyDescent="0"/>
  <sheetData>
    <row r="1" spans="1:51">
      <c r="A1" s="2" t="s">
        <v>189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</row>
    <row r="2" spans="1:51">
      <c r="A2" t="s">
        <v>190</v>
      </c>
      <c r="B2">
        <f>TechnicalServices!I10</f>
        <v>3.4</v>
      </c>
      <c r="C2">
        <f>TechnicalServices!J10</f>
        <v>1.6</v>
      </c>
      <c r="D2">
        <f>TechnicalServices!K10</f>
        <v>4.2</v>
      </c>
      <c r="E2">
        <f>TechnicalServices!L10</f>
        <v>4.5999999999999996</v>
      </c>
      <c r="F2">
        <f>TechnicalServices!M10</f>
        <v>2.8</v>
      </c>
      <c r="G2">
        <f>TechnicalServices!N10</f>
        <v>2.8</v>
      </c>
      <c r="H2">
        <f>TechnicalServices!O10</f>
        <v>5</v>
      </c>
      <c r="I2">
        <f>TechnicalServices!P10</f>
        <v>1.5</v>
      </c>
      <c r="J2">
        <f>TechnicalServices!Q10</f>
        <v>1.4</v>
      </c>
      <c r="K2">
        <f>TechnicalServices!R10</f>
        <v>3</v>
      </c>
      <c r="L2">
        <f>TechnicalServices!S10</f>
        <v>4.2</v>
      </c>
      <c r="M2">
        <f>TechnicalServices!T10</f>
        <v>4.8</v>
      </c>
      <c r="N2">
        <f>TechnicalServices!U10</f>
        <v>4.2</v>
      </c>
      <c r="O2">
        <f>TechnicalServices!V10</f>
        <v>1.4</v>
      </c>
      <c r="P2">
        <f>TechnicalServices!W10</f>
        <v>4.2</v>
      </c>
      <c r="Q2">
        <f>TechnicalServices!X10</f>
        <v>4.5999999999999996</v>
      </c>
      <c r="R2">
        <f>TechnicalServices!Y10</f>
        <v>4.2</v>
      </c>
      <c r="S2">
        <f>TechnicalServices!Z10</f>
        <v>3</v>
      </c>
      <c r="T2">
        <f>TechnicalServices!AA10</f>
        <v>2</v>
      </c>
      <c r="U2">
        <f>TechnicalServices!AB10</f>
        <v>3</v>
      </c>
      <c r="V2">
        <f>TechnicalServices!AC10</f>
        <v>4.4000000000000004</v>
      </c>
      <c r="W2">
        <f>TechnicalServices!AD10</f>
        <v>4.4000000000000004</v>
      </c>
      <c r="X2">
        <f>TechnicalServices!AE10</f>
        <v>3.6</v>
      </c>
      <c r="Y2">
        <f>TechnicalServices!AF10</f>
        <v>1.5</v>
      </c>
      <c r="Z2">
        <f>TechnicalServices!AG10</f>
        <v>4.8</v>
      </c>
      <c r="AA2">
        <f>TechnicalServices!AH10</f>
        <v>4</v>
      </c>
      <c r="AB2">
        <f>TechnicalServices!AI10</f>
        <v>4.4000000000000004</v>
      </c>
      <c r="AC2">
        <f>TechnicalServices!AJ10</f>
        <v>4.8</v>
      </c>
      <c r="AD2">
        <f>TechnicalServices!AK10</f>
        <v>4.8</v>
      </c>
      <c r="AE2">
        <f>TechnicalServices!AL10</f>
        <v>4.8</v>
      </c>
      <c r="AF2">
        <f>TechnicalServices!AM10</f>
        <v>3.8</v>
      </c>
      <c r="AG2">
        <f>TechnicalServices!AN10</f>
        <v>4</v>
      </c>
      <c r="AH2">
        <f>TechnicalServices!AO10</f>
        <v>4.5999999999999996</v>
      </c>
      <c r="AI2">
        <f>TechnicalServices!AP10</f>
        <v>4.2</v>
      </c>
      <c r="AJ2">
        <f>TechnicalServices!AQ10</f>
        <v>3.6</v>
      </c>
      <c r="AK2">
        <f>TechnicalServices!AR10</f>
        <v>4.4000000000000004</v>
      </c>
      <c r="AL2">
        <f>TechnicalServices!AS10</f>
        <v>4.2</v>
      </c>
      <c r="AM2">
        <f>TechnicalServices!AT10</f>
        <v>4</v>
      </c>
      <c r="AN2">
        <f>TechnicalServices!AU10</f>
        <v>4.8</v>
      </c>
      <c r="AO2">
        <f>TechnicalServices!AV10</f>
        <v>4.8</v>
      </c>
      <c r="AP2">
        <f>TechnicalServices!AW10</f>
        <v>5</v>
      </c>
      <c r="AQ2">
        <f>TechnicalServices!AX10</f>
        <v>2.6</v>
      </c>
      <c r="AR2">
        <f>TechnicalServices!AY10</f>
        <v>5</v>
      </c>
      <c r="AS2">
        <f>TechnicalServices!AZ10</f>
        <v>4.4000000000000004</v>
      </c>
      <c r="AT2">
        <f>TechnicalServices!BA10</f>
        <v>4.2</v>
      </c>
      <c r="AU2">
        <f>TechnicalServices!BB10</f>
        <v>4.2</v>
      </c>
      <c r="AV2">
        <f>TechnicalServices!BC10</f>
        <v>4.5999999999999996</v>
      </c>
      <c r="AW2">
        <f>TechnicalServices!BD10</f>
        <v>4</v>
      </c>
      <c r="AX2">
        <f>TechnicalServices!BE10</f>
        <v>5</v>
      </c>
      <c r="AY2">
        <f>TechnicalServices!BF10</f>
        <v>5</v>
      </c>
    </row>
    <row r="3" spans="1:51">
      <c r="A3" t="s">
        <v>191</v>
      </c>
      <c r="B3">
        <f>PublicServices!I11</f>
        <v>3.3333333333333335</v>
      </c>
      <c r="C3">
        <f>PublicServices!J11</f>
        <v>1.5</v>
      </c>
      <c r="D3">
        <f>PublicServices!K11</f>
        <v>4.5</v>
      </c>
      <c r="E3">
        <f>PublicServices!L11</f>
        <v>4.333333333333333</v>
      </c>
      <c r="F3">
        <f>PublicServices!M11</f>
        <v>2</v>
      </c>
      <c r="G3">
        <f>PublicServices!N11</f>
        <v>3.3333333333333335</v>
      </c>
      <c r="H3">
        <f>PublicServices!O11</f>
        <v>4.833333333333333</v>
      </c>
      <c r="I3">
        <f>PublicServices!P11</f>
        <v>1</v>
      </c>
      <c r="J3">
        <f>PublicServices!Q11</f>
        <v>1.5</v>
      </c>
      <c r="K3">
        <f>PublicServices!R11</f>
        <v>1.6666666666666667</v>
      </c>
      <c r="L3">
        <f>PublicServices!S11</f>
        <v>3.1666666666666665</v>
      </c>
      <c r="M3">
        <f>PublicServices!T11</f>
        <v>4.666666666666667</v>
      </c>
      <c r="N3">
        <f>PublicServices!U11</f>
        <v>3.4</v>
      </c>
      <c r="O3">
        <f>PublicServices!V11</f>
        <v>1.1666666666666667</v>
      </c>
      <c r="P3">
        <f>PublicServices!W11</f>
        <v>4.333333333333333</v>
      </c>
      <c r="Q3">
        <f>PublicServices!X11</f>
        <v>4.166666666666667</v>
      </c>
      <c r="R3">
        <f>PublicServices!Y11</f>
        <v>3.8333333333333335</v>
      </c>
      <c r="S3">
        <f>PublicServices!Z11</f>
        <v>2</v>
      </c>
      <c r="T3">
        <f>PublicServices!AA11</f>
        <v>2.6666666666666665</v>
      </c>
      <c r="U3">
        <f>PublicServices!AB11</f>
        <v>3</v>
      </c>
      <c r="V3">
        <f>PublicServices!AC11</f>
        <v>4.833333333333333</v>
      </c>
      <c r="W3">
        <f>PublicServices!AD11</f>
        <v>3.5</v>
      </c>
      <c r="X3">
        <f>PublicServices!AE11</f>
        <v>3.8333333333333335</v>
      </c>
      <c r="Y3">
        <f>PublicServices!AF11</f>
        <v>1.1666666666666667</v>
      </c>
      <c r="Z3">
        <f>PublicServices!AG11</f>
        <v>4.166666666666667</v>
      </c>
      <c r="AA3">
        <f>PublicServices!AH11</f>
        <v>3.1666666666666665</v>
      </c>
      <c r="AB3">
        <f>PublicServices!AI11</f>
        <v>4</v>
      </c>
      <c r="AC3">
        <f>PublicServices!AJ11</f>
        <v>5</v>
      </c>
      <c r="AD3">
        <f>PublicServices!AK11</f>
        <v>4</v>
      </c>
      <c r="AE3">
        <f>PublicServices!AL11</f>
        <v>4.833333333333333</v>
      </c>
      <c r="AF3">
        <f>PublicServices!AM11</f>
        <v>2.4</v>
      </c>
      <c r="AG3">
        <f>PublicServices!AN11</f>
        <v>3.6666666666666665</v>
      </c>
      <c r="AH3">
        <f>PublicServices!AO11</f>
        <v>3.8333333333333335</v>
      </c>
      <c r="AI3">
        <f>PublicServices!AP11</f>
        <v>3</v>
      </c>
      <c r="AJ3">
        <f>PublicServices!AQ11</f>
        <v>2.4</v>
      </c>
      <c r="AK3">
        <f>PublicServices!AR11</f>
        <v>4.166666666666667</v>
      </c>
      <c r="AL3">
        <f>PublicServices!AS11</f>
        <v>4.5</v>
      </c>
      <c r="AM3">
        <f>PublicServices!AT11</f>
        <v>3.6666666666666665</v>
      </c>
      <c r="AN3">
        <f>PublicServices!AU11</f>
        <v>4.5</v>
      </c>
      <c r="AO3">
        <f>PublicServices!AV11</f>
        <v>4.5</v>
      </c>
      <c r="AP3">
        <f>PublicServices!AW11</f>
        <v>5</v>
      </c>
      <c r="AQ3">
        <f>PublicServices!AX11</f>
        <v>1.1666666666666667</v>
      </c>
      <c r="AR3">
        <f>PublicServices!AY11</f>
        <v>5</v>
      </c>
      <c r="AS3">
        <f>PublicServices!AZ11</f>
        <v>4.5</v>
      </c>
      <c r="AT3">
        <f>PublicServices!BA11</f>
        <v>4.833333333333333</v>
      </c>
      <c r="AU3">
        <f>PublicServices!BB11</f>
        <v>4.166666666666667</v>
      </c>
      <c r="AV3">
        <f>PublicServices!BC11</f>
        <v>3.8333333333333335</v>
      </c>
      <c r="AW3">
        <f>PublicServices!BD11</f>
        <v>2.6666666666666665</v>
      </c>
      <c r="AX3">
        <f>PublicServices!BE11</f>
        <v>5</v>
      </c>
      <c r="AY3">
        <f>PublicServices!BF11</f>
        <v>5</v>
      </c>
    </row>
    <row r="5" spans="1:51">
      <c r="A5" t="s">
        <v>192</v>
      </c>
      <c r="B5">
        <f>B2-B3</f>
        <v>6.666666666666643E-2</v>
      </c>
      <c r="C5">
        <f>C2-C3</f>
        <v>0.10000000000000009</v>
      </c>
      <c r="D5">
        <f t="shared" ref="D5:AY5" si="0">D2-D3</f>
        <v>-0.29999999999999982</v>
      </c>
      <c r="E5">
        <f t="shared" si="0"/>
        <v>0.26666666666666661</v>
      </c>
      <c r="F5">
        <f t="shared" si="0"/>
        <v>0.79999999999999982</v>
      </c>
      <c r="G5">
        <f t="shared" si="0"/>
        <v>-0.53333333333333366</v>
      </c>
      <c r="H5">
        <f t="shared" si="0"/>
        <v>0.16666666666666696</v>
      </c>
      <c r="I5">
        <f t="shared" si="0"/>
        <v>0.5</v>
      </c>
      <c r="J5">
        <f t="shared" si="0"/>
        <v>-0.10000000000000009</v>
      </c>
      <c r="K5">
        <f t="shared" si="0"/>
        <v>1.3333333333333333</v>
      </c>
      <c r="L5">
        <f t="shared" si="0"/>
        <v>1.0333333333333337</v>
      </c>
      <c r="M5">
        <f t="shared" si="0"/>
        <v>0.13333333333333286</v>
      </c>
      <c r="N5">
        <f t="shared" si="0"/>
        <v>0.80000000000000027</v>
      </c>
      <c r="O5">
        <f t="shared" si="0"/>
        <v>0.23333333333333317</v>
      </c>
      <c r="P5">
        <f t="shared" si="0"/>
        <v>-0.13333333333333286</v>
      </c>
      <c r="Q5">
        <f t="shared" si="0"/>
        <v>0.43333333333333268</v>
      </c>
      <c r="R5">
        <f t="shared" si="0"/>
        <v>0.3666666666666667</v>
      </c>
      <c r="S5">
        <f t="shared" si="0"/>
        <v>1</v>
      </c>
      <c r="T5">
        <f t="shared" si="0"/>
        <v>-0.66666666666666652</v>
      </c>
      <c r="U5">
        <f t="shared" si="0"/>
        <v>0</v>
      </c>
      <c r="V5">
        <f t="shared" si="0"/>
        <v>-0.43333333333333268</v>
      </c>
      <c r="W5">
        <f t="shared" si="0"/>
        <v>0.90000000000000036</v>
      </c>
      <c r="X5">
        <f t="shared" si="0"/>
        <v>-0.23333333333333339</v>
      </c>
      <c r="Y5">
        <f t="shared" si="0"/>
        <v>0.33333333333333326</v>
      </c>
      <c r="Z5">
        <f t="shared" si="0"/>
        <v>0.63333333333333286</v>
      </c>
      <c r="AA5">
        <f t="shared" si="0"/>
        <v>0.83333333333333348</v>
      </c>
      <c r="AB5">
        <f t="shared" si="0"/>
        <v>0.40000000000000036</v>
      </c>
      <c r="AC5">
        <f t="shared" si="0"/>
        <v>-0.20000000000000018</v>
      </c>
      <c r="AD5">
        <f t="shared" si="0"/>
        <v>0.79999999999999982</v>
      </c>
      <c r="AE5">
        <f t="shared" si="0"/>
        <v>-3.3333333333333215E-2</v>
      </c>
      <c r="AF5">
        <f t="shared" si="0"/>
        <v>1.4</v>
      </c>
      <c r="AG5">
        <f t="shared" si="0"/>
        <v>0.33333333333333348</v>
      </c>
      <c r="AH5">
        <f t="shared" si="0"/>
        <v>0.76666666666666616</v>
      </c>
      <c r="AI5">
        <f t="shared" si="0"/>
        <v>1.2000000000000002</v>
      </c>
      <c r="AJ5">
        <f t="shared" si="0"/>
        <v>1.2000000000000002</v>
      </c>
      <c r="AK5">
        <f t="shared" si="0"/>
        <v>0.23333333333333339</v>
      </c>
      <c r="AL5">
        <f t="shared" si="0"/>
        <v>-0.29999999999999982</v>
      </c>
      <c r="AM5">
        <f t="shared" si="0"/>
        <v>0.33333333333333348</v>
      </c>
      <c r="AN5">
        <f t="shared" si="0"/>
        <v>0.29999999999999982</v>
      </c>
      <c r="AO5">
        <f t="shared" si="0"/>
        <v>0.29999999999999982</v>
      </c>
      <c r="AP5">
        <f t="shared" si="0"/>
        <v>0</v>
      </c>
      <c r="AQ5">
        <f t="shared" si="0"/>
        <v>1.4333333333333333</v>
      </c>
      <c r="AR5">
        <f t="shared" si="0"/>
        <v>0</v>
      </c>
      <c r="AS5">
        <f t="shared" si="0"/>
        <v>-9.9999999999999645E-2</v>
      </c>
      <c r="AT5">
        <f t="shared" si="0"/>
        <v>-0.63333333333333286</v>
      </c>
      <c r="AU5">
        <f t="shared" si="0"/>
        <v>3.3333333333333215E-2</v>
      </c>
      <c r="AV5">
        <f t="shared" si="0"/>
        <v>0.76666666666666616</v>
      </c>
      <c r="AW5">
        <f t="shared" si="0"/>
        <v>1.3333333333333335</v>
      </c>
      <c r="AX5">
        <f t="shared" si="0"/>
        <v>0</v>
      </c>
      <c r="AY5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Perceptions_of_Primo_as_a_Disco</vt:lpstr>
      <vt:lpstr>PublicServices</vt:lpstr>
      <vt:lpstr>TechnicalServices</vt:lpstr>
      <vt:lpstr>Compare</vt:lpstr>
    </vt:vector>
  </TitlesOfParts>
  <Company>University of Tennessee Libraries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Baggett</dc:creator>
  <cp:lastModifiedBy>Mark Baggett</cp:lastModifiedBy>
  <dcterms:created xsi:type="dcterms:W3CDTF">2016-04-19T21:13:03Z</dcterms:created>
  <dcterms:modified xsi:type="dcterms:W3CDTF">2016-04-21T16:21:54Z</dcterms:modified>
</cp:coreProperties>
</file>