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https://myfloridacfo.sharepoint.com/sites/FLP/Amendment 8 Deliverables/SSI Deliverables/D636 - Completion of Solution Design (Requirements) Segment I/Working/Interfaces/"/>
    </mc:Choice>
  </mc:AlternateContent>
  <xr:revisionPtr revIDLastSave="0" documentId="13_ncr:1_{7AB97A50-9BFF-4961-943B-D3E1851C3A58}" xr6:coauthVersionLast="47" xr6:coauthVersionMax="47" xr10:uidLastSave="{00000000-0000-0000-0000-000000000000}"/>
  <bookViews>
    <workbookView xWindow="-109" yWindow="-109" windowWidth="26301" windowHeight="14169" tabRatio="808" activeTab="2" xr2:uid="{00000000-000D-0000-FFFF-FFFF00000000}"/>
  </bookViews>
  <sheets>
    <sheet name="Version History" sheetId="13" r:id="rId1"/>
    <sheet name="General Information" sheetId="29" r:id="rId2"/>
    <sheet name="File Format Legend" sheetId="30" r:id="rId3"/>
    <sheet name="File Format" sheetId="38" r:id="rId4"/>
    <sheet name="Sample Data" sheetId="37" state="hidden" r:id="rId5"/>
    <sheet name="Voucher Header" sheetId="21" state="hidden" r:id="rId6"/>
    <sheet name="Voucher Line" sheetId="22" state="hidden" r:id="rId7"/>
    <sheet name="Voucher Distribution" sheetId="23" state="hidden" r:id="rId8"/>
    <sheet name="Voucher Payment" sheetId="26" state="hidden" r:id="rId9"/>
  </sheets>
  <definedNames>
    <definedName name="_xlnm._FilterDatabase" localSheetId="3" hidden="1">'File Format'!$A$9:$H$19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8" i="37" l="1"/>
  <c r="B37" i="37"/>
  <c r="B36" i="37"/>
  <c r="B35" i="37"/>
  <c r="B34" i="37"/>
  <c r="B33" i="37"/>
  <c r="B32" i="37"/>
  <c r="B31" i="37"/>
  <c r="B26" i="37"/>
  <c r="B25" i="37"/>
  <c r="B24" i="37"/>
  <c r="B23" i="37"/>
  <c r="B20" i="37"/>
  <c r="B19" i="37"/>
  <c r="B18" i="37"/>
  <c r="B17" i="37"/>
  <c r="B14" i="37"/>
  <c r="B13" i="37"/>
  <c r="B12" i="37"/>
  <c r="B11" i="37"/>
  <c r="B7" i="37"/>
  <c r="B8" i="37"/>
  <c r="B5" i="37"/>
  <c r="B6" i="37"/>
  <c r="K38" i="37"/>
  <c r="K37" i="37"/>
  <c r="K36" i="37"/>
  <c r="K35" i="37"/>
  <c r="K34" i="37"/>
  <c r="K33" i="37"/>
  <c r="K32" i="37"/>
  <c r="K31" i="37"/>
  <c r="K26" i="37"/>
  <c r="K25" i="37"/>
  <c r="K24" i="37"/>
  <c r="K23" i="37"/>
  <c r="K20" i="37"/>
  <c r="K19" i="37"/>
  <c r="K18" i="37"/>
  <c r="K17" i="37"/>
  <c r="K8" i="37"/>
  <c r="K7" i="37"/>
  <c r="K6" i="37"/>
  <c r="K5" i="37"/>
  <c r="K12" i="37"/>
  <c r="K13" i="37"/>
  <c r="K14" i="37"/>
  <c r="K11" i="37"/>
  <c r="B7" i="30"/>
</calcChain>
</file>

<file path=xl/sharedStrings.xml><?xml version="1.0" encoding="utf-8"?>
<sst xmlns="http://schemas.openxmlformats.org/spreadsheetml/2006/main" count="693" uniqueCount="271">
  <si>
    <t>Field Type</t>
  </si>
  <si>
    <t>Field Length</t>
  </si>
  <si>
    <t>Field Name</t>
  </si>
  <si>
    <t>Character</t>
  </si>
  <si>
    <t>Y</t>
  </si>
  <si>
    <t>Number</t>
  </si>
  <si>
    <t>N</t>
  </si>
  <si>
    <t>Date</t>
  </si>
  <si>
    <t>Description</t>
  </si>
  <si>
    <t>PO ID</t>
  </si>
  <si>
    <t>Version Number</t>
  </si>
  <si>
    <t>Revision Notes</t>
  </si>
  <si>
    <t>BUSINESS UNIT</t>
  </si>
  <si>
    <t>ACCOUNTING DT</t>
  </si>
  <si>
    <t>Signed Number</t>
  </si>
  <si>
    <t>VOUCHER ID</t>
  </si>
  <si>
    <t>PYMNT CNT</t>
  </si>
  <si>
    <t>BANK CD</t>
  </si>
  <si>
    <t>BANK ACCT KEY</t>
  </si>
  <si>
    <t>PYMNT METHOD</t>
  </si>
  <si>
    <t>PYMNT MESSAGE</t>
  </si>
  <si>
    <t>PYMNT HANDLING CD</t>
  </si>
  <si>
    <t>PYMNT HOLD</t>
  </si>
  <si>
    <t>PYMNT HOLD REASON</t>
  </si>
  <si>
    <t>PYMNT GROSS AMT</t>
  </si>
  <si>
    <t>PYMNT SEPARATE</t>
  </si>
  <si>
    <t>SCHEDULED PAY DT</t>
  </si>
  <si>
    <t>PYMNT ACTION</t>
  </si>
  <si>
    <t>PYMNT ID REF</t>
  </si>
  <si>
    <t>PYMNT GROUP CD</t>
  </si>
  <si>
    <t>EFT LAYOUT CD</t>
  </si>
  <si>
    <t>INVOICE ID</t>
  </si>
  <si>
    <t>VENDOR ID</t>
  </si>
  <si>
    <t>VENDOR SETID</t>
  </si>
  <si>
    <t>INVOICE DT</t>
  </si>
  <si>
    <t>MATCH ACTION</t>
  </si>
  <si>
    <t>ORIGIN</t>
  </si>
  <si>
    <t>TXN CURRENCY CD</t>
  </si>
  <si>
    <t>PYMNT TERMS CD</t>
  </si>
  <si>
    <t>OPRID</t>
  </si>
  <si>
    <t>BUSINESS UNIT PO</t>
  </si>
  <si>
    <t>ASSET ID</t>
  </si>
  <si>
    <t>VOUCHER LINE NUM</t>
  </si>
  <si>
    <t>INV ITEM ID</t>
  </si>
  <si>
    <t>ITM SETID</t>
  </si>
  <si>
    <t>MERCHANDISE AMT</t>
  </si>
  <si>
    <t>QTY VCHR</t>
  </si>
  <si>
    <t>UNIT OF MEASURE</t>
  </si>
  <si>
    <t>UNIT PRICE</t>
  </si>
  <si>
    <t xml:space="preserve">DISTRIB LINE NUM </t>
  </si>
  <si>
    <t>BUSINESS UNIT GL</t>
  </si>
  <si>
    <t>ACCOUNT</t>
  </si>
  <si>
    <t>ALTACCT</t>
  </si>
  <si>
    <t>DEPTID</t>
  </si>
  <si>
    <t>STATISTICS CODE</t>
  </si>
  <si>
    <t>STATISTIC AMOUNT</t>
  </si>
  <si>
    <t>BUSINESS UNIT PC</t>
  </si>
  <si>
    <t>PROJECT ID</t>
  </si>
  <si>
    <t>ACTIVITY ID</t>
  </si>
  <si>
    <t>ANALYSIS TYPE</t>
  </si>
  <si>
    <t>RESOURCE TYPE</t>
  </si>
  <si>
    <t>RESOURCE CATEGORY</t>
  </si>
  <si>
    <t>RESOURCE SUB CAT</t>
  </si>
  <si>
    <t>ASSET FLG</t>
  </si>
  <si>
    <t>BUSINESS UNIT AM</t>
  </si>
  <si>
    <t>PROFILE ID</t>
  </si>
  <si>
    <t>COST TYPE</t>
  </si>
  <si>
    <t>OPERATING UNIT</t>
  </si>
  <si>
    <t>PRODUCT</t>
  </si>
  <si>
    <t>FUND CODE</t>
  </si>
  <si>
    <t>CLASS FLD</t>
  </si>
  <si>
    <t>PROGRAM CODE</t>
  </si>
  <si>
    <t>BUDGET REF</t>
  </si>
  <si>
    <t>BUDGET DT</t>
  </si>
  <si>
    <t>AFFILIATE</t>
  </si>
  <si>
    <t>RECEIVER ID</t>
  </si>
  <si>
    <t>RECV LN NBR</t>
  </si>
  <si>
    <t>RECV SHIP SEQ NUM</t>
  </si>
  <si>
    <t>RECV DIST LINE NBR</t>
  </si>
  <si>
    <t>LINE NBR</t>
  </si>
  <si>
    <t>SCHED NBR</t>
  </si>
  <si>
    <t>PO DIST LINE NUM</t>
  </si>
  <si>
    <t>DESCR</t>
  </si>
  <si>
    <t>VNDR LOC</t>
  </si>
  <si>
    <t>GROSS AMT</t>
  </si>
  <si>
    <t>ENTERED DT</t>
  </si>
  <si>
    <t>Record Type</t>
  </si>
  <si>
    <t>DRAFT</t>
  </si>
  <si>
    <t>INVOICE RCPT DT</t>
  </si>
  <si>
    <t xml:space="preserve">
USER VCHR CHAR1</t>
  </si>
  <si>
    <t>BASIS DATE</t>
  </si>
  <si>
    <t>PO RECPT DT</t>
  </si>
  <si>
    <t>INSPECT DT</t>
  </si>
  <si>
    <t xml:space="preserve"> File Name</t>
  </si>
  <si>
    <t>Processing Rules</t>
  </si>
  <si>
    <t xml:space="preserve"> Field Type</t>
  </si>
  <si>
    <t xml:space="preserve"> Field Length</t>
  </si>
  <si>
    <t>Valid Values/Defaults</t>
  </si>
  <si>
    <t>Access credentials will be provided in a separate communication</t>
  </si>
  <si>
    <t>End Point:</t>
  </si>
  <si>
    <t>Access Details:</t>
  </si>
  <si>
    <t>Security Protocol:</t>
  </si>
  <si>
    <t>Authentication:</t>
  </si>
  <si>
    <t>Authorization:</t>
  </si>
  <si>
    <t>Request/Response:</t>
  </si>
  <si>
    <t>Notes</t>
  </si>
  <si>
    <t>Module:</t>
  </si>
  <si>
    <t>Version History:</t>
  </si>
  <si>
    <t>General Information:</t>
  </si>
  <si>
    <t>File Format Legend:</t>
  </si>
  <si>
    <t>File Format:</t>
  </si>
  <si>
    <t>Contains information about the layout, its content and tabs.</t>
  </si>
  <si>
    <t>This section describes the column headings in the File Format Tab. Please review this section to understand the column headers before proceeding to the next section (file format tab).</t>
  </si>
  <si>
    <t>Version History</t>
  </si>
  <si>
    <t xml:space="preserve">Layout Contents </t>
  </si>
  <si>
    <t>Describes the column headings in the File Format Tab.</t>
  </si>
  <si>
    <t>Business &amp; Technical Information</t>
  </si>
  <si>
    <t>SFTP (Secure Shell File Transfer Protocol)</t>
  </si>
  <si>
    <t>Interface Overview</t>
  </si>
  <si>
    <t>Name of the Florida PALM data field in the layout.</t>
  </si>
  <si>
    <t>Required Field (Florida PALM)</t>
  </si>
  <si>
    <t>Specifies the maximum length of the data field. If the data field is expected to have decimals or any other length format then it will be mentioned in the Valid Values/Default column. For Example, if the field is a signed number with a total length of 8 and includes 2 decimals, the Valid Values/Default column will show 12340.56 or if an amount ends in 0 cents, the Valid Values/Default column will state - include 00 after the decimal (109.00)</t>
  </si>
  <si>
    <t>This Interface layout contains the following sections (tabs):</t>
  </si>
  <si>
    <t>Specifies the record type "Header" or "Detail" or other free form delineation applicable for the fields in the record.</t>
  </si>
  <si>
    <t>Datafile Type:</t>
  </si>
  <si>
    <t>Lists valid values for the fields provided in this column. The data supplied (inbound or outbound) must conform to these values.</t>
  </si>
  <si>
    <t>Log and track the version history of the layout.</t>
  </si>
  <si>
    <t>Sample Data</t>
  </si>
  <si>
    <t>Business description of the field in the file format tab.</t>
  </si>
  <si>
    <t>Sample Data Types</t>
  </si>
  <si>
    <t>The file format specifies the format in which data file is expected or sent by Florida PALM.</t>
  </si>
  <si>
    <t>Interfacing System Field Mapping</t>
  </si>
  <si>
    <t>Field Name:</t>
  </si>
  <si>
    <t>Record Type:</t>
  </si>
  <si>
    <t>Field Type:</t>
  </si>
  <si>
    <t>Field Length:</t>
  </si>
  <si>
    <t>Required Field:</t>
  </si>
  <si>
    <t>Description:</t>
  </si>
  <si>
    <t>Valid Values/Defaults:</t>
  </si>
  <si>
    <t>Processing Rules:</t>
  </si>
  <si>
    <t xml:space="preserve">Column Headings </t>
  </si>
  <si>
    <t>sftp-test.flpalm.myfloridacfo.gov (For all testing needs)
sftp.flpalm.myfloridacfo.gov (Production)</t>
  </si>
  <si>
    <t>Authorized to access to your data in Florida PALM.</t>
  </si>
  <si>
    <t>GLI004 - Inbound Budgetary Code Values Interface Layout</t>
  </si>
  <si>
    <t>General Ledger</t>
  </si>
  <si>
    <t>Effective Date</t>
  </si>
  <si>
    <t>Effective Status</t>
  </si>
  <si>
    <t>GLI004 - Inbound Budgetary Code Values - File format: (Pipe (|) Delimited for TXT)</t>
  </si>
  <si>
    <t>Budgetary Only</t>
  </si>
  <si>
    <t>Initial Draft Version</t>
  </si>
  <si>
    <t>TXT</t>
  </si>
  <si>
    <t>Record Code</t>
  </si>
  <si>
    <t>Set ID</t>
  </si>
  <si>
    <t>File Based Request: Agency system will PUT the file on OCI MFT server by opening an SFTP connection and the SFTP response will be a Success or No Success depending on the successful transmission of the file.</t>
  </si>
  <si>
    <t>STATE</t>
  </si>
  <si>
    <t>Provides the Florida PALM specific processing rules. For example, lists rules, default values, date formats, etc., which will be utilized by the program to extract data that will be exchanged with Florida PALM.</t>
  </si>
  <si>
    <t>The file format below is the definition that represents the data structure of the file to be processed. It provides information which is helpful in writing the program/s that
extract or insert data  with Florida PALM.</t>
  </si>
  <si>
    <t>Identifier</t>
  </si>
  <si>
    <t>Detail</t>
  </si>
  <si>
    <t>Text</t>
  </si>
  <si>
    <t>Field Description</t>
  </si>
  <si>
    <t>A value code that represents a set of accounting control information.</t>
  </si>
  <si>
    <t xml:space="preserve">Budgetary codes are developed and published in the Legislative Appropriations System/Planning and Budgeting Subsystem (LAS/PBS). 
Values are transferred daily and annually to Florida PALM for budgeting and transactional use. </t>
  </si>
  <si>
    <t>Short Description</t>
  </si>
  <si>
    <t>Long Description</t>
  </si>
  <si>
    <t>Value</t>
  </si>
  <si>
    <t>Example</t>
  </si>
  <si>
    <t>1</t>
  </si>
  <si>
    <t>24890</t>
  </si>
  <si>
    <t>26680</t>
  </si>
  <si>
    <t>Fund Code (Add)</t>
  </si>
  <si>
    <t>Fund Code (Update)</t>
  </si>
  <si>
    <t>29900</t>
  </si>
  <si>
    <t>I</t>
  </si>
  <si>
    <t>A</t>
  </si>
  <si>
    <t>NEW FUND 1</t>
  </si>
  <si>
    <t>NEW FUND 2</t>
  </si>
  <si>
    <t>EXISTING FUND 4</t>
  </si>
  <si>
    <t>4</t>
  </si>
  <si>
    <t>File Data</t>
  </si>
  <si>
    <t>2</t>
  </si>
  <si>
    <t>07/01/2023</t>
  </si>
  <si>
    <t>08/31/2023</t>
  </si>
  <si>
    <t>12/31/2023</t>
  </si>
  <si>
    <t>02/28/2025</t>
  </si>
  <si>
    <t>06/30/2025</t>
  </si>
  <si>
    <t>Row Date</t>
  </si>
  <si>
    <t xml:space="preserve">Florida PALM </t>
  </si>
  <si>
    <t>{blank}</t>
  </si>
  <si>
    <t>Budget Entity (Add)</t>
  </si>
  <si>
    <t>Budget Entity (Update)</t>
  </si>
  <si>
    <t>09/30/2023</t>
  </si>
  <si>
    <t>11/30/2023</t>
  </si>
  <si>
    <t>43999800</t>
  </si>
  <si>
    <t>72888900</t>
  </si>
  <si>
    <t>43200300</t>
  </si>
  <si>
    <t>03/31/2025</t>
  </si>
  <si>
    <t>11100300</t>
  </si>
  <si>
    <t>05/31/2025</t>
  </si>
  <si>
    <t>NEW BE EXAMPLE 1</t>
  </si>
  <si>
    <t>NEW BE EXAMPLE 2</t>
  </si>
  <si>
    <t>Category (Add)</t>
  </si>
  <si>
    <t>Category (Update)</t>
  </si>
  <si>
    <t>3</t>
  </si>
  <si>
    <t>008888</t>
  </si>
  <si>
    <t>005329</t>
  </si>
  <si>
    <t>534599</t>
  </si>
  <si>
    <t>008787</t>
  </si>
  <si>
    <t>NEW CATEGORY 1</t>
  </si>
  <si>
    <t>NEW CATEGORY 2</t>
  </si>
  <si>
    <t>State Program (Add)</t>
  </si>
  <si>
    <t>State Program (Update)</t>
  </si>
  <si>
    <t>08/31/2030</t>
  </si>
  <si>
    <t>09/30/2030</t>
  </si>
  <si>
    <t>1000400099</t>
  </si>
  <si>
    <t>2000500099</t>
  </si>
  <si>
    <t>4000400050</t>
  </si>
  <si>
    <t>4800400025</t>
  </si>
  <si>
    <t>02/28/2032</t>
  </si>
  <si>
    <t>03/31/2032</t>
  </si>
  <si>
    <t>NEW STATE PROGRAM 1</t>
  </si>
  <si>
    <t>NEW STATE PROGRAM 2</t>
  </si>
  <si>
    <t>EXISTING CATEGORY 3</t>
  </si>
  <si>
    <t>EXISTING CATEGORY 4</t>
  </si>
  <si>
    <t>EXISTING BE EXAMPLE 3</t>
  </si>
  <si>
    <t>EXISTING BE EXAMPLE 4</t>
  </si>
  <si>
    <t>EXISTING STATE PROGRAM 3</t>
  </si>
  <si>
    <t>EXISTING STATE PROGRAM 4</t>
  </si>
  <si>
    <t>Data in file can be for a single Record Code or all four Record Code values in any combination</t>
  </si>
  <si>
    <t>Include all applicable file names that will be created/processed by this interface.
Enterprise_GLI004_D_YYYYMMDD-HHMM.txt</t>
  </si>
  <si>
    <t>Variable</t>
  </si>
  <si>
    <t>A code indicating the type of Budgetary chartfield value</t>
  </si>
  <si>
    <t>This is a required field.
Failure to provide a Record Code of 1, 2, 3, or 4, will result in an error preventing the value from being processed in Florida PALM.
When = 1, row data processed as a Fund Code
When = 2, row data processed as a Budget Entity
When = 3, row data processed as a Category
When = 4, row data processed as a State Program</t>
  </si>
  <si>
    <t>This is a required field.
Failure to provide the value STATE, will result in an error preventing the value from being processed in Florida PALM.</t>
  </si>
  <si>
    <t xml:space="preserve">This is a required field.
Failure to provide the correct format, MM/DD/YYYY, or date value will result in an error preventing the value from being processed in Florida PALM.
</t>
  </si>
  <si>
    <t>Florida PALM chartfield value.
1 - Fund Code, length = 5
2 - Budget Entity, length = 8
3 - Category, length = 6
4 - State Program, length = 10</t>
  </si>
  <si>
    <t xml:space="preserve">A - Active
I - Inactive
</t>
  </si>
  <si>
    <t>Identifier is the action requested for the Record Code and Value fields.
1 = Add
2 = Update
3 = Delete
4 = Inactivate
5 = Activate</t>
  </si>
  <si>
    <t>This is an optional field.
If a value is provided, it will be used, up to 8529 characters.</t>
  </si>
  <si>
    <t>This is a required field.
Failure to provide a valid value will result in an error preventing the value from being processed in Florida PALM.</t>
  </si>
  <si>
    <t xml:space="preserve">This is a required field.
Failure to provide a valid value will result in an error preventing the value from being processed in Florida PALM.
</t>
  </si>
  <si>
    <t>This is a required field.
Failure to provide up to 30 characters of text, will result in an error preventing the value from being processed in Florida PALM.
Special characters are not allowed.</t>
  </si>
  <si>
    <t>This is a required field.
Leading zero's are acceptable.
When Record Code = 1, value must be 5 characters
When Record Code = 2, value must be 8 characters
When Record Code = 3, value must be 6 characters
When Record Code = 4, value must be 10 characters
Failure to provide the correct length of value, for the Record Code, will result in an error preventing the value from being processed in Florida PALM.</t>
  </si>
  <si>
    <t>Reflects + 18 months</t>
  </si>
  <si>
    <t>Enterprise_GLI004_D_YYYYMMDD-HHMM.txt</t>
  </si>
  <si>
    <t>Note:  Sample data for example purposes ONLY</t>
  </si>
  <si>
    <t>This Y/N field is used to identify if the value is for Budget use only.
Y - Yes, value is for budget use only
N - No, value can be used for transactional entries.</t>
  </si>
  <si>
    <t xml:space="preserve">1 - Fund Code
2 - Budget Entity
3 - Category
4 - State Program
</t>
  </si>
  <si>
    <t>Effective status indicates the status of the ChartField on the effective date.</t>
  </si>
  <si>
    <t>Title/Name of the value.  LAS/PBS will send their 26 character description for this field</t>
  </si>
  <si>
    <t>Long Description of the value.  LAS/PBS will send their 150 character description for this field.</t>
  </si>
  <si>
    <t xml:space="preserve">When Record Code = 1, Budgetary Only value = 'Y'
When Record Code = 2,3,or 4, Budgetary Only value = 'N'
</t>
  </si>
  <si>
    <t>1 = Add
2 = Update
3 = Delete
4 = Inactivate
5 = Activate</t>
  </si>
  <si>
    <r>
      <t xml:space="preserve">Format = MM/DD/YYYY
</t>
    </r>
    <r>
      <rPr>
        <b/>
        <sz val="11"/>
        <color theme="1"/>
        <rFont val="Arial"/>
        <family val="2"/>
      </rPr>
      <t>Example 1</t>
    </r>
    <r>
      <rPr>
        <sz val="11"/>
        <color theme="1"/>
        <rFont val="Arial"/>
        <family val="2"/>
      </rPr>
      <t xml:space="preserve">, Identifier = 1
Row Date = 06/25/2023.  
Fiscal Year = 2023.  1st day of FY = 07/01/2022
Florida PALM Effective Date = 07/01/2022
</t>
    </r>
    <r>
      <rPr>
        <b/>
        <sz val="11"/>
        <color theme="1"/>
        <rFont val="Arial"/>
        <family val="2"/>
      </rPr>
      <t>Example 2</t>
    </r>
    <r>
      <rPr>
        <sz val="11"/>
        <color theme="1"/>
        <rFont val="Arial"/>
        <family val="2"/>
      </rPr>
      <t>, Identifier = 1
Row Date = 07/14/2024.
Fiscal Year = 2025. 1st day of FY = 07/01/2024
Florida PALM Effective Date = 07/01/2024</t>
    </r>
  </si>
  <si>
    <t>Row Date is used in conjunction with the Identifier field to determine the Effective Date in Florida PALM.
When Identifier = 1, adding a new value.
Row Date is expected to equal current date.
GLI004 will use the Row Date to find 1st day of fiscal year in which the row date exists. The 1st day of the fiscal year will be used as the Effective Date. (see examples)
When Identifier = 4, Inactivating an existing value.
Row Date is expected to equal current date.</t>
  </si>
  <si>
    <t>07/15/2023</t>
  </si>
  <si>
    <t>06/18/2024</t>
  </si>
  <si>
    <t>08/01/2023</t>
  </si>
  <si>
    <t>05/13/2024</t>
  </si>
  <si>
    <t>09/01/2023</t>
  </si>
  <si>
    <t>06/30/2024</t>
  </si>
  <si>
    <t>Fiscal Year = 2024, 1st day = 07/01/2023</t>
  </si>
  <si>
    <t>12/01/2023</t>
  </si>
  <si>
    <t>06/26/2024</t>
  </si>
  <si>
    <t>06/24/2024</t>
  </si>
  <si>
    <t>Service account will be used, which will be provided via a separate communication mechanism</t>
  </si>
  <si>
    <t>Sample Data Files are provided seperately.</t>
  </si>
  <si>
    <t>Sample Data File Name(s)</t>
  </si>
  <si>
    <t>&lt;RICEFW ID&gt;-Sample Data.txt</t>
  </si>
  <si>
    <t>Field Type is the data type of the field, such as character, number, signed number or date.
- A character type could be alpha numeric consisting of both letters and numbers. 
- Signed Number type could be a positive or negative value with decimal position
- Number type could be a positive with decimal position
- Long Character type is an Alphanumeric field used for long descriptions or comments
- Datetime is Date and Time field
- Date is a Date field</t>
  </si>
  <si>
    <t>States if the element value is required or not, Y= Yes, N=No OR C=Conditional. If data is supplied for a element that is marked "N" (Not Required) then it has to adhere to the specifications in Valid Values/Default and Processing Rules. If the data is not supplied, Florida PALM may insert a derived or default value based on the functional design. Conditional field, means this field value is dependent on some other field in the layout and may be needed when the other field value is present; check the processing rules column for additional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</si>
</sst>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5" x14ac:knownFonts="1">
    <font>
      <sz val="11"/>
      <color theme="1"/>
      <name val="Calibri"/>
      <family val="2"/>
      <scheme val="minor"/>
    </font>
    <font>
      <sz val="10"/>
      <name val="Arial"/>
      <family val="2"/>
    </font>
    <font>
      <sz val="10"/>
      <name val="Times New Roman"/>
      <family val="1"/>
    </font>
    <font>
      <sz val="10"/>
      <name val="MS Sans Serif"/>
      <family val="2"/>
    </font>
    <font>
      <b/>
      <sz val="10"/>
      <name val="MS Sans Serif"/>
      <family val="2"/>
    </font>
    <font>
      <b/>
      <sz val="10"/>
      <name val="Times New Roman"/>
      <family val="1"/>
    </font>
    <font>
      <sz val="10"/>
      <color theme="1"/>
      <name val="Arial"/>
      <family val="2"/>
    </font>
    <font>
      <sz val="11"/>
      <color theme="1"/>
      <name val="Arial"/>
      <family val="2"/>
    </font>
    <font>
      <b/>
      <sz val="11"/>
      <color theme="0"/>
      <name val="Arial"/>
      <family val="2"/>
    </font>
    <font>
      <b/>
      <sz val="11"/>
      <color theme="1"/>
      <name val="Arial"/>
      <family val="2"/>
    </font>
    <font>
      <b/>
      <sz val="16"/>
      <color rgb="FF000000"/>
      <name val="Arial"/>
      <family val="2"/>
    </font>
    <font>
      <b/>
      <sz val="10"/>
      <name val="Arial"/>
      <family val="2"/>
    </font>
    <font>
      <i/>
      <sz val="10"/>
      <name val="Arial"/>
      <family val="2"/>
    </font>
    <font>
      <i/>
      <sz val="10"/>
      <color theme="1"/>
      <name val="Arial"/>
      <family val="2"/>
    </font>
    <font>
      <sz val="20"/>
      <name val="Arial"/>
      <family val="2"/>
    </font>
    <font>
      <b/>
      <sz val="11"/>
      <name val="Arial"/>
      <family val="2"/>
    </font>
    <font>
      <sz val="11"/>
      <name val="Arial"/>
      <family val="2"/>
    </font>
    <font>
      <sz val="10"/>
      <color indexed="8"/>
      <name val="MS Sans Serif"/>
    </font>
    <font>
      <sz val="11"/>
      <color indexed="8"/>
      <name val="Arial"/>
      <family val="2"/>
    </font>
    <font>
      <sz val="12"/>
      <name val="Arial"/>
      <family val="2"/>
    </font>
    <font>
      <b/>
      <sz val="11"/>
      <color rgb="FF000000"/>
      <name val="Arial"/>
      <family val="2"/>
    </font>
    <font>
      <b/>
      <sz val="18"/>
      <name val="Arial"/>
      <family val="2"/>
    </font>
    <font>
      <sz val="11"/>
      <color rgb="FF000000"/>
      <name val="Arial"/>
      <family val="2"/>
    </font>
    <font>
      <sz val="8"/>
      <name val="Calibri"/>
      <family val="2"/>
      <scheme val="minor"/>
    </font>
    <font>
      <b/>
      <sz val="12"/>
      <color theme="1"/>
      <name val="Arial"/>
      <family val="2"/>
    </font>
  </fonts>
  <fills count="13">
    <fill>
      <patternFill patternType="none"/>
    </fill>
    <fill>
      <patternFill patternType="gray125"/>
    </fill>
    <fill>
      <patternFill patternType="solid">
        <fgColor theme="0"/>
        <bgColor indexed="64"/>
      </patternFill>
    </fill>
    <fill>
      <patternFill patternType="mediumGray">
        <fgColor indexed="22"/>
      </patternFill>
    </fill>
    <fill>
      <patternFill patternType="solid">
        <fgColor rgb="FF03304B"/>
        <bgColor indexed="64"/>
      </patternFill>
    </fill>
    <fill>
      <patternFill patternType="solid">
        <fgColor theme="0" tint="-0.14999847407452621"/>
        <bgColor indexed="64"/>
      </patternFill>
    </fill>
    <fill>
      <patternFill patternType="solid">
        <fgColor rgb="FFE2E2E2"/>
        <bgColor indexed="64"/>
      </patternFill>
    </fill>
    <fill>
      <patternFill patternType="solid">
        <fgColor rgb="FFFFFFFF"/>
        <bgColor indexed="64"/>
      </patternFill>
    </fill>
    <fill>
      <patternFill patternType="solid">
        <fgColor rgb="FF22658A"/>
        <bgColor indexed="64"/>
      </patternFill>
    </fill>
    <fill>
      <patternFill patternType="solid">
        <fgColor indexed="22"/>
        <bgColor indexed="64"/>
      </patternFill>
    </fill>
    <fill>
      <patternFill patternType="solid">
        <fgColor indexed="9"/>
        <bgColor indexed="64"/>
      </patternFill>
    </fill>
    <fill>
      <patternFill patternType="solid">
        <fgColor theme="0" tint="-0.249977111117893"/>
        <bgColor indexed="64"/>
      </patternFill>
    </fill>
    <fill>
      <patternFill patternType="solid">
        <fgColor rgb="FF92D050"/>
        <bgColor indexed="64"/>
      </patternFill>
    </fill>
  </fills>
  <borders count="15">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hair">
        <color indexed="64"/>
      </right>
      <top/>
      <bottom/>
      <diagonal/>
    </border>
    <border>
      <left/>
      <right style="hair">
        <color indexed="64"/>
      </right>
      <top/>
      <bottom style="medium">
        <color indexed="64"/>
      </bottom>
      <diagonal/>
    </border>
    <border>
      <left/>
      <right style="thin">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1">
    <xf numFmtId="0" fontId="0" fillId="0" borderId="0"/>
    <xf numFmtId="0" fontId="1" fillId="0" borderId="0"/>
    <xf numFmtId="0" fontId="3" fillId="0" borderId="0" applyNumberFormat="0" applyFont="0" applyFill="0" applyBorder="0" applyAlignment="0" applyProtection="0">
      <alignment horizontal="left"/>
    </xf>
    <xf numFmtId="15" fontId="3" fillId="0" borderId="0" applyFont="0" applyFill="0" applyBorder="0" applyAlignment="0" applyProtection="0"/>
    <xf numFmtId="4" fontId="3" fillId="0" borderId="0" applyFont="0" applyFill="0" applyBorder="0" applyAlignment="0" applyProtection="0"/>
    <xf numFmtId="0" fontId="4" fillId="0" borderId="1">
      <alignment horizontal="center"/>
    </xf>
    <xf numFmtId="3" fontId="3" fillId="0" borderId="0" applyFont="0" applyFill="0" applyBorder="0" applyAlignment="0" applyProtection="0"/>
    <xf numFmtId="0" fontId="3" fillId="3" borderId="0" applyNumberFormat="0" applyFont="0" applyBorder="0" applyAlignment="0" applyProtection="0"/>
    <xf numFmtId="0" fontId="2" fillId="0" borderId="0"/>
    <xf numFmtId="0" fontId="2" fillId="0" borderId="0" applyNumberFormat="0" applyFont="0" applyFill="0" applyBorder="0" applyAlignment="0" applyProtection="0">
      <alignment horizontal="left"/>
    </xf>
    <xf numFmtId="15" fontId="2" fillId="0" borderId="0" applyFont="0" applyFill="0" applyBorder="0" applyAlignment="0" applyProtection="0"/>
    <xf numFmtId="4" fontId="2" fillId="0" borderId="0" applyFont="0" applyFill="0" applyBorder="0" applyAlignment="0" applyProtection="0"/>
    <xf numFmtId="0" fontId="5" fillId="0" borderId="1">
      <alignment horizontal="center"/>
    </xf>
    <xf numFmtId="3" fontId="2" fillId="0" borderId="0" applyFont="0" applyFill="0" applyBorder="0" applyAlignment="0" applyProtection="0"/>
    <xf numFmtId="0" fontId="2" fillId="3" borderId="0" applyNumberFormat="0" applyFont="0" applyBorder="0" applyAlignment="0" applyProtection="0"/>
    <xf numFmtId="0" fontId="7" fillId="0" borderId="0"/>
    <xf numFmtId="0" fontId="7" fillId="0" borderId="0"/>
    <xf numFmtId="0" fontId="2" fillId="0" borderId="0"/>
    <xf numFmtId="0" fontId="2" fillId="0" borderId="0"/>
    <xf numFmtId="0" fontId="17" fillId="0" borderId="0"/>
    <xf numFmtId="0" fontId="1" fillId="0" borderId="0"/>
  </cellStyleXfs>
  <cellXfs count="103">
    <xf numFmtId="0" fontId="0" fillId="0" borderId="0" xfId="0"/>
    <xf numFmtId="0" fontId="10" fillId="0" borderId="0" xfId="15" applyFont="1"/>
    <xf numFmtId="0" fontId="6" fillId="0" borderId="0" xfId="0" applyFont="1"/>
    <xf numFmtId="0" fontId="11" fillId="6" borderId="5" xfId="0" applyFont="1" applyFill="1" applyBorder="1" applyAlignment="1">
      <alignment horizontal="center"/>
    </xf>
    <xf numFmtId="0" fontId="6" fillId="0" borderId="0" xfId="0" applyFont="1" applyAlignment="1">
      <alignment horizontal="left"/>
    </xf>
    <xf numFmtId="0" fontId="12" fillId="6" borderId="5" xfId="0" applyFont="1" applyFill="1" applyBorder="1" applyAlignment="1">
      <alignment horizontal="left"/>
    </xf>
    <xf numFmtId="0" fontId="13" fillId="0" borderId="0" xfId="0" applyFont="1"/>
    <xf numFmtId="0" fontId="12" fillId="6" borderId="6" xfId="0" applyFont="1" applyFill="1" applyBorder="1" applyAlignment="1">
      <alignment horizontal="left"/>
    </xf>
    <xf numFmtId="0" fontId="10" fillId="0" borderId="0" xfId="0" applyFont="1"/>
    <xf numFmtId="0" fontId="7" fillId="0" borderId="0" xfId="0" applyFont="1"/>
    <xf numFmtId="0" fontId="7" fillId="0" borderId="0" xfId="15" applyFont="1"/>
    <xf numFmtId="0" fontId="7" fillId="0" borderId="2" xfId="15" applyBorder="1"/>
    <xf numFmtId="0" fontId="0" fillId="2" borderId="0" xfId="0" applyFill="1"/>
    <xf numFmtId="0" fontId="14" fillId="2" borderId="0" xfId="1" applyFont="1" applyFill="1" applyBorder="1" applyAlignment="1"/>
    <xf numFmtId="0" fontId="7" fillId="2" borderId="0" xfId="0" applyFont="1" applyFill="1"/>
    <xf numFmtId="0" fontId="9" fillId="2" borderId="0" xfId="8" applyFont="1" applyFill="1" applyAlignment="1">
      <alignment vertical="top"/>
    </xf>
    <xf numFmtId="0" fontId="8" fillId="4" borderId="2" xfId="8" applyFont="1" applyFill="1" applyBorder="1" applyAlignment="1">
      <alignment vertical="top" wrapText="1"/>
    </xf>
    <xf numFmtId="0" fontId="16" fillId="2" borderId="0" xfId="0" applyFont="1" applyFill="1"/>
    <xf numFmtId="0" fontId="7" fillId="0" borderId="2" xfId="0" applyFont="1" applyBorder="1" applyAlignment="1">
      <alignment horizontal="left" vertical="top" wrapText="1"/>
    </xf>
    <xf numFmtId="0" fontId="18" fillId="0" borderId="2" xfId="19" applyFont="1" applyBorder="1" applyAlignment="1">
      <alignment horizontal="left" vertical="top" wrapText="1"/>
    </xf>
    <xf numFmtId="0" fontId="15" fillId="2" borderId="0" xfId="0" applyFont="1" applyFill="1" applyAlignment="1">
      <alignment horizontal="center"/>
    </xf>
    <xf numFmtId="0" fontId="7" fillId="2" borderId="2" xfId="0" applyFont="1" applyFill="1" applyBorder="1"/>
    <xf numFmtId="0" fontId="7" fillId="0" borderId="2" xfId="0" applyFont="1" applyBorder="1"/>
    <xf numFmtId="0" fontId="7" fillId="0" borderId="0" xfId="0" applyFont="1" applyAlignment="1">
      <alignment horizontal="left"/>
    </xf>
    <xf numFmtId="0" fontId="9" fillId="5" borderId="2" xfId="15" applyFont="1" applyFill="1" applyBorder="1" applyAlignment="1">
      <alignment horizontal="left" vertical="center"/>
    </xf>
    <xf numFmtId="0" fontId="7" fillId="0" borderId="2" xfId="15" applyBorder="1" applyAlignment="1">
      <alignment horizontal="left"/>
    </xf>
    <xf numFmtId="14" fontId="7" fillId="0" borderId="2" xfId="15" applyNumberFormat="1" applyBorder="1" applyAlignment="1">
      <alignment horizontal="left"/>
    </xf>
    <xf numFmtId="0" fontId="7" fillId="0" borderId="2" xfId="15" applyBorder="1" applyAlignment="1">
      <alignment horizontal="left" vertical="top"/>
    </xf>
    <xf numFmtId="14" fontId="7" fillId="0" borderId="2" xfId="15" applyNumberFormat="1" applyBorder="1" applyAlignment="1">
      <alignment horizontal="left" vertical="top"/>
    </xf>
    <xf numFmtId="0" fontId="7" fillId="0" borderId="2" xfId="15" applyBorder="1" applyAlignment="1">
      <alignment horizontal="left" vertical="top" wrapText="1"/>
    </xf>
    <xf numFmtId="0" fontId="16" fillId="2" borderId="0" xfId="1" applyFont="1" applyFill="1"/>
    <xf numFmtId="0" fontId="9" fillId="2" borderId="2" xfId="8" applyFont="1" applyFill="1" applyBorder="1" applyAlignment="1">
      <alignment horizontal="left" vertical="top"/>
    </xf>
    <xf numFmtId="0" fontId="7" fillId="2" borderId="2" xfId="0" applyFont="1" applyFill="1" applyBorder="1" applyAlignment="1">
      <alignment vertical="top"/>
    </xf>
    <xf numFmtId="0" fontId="20" fillId="7" borderId="2" xfId="0" applyFont="1" applyFill="1" applyBorder="1" applyAlignment="1">
      <alignment horizontal="left" vertical="center" wrapText="1"/>
    </xf>
    <xf numFmtId="0" fontId="7" fillId="0" borderId="2" xfId="0" applyFont="1" applyBorder="1" applyAlignment="1">
      <alignment vertical="center" wrapText="1"/>
    </xf>
    <xf numFmtId="0" fontId="21" fillId="2" borderId="0" xfId="0" applyFont="1" applyFill="1" applyAlignment="1"/>
    <xf numFmtId="0" fontId="8" fillId="4" borderId="0" xfId="0" applyFont="1" applyFill="1"/>
    <xf numFmtId="0" fontId="8" fillId="4" borderId="2" xfId="0" applyFont="1" applyFill="1" applyBorder="1"/>
    <xf numFmtId="0" fontId="15" fillId="2" borderId="2" xfId="18" applyFont="1" applyFill="1" applyBorder="1" applyAlignment="1">
      <alignment vertical="top"/>
    </xf>
    <xf numFmtId="0" fontId="16" fillId="2" borderId="2" xfId="18" applyFont="1" applyFill="1" applyBorder="1" applyAlignment="1">
      <alignment vertical="top" wrapText="1"/>
    </xf>
    <xf numFmtId="0" fontId="16" fillId="2" borderId="2" xfId="18" applyFont="1" applyFill="1" applyBorder="1" applyAlignment="1">
      <alignment vertical="top"/>
    </xf>
    <xf numFmtId="0" fontId="8" fillId="4" borderId="2" xfId="8" applyFont="1" applyFill="1" applyBorder="1" applyAlignment="1">
      <alignment vertical="top"/>
    </xf>
    <xf numFmtId="0" fontId="15" fillId="11" borderId="2" xfId="8" applyFont="1" applyFill="1" applyBorder="1" applyAlignment="1">
      <alignment vertical="top"/>
    </xf>
    <xf numFmtId="0" fontId="7" fillId="0" borderId="2" xfId="0" applyFont="1" applyBorder="1" applyAlignment="1">
      <alignment vertical="top"/>
    </xf>
    <xf numFmtId="0" fontId="8" fillId="0" borderId="2" xfId="8" applyFont="1" applyBorder="1" applyAlignment="1">
      <alignment vertical="top"/>
    </xf>
    <xf numFmtId="0" fontId="7" fillId="2" borderId="2" xfId="0" applyFont="1" applyFill="1" applyBorder="1" applyAlignment="1">
      <alignment wrapText="1"/>
    </xf>
    <xf numFmtId="0" fontId="8" fillId="4" borderId="2" xfId="8" applyFont="1" applyFill="1" applyBorder="1" applyAlignment="1">
      <alignment horizontal="left" vertical="top" wrapText="1"/>
    </xf>
    <xf numFmtId="0" fontId="7" fillId="2" borderId="2" xfId="0" applyFont="1" applyFill="1" applyBorder="1" applyAlignment="1">
      <alignment horizontal="left" vertical="top" wrapText="1"/>
    </xf>
    <xf numFmtId="0" fontId="7" fillId="2" borderId="2" xfId="8" applyFont="1" applyFill="1" applyBorder="1" applyAlignment="1">
      <alignment vertical="top" wrapText="1"/>
    </xf>
    <xf numFmtId="0" fontId="7" fillId="2" borderId="2" xfId="0" applyFont="1" applyFill="1" applyBorder="1" applyAlignment="1">
      <alignment vertical="top" wrapText="1"/>
    </xf>
    <xf numFmtId="0" fontId="15" fillId="2" borderId="2" xfId="1" applyFont="1" applyFill="1" applyBorder="1"/>
    <xf numFmtId="0" fontId="15" fillId="2" borderId="2" xfId="1" applyFont="1" applyFill="1" applyBorder="1" applyAlignment="1">
      <alignment vertical="top"/>
    </xf>
    <xf numFmtId="0" fontId="22" fillId="0" borderId="0" xfId="0" applyFont="1"/>
    <xf numFmtId="0" fontId="16" fillId="10" borderId="2" xfId="0" applyFont="1" applyFill="1" applyBorder="1" applyAlignment="1">
      <alignment horizontal="left" vertical="top" wrapText="1"/>
    </xf>
    <xf numFmtId="0" fontId="7" fillId="0" borderId="2" xfId="1" applyFont="1" applyBorder="1" applyAlignment="1">
      <alignment horizontal="left" vertical="top" wrapText="1"/>
    </xf>
    <xf numFmtId="0" fontId="7" fillId="0" borderId="2" xfId="15" applyBorder="1" applyAlignment="1">
      <alignment horizontal="right"/>
    </xf>
    <xf numFmtId="14" fontId="7" fillId="0" borderId="2" xfId="15" applyNumberFormat="1" applyBorder="1" applyAlignment="1">
      <alignment horizontal="right"/>
    </xf>
    <xf numFmtId="0" fontId="9" fillId="5" borderId="2" xfId="1" applyFont="1" applyFill="1" applyBorder="1" applyAlignment="1">
      <alignment horizontal="left" vertical="center" wrapText="1"/>
    </xf>
    <xf numFmtId="0" fontId="9" fillId="9" borderId="2" xfId="0" applyFont="1" applyFill="1" applyBorder="1" applyAlignment="1">
      <alignment horizontal="left" vertical="center" wrapText="1"/>
    </xf>
    <xf numFmtId="0" fontId="7" fillId="0" borderId="0" xfId="0" applyFont="1" applyAlignment="1">
      <alignment vertical="center"/>
    </xf>
    <xf numFmtId="0" fontId="7" fillId="0" borderId="0" xfId="0" applyFont="1" applyAlignment="1">
      <alignment horizontal="center"/>
    </xf>
    <xf numFmtId="0" fontId="9" fillId="5" borderId="2" xfId="1" applyFont="1" applyFill="1" applyBorder="1" applyAlignment="1">
      <alignment horizontal="center" vertical="center" wrapText="1"/>
    </xf>
    <xf numFmtId="0" fontId="7" fillId="0" borderId="2" xfId="0" applyFont="1" applyBorder="1" applyAlignment="1">
      <alignment horizontal="center" vertical="top" wrapText="1"/>
    </xf>
    <xf numFmtId="0" fontId="16" fillId="0" borderId="2" xfId="0" applyFont="1" applyBorder="1" applyAlignment="1">
      <alignment horizontal="center" vertical="top" wrapText="1"/>
    </xf>
    <xf numFmtId="0" fontId="7" fillId="0" borderId="0" xfId="0" applyFont="1" applyAlignment="1">
      <alignment vertical="top"/>
    </xf>
    <xf numFmtId="0" fontId="7" fillId="0" borderId="2" xfId="0" applyFont="1" applyFill="1" applyBorder="1" applyAlignment="1">
      <alignment horizontal="center" vertical="top" wrapText="1"/>
    </xf>
    <xf numFmtId="0" fontId="18" fillId="0" borderId="2" xfId="19" applyFont="1" applyBorder="1" applyAlignment="1">
      <alignment horizontal="center" vertical="top" wrapText="1"/>
    </xf>
    <xf numFmtId="0" fontId="7" fillId="0" borderId="0" xfId="0" applyFont="1" applyAlignment="1">
      <alignment horizontal="center" vertical="top"/>
    </xf>
    <xf numFmtId="0" fontId="9" fillId="5" borderId="2" xfId="1" applyFont="1" applyFill="1" applyBorder="1" applyAlignment="1">
      <alignment horizontal="center" vertical="top" wrapText="1"/>
    </xf>
    <xf numFmtId="0" fontId="7" fillId="0" borderId="2" xfId="0" applyFont="1" applyFill="1" applyBorder="1" applyAlignment="1">
      <alignment horizontal="left" vertical="top" wrapText="1"/>
    </xf>
    <xf numFmtId="0" fontId="7" fillId="0" borderId="2" xfId="1" applyFont="1" applyBorder="1" applyAlignment="1">
      <alignment horizontal="center" vertical="top" wrapText="1"/>
    </xf>
    <xf numFmtId="0" fontId="7" fillId="2" borderId="2" xfId="0" applyFont="1" applyFill="1" applyBorder="1" applyAlignment="1">
      <alignment horizontal="left" vertical="top"/>
    </xf>
    <xf numFmtId="49" fontId="7" fillId="0" borderId="0" xfId="0" applyNumberFormat="1" applyFont="1"/>
    <xf numFmtId="0" fontId="7" fillId="0" borderId="2" xfId="0" applyNumberFormat="1" applyFont="1" applyBorder="1" applyAlignment="1">
      <alignment horizontal="center" vertical="top" wrapText="1"/>
    </xf>
    <xf numFmtId="0" fontId="7" fillId="0" borderId="2" xfId="0" applyNumberFormat="1" applyFont="1" applyBorder="1" applyAlignment="1">
      <alignment horizontal="center" vertical="top"/>
    </xf>
    <xf numFmtId="0" fontId="18" fillId="0" borderId="2" xfId="19" applyNumberFormat="1" applyFont="1" applyBorder="1" applyAlignment="1">
      <alignment horizontal="center" vertical="top" wrapText="1"/>
    </xf>
    <xf numFmtId="0" fontId="7" fillId="0" borderId="0" xfId="0" applyNumberFormat="1" applyFont="1"/>
    <xf numFmtId="49" fontId="7" fillId="0" borderId="0" xfId="0" applyNumberFormat="1" applyFont="1" applyAlignment="1">
      <alignment horizontal="center"/>
    </xf>
    <xf numFmtId="49" fontId="7" fillId="0" borderId="0" xfId="0" applyNumberFormat="1" applyFont="1" applyAlignment="1">
      <alignment horizontal="left"/>
    </xf>
    <xf numFmtId="49" fontId="7" fillId="0" borderId="11" xfId="0" applyNumberFormat="1" applyFont="1" applyBorder="1" applyAlignment="1">
      <alignment horizontal="center" vertical="top" wrapText="1"/>
    </xf>
    <xf numFmtId="0" fontId="7" fillId="0" borderId="12" xfId="0" applyNumberFormat="1" applyFont="1" applyBorder="1" applyAlignment="1">
      <alignment horizontal="center" vertical="top" wrapText="1"/>
    </xf>
    <xf numFmtId="0" fontId="7" fillId="0" borderId="13" xfId="0" applyNumberFormat="1" applyFont="1" applyBorder="1" applyAlignment="1">
      <alignment horizontal="center" vertical="top" wrapText="1"/>
    </xf>
    <xf numFmtId="49" fontId="7" fillId="0" borderId="13" xfId="0" applyNumberFormat="1" applyFont="1" applyBorder="1" applyAlignment="1">
      <alignment horizontal="center" vertical="top" wrapText="1"/>
    </xf>
    <xf numFmtId="0" fontId="16" fillId="0" borderId="13" xfId="0" applyNumberFormat="1" applyFont="1" applyBorder="1" applyAlignment="1">
      <alignment horizontal="center" vertical="top" wrapText="1"/>
    </xf>
    <xf numFmtId="0" fontId="7" fillId="0" borderId="14" xfId="0" applyNumberFormat="1" applyFont="1" applyBorder="1" applyAlignment="1">
      <alignment horizontal="center" vertical="top" wrapText="1"/>
    </xf>
    <xf numFmtId="49" fontId="7" fillId="12" borderId="0" xfId="0" applyNumberFormat="1" applyFont="1" applyFill="1" applyAlignment="1">
      <alignment horizontal="center"/>
    </xf>
    <xf numFmtId="0" fontId="7" fillId="0" borderId="0" xfId="0" applyNumberFormat="1" applyFont="1" applyAlignment="1">
      <alignment horizontal="left"/>
    </xf>
    <xf numFmtId="0" fontId="24" fillId="0" borderId="0" xfId="0" applyFont="1"/>
    <xf numFmtId="0" fontId="8" fillId="4" borderId="3" xfId="0" applyFont="1" applyFill="1" applyBorder="1" applyAlignment="1">
      <alignment horizontal="left" vertical="top" wrapText="1"/>
    </xf>
    <xf numFmtId="164" fontId="7" fillId="0" borderId="2" xfId="0" applyNumberFormat="1" applyFont="1" applyBorder="1" applyAlignment="1">
      <alignment horizontal="left" vertical="top" wrapText="1"/>
    </xf>
    <xf numFmtId="0" fontId="7" fillId="0" borderId="0" xfId="0" applyFont="1" applyAlignment="1">
      <alignment horizontal="left" vertical="top"/>
    </xf>
    <xf numFmtId="0" fontId="7" fillId="12" borderId="0" xfId="0" applyFont="1" applyFill="1"/>
    <xf numFmtId="0" fontId="8" fillId="4" borderId="0" xfId="15" applyFont="1" applyFill="1" applyAlignment="1">
      <alignment horizontal="left"/>
    </xf>
    <xf numFmtId="0" fontId="16" fillId="2" borderId="2" xfId="1" applyFont="1" applyFill="1" applyBorder="1" applyAlignment="1">
      <alignment horizontal="left"/>
    </xf>
    <xf numFmtId="0" fontId="16" fillId="2" borderId="0" xfId="0" applyFont="1" applyFill="1" applyAlignment="1">
      <alignment horizontal="left" vertical="top" wrapText="1"/>
    </xf>
    <xf numFmtId="0" fontId="19" fillId="2" borderId="0" xfId="0" applyFont="1" applyFill="1" applyAlignment="1">
      <alignment horizontal="left" vertical="top" wrapText="1"/>
    </xf>
    <xf numFmtId="0" fontId="8" fillId="4" borderId="3" xfId="0" applyFont="1" applyFill="1" applyBorder="1" applyAlignment="1">
      <alignment horizontal="left" vertical="top" wrapText="1"/>
    </xf>
    <xf numFmtId="0" fontId="8" fillId="4" borderId="7" xfId="0" applyFont="1" applyFill="1" applyBorder="1" applyAlignment="1">
      <alignment horizontal="left" vertical="top" wrapText="1"/>
    </xf>
    <xf numFmtId="0" fontId="8" fillId="4" borderId="4" xfId="0" applyFont="1" applyFill="1" applyBorder="1" applyAlignment="1">
      <alignment horizontal="left" vertical="top" wrapText="1"/>
    </xf>
    <xf numFmtId="0" fontId="8" fillId="8" borderId="2" xfId="0" applyFont="1" applyFill="1" applyBorder="1" applyAlignment="1">
      <alignment horizontal="center" vertical="top" wrapText="1"/>
    </xf>
    <xf numFmtId="49" fontId="24" fillId="11" borderId="8" xfId="0" applyNumberFormat="1" applyFont="1" applyFill="1" applyBorder="1" applyAlignment="1">
      <alignment horizontal="center"/>
    </xf>
    <xf numFmtId="49" fontId="24" fillId="11" borderId="9" xfId="0" applyNumberFormat="1" applyFont="1" applyFill="1" applyBorder="1" applyAlignment="1">
      <alignment horizontal="center"/>
    </xf>
    <xf numFmtId="49" fontId="24" fillId="11" borderId="10" xfId="0" applyNumberFormat="1" applyFont="1" applyFill="1" applyBorder="1" applyAlignment="1">
      <alignment horizontal="center"/>
    </xf>
  </cellXfs>
  <cellStyles count="21">
    <cellStyle name="Normal" xfId="0" builtinId="0"/>
    <cellStyle name="Normal 10 4" xfId="20" xr:uid="{C861E4E7-E1D8-43E0-91AF-974BB16E7CBD}"/>
    <cellStyle name="Normal 2" xfId="1" xr:uid="{00000000-0005-0000-0000-000001000000}"/>
    <cellStyle name="Normal 3" xfId="8" xr:uid="{00000000-0005-0000-0000-000002000000}"/>
    <cellStyle name="Normal 4" xfId="15" xr:uid="{4AC97C70-4FA3-401C-9B57-AE12D1F8D070}"/>
    <cellStyle name="Normal 4 2" xfId="16" xr:uid="{0A2F343F-6451-43F0-957A-AA3011B028CA}"/>
    <cellStyle name="Normal 5" xfId="18" xr:uid="{371B6315-0600-4F6E-9E1C-9C7111657169}"/>
    <cellStyle name="Normal 6" xfId="17" xr:uid="{2C30BF41-3224-4F81-8EB1-BB1791039667}"/>
    <cellStyle name="Normal_Sheet1" xfId="19" xr:uid="{BE77C516-4012-4FD8-94D0-40191184B320}"/>
    <cellStyle name="PSChar" xfId="2" xr:uid="{00000000-0005-0000-0000-000003000000}"/>
    <cellStyle name="PSChar 2" xfId="9" xr:uid="{00000000-0005-0000-0000-000004000000}"/>
    <cellStyle name="PSDate" xfId="3" xr:uid="{00000000-0005-0000-0000-000005000000}"/>
    <cellStyle name="PSDate 2" xfId="10" xr:uid="{00000000-0005-0000-0000-000006000000}"/>
    <cellStyle name="PSDec" xfId="4" xr:uid="{00000000-0005-0000-0000-000007000000}"/>
    <cellStyle name="PSDec 2" xfId="11" xr:uid="{00000000-0005-0000-0000-000008000000}"/>
    <cellStyle name="PSHeading" xfId="5" xr:uid="{00000000-0005-0000-0000-000009000000}"/>
    <cellStyle name="PSHeading 2" xfId="12" xr:uid="{00000000-0005-0000-0000-00000A000000}"/>
    <cellStyle name="PSInt" xfId="6" xr:uid="{00000000-0005-0000-0000-00000B000000}"/>
    <cellStyle name="PSInt 2" xfId="13" xr:uid="{00000000-0005-0000-0000-00000C000000}"/>
    <cellStyle name="PSSpacer" xfId="7" xr:uid="{00000000-0005-0000-0000-00000D000000}"/>
    <cellStyle name="PSSpacer 2" xfId="14" xr:uid="{00000000-0005-0000-0000-00000E000000}"/>
  </cellStyles>
  <dxfs count="1">
    <dxf>
      <font>
        <color rgb="FF9C0006"/>
      </font>
      <fill>
        <patternFill>
          <bgColor rgb="FFFFC7CE"/>
        </patternFill>
      </fill>
    </dxf>
  </dxfs>
  <tableStyles count="0" defaultTableStyle="TableStyleMedium2" defaultPivotStyle="PivotStyleLight16"/>
  <colors>
    <mruColors>
      <color rgb="FF00FFFF"/>
      <color rgb="FF03304B"/>
      <color rgb="FF22658A"/>
      <color rgb="FF000000"/>
      <color rgb="FFE2E2E2"/>
      <color rgb="FFCCFFCC"/>
      <color rgb="FF66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2081215</xdr:colOff>
      <xdr:row>5</xdr:row>
      <xdr:rowOff>13772</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211005" cy="9002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3950655</xdr:colOff>
      <xdr:row>4</xdr:row>
      <xdr:rowOff>195382</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211005" cy="9002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1471615</xdr:colOff>
      <xdr:row>4</xdr:row>
      <xdr:rowOff>172522</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211005" cy="90023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403545</xdr:colOff>
      <xdr:row>5</xdr:row>
      <xdr:rowOff>2342</xdr:rowOff>
    </xdr:to>
    <xdr:pic>
      <xdr:nvPicPr>
        <xdr:cNvPr id="2" name="Picture 1">
          <a:extLst>
            <a:ext uri="{FF2B5EF4-FFF2-40B4-BE49-F238E27FC236}">
              <a16:creationId xmlns:a16="http://schemas.microsoft.com/office/drawing/2014/main" id="{489A3080-05C4-44C8-9DC7-FDF0D38823F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183065" cy="87864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121920</xdr:rowOff>
    </xdr:from>
    <xdr:to>
      <xdr:col>1</xdr:col>
      <xdr:colOff>2654416</xdr:colOff>
      <xdr:row>0</xdr:row>
      <xdr:rowOff>938423</xdr:rowOff>
    </xdr:to>
    <xdr:pic>
      <xdr:nvPicPr>
        <xdr:cNvPr id="2" name="Picture 1">
          <a:extLst>
            <a:ext uri="{FF2B5EF4-FFF2-40B4-BE49-F238E27FC236}">
              <a16:creationId xmlns:a16="http://schemas.microsoft.com/office/drawing/2014/main" id="{9C54BC18-B12C-4C0B-AEC3-39E6ACC387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121920"/>
          <a:ext cx="4310496" cy="80888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27262</xdr:colOff>
      <xdr:row>5</xdr:row>
      <xdr:rowOff>88793</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186512" cy="8825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582887</xdr:colOff>
      <xdr:row>5</xdr:row>
      <xdr:rowOff>88793</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208737" cy="882543"/>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430487</xdr:colOff>
      <xdr:row>5</xdr:row>
      <xdr:rowOff>88793</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215087" cy="882543"/>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579712</xdr:colOff>
      <xdr:row>4</xdr:row>
      <xdr:rowOff>174518</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211912" cy="8857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4B25F-C76F-44E2-AFF9-F29AEF3A4B0C}">
  <sheetPr codeName="Sheet1"/>
  <dimension ref="A7:C18"/>
  <sheetViews>
    <sheetView showGridLines="0" zoomScaleNormal="100" zoomScalePageLayoutView="80" workbookViewId="0">
      <selection activeCell="B9" sqref="B9"/>
    </sheetView>
  </sheetViews>
  <sheetFormatPr defaultColWidth="8.625" defaultRowHeight="13.6" x14ac:dyDescent="0.2"/>
  <cols>
    <col min="1" max="1" width="17" style="10" customWidth="1"/>
    <col min="2" max="2" width="13.5" style="10" customWidth="1"/>
    <col min="3" max="3" width="72.5" style="10" customWidth="1"/>
    <col min="4" max="16384" width="8.625" style="10"/>
  </cols>
  <sheetData>
    <row r="7" spans="1:3" ht="14.3" x14ac:dyDescent="0.25">
      <c r="A7" s="92" t="s">
        <v>113</v>
      </c>
      <c r="B7" s="92"/>
      <c r="C7" s="92"/>
    </row>
    <row r="8" spans="1:3" ht="14.3" x14ac:dyDescent="0.2">
      <c r="A8" s="24" t="s">
        <v>10</v>
      </c>
      <c r="B8" s="24" t="s">
        <v>7</v>
      </c>
      <c r="C8" s="24" t="s">
        <v>11</v>
      </c>
    </row>
    <row r="9" spans="1:3" x14ac:dyDescent="0.2">
      <c r="A9" s="55">
        <v>0.1</v>
      </c>
      <c r="B9" s="56">
        <v>45112</v>
      </c>
      <c r="C9" s="25" t="s">
        <v>149</v>
      </c>
    </row>
    <row r="10" spans="1:3" x14ac:dyDescent="0.2">
      <c r="A10" s="27"/>
      <c r="B10" s="28"/>
      <c r="C10" s="29"/>
    </row>
    <row r="11" spans="1:3" x14ac:dyDescent="0.2">
      <c r="A11" s="25"/>
      <c r="B11" s="26"/>
      <c r="C11" s="25"/>
    </row>
    <row r="12" spans="1:3" x14ac:dyDescent="0.2">
      <c r="A12" s="25"/>
      <c r="B12" s="25"/>
      <c r="C12" s="25"/>
    </row>
    <row r="13" spans="1:3" x14ac:dyDescent="0.2">
      <c r="A13" s="25"/>
      <c r="B13" s="25"/>
      <c r="C13" s="25"/>
    </row>
    <row r="14" spans="1:3" x14ac:dyDescent="0.2">
      <c r="A14" s="25"/>
      <c r="B14" s="25"/>
      <c r="C14" s="25"/>
    </row>
    <row r="15" spans="1:3" x14ac:dyDescent="0.2">
      <c r="A15" s="25"/>
      <c r="B15" s="25"/>
      <c r="C15" s="25"/>
    </row>
    <row r="16" spans="1:3" x14ac:dyDescent="0.2">
      <c r="A16" s="11"/>
      <c r="B16" s="11"/>
      <c r="C16" s="11"/>
    </row>
    <row r="17" spans="1:3" x14ac:dyDescent="0.2">
      <c r="A17" s="11"/>
      <c r="B17" s="11"/>
      <c r="C17" s="11"/>
    </row>
    <row r="18" spans="1:3" x14ac:dyDescent="0.2">
      <c r="A18" s="11"/>
      <c r="B18" s="11"/>
      <c r="C18" s="11"/>
    </row>
  </sheetData>
  <mergeCells count="1">
    <mergeCell ref="A7:C7"/>
  </mergeCells>
  <pageMargins left="0.7" right="0.7" top="0.75" bottom="0.75" header="0.3" footer="0.3"/>
  <pageSetup paperSize="5" scale="60" orientation="landscape" r:id="rId1"/>
  <headerFooter>
    <oddHeader>&amp;C&amp;F
&amp;G</oddHeader>
    <oddFooter>Page &amp;P of &amp;N</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B90E1-41F4-465A-8B48-6E29D12EFC5D}">
  <dimension ref="B5:C32"/>
  <sheetViews>
    <sheetView zoomScaleNormal="100" workbookViewId="0">
      <selection activeCell="B1" sqref="B1"/>
    </sheetView>
  </sheetViews>
  <sheetFormatPr defaultColWidth="8.625" defaultRowHeight="13.6" x14ac:dyDescent="0.2"/>
  <cols>
    <col min="1" max="1" width="3.5" style="14" customWidth="1"/>
    <col min="2" max="2" width="59.375" style="14" customWidth="1"/>
    <col min="3" max="3" width="97.125" style="14" customWidth="1"/>
    <col min="4" max="16384" width="8.625" style="14"/>
  </cols>
  <sheetData>
    <row r="5" spans="2:3" ht="23.45" customHeight="1" x14ac:dyDescent="0.2"/>
    <row r="6" spans="2:3" ht="24.45" x14ac:dyDescent="0.35">
      <c r="B6" s="13" t="s">
        <v>143</v>
      </c>
      <c r="C6" s="13"/>
    </row>
    <row r="7" spans="2:3" ht="17.149999999999999" customHeight="1" x14ac:dyDescent="0.35">
      <c r="B7" s="13"/>
    </row>
    <row r="8" spans="2:3" ht="14.3" x14ac:dyDescent="0.2">
      <c r="B8" s="16" t="s">
        <v>114</v>
      </c>
      <c r="C8" s="16" t="s">
        <v>8</v>
      </c>
    </row>
    <row r="9" spans="2:3" x14ac:dyDescent="0.2">
      <c r="B9" s="93" t="s">
        <v>122</v>
      </c>
      <c r="C9" s="93"/>
    </row>
    <row r="10" spans="2:3" ht="14.3" x14ac:dyDescent="0.25">
      <c r="B10" s="50" t="s">
        <v>107</v>
      </c>
      <c r="C10" s="21" t="s">
        <v>126</v>
      </c>
    </row>
    <row r="11" spans="2:3" ht="14.3" x14ac:dyDescent="0.25">
      <c r="B11" s="50" t="s">
        <v>108</v>
      </c>
      <c r="C11" s="21" t="s">
        <v>111</v>
      </c>
    </row>
    <row r="12" spans="2:3" ht="14.3" x14ac:dyDescent="0.25">
      <c r="B12" s="50" t="s">
        <v>109</v>
      </c>
      <c r="C12" s="21" t="s">
        <v>115</v>
      </c>
    </row>
    <row r="13" spans="2:3" ht="14.3" x14ac:dyDescent="0.2">
      <c r="B13" s="51" t="s">
        <v>110</v>
      </c>
      <c r="C13" s="49" t="s">
        <v>130</v>
      </c>
    </row>
    <row r="14" spans="2:3" ht="17.149999999999999" customHeight="1" x14ac:dyDescent="0.2">
      <c r="B14" s="30"/>
    </row>
    <row r="15" spans="2:3" ht="14.3" x14ac:dyDescent="0.2">
      <c r="B15" s="16" t="s">
        <v>93</v>
      </c>
      <c r="C15" s="46" t="s">
        <v>118</v>
      </c>
    </row>
    <row r="16" spans="2:3" ht="103.6" customHeight="1" x14ac:dyDescent="0.2">
      <c r="B16" s="53" t="s">
        <v>229</v>
      </c>
      <c r="C16" s="47" t="s">
        <v>162</v>
      </c>
    </row>
    <row r="17" spans="2:3" x14ac:dyDescent="0.2">
      <c r="B17" s="30"/>
    </row>
    <row r="18" spans="2:3" ht="14.3" x14ac:dyDescent="0.2">
      <c r="B18" s="16" t="s">
        <v>116</v>
      </c>
      <c r="C18" s="16" t="s">
        <v>8</v>
      </c>
    </row>
    <row r="19" spans="2:3" ht="14.3" x14ac:dyDescent="0.2">
      <c r="B19" s="31" t="s">
        <v>106</v>
      </c>
      <c r="C19" s="32" t="s">
        <v>144</v>
      </c>
    </row>
    <row r="20" spans="2:3" ht="14.3" x14ac:dyDescent="0.2">
      <c r="B20" s="31" t="s">
        <v>124</v>
      </c>
      <c r="C20" s="48" t="s">
        <v>150</v>
      </c>
    </row>
    <row r="21" spans="2:3" ht="27.2" x14ac:dyDescent="0.2">
      <c r="B21" s="33" t="s">
        <v>99</v>
      </c>
      <c r="C21" s="34" t="s">
        <v>141</v>
      </c>
    </row>
    <row r="22" spans="2:3" ht="14.3" x14ac:dyDescent="0.2">
      <c r="B22" s="33" t="s">
        <v>100</v>
      </c>
      <c r="C22" s="34" t="s">
        <v>98</v>
      </c>
    </row>
    <row r="23" spans="2:3" ht="14.3" x14ac:dyDescent="0.2">
      <c r="B23" s="33" t="s">
        <v>101</v>
      </c>
      <c r="C23" s="34" t="s">
        <v>117</v>
      </c>
    </row>
    <row r="24" spans="2:3" ht="14.3" x14ac:dyDescent="0.2">
      <c r="B24" s="33" t="s">
        <v>102</v>
      </c>
      <c r="C24" s="34" t="s">
        <v>265</v>
      </c>
    </row>
    <row r="25" spans="2:3" ht="14.3" x14ac:dyDescent="0.2">
      <c r="B25" s="33" t="s">
        <v>103</v>
      </c>
      <c r="C25" s="52" t="s">
        <v>142</v>
      </c>
    </row>
    <row r="26" spans="2:3" ht="40.75" x14ac:dyDescent="0.2">
      <c r="B26" s="33" t="s">
        <v>104</v>
      </c>
      <c r="C26" s="34" t="s">
        <v>153</v>
      </c>
    </row>
    <row r="27" spans="2:3" ht="14.3" x14ac:dyDescent="0.2">
      <c r="B27" s="15"/>
      <c r="C27" s="15"/>
    </row>
    <row r="28" spans="2:3" ht="14.3" x14ac:dyDescent="0.2">
      <c r="B28" s="41" t="s">
        <v>129</v>
      </c>
      <c r="C28" s="41" t="s">
        <v>8</v>
      </c>
    </row>
    <row r="29" spans="2:3" ht="14.3" x14ac:dyDescent="0.2">
      <c r="B29" s="44"/>
      <c r="C29" s="44"/>
    </row>
    <row r="30" spans="2:3" ht="14.3" x14ac:dyDescent="0.2">
      <c r="B30" s="42" t="s">
        <v>127</v>
      </c>
      <c r="C30" s="43" t="s">
        <v>266</v>
      </c>
    </row>
    <row r="31" spans="2:3" ht="14.3" x14ac:dyDescent="0.2">
      <c r="B31" s="44"/>
      <c r="C31" s="43"/>
    </row>
    <row r="32" spans="2:3" ht="14.3" x14ac:dyDescent="0.2">
      <c r="B32" s="42" t="s">
        <v>267</v>
      </c>
      <c r="C32" s="45" t="s">
        <v>268</v>
      </c>
    </row>
  </sheetData>
  <mergeCells count="1">
    <mergeCell ref="B9:C9"/>
  </mergeCells>
  <conditionalFormatting sqref="B25">
    <cfRule type="duplicateValues" dxfId="0" priority="1"/>
  </conditionalFormatting>
  <dataValidations count="1">
    <dataValidation allowBlank="1" showInputMessage="1" showErrorMessage="1" promptTitle="Note for XML &amp; Web Services" prompt="For XML layout, please include all tags and associate a Record Type for each. For Web Services, include the records/fields associated with the message._x000a_For ZIP files no layout is required]" sqref="C20" xr:uid="{EFA545B3-8091-4255-959D-8795D58966D0}"/>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DD98C-71CE-4041-9406-EB2805CBEEBB}">
  <dimension ref="B1:C20"/>
  <sheetViews>
    <sheetView tabSelected="1" topLeftCell="A9" zoomScaleNormal="100" workbookViewId="0">
      <selection activeCell="C16" sqref="C16"/>
    </sheetView>
  </sheetViews>
  <sheetFormatPr defaultColWidth="8.625" defaultRowHeight="14.3" x14ac:dyDescent="0.25"/>
  <cols>
    <col min="1" max="1" width="3.5" style="12" customWidth="1"/>
    <col min="2" max="2" width="36" style="12" bestFit="1" customWidth="1"/>
    <col min="3" max="3" width="91.875" style="12" customWidth="1"/>
    <col min="4" max="16384" width="8.625" style="12"/>
  </cols>
  <sheetData>
    <row r="1" spans="2:3" x14ac:dyDescent="0.25">
      <c r="C1" s="14"/>
    </row>
    <row r="2" spans="2:3" x14ac:dyDescent="0.25">
      <c r="C2" s="14"/>
    </row>
    <row r="3" spans="2:3" x14ac:dyDescent="0.25">
      <c r="C3" s="14"/>
    </row>
    <row r="7" spans="2:3" ht="23.8" x14ac:dyDescent="0.4">
      <c r="B7" s="35" t="str">
        <f>'General Information'!B6</f>
        <v>GLI004 - Inbound Budgetary Code Values Interface Layout</v>
      </c>
      <c r="C7" s="35"/>
    </row>
    <row r="8" spans="2:3" x14ac:dyDescent="0.25">
      <c r="B8" s="20"/>
      <c r="C8" s="20"/>
    </row>
    <row r="9" spans="2:3" ht="32.950000000000003" customHeight="1" x14ac:dyDescent="0.25">
      <c r="B9" s="94" t="s">
        <v>112</v>
      </c>
      <c r="C9" s="94"/>
    </row>
    <row r="10" spans="2:3" x14ac:dyDescent="0.25">
      <c r="B10" s="17"/>
      <c r="C10" s="17"/>
    </row>
    <row r="11" spans="2:3" x14ac:dyDescent="0.25">
      <c r="B11" s="36" t="s">
        <v>140</v>
      </c>
      <c r="C11" s="37" t="s">
        <v>8</v>
      </c>
    </row>
    <row r="12" spans="2:3" x14ac:dyDescent="0.25">
      <c r="B12" s="38" t="s">
        <v>132</v>
      </c>
      <c r="C12" s="39" t="s">
        <v>119</v>
      </c>
    </row>
    <row r="13" spans="2:3" ht="27.2" x14ac:dyDescent="0.25">
      <c r="B13" s="38" t="s">
        <v>133</v>
      </c>
      <c r="C13" s="39" t="s">
        <v>123</v>
      </c>
    </row>
    <row r="14" spans="2:3" ht="95.1" x14ac:dyDescent="0.25">
      <c r="B14" s="38" t="s">
        <v>134</v>
      </c>
      <c r="C14" s="39" t="s">
        <v>269</v>
      </c>
    </row>
    <row r="15" spans="2:3" ht="67.95" x14ac:dyDescent="0.25">
      <c r="B15" s="38" t="s">
        <v>135</v>
      </c>
      <c r="C15" s="39" t="s">
        <v>121</v>
      </c>
    </row>
    <row r="16" spans="2:3" ht="81.55" x14ac:dyDescent="0.25">
      <c r="B16" s="38" t="s">
        <v>136</v>
      </c>
      <c r="C16" s="39" t="s">
        <v>270</v>
      </c>
    </row>
    <row r="17" spans="2:3" x14ac:dyDescent="0.25">
      <c r="B17" s="38" t="s">
        <v>137</v>
      </c>
      <c r="C17" s="40" t="s">
        <v>128</v>
      </c>
    </row>
    <row r="18" spans="2:3" ht="27.2" x14ac:dyDescent="0.25">
      <c r="B18" s="38" t="s">
        <v>138</v>
      </c>
      <c r="C18" s="39" t="s">
        <v>125</v>
      </c>
    </row>
    <row r="19" spans="2:3" ht="40.75" x14ac:dyDescent="0.25">
      <c r="B19" s="38" t="s">
        <v>139</v>
      </c>
      <c r="C19" s="39" t="s">
        <v>155</v>
      </c>
    </row>
    <row r="20" spans="2:3" x14ac:dyDescent="0.25">
      <c r="B20" s="14"/>
      <c r="C20" s="14"/>
    </row>
  </sheetData>
  <mergeCells count="1">
    <mergeCell ref="B9:C9"/>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9F32A-2BF5-4574-B428-7CC7F9438FB2}">
  <dimension ref="A6:L18"/>
  <sheetViews>
    <sheetView showGridLines="0" zoomScaleNormal="100" workbookViewId="0">
      <pane ySplit="9" topLeftCell="A10" activePane="bottomLeft" state="frozen"/>
      <selection pane="bottomLeft" activeCell="H9" sqref="H9"/>
    </sheetView>
  </sheetViews>
  <sheetFormatPr defaultColWidth="8.625" defaultRowHeight="13.6" x14ac:dyDescent="0.2"/>
  <cols>
    <col min="1" max="1" width="30.5" style="9" customWidth="1"/>
    <col min="2" max="2" width="12.625" style="67" bestFit="1" customWidth="1"/>
    <col min="3" max="3" width="10.875" style="67" bestFit="1" customWidth="1"/>
    <col min="4" max="4" width="9.5" style="60" customWidth="1"/>
    <col min="5" max="5" width="14.5" style="60" customWidth="1"/>
    <col min="6" max="6" width="50.5" style="9" customWidth="1"/>
    <col min="7" max="7" width="50.625" style="90" customWidth="1"/>
    <col min="8" max="8" width="50.5" style="9" customWidth="1"/>
    <col min="9" max="12" width="10.5" style="9" customWidth="1"/>
    <col min="13" max="16384" width="8.625" style="9"/>
  </cols>
  <sheetData>
    <row r="6" spans="1:12" ht="35.35" customHeight="1" x14ac:dyDescent="0.2">
      <c r="A6" s="95" t="s">
        <v>156</v>
      </c>
      <c r="B6" s="95"/>
      <c r="C6" s="95"/>
      <c r="D6" s="95"/>
      <c r="E6" s="95"/>
      <c r="F6" s="95"/>
      <c r="G6" s="95"/>
      <c r="H6" s="95"/>
    </row>
    <row r="7" spans="1:12" ht="14.3" thickBot="1" x14ac:dyDescent="0.25"/>
    <row r="8" spans="1:12" ht="14.3" x14ac:dyDescent="0.2">
      <c r="A8" s="96" t="s">
        <v>147</v>
      </c>
      <c r="B8" s="97"/>
      <c r="C8" s="98"/>
      <c r="D8" s="98"/>
      <c r="E8" s="98"/>
      <c r="F8" s="98"/>
      <c r="G8" s="98"/>
      <c r="H8" s="88"/>
      <c r="I8" s="99" t="s">
        <v>131</v>
      </c>
      <c r="J8" s="99"/>
      <c r="K8" s="99"/>
      <c r="L8" s="99"/>
    </row>
    <row r="9" spans="1:12" s="59" customFormat="1" ht="41.45" customHeight="1" x14ac:dyDescent="0.25">
      <c r="A9" s="57" t="s">
        <v>2</v>
      </c>
      <c r="B9" s="68" t="s">
        <v>86</v>
      </c>
      <c r="C9" s="68" t="s">
        <v>95</v>
      </c>
      <c r="D9" s="61" t="s">
        <v>96</v>
      </c>
      <c r="E9" s="61" t="s">
        <v>120</v>
      </c>
      <c r="F9" s="57" t="s">
        <v>160</v>
      </c>
      <c r="G9" s="57" t="s">
        <v>97</v>
      </c>
      <c r="H9" s="57" t="s">
        <v>94</v>
      </c>
      <c r="I9" s="58" t="s">
        <v>2</v>
      </c>
      <c r="J9" s="58" t="s">
        <v>0</v>
      </c>
      <c r="K9" s="58" t="s">
        <v>1</v>
      </c>
      <c r="L9" s="58" t="s">
        <v>105</v>
      </c>
    </row>
    <row r="10" spans="1:12" ht="108.7" x14ac:dyDescent="0.2">
      <c r="A10" s="18" t="s">
        <v>151</v>
      </c>
      <c r="B10" s="62" t="s">
        <v>158</v>
      </c>
      <c r="C10" s="70" t="s">
        <v>159</v>
      </c>
      <c r="D10" s="66">
        <v>1</v>
      </c>
      <c r="E10" s="63" t="s">
        <v>4</v>
      </c>
      <c r="F10" s="18" t="s">
        <v>231</v>
      </c>
      <c r="G10" s="18" t="s">
        <v>247</v>
      </c>
      <c r="H10" s="18" t="s">
        <v>232</v>
      </c>
      <c r="I10" s="47"/>
      <c r="J10" s="54"/>
      <c r="K10" s="71"/>
      <c r="L10" s="22"/>
    </row>
    <row r="11" spans="1:12" s="64" customFormat="1" ht="54.35" x14ac:dyDescent="0.25">
      <c r="A11" s="19" t="s">
        <v>152</v>
      </c>
      <c r="B11" s="62" t="s">
        <v>158</v>
      </c>
      <c r="C11" s="70" t="s">
        <v>159</v>
      </c>
      <c r="D11" s="66">
        <v>5</v>
      </c>
      <c r="E11" s="62" t="s">
        <v>4</v>
      </c>
      <c r="F11" s="18" t="s">
        <v>161</v>
      </c>
      <c r="G11" s="18" t="s">
        <v>154</v>
      </c>
      <c r="H11" s="18" t="s">
        <v>233</v>
      </c>
      <c r="I11" s="47"/>
      <c r="J11" s="54"/>
      <c r="K11" s="71"/>
      <c r="L11" s="43"/>
    </row>
    <row r="12" spans="1:12" ht="122.3" x14ac:dyDescent="0.2">
      <c r="A12" s="19" t="s">
        <v>165</v>
      </c>
      <c r="B12" s="62" t="s">
        <v>158</v>
      </c>
      <c r="C12" s="70" t="s">
        <v>159</v>
      </c>
      <c r="D12" s="66" t="s">
        <v>230</v>
      </c>
      <c r="E12" s="62" t="s">
        <v>4</v>
      </c>
      <c r="F12" s="18" t="s">
        <v>235</v>
      </c>
      <c r="G12" s="18"/>
      <c r="H12" s="69" t="s">
        <v>242</v>
      </c>
      <c r="I12" s="47"/>
      <c r="J12" s="54"/>
      <c r="K12" s="71"/>
      <c r="L12" s="22"/>
    </row>
    <row r="13" spans="1:12" ht="163.05000000000001" x14ac:dyDescent="0.2">
      <c r="A13" s="18" t="s">
        <v>186</v>
      </c>
      <c r="B13" s="62" t="s">
        <v>158</v>
      </c>
      <c r="C13" s="62" t="s">
        <v>7</v>
      </c>
      <c r="D13" s="62">
        <v>10</v>
      </c>
      <c r="E13" s="62" t="s">
        <v>4</v>
      </c>
      <c r="F13" s="18" t="s">
        <v>254</v>
      </c>
      <c r="G13" s="89" t="s">
        <v>253</v>
      </c>
      <c r="H13" s="18" t="s">
        <v>234</v>
      </c>
      <c r="I13" s="47"/>
      <c r="J13" s="18"/>
      <c r="K13" s="71"/>
      <c r="L13" s="22"/>
    </row>
    <row r="14" spans="1:12" ht="56.25" customHeight="1" x14ac:dyDescent="0.2">
      <c r="A14" s="18" t="s">
        <v>146</v>
      </c>
      <c r="B14" s="62" t="s">
        <v>158</v>
      </c>
      <c r="C14" s="70" t="s">
        <v>159</v>
      </c>
      <c r="D14" s="62">
        <v>1</v>
      </c>
      <c r="E14" s="62" t="s">
        <v>4</v>
      </c>
      <c r="F14" s="18" t="s">
        <v>248</v>
      </c>
      <c r="G14" s="18" t="s">
        <v>236</v>
      </c>
      <c r="H14" s="18" t="s">
        <v>240</v>
      </c>
      <c r="I14" s="47"/>
      <c r="J14" s="54"/>
      <c r="K14" s="71"/>
      <c r="L14" s="22"/>
    </row>
    <row r="15" spans="1:12" ht="67.95" x14ac:dyDescent="0.2">
      <c r="A15" s="47" t="s">
        <v>8</v>
      </c>
      <c r="B15" s="62" t="s">
        <v>158</v>
      </c>
      <c r="C15" s="70" t="s">
        <v>159</v>
      </c>
      <c r="D15" s="62">
        <v>30</v>
      </c>
      <c r="E15" s="62" t="s">
        <v>4</v>
      </c>
      <c r="F15" s="18" t="s">
        <v>249</v>
      </c>
      <c r="G15" s="18"/>
      <c r="H15" s="18" t="s">
        <v>241</v>
      </c>
      <c r="I15" s="47"/>
      <c r="J15" s="54"/>
      <c r="K15" s="71"/>
      <c r="L15" s="22"/>
    </row>
    <row r="16" spans="1:12" ht="40.75" x14ac:dyDescent="0.2">
      <c r="A16" s="47" t="s">
        <v>164</v>
      </c>
      <c r="B16" s="62" t="s">
        <v>158</v>
      </c>
      <c r="C16" s="62" t="s">
        <v>159</v>
      </c>
      <c r="D16" s="62">
        <v>8529</v>
      </c>
      <c r="E16" s="65" t="s">
        <v>6</v>
      </c>
      <c r="F16" s="18" t="s">
        <v>250</v>
      </c>
      <c r="G16" s="18"/>
      <c r="H16" s="18" t="s">
        <v>238</v>
      </c>
      <c r="I16" s="47"/>
      <c r="J16" s="18"/>
      <c r="K16" s="71"/>
      <c r="L16" s="22"/>
    </row>
    <row r="17" spans="1:12" ht="54.35" x14ac:dyDescent="0.2">
      <c r="A17" s="19" t="s">
        <v>148</v>
      </c>
      <c r="B17" s="62" t="s">
        <v>158</v>
      </c>
      <c r="C17" s="70" t="s">
        <v>159</v>
      </c>
      <c r="D17" s="66">
        <v>1</v>
      </c>
      <c r="E17" s="62" t="s">
        <v>4</v>
      </c>
      <c r="F17" s="18" t="s">
        <v>246</v>
      </c>
      <c r="G17" s="18" t="s">
        <v>251</v>
      </c>
      <c r="H17" s="18" t="s">
        <v>239</v>
      </c>
      <c r="I17" s="47"/>
      <c r="J17" s="54"/>
      <c r="K17" s="71"/>
      <c r="L17" s="22"/>
    </row>
    <row r="18" spans="1:12" ht="95.1" x14ac:dyDescent="0.2">
      <c r="A18" s="19" t="s">
        <v>157</v>
      </c>
      <c r="B18" s="62" t="s">
        <v>158</v>
      </c>
      <c r="C18" s="70" t="s">
        <v>159</v>
      </c>
      <c r="D18" s="66">
        <v>1</v>
      </c>
      <c r="E18" s="62" t="s">
        <v>4</v>
      </c>
      <c r="F18" s="18" t="s">
        <v>237</v>
      </c>
      <c r="G18" s="18" t="s">
        <v>252</v>
      </c>
      <c r="H18" s="69" t="s">
        <v>239</v>
      </c>
      <c r="I18" s="47"/>
      <c r="J18" s="54"/>
      <c r="K18" s="19"/>
      <c r="L18" s="22"/>
    </row>
  </sheetData>
  <mergeCells count="3">
    <mergeCell ref="A6:H6"/>
    <mergeCell ref="A8:G8"/>
    <mergeCell ref="I8:L8"/>
  </mergeCells>
  <dataValidations count="1">
    <dataValidation allowBlank="1" showInputMessage="1" showErrorMessage="1" promptTitle="Map Fields" prompt="Use this section (if applicable) to map fields from the source system and make notes as you go along." sqref="I8:L9" xr:uid="{A888EA8E-5800-4A6D-B34E-42894275F4FF}"/>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352D3-786D-44D1-BB68-4D6C033D447A}">
  <dimension ref="A1:N38"/>
  <sheetViews>
    <sheetView workbookViewId="0">
      <selection activeCell="B1" sqref="B1"/>
    </sheetView>
  </sheetViews>
  <sheetFormatPr defaultColWidth="8.625" defaultRowHeight="13.6" x14ac:dyDescent="0.2"/>
  <cols>
    <col min="1" max="1" width="25.5" style="9" customWidth="1"/>
    <col min="2" max="2" width="72.5" style="9" customWidth="1"/>
    <col min="3" max="3" width="8.5" style="77" customWidth="1"/>
    <col min="4" max="4" width="10.5" style="77" customWidth="1"/>
    <col min="5" max="5" width="15.5" style="77" customWidth="1"/>
    <col min="6" max="6" width="10.5" style="77" customWidth="1"/>
    <col min="7" max="7" width="12.5" style="77" customWidth="1"/>
    <col min="8" max="8" width="15.5" style="77" customWidth="1"/>
    <col min="9" max="9" width="10.125" style="77" customWidth="1"/>
    <col min="10" max="10" width="30.5" style="78" customWidth="1"/>
    <col min="11" max="11" width="14.625" style="86" customWidth="1"/>
    <col min="12" max="12" width="13.5" style="78" customWidth="1"/>
    <col min="13" max="13" width="15.5" style="77" customWidth="1"/>
    <col min="14" max="14" width="40.625" style="9" customWidth="1"/>
    <col min="15" max="16384" width="8.625" style="9"/>
  </cols>
  <sheetData>
    <row r="1" spans="1:14" ht="81.7" customHeight="1" x14ac:dyDescent="0.2"/>
    <row r="2" spans="1:14" ht="14.3" thickBot="1" x14ac:dyDescent="0.25">
      <c r="A2" s="23" t="s">
        <v>244</v>
      </c>
    </row>
    <row r="3" spans="1:14" ht="16.3" thickBot="1" x14ac:dyDescent="0.3">
      <c r="A3" s="23" t="s">
        <v>245</v>
      </c>
      <c r="F3" s="100" t="s">
        <v>187</v>
      </c>
      <c r="G3" s="101"/>
      <c r="H3" s="101"/>
      <c r="I3" s="101"/>
      <c r="J3" s="101"/>
      <c r="K3" s="101"/>
      <c r="L3" s="101"/>
      <c r="M3" s="101"/>
      <c r="N3" s="102"/>
    </row>
    <row r="4" spans="1:14" s="76" customFormat="1" ht="27.85" thickBot="1" x14ac:dyDescent="0.25">
      <c r="A4" s="74" t="s">
        <v>166</v>
      </c>
      <c r="B4" s="74" t="s">
        <v>179</v>
      </c>
      <c r="C4" s="73" t="s">
        <v>151</v>
      </c>
      <c r="D4" s="75" t="s">
        <v>157</v>
      </c>
      <c r="E4" s="79" t="s">
        <v>186</v>
      </c>
      <c r="F4" s="80" t="s">
        <v>152</v>
      </c>
      <c r="G4" s="81" t="s">
        <v>165</v>
      </c>
      <c r="H4" s="82" t="s">
        <v>145</v>
      </c>
      <c r="I4" s="81" t="s">
        <v>146</v>
      </c>
      <c r="J4" s="83" t="s">
        <v>8</v>
      </c>
      <c r="K4" s="83" t="s">
        <v>163</v>
      </c>
      <c r="L4" s="83" t="s">
        <v>164</v>
      </c>
      <c r="M4" s="84" t="s">
        <v>148</v>
      </c>
      <c r="N4" s="84" t="s">
        <v>105</v>
      </c>
    </row>
    <row r="5" spans="1:14" x14ac:dyDescent="0.2">
      <c r="A5" s="9" t="s">
        <v>170</v>
      </c>
      <c r="B5" s="9" t="str">
        <f>_xlfn.CONCAT(C5,"|",F5,"|",G5,"|",E5,"|",I5,"|",J5,"|","|","|",M5,"|",D5)</f>
        <v>1|STATE|26680|07/15/2023|A|NEW FUND 1|||Y|1</v>
      </c>
      <c r="C5" s="77" t="s">
        <v>167</v>
      </c>
      <c r="D5" s="77" t="s">
        <v>167</v>
      </c>
      <c r="E5" s="77" t="s">
        <v>255</v>
      </c>
      <c r="F5" s="77" t="s">
        <v>154</v>
      </c>
      <c r="G5" s="77" t="s">
        <v>169</v>
      </c>
      <c r="H5" s="77" t="s">
        <v>181</v>
      </c>
      <c r="I5" s="77" t="s">
        <v>174</v>
      </c>
      <c r="J5" s="78" t="s">
        <v>175</v>
      </c>
      <c r="K5" s="86" t="str">
        <f t="shared" ref="K5:K8" si="0">LEFT(J5,10)</f>
        <v>NEW FUND 1</v>
      </c>
      <c r="L5" s="78" t="s">
        <v>188</v>
      </c>
      <c r="M5" s="77" t="s">
        <v>4</v>
      </c>
      <c r="N5" s="9" t="s">
        <v>261</v>
      </c>
    </row>
    <row r="6" spans="1:14" x14ac:dyDescent="0.2">
      <c r="A6" s="9" t="s">
        <v>170</v>
      </c>
      <c r="B6" s="9" t="str">
        <f>_xlfn.CONCAT(C6,"|",F6,"|",G6,"|",E6,"|",I6,"|",J6,"|","|","|",M6,"|",D6)</f>
        <v>1|STATE|24890|06/18/2024|A|NEW FUND 2|||Y|1</v>
      </c>
      <c r="C6" s="77" t="s">
        <v>167</v>
      </c>
      <c r="D6" s="77" t="s">
        <v>167</v>
      </c>
      <c r="E6" s="77" t="s">
        <v>256</v>
      </c>
      <c r="F6" s="77" t="s">
        <v>154</v>
      </c>
      <c r="G6" s="77" t="s">
        <v>168</v>
      </c>
      <c r="H6" s="77" t="s">
        <v>181</v>
      </c>
      <c r="I6" s="77" t="s">
        <v>174</v>
      </c>
      <c r="J6" s="78" t="s">
        <v>176</v>
      </c>
      <c r="K6" s="86" t="str">
        <f t="shared" si="0"/>
        <v>NEW FUND 2</v>
      </c>
      <c r="L6" s="78" t="s">
        <v>188</v>
      </c>
      <c r="M6" s="77" t="s">
        <v>4</v>
      </c>
      <c r="N6" s="9" t="s">
        <v>261</v>
      </c>
    </row>
    <row r="7" spans="1:14" x14ac:dyDescent="0.2">
      <c r="A7" s="9" t="s">
        <v>171</v>
      </c>
      <c r="B7" s="9" t="str">
        <f t="shared" ref="B7:B8" si="1">_xlfn.CONCAT(C7,"|",F7,"|",G7,"|",E7,"|",I7,"|",J7,"|","|","|",M7,"|",D7)</f>
        <v>1|STATE|29900|08/31/2023|I|EXISTING FUND 4|||Y|4</v>
      </c>
      <c r="C7" s="77" t="s">
        <v>167</v>
      </c>
      <c r="D7" s="77" t="s">
        <v>178</v>
      </c>
      <c r="E7" s="77" t="s">
        <v>182</v>
      </c>
      <c r="F7" s="77" t="s">
        <v>154</v>
      </c>
      <c r="G7" s="77" t="s">
        <v>172</v>
      </c>
      <c r="H7" s="85" t="s">
        <v>184</v>
      </c>
      <c r="I7" s="77" t="s">
        <v>173</v>
      </c>
      <c r="J7" s="78" t="s">
        <v>177</v>
      </c>
      <c r="K7" s="86" t="str">
        <f t="shared" si="0"/>
        <v>EXISTING F</v>
      </c>
      <c r="L7" s="78" t="s">
        <v>188</v>
      </c>
      <c r="M7" s="77" t="s">
        <v>4</v>
      </c>
      <c r="N7" s="91" t="s">
        <v>243</v>
      </c>
    </row>
    <row r="8" spans="1:14" x14ac:dyDescent="0.2">
      <c r="A8" s="9" t="s">
        <v>171</v>
      </c>
      <c r="B8" s="9" t="str">
        <f t="shared" si="1"/>
        <v>1|STATE|26680|12/31/2023|I|NEW FUND 1|||Y|4</v>
      </c>
      <c r="C8" s="77" t="s">
        <v>167</v>
      </c>
      <c r="D8" s="77" t="s">
        <v>178</v>
      </c>
      <c r="E8" s="77" t="s">
        <v>183</v>
      </c>
      <c r="F8" s="77" t="s">
        <v>154</v>
      </c>
      <c r="G8" s="77" t="s">
        <v>169</v>
      </c>
      <c r="H8" s="85" t="s">
        <v>185</v>
      </c>
      <c r="I8" s="77" t="s">
        <v>173</v>
      </c>
      <c r="J8" s="78" t="s">
        <v>175</v>
      </c>
      <c r="K8" s="86" t="str">
        <f t="shared" si="0"/>
        <v>NEW FUND 1</v>
      </c>
      <c r="L8" s="78" t="s">
        <v>188</v>
      </c>
      <c r="M8" s="77" t="s">
        <v>4</v>
      </c>
      <c r="N8" s="91" t="s">
        <v>243</v>
      </c>
    </row>
    <row r="9" spans="1:14" x14ac:dyDescent="0.2">
      <c r="B9" s="72"/>
    </row>
    <row r="11" spans="1:14" x14ac:dyDescent="0.2">
      <c r="A11" s="9" t="s">
        <v>189</v>
      </c>
      <c r="B11" s="9" t="str">
        <f t="shared" ref="B11:B14" si="2">_xlfn.CONCAT(C11,"|",F11,"|",G11,"|",E11,"|",I11,"|",J11,"|","|","|",M11,"|",D11)</f>
        <v>2|STATE|43999800|08/01/2023|A|NEW BE EXAMPLE 1|||N|1</v>
      </c>
      <c r="C11" s="77" t="s">
        <v>180</v>
      </c>
      <c r="D11" s="77" t="s">
        <v>167</v>
      </c>
      <c r="E11" s="77" t="s">
        <v>257</v>
      </c>
      <c r="F11" s="77" t="s">
        <v>154</v>
      </c>
      <c r="G11" s="77" t="s">
        <v>193</v>
      </c>
      <c r="H11" s="77" t="s">
        <v>181</v>
      </c>
      <c r="I11" s="77" t="s">
        <v>174</v>
      </c>
      <c r="J11" s="78" t="s">
        <v>199</v>
      </c>
      <c r="K11" s="86" t="str">
        <f>LEFT(J11,10)</f>
        <v>NEW BE EXA</v>
      </c>
      <c r="L11" s="78" t="s">
        <v>188</v>
      </c>
      <c r="M11" s="77" t="s">
        <v>6</v>
      </c>
      <c r="N11" s="9" t="s">
        <v>261</v>
      </c>
    </row>
    <row r="12" spans="1:14" x14ac:dyDescent="0.2">
      <c r="A12" s="9" t="s">
        <v>189</v>
      </c>
      <c r="B12" s="9" t="str">
        <f t="shared" si="2"/>
        <v>2|STATE|72888900|05/13/2024|A|NEW BE EXAMPLE 2|||N|1</v>
      </c>
      <c r="C12" s="77" t="s">
        <v>180</v>
      </c>
      <c r="D12" s="77" t="s">
        <v>167</v>
      </c>
      <c r="E12" s="77" t="s">
        <v>258</v>
      </c>
      <c r="F12" s="77" t="s">
        <v>154</v>
      </c>
      <c r="G12" s="77" t="s">
        <v>194</v>
      </c>
      <c r="H12" s="77" t="s">
        <v>181</v>
      </c>
      <c r="I12" s="77" t="s">
        <v>174</v>
      </c>
      <c r="J12" s="78" t="s">
        <v>200</v>
      </c>
      <c r="K12" s="86" t="str">
        <f t="shared" ref="K12:K14" si="3">LEFT(J12,10)</f>
        <v>NEW BE EXA</v>
      </c>
      <c r="L12" s="78" t="s">
        <v>188</v>
      </c>
      <c r="M12" s="77" t="s">
        <v>6</v>
      </c>
      <c r="N12" s="9" t="s">
        <v>261</v>
      </c>
    </row>
    <row r="13" spans="1:14" x14ac:dyDescent="0.2">
      <c r="A13" s="9" t="s">
        <v>190</v>
      </c>
      <c r="B13" s="9" t="str">
        <f t="shared" si="2"/>
        <v>2|STATE|43200300|09/30/2023|I|EXISTING BE EXAMPLE 3|||N|4</v>
      </c>
      <c r="C13" s="77" t="s">
        <v>180</v>
      </c>
      <c r="D13" s="77" t="s">
        <v>178</v>
      </c>
      <c r="E13" s="77" t="s">
        <v>191</v>
      </c>
      <c r="F13" s="77" t="s">
        <v>154</v>
      </c>
      <c r="G13" s="77" t="s">
        <v>195</v>
      </c>
      <c r="H13" s="85" t="s">
        <v>196</v>
      </c>
      <c r="I13" s="77" t="s">
        <v>173</v>
      </c>
      <c r="J13" s="78" t="s">
        <v>224</v>
      </c>
      <c r="K13" s="86" t="str">
        <f t="shared" si="3"/>
        <v>EXISTING B</v>
      </c>
      <c r="L13" s="78" t="s">
        <v>188</v>
      </c>
      <c r="M13" s="77" t="s">
        <v>6</v>
      </c>
      <c r="N13" s="91" t="s">
        <v>243</v>
      </c>
    </row>
    <row r="14" spans="1:14" x14ac:dyDescent="0.2">
      <c r="A14" s="9" t="s">
        <v>190</v>
      </c>
      <c r="B14" s="9" t="str">
        <f t="shared" si="2"/>
        <v>2|STATE|11100300|11/30/2023|I|EXISTING BE EXAMPLE 4|||N|4</v>
      </c>
      <c r="C14" s="77" t="s">
        <v>180</v>
      </c>
      <c r="D14" s="77" t="s">
        <v>178</v>
      </c>
      <c r="E14" s="77" t="s">
        <v>192</v>
      </c>
      <c r="F14" s="77" t="s">
        <v>154</v>
      </c>
      <c r="G14" s="77" t="s">
        <v>197</v>
      </c>
      <c r="H14" s="85" t="s">
        <v>198</v>
      </c>
      <c r="I14" s="77" t="s">
        <v>173</v>
      </c>
      <c r="J14" s="78" t="s">
        <v>225</v>
      </c>
      <c r="K14" s="86" t="str">
        <f t="shared" si="3"/>
        <v>EXISTING B</v>
      </c>
      <c r="L14" s="78" t="s">
        <v>188</v>
      </c>
      <c r="M14" s="77" t="s">
        <v>6</v>
      </c>
      <c r="N14" s="91" t="s">
        <v>243</v>
      </c>
    </row>
    <row r="17" spans="1:14" x14ac:dyDescent="0.2">
      <c r="A17" s="9" t="s">
        <v>201</v>
      </c>
      <c r="B17" s="9" t="str">
        <f t="shared" ref="B17:B20" si="4">_xlfn.CONCAT(C17,"|",F17,"|",G17,"|",E17,"|",I17,"|",J17,"|","|","|",M17,"|",D17)</f>
        <v>3|STATE|008888|09/01/2023|A|NEW CATEGORY 1|||N|1</v>
      </c>
      <c r="C17" s="77" t="s">
        <v>203</v>
      </c>
      <c r="D17" s="77" t="s">
        <v>167</v>
      </c>
      <c r="E17" s="77" t="s">
        <v>259</v>
      </c>
      <c r="F17" s="77" t="s">
        <v>154</v>
      </c>
      <c r="G17" s="77" t="s">
        <v>204</v>
      </c>
      <c r="H17" s="77" t="s">
        <v>181</v>
      </c>
      <c r="I17" s="77" t="s">
        <v>174</v>
      </c>
      <c r="J17" s="78" t="s">
        <v>208</v>
      </c>
      <c r="K17" s="86" t="str">
        <f t="shared" ref="K17:K20" si="5">LEFT(J17,10)</f>
        <v>NEW CATEGO</v>
      </c>
      <c r="L17" s="78" t="s">
        <v>188</v>
      </c>
      <c r="M17" s="77" t="s">
        <v>6</v>
      </c>
      <c r="N17" s="9" t="s">
        <v>261</v>
      </c>
    </row>
    <row r="18" spans="1:14" x14ac:dyDescent="0.2">
      <c r="A18" s="9" t="s">
        <v>201</v>
      </c>
      <c r="B18" s="9" t="str">
        <f t="shared" si="4"/>
        <v>3|STATE|005329|06/30/2024|A|NEW CATEGORY 2|||N|1</v>
      </c>
      <c r="C18" s="77" t="s">
        <v>203</v>
      </c>
      <c r="D18" s="77" t="s">
        <v>167</v>
      </c>
      <c r="E18" s="77" t="s">
        <v>260</v>
      </c>
      <c r="F18" s="77" t="s">
        <v>154</v>
      </c>
      <c r="G18" s="77" t="s">
        <v>205</v>
      </c>
      <c r="H18" s="77" t="s">
        <v>181</v>
      </c>
      <c r="I18" s="77" t="s">
        <v>174</v>
      </c>
      <c r="J18" s="78" t="s">
        <v>209</v>
      </c>
      <c r="K18" s="86" t="str">
        <f t="shared" si="5"/>
        <v>NEW CATEGO</v>
      </c>
      <c r="L18" s="78" t="s">
        <v>188</v>
      </c>
      <c r="M18" s="77" t="s">
        <v>6</v>
      </c>
      <c r="N18" s="9" t="s">
        <v>261</v>
      </c>
    </row>
    <row r="19" spans="1:14" x14ac:dyDescent="0.2">
      <c r="A19" s="9" t="s">
        <v>202</v>
      </c>
      <c r="B19" s="9" t="str">
        <f t="shared" si="4"/>
        <v>3|STATE|534599|12/31/2023|I|EXISTING CATEGORY 3|||N|4</v>
      </c>
      <c r="C19" s="77" t="s">
        <v>203</v>
      </c>
      <c r="D19" s="77" t="s">
        <v>178</v>
      </c>
      <c r="E19" s="77" t="s">
        <v>183</v>
      </c>
      <c r="F19" s="77" t="s">
        <v>154</v>
      </c>
      <c r="G19" s="77" t="s">
        <v>206</v>
      </c>
      <c r="H19" s="85" t="s">
        <v>185</v>
      </c>
      <c r="I19" s="77" t="s">
        <v>173</v>
      </c>
      <c r="J19" s="78" t="s">
        <v>222</v>
      </c>
      <c r="K19" s="86" t="str">
        <f t="shared" si="5"/>
        <v>EXISTING C</v>
      </c>
      <c r="L19" s="78" t="s">
        <v>188</v>
      </c>
      <c r="M19" s="77" t="s">
        <v>6</v>
      </c>
      <c r="N19" s="91" t="s">
        <v>243</v>
      </c>
    </row>
    <row r="20" spans="1:14" x14ac:dyDescent="0.2">
      <c r="A20" s="9" t="s">
        <v>202</v>
      </c>
      <c r="B20" s="9" t="str">
        <f t="shared" si="4"/>
        <v>3|STATE|008787|12/31/2023|I|EXISTING CATEGORY 4|||N|4</v>
      </c>
      <c r="C20" s="77" t="s">
        <v>203</v>
      </c>
      <c r="D20" s="77" t="s">
        <v>178</v>
      </c>
      <c r="E20" s="77" t="s">
        <v>183</v>
      </c>
      <c r="F20" s="77" t="s">
        <v>154</v>
      </c>
      <c r="G20" s="77" t="s">
        <v>207</v>
      </c>
      <c r="H20" s="85" t="s">
        <v>185</v>
      </c>
      <c r="I20" s="77" t="s">
        <v>173</v>
      </c>
      <c r="J20" s="78" t="s">
        <v>223</v>
      </c>
      <c r="K20" s="86" t="str">
        <f t="shared" si="5"/>
        <v>EXISTING C</v>
      </c>
      <c r="L20" s="78" t="s">
        <v>188</v>
      </c>
      <c r="M20" s="77" t="s">
        <v>6</v>
      </c>
      <c r="N20" s="91" t="s">
        <v>243</v>
      </c>
    </row>
    <row r="23" spans="1:14" x14ac:dyDescent="0.2">
      <c r="A23" s="9" t="s">
        <v>210</v>
      </c>
      <c r="B23" s="9" t="str">
        <f t="shared" ref="B23:B26" si="6">_xlfn.CONCAT(C23,"|",F23,"|",G23,"|",E23,"|",I23,"|",J23,"|","|","|",M23,"|",D23)</f>
        <v>4|STATE|1000400099|12/01/2023|A|NEW STATE PROGRAM 1|||N|1</v>
      </c>
      <c r="C23" s="77" t="s">
        <v>178</v>
      </c>
      <c r="D23" s="77" t="s">
        <v>167</v>
      </c>
      <c r="E23" s="77" t="s">
        <v>262</v>
      </c>
      <c r="F23" s="77" t="s">
        <v>154</v>
      </c>
      <c r="G23" s="77" t="s">
        <v>214</v>
      </c>
      <c r="H23" s="77" t="s">
        <v>181</v>
      </c>
      <c r="I23" s="77" t="s">
        <v>174</v>
      </c>
      <c r="J23" s="78" t="s">
        <v>220</v>
      </c>
      <c r="K23" s="86" t="str">
        <f t="shared" ref="K23:K26" si="7">LEFT(J23,10)</f>
        <v xml:space="preserve">NEW STATE </v>
      </c>
      <c r="L23" s="78" t="s">
        <v>188</v>
      </c>
      <c r="M23" s="77" t="s">
        <v>6</v>
      </c>
      <c r="N23" s="9" t="s">
        <v>261</v>
      </c>
    </row>
    <row r="24" spans="1:14" x14ac:dyDescent="0.2">
      <c r="A24" s="9" t="s">
        <v>210</v>
      </c>
      <c r="B24" s="9" t="str">
        <f t="shared" si="6"/>
        <v>4|STATE|2000500099|06/26/2024|A|NEW STATE PROGRAM 2|||N|1</v>
      </c>
      <c r="C24" s="77" t="s">
        <v>178</v>
      </c>
      <c r="D24" s="77" t="s">
        <v>167</v>
      </c>
      <c r="E24" s="77" t="s">
        <v>263</v>
      </c>
      <c r="F24" s="77" t="s">
        <v>154</v>
      </c>
      <c r="G24" s="77" t="s">
        <v>215</v>
      </c>
      <c r="H24" s="77" t="s">
        <v>181</v>
      </c>
      <c r="I24" s="77" t="s">
        <v>174</v>
      </c>
      <c r="J24" s="78" t="s">
        <v>221</v>
      </c>
      <c r="K24" s="86" t="str">
        <f t="shared" si="7"/>
        <v xml:space="preserve">NEW STATE </v>
      </c>
      <c r="L24" s="78" t="s">
        <v>188</v>
      </c>
      <c r="M24" s="77" t="s">
        <v>6</v>
      </c>
      <c r="N24" s="9" t="s">
        <v>261</v>
      </c>
    </row>
    <row r="25" spans="1:14" x14ac:dyDescent="0.2">
      <c r="A25" s="9" t="s">
        <v>211</v>
      </c>
      <c r="B25" s="9" t="str">
        <f t="shared" si="6"/>
        <v>4|STATE|4000400050|08/31/2030|I|EXISTING STATE PROGRAM 3|||N|4</v>
      </c>
      <c r="C25" s="77" t="s">
        <v>178</v>
      </c>
      <c r="D25" s="77" t="s">
        <v>178</v>
      </c>
      <c r="E25" s="77" t="s">
        <v>212</v>
      </c>
      <c r="F25" s="77" t="s">
        <v>154</v>
      </c>
      <c r="G25" s="77" t="s">
        <v>216</v>
      </c>
      <c r="H25" s="85" t="s">
        <v>218</v>
      </c>
      <c r="I25" s="77" t="s">
        <v>173</v>
      </c>
      <c r="J25" s="78" t="s">
        <v>226</v>
      </c>
      <c r="K25" s="86" t="str">
        <f t="shared" si="7"/>
        <v>EXISTING S</v>
      </c>
      <c r="L25" s="78" t="s">
        <v>188</v>
      </c>
      <c r="M25" s="77" t="s">
        <v>6</v>
      </c>
      <c r="N25" s="91" t="s">
        <v>243</v>
      </c>
    </row>
    <row r="26" spans="1:14" x14ac:dyDescent="0.2">
      <c r="A26" s="9" t="s">
        <v>211</v>
      </c>
      <c r="B26" s="9" t="str">
        <f t="shared" si="6"/>
        <v>4|STATE|4800400025|09/30/2030|I|EXISTING STATE PROGRAM 4|||N|4</v>
      </c>
      <c r="C26" s="77" t="s">
        <v>178</v>
      </c>
      <c r="D26" s="77" t="s">
        <v>178</v>
      </c>
      <c r="E26" s="77" t="s">
        <v>213</v>
      </c>
      <c r="F26" s="77" t="s">
        <v>154</v>
      </c>
      <c r="G26" s="77" t="s">
        <v>217</v>
      </c>
      <c r="H26" s="85" t="s">
        <v>219</v>
      </c>
      <c r="I26" s="77" t="s">
        <v>173</v>
      </c>
      <c r="J26" s="78" t="s">
        <v>227</v>
      </c>
      <c r="K26" s="86" t="str">
        <f t="shared" si="7"/>
        <v>EXISTING S</v>
      </c>
      <c r="L26" s="78" t="s">
        <v>188</v>
      </c>
      <c r="M26" s="77" t="s">
        <v>6</v>
      </c>
      <c r="N26" s="91" t="s">
        <v>243</v>
      </c>
    </row>
    <row r="30" spans="1:14" ht="15.65" x14ac:dyDescent="0.25">
      <c r="A30" s="87" t="s">
        <v>228</v>
      </c>
    </row>
    <row r="31" spans="1:14" x14ac:dyDescent="0.2">
      <c r="A31" s="9" t="s">
        <v>170</v>
      </c>
      <c r="B31" s="9" t="str">
        <f t="shared" ref="B31:B38" si="8">_xlfn.CONCAT(C31,"|",F31,"|",G31,"|",E31,"|",I31,"|",J31,"|","|","|",M31,"|",D31)</f>
        <v>1|STATE|26680|07/01/2023|A|NEW FUND 1|||Y|1</v>
      </c>
      <c r="C31" s="77" t="s">
        <v>167</v>
      </c>
      <c r="D31" s="77" t="s">
        <v>167</v>
      </c>
      <c r="E31" s="77" t="s">
        <v>181</v>
      </c>
      <c r="F31" s="77" t="s">
        <v>154</v>
      </c>
      <c r="G31" s="77" t="s">
        <v>169</v>
      </c>
      <c r="H31" s="77" t="s">
        <v>181</v>
      </c>
      <c r="I31" s="77" t="s">
        <v>174</v>
      </c>
      <c r="J31" s="78" t="s">
        <v>175</v>
      </c>
      <c r="K31" s="86" t="str">
        <f t="shared" ref="K31:K32" si="9">LEFT(J31,10)</f>
        <v>NEW FUND 1</v>
      </c>
      <c r="L31" s="78" t="s">
        <v>188</v>
      </c>
      <c r="M31" s="77" t="s">
        <v>4</v>
      </c>
      <c r="N31" s="9" t="s">
        <v>261</v>
      </c>
    </row>
    <row r="32" spans="1:14" x14ac:dyDescent="0.2">
      <c r="A32" s="9" t="s">
        <v>171</v>
      </c>
      <c r="B32" s="9" t="str">
        <f t="shared" si="8"/>
        <v>1|STATE|29900|08/31/2023|I|EXISTING FUND 4|||Y|4</v>
      </c>
      <c r="C32" s="77" t="s">
        <v>167</v>
      </c>
      <c r="D32" s="77" t="s">
        <v>178</v>
      </c>
      <c r="E32" s="77" t="s">
        <v>182</v>
      </c>
      <c r="F32" s="77" t="s">
        <v>154</v>
      </c>
      <c r="G32" s="77" t="s">
        <v>172</v>
      </c>
      <c r="H32" s="85" t="s">
        <v>184</v>
      </c>
      <c r="I32" s="77" t="s">
        <v>173</v>
      </c>
      <c r="J32" s="78" t="s">
        <v>177</v>
      </c>
      <c r="K32" s="86" t="str">
        <f t="shared" si="9"/>
        <v>EXISTING F</v>
      </c>
      <c r="L32" s="78" t="s">
        <v>188</v>
      </c>
      <c r="M32" s="77" t="s">
        <v>4</v>
      </c>
      <c r="N32" s="91" t="s">
        <v>243</v>
      </c>
    </row>
    <row r="33" spans="1:14" x14ac:dyDescent="0.2">
      <c r="A33" s="9" t="s">
        <v>189</v>
      </c>
      <c r="B33" s="9" t="str">
        <f t="shared" si="8"/>
        <v>2|STATE|43999800|08/01/2023|A|NEW BE EXAMPLE 1|||N|1</v>
      </c>
      <c r="C33" s="77" t="s">
        <v>180</v>
      </c>
      <c r="D33" s="77" t="s">
        <v>167</v>
      </c>
      <c r="E33" s="77" t="s">
        <v>257</v>
      </c>
      <c r="F33" s="77" t="s">
        <v>154</v>
      </c>
      <c r="G33" s="77" t="s">
        <v>193</v>
      </c>
      <c r="H33" s="77" t="s">
        <v>181</v>
      </c>
      <c r="I33" s="77" t="s">
        <v>174</v>
      </c>
      <c r="J33" s="78" t="s">
        <v>199</v>
      </c>
      <c r="K33" s="86" t="str">
        <f>LEFT(J33,10)</f>
        <v>NEW BE EXA</v>
      </c>
      <c r="L33" s="78" t="s">
        <v>188</v>
      </c>
      <c r="M33" s="77" t="s">
        <v>6</v>
      </c>
      <c r="N33" s="9" t="s">
        <v>261</v>
      </c>
    </row>
    <row r="34" spans="1:14" x14ac:dyDescent="0.2">
      <c r="A34" s="9" t="s">
        <v>190</v>
      </c>
      <c r="B34" s="9" t="str">
        <f t="shared" si="8"/>
        <v>2|STATE|11100300|11/30/2023|I|EXISTING BE EXAMPLE 4|||N|4</v>
      </c>
      <c r="C34" s="77" t="s">
        <v>180</v>
      </c>
      <c r="D34" s="77" t="s">
        <v>178</v>
      </c>
      <c r="E34" s="77" t="s">
        <v>192</v>
      </c>
      <c r="F34" s="77" t="s">
        <v>154</v>
      </c>
      <c r="G34" s="77" t="s">
        <v>197</v>
      </c>
      <c r="H34" s="85" t="s">
        <v>198</v>
      </c>
      <c r="I34" s="77" t="s">
        <v>173</v>
      </c>
      <c r="J34" s="78" t="s">
        <v>225</v>
      </c>
      <c r="K34" s="86" t="str">
        <f t="shared" ref="K34:K38" si="10">LEFT(J34,10)</f>
        <v>EXISTING B</v>
      </c>
      <c r="L34" s="78" t="s">
        <v>188</v>
      </c>
      <c r="M34" s="77" t="s">
        <v>6</v>
      </c>
      <c r="N34" s="91" t="s">
        <v>243</v>
      </c>
    </row>
    <row r="35" spans="1:14" x14ac:dyDescent="0.2">
      <c r="A35" s="9" t="s">
        <v>201</v>
      </c>
      <c r="B35" s="9" t="str">
        <f t="shared" si="8"/>
        <v>3|STATE|005329|09/30/2023|A|NEW CATEGORY 2|||N|1</v>
      </c>
      <c r="C35" s="77" t="s">
        <v>203</v>
      </c>
      <c r="D35" s="77" t="s">
        <v>167</v>
      </c>
      <c r="E35" s="77" t="s">
        <v>191</v>
      </c>
      <c r="F35" s="77" t="s">
        <v>154</v>
      </c>
      <c r="G35" s="77" t="s">
        <v>205</v>
      </c>
      <c r="H35" s="77" t="s">
        <v>181</v>
      </c>
      <c r="I35" s="77" t="s">
        <v>174</v>
      </c>
      <c r="J35" s="78" t="s">
        <v>209</v>
      </c>
      <c r="K35" s="86" t="str">
        <f t="shared" si="10"/>
        <v>NEW CATEGO</v>
      </c>
      <c r="L35" s="78" t="s">
        <v>188</v>
      </c>
      <c r="M35" s="77" t="s">
        <v>6</v>
      </c>
      <c r="N35" s="9" t="s">
        <v>261</v>
      </c>
    </row>
    <row r="36" spans="1:14" x14ac:dyDescent="0.2">
      <c r="A36" s="9" t="s">
        <v>202</v>
      </c>
      <c r="B36" s="9" t="str">
        <f t="shared" si="8"/>
        <v>3|STATE|534599|12/31/2023|I|EXISTING CATEGORY 3|||N|4</v>
      </c>
      <c r="C36" s="77" t="s">
        <v>203</v>
      </c>
      <c r="D36" s="77" t="s">
        <v>178</v>
      </c>
      <c r="E36" s="77" t="s">
        <v>183</v>
      </c>
      <c r="F36" s="77" t="s">
        <v>154</v>
      </c>
      <c r="G36" s="77" t="s">
        <v>206</v>
      </c>
      <c r="H36" s="85" t="s">
        <v>185</v>
      </c>
      <c r="I36" s="77" t="s">
        <v>173</v>
      </c>
      <c r="J36" s="78" t="s">
        <v>222</v>
      </c>
      <c r="K36" s="86" t="str">
        <f t="shared" si="10"/>
        <v>EXISTING C</v>
      </c>
      <c r="L36" s="78" t="s">
        <v>188</v>
      </c>
      <c r="M36" s="77" t="s">
        <v>6</v>
      </c>
      <c r="N36" s="91" t="s">
        <v>243</v>
      </c>
    </row>
    <row r="37" spans="1:14" x14ac:dyDescent="0.2">
      <c r="A37" s="9" t="s">
        <v>210</v>
      </c>
      <c r="B37" s="9" t="str">
        <f t="shared" si="8"/>
        <v>4|STATE|1000400099|06/24/2024|A|NEW STATE PROGRAM 1|||N|1</v>
      </c>
      <c r="C37" s="77" t="s">
        <v>178</v>
      </c>
      <c r="D37" s="77" t="s">
        <v>167</v>
      </c>
      <c r="E37" s="77" t="s">
        <v>264</v>
      </c>
      <c r="F37" s="77" t="s">
        <v>154</v>
      </c>
      <c r="G37" s="77" t="s">
        <v>214</v>
      </c>
      <c r="H37" s="77" t="s">
        <v>181</v>
      </c>
      <c r="I37" s="77" t="s">
        <v>174</v>
      </c>
      <c r="J37" s="78" t="s">
        <v>220</v>
      </c>
      <c r="K37" s="86" t="str">
        <f t="shared" si="10"/>
        <v xml:space="preserve">NEW STATE </v>
      </c>
      <c r="L37" s="78" t="s">
        <v>188</v>
      </c>
      <c r="M37" s="77" t="s">
        <v>6</v>
      </c>
      <c r="N37" s="9" t="s">
        <v>261</v>
      </c>
    </row>
    <row r="38" spans="1:14" x14ac:dyDescent="0.2">
      <c r="A38" s="9" t="s">
        <v>211</v>
      </c>
      <c r="B38" s="9" t="str">
        <f t="shared" si="8"/>
        <v>4|STATE|4000400050|08/31/2030|I|EXISTING STATE PROGRAM 3|||N|4</v>
      </c>
      <c r="C38" s="77" t="s">
        <v>178</v>
      </c>
      <c r="D38" s="77" t="s">
        <v>178</v>
      </c>
      <c r="E38" s="77" t="s">
        <v>212</v>
      </c>
      <c r="F38" s="77" t="s">
        <v>154</v>
      </c>
      <c r="G38" s="77" t="s">
        <v>216</v>
      </c>
      <c r="H38" s="85" t="s">
        <v>218</v>
      </c>
      <c r="I38" s="77" t="s">
        <v>173</v>
      </c>
      <c r="J38" s="78" t="s">
        <v>226</v>
      </c>
      <c r="K38" s="86" t="str">
        <f t="shared" si="10"/>
        <v>EXISTING S</v>
      </c>
      <c r="L38" s="78" t="s">
        <v>188</v>
      </c>
      <c r="M38" s="77" t="s">
        <v>6</v>
      </c>
      <c r="N38" s="91" t="s">
        <v>243</v>
      </c>
    </row>
  </sheetData>
  <mergeCells count="1">
    <mergeCell ref="F3:N3"/>
  </mergeCells>
  <phoneticPr fontId="23" type="noConversion"/>
  <pageMargins left="0.7" right="0.7" top="0.75" bottom="0.75" header="0.3" footer="0.3"/>
  <pageSetup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E123C-F62D-4638-A7A9-D71DD621A162}">
  <sheetPr codeName="Sheet5"/>
  <dimension ref="A6:AV10"/>
  <sheetViews>
    <sheetView showRuler="0" zoomScaleNormal="100" zoomScalePageLayoutView="80" workbookViewId="0">
      <selection activeCell="B7" sqref="B7:B10"/>
    </sheetView>
  </sheetViews>
  <sheetFormatPr defaultColWidth="13" defaultRowHeight="12.9" x14ac:dyDescent="0.2"/>
  <cols>
    <col min="1" max="1" width="11.875" style="2" bestFit="1" customWidth="1"/>
    <col min="2" max="2" width="14.5" style="2" bestFit="1" customWidth="1"/>
    <col min="3" max="3" width="12" style="2" bestFit="1" customWidth="1"/>
    <col min="4" max="4" width="10.625" style="2" bestFit="1" customWidth="1"/>
    <col min="5" max="5" width="10.5" style="2" bestFit="1" customWidth="1"/>
    <col min="6" max="6" width="14.5" style="2" bestFit="1" customWidth="1"/>
    <col min="7" max="7" width="11.125" style="2" bestFit="1" customWidth="1"/>
    <col min="8" max="8" width="14.625" style="2" bestFit="1" customWidth="1"/>
    <col min="9" max="9" width="10.125" style="2" bestFit="1" customWidth="1"/>
    <col min="10" max="10" width="16" style="2" bestFit="1" customWidth="1"/>
    <col min="11" max="11" width="14.125" style="2" bestFit="1" customWidth="1"/>
    <col min="12" max="12" width="12.5" style="2" bestFit="1" customWidth="1"/>
    <col min="13" max="13" width="9.375" style="2" bestFit="1" customWidth="1"/>
    <col min="14" max="14" width="18.375" style="2" bestFit="1" customWidth="1"/>
    <col min="15" max="15" width="17.5" style="2" bestFit="1" customWidth="1"/>
    <col min="16" max="16" width="9.375" style="2" bestFit="1" customWidth="1"/>
    <col min="17" max="17" width="16.5" style="2" bestFit="1" customWidth="1"/>
    <col min="18" max="18" width="20.625" style="2" bestFit="1" customWidth="1"/>
    <col min="19" max="19" width="11.5" style="2" bestFit="1" customWidth="1"/>
    <col min="20" max="20" width="13.125" style="2" bestFit="1" customWidth="1"/>
    <col min="21" max="21" width="11.5" style="2" bestFit="1" customWidth="1"/>
    <col min="22" max="16384" width="13" style="2"/>
  </cols>
  <sheetData>
    <row r="6" spans="1:48" ht="23.95" customHeight="1" x14ac:dyDescent="0.35">
      <c r="A6" s="1" t="s">
        <v>87</v>
      </c>
    </row>
    <row r="7" spans="1:48" s="4" customFormat="1" ht="14.3" x14ac:dyDescent="0.25">
      <c r="A7" s="3" t="s">
        <v>86</v>
      </c>
      <c r="B7" s="3" t="s">
        <v>12</v>
      </c>
      <c r="C7" s="3" t="s">
        <v>15</v>
      </c>
      <c r="D7" s="3" t="s">
        <v>32</v>
      </c>
      <c r="E7" s="3" t="s">
        <v>31</v>
      </c>
      <c r="F7" s="3" t="s">
        <v>33</v>
      </c>
      <c r="G7" s="3" t="s">
        <v>34</v>
      </c>
      <c r="H7" s="3" t="s">
        <v>35</v>
      </c>
      <c r="I7" s="3" t="s">
        <v>83</v>
      </c>
      <c r="J7" s="3" t="s">
        <v>13</v>
      </c>
      <c r="K7" s="3" t="s">
        <v>84</v>
      </c>
      <c r="L7" s="3" t="s">
        <v>85</v>
      </c>
      <c r="M7" s="3" t="s">
        <v>36</v>
      </c>
      <c r="N7" s="3" t="s">
        <v>37</v>
      </c>
      <c r="O7" s="3" t="s">
        <v>38</v>
      </c>
      <c r="P7" s="3" t="s">
        <v>39</v>
      </c>
      <c r="Q7" s="3" t="s">
        <v>88</v>
      </c>
      <c r="R7" s="3" t="s">
        <v>89</v>
      </c>
      <c r="S7" s="3" t="s">
        <v>90</v>
      </c>
      <c r="T7" s="3" t="s">
        <v>91</v>
      </c>
      <c r="U7" s="3" t="s">
        <v>92</v>
      </c>
      <c r="V7"/>
      <c r="W7"/>
      <c r="X7"/>
      <c r="Y7"/>
      <c r="Z7"/>
      <c r="AA7"/>
      <c r="AB7"/>
      <c r="AC7"/>
      <c r="AD7"/>
      <c r="AE7"/>
      <c r="AF7"/>
      <c r="AG7"/>
      <c r="AH7"/>
      <c r="AI7"/>
      <c r="AJ7"/>
      <c r="AK7"/>
      <c r="AL7"/>
      <c r="AM7"/>
      <c r="AN7"/>
      <c r="AO7"/>
      <c r="AP7"/>
      <c r="AQ7"/>
      <c r="AR7"/>
      <c r="AS7"/>
      <c r="AT7"/>
      <c r="AU7"/>
      <c r="AV7"/>
    </row>
    <row r="8" spans="1:48" s="6" customFormat="1" ht="14.3" x14ac:dyDescent="0.25">
      <c r="A8" s="5" t="s">
        <v>3</v>
      </c>
      <c r="B8" s="5" t="s">
        <v>3</v>
      </c>
      <c r="C8" s="5" t="s">
        <v>3</v>
      </c>
      <c r="D8" s="5" t="s">
        <v>3</v>
      </c>
      <c r="E8" s="5" t="s">
        <v>3</v>
      </c>
      <c r="F8" s="5" t="s">
        <v>3</v>
      </c>
      <c r="G8" s="5" t="s">
        <v>7</v>
      </c>
      <c r="H8" s="5" t="s">
        <v>3</v>
      </c>
      <c r="I8" s="5" t="s">
        <v>3</v>
      </c>
      <c r="J8" s="5" t="s">
        <v>7</v>
      </c>
      <c r="K8" s="5" t="s">
        <v>14</v>
      </c>
      <c r="L8" s="5" t="s">
        <v>7</v>
      </c>
      <c r="M8" s="5" t="s">
        <v>3</v>
      </c>
      <c r="N8" s="5" t="s">
        <v>3</v>
      </c>
      <c r="O8" s="5" t="s">
        <v>3</v>
      </c>
      <c r="P8" s="5" t="s">
        <v>3</v>
      </c>
      <c r="Q8" s="5" t="s">
        <v>7</v>
      </c>
      <c r="R8" s="5" t="s">
        <v>3</v>
      </c>
      <c r="S8" s="5" t="s">
        <v>7</v>
      </c>
      <c r="T8" s="5" t="s">
        <v>7</v>
      </c>
      <c r="U8" s="5" t="s">
        <v>7</v>
      </c>
      <c r="V8"/>
      <c r="W8"/>
      <c r="X8"/>
      <c r="Y8"/>
      <c r="Z8"/>
      <c r="AA8"/>
      <c r="AB8"/>
      <c r="AC8"/>
      <c r="AD8"/>
      <c r="AE8"/>
      <c r="AF8"/>
      <c r="AG8"/>
      <c r="AH8"/>
      <c r="AI8"/>
      <c r="AJ8"/>
      <c r="AK8"/>
      <c r="AL8"/>
      <c r="AM8"/>
      <c r="AN8"/>
      <c r="AO8"/>
      <c r="AP8"/>
      <c r="AQ8"/>
      <c r="AR8"/>
      <c r="AS8"/>
      <c r="AT8"/>
      <c r="AU8"/>
      <c r="AV8"/>
    </row>
    <row r="9" spans="1:48" s="6" customFormat="1" ht="14.3" x14ac:dyDescent="0.25">
      <c r="A9" s="5">
        <v>2</v>
      </c>
      <c r="B9" s="5">
        <v>5</v>
      </c>
      <c r="C9" s="5">
        <v>8</v>
      </c>
      <c r="D9" s="5">
        <v>10</v>
      </c>
      <c r="E9" s="5">
        <v>30</v>
      </c>
      <c r="F9" s="5">
        <v>5</v>
      </c>
      <c r="G9" s="5">
        <v>10</v>
      </c>
      <c r="H9" s="5">
        <v>1</v>
      </c>
      <c r="I9" s="5">
        <v>10</v>
      </c>
      <c r="J9" s="5">
        <v>10</v>
      </c>
      <c r="K9" s="5">
        <v>23.3</v>
      </c>
      <c r="L9" s="5">
        <v>10</v>
      </c>
      <c r="M9" s="5">
        <v>3</v>
      </c>
      <c r="N9" s="5">
        <v>3</v>
      </c>
      <c r="O9" s="5">
        <v>5</v>
      </c>
      <c r="P9" s="5">
        <v>30</v>
      </c>
      <c r="Q9" s="5">
        <v>10</v>
      </c>
      <c r="R9" s="5">
        <v>1</v>
      </c>
      <c r="S9" s="5">
        <v>10</v>
      </c>
      <c r="T9" s="5">
        <v>10</v>
      </c>
      <c r="U9" s="5">
        <v>10</v>
      </c>
      <c r="V9"/>
      <c r="W9"/>
      <c r="X9"/>
      <c r="Y9"/>
      <c r="Z9"/>
      <c r="AA9"/>
      <c r="AB9"/>
      <c r="AC9"/>
      <c r="AD9"/>
      <c r="AE9"/>
      <c r="AF9"/>
      <c r="AG9"/>
      <c r="AH9"/>
      <c r="AI9"/>
      <c r="AJ9"/>
      <c r="AK9"/>
      <c r="AL9"/>
      <c r="AM9"/>
      <c r="AN9"/>
      <c r="AO9"/>
      <c r="AP9"/>
      <c r="AQ9"/>
      <c r="AR9"/>
      <c r="AS9"/>
      <c r="AT9"/>
      <c r="AU9"/>
      <c r="AV9"/>
    </row>
    <row r="10" spans="1:48" s="6" customFormat="1" ht="14.95" thickBot="1" x14ac:dyDescent="0.3">
      <c r="A10" s="7" t="s">
        <v>4</v>
      </c>
      <c r="B10" s="7" t="s">
        <v>4</v>
      </c>
      <c r="C10" s="7" t="s">
        <v>4</v>
      </c>
      <c r="D10" s="7" t="s">
        <v>6</v>
      </c>
      <c r="E10" s="7" t="s">
        <v>6</v>
      </c>
      <c r="F10" s="7" t="s">
        <v>6</v>
      </c>
      <c r="G10" s="7" t="s">
        <v>6</v>
      </c>
      <c r="H10" s="7" t="s">
        <v>4</v>
      </c>
      <c r="I10" s="7" t="s">
        <v>6</v>
      </c>
      <c r="J10" s="7" t="s">
        <v>6</v>
      </c>
      <c r="K10" s="7" t="s">
        <v>6</v>
      </c>
      <c r="L10" s="7" t="s">
        <v>6</v>
      </c>
      <c r="M10" s="7" t="s">
        <v>4</v>
      </c>
      <c r="N10" s="7" t="s">
        <v>4</v>
      </c>
      <c r="O10" s="7" t="s">
        <v>4</v>
      </c>
      <c r="P10" s="7" t="s">
        <v>6</v>
      </c>
      <c r="Q10" s="7" t="s">
        <v>6</v>
      </c>
      <c r="R10" s="7" t="s">
        <v>6</v>
      </c>
      <c r="S10" s="7" t="s">
        <v>6</v>
      </c>
      <c r="T10" s="7" t="s">
        <v>6</v>
      </c>
      <c r="U10" s="7" t="s">
        <v>6</v>
      </c>
      <c r="V10"/>
      <c r="W10"/>
      <c r="X10"/>
      <c r="Y10"/>
      <c r="Z10"/>
      <c r="AA10"/>
      <c r="AB10"/>
      <c r="AC10"/>
      <c r="AD10"/>
      <c r="AE10"/>
      <c r="AF10"/>
      <c r="AG10"/>
      <c r="AH10"/>
      <c r="AI10"/>
      <c r="AJ10"/>
      <c r="AK10"/>
      <c r="AL10"/>
      <c r="AM10"/>
      <c r="AN10"/>
      <c r="AO10"/>
      <c r="AP10"/>
      <c r="AQ10"/>
      <c r="AR10"/>
      <c r="AS10"/>
      <c r="AT10"/>
      <c r="AU10"/>
      <c r="AV10"/>
    </row>
  </sheetData>
  <pageMargins left="0.7" right="0.7" top="0.75" bottom="0.75" header="0.3" footer="0.3"/>
  <pageSetup paperSize="5" scale="60" fitToHeight="0" orientation="landscape" r:id="rId1"/>
  <headerFooter>
    <oddHeader>&amp;C&amp;F
&amp;G</oddHeader>
    <oddFooter>Page &amp;P of &amp;N</oddFooter>
  </headerFooter>
  <drawing r:id="rId2"/>
  <legacyDrawingHF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CE375-1413-44A3-8C05-44BB023305A4}">
  <sheetPr codeName="Sheet6"/>
  <dimension ref="A6:G10"/>
  <sheetViews>
    <sheetView zoomScaleNormal="100" zoomScalePageLayoutView="80" workbookViewId="0">
      <selection activeCell="C15" sqref="C15"/>
    </sheetView>
  </sheetViews>
  <sheetFormatPr defaultColWidth="11.5" defaultRowHeight="12.9" x14ac:dyDescent="0.2"/>
  <cols>
    <col min="1" max="1" width="19.125" style="2" bestFit="1" customWidth="1"/>
    <col min="2" max="2" width="18.5" style="2" bestFit="1" customWidth="1"/>
    <col min="3" max="3" width="14.125" style="2" bestFit="1" customWidth="1"/>
    <col min="4" max="4" width="17.5" style="2" bestFit="1" customWidth="1"/>
    <col min="5" max="5" width="10.875" style="2" bestFit="1" customWidth="1"/>
    <col min="6" max="6" width="9.875" style="2" bestFit="1" customWidth="1"/>
    <col min="7" max="7" width="10.875" style="2" bestFit="1" customWidth="1"/>
    <col min="8" max="16384" width="11.5" style="2"/>
  </cols>
  <sheetData>
    <row r="6" spans="1:7" ht="25.5" customHeight="1" x14ac:dyDescent="0.35">
      <c r="A6" s="8" t="s">
        <v>87</v>
      </c>
    </row>
    <row r="7" spans="1:7" s="4" customFormat="1" ht="13.6" x14ac:dyDescent="0.25">
      <c r="A7" s="3" t="s">
        <v>42</v>
      </c>
      <c r="B7" s="3" t="s">
        <v>45</v>
      </c>
      <c r="C7" s="3" t="s">
        <v>46</v>
      </c>
      <c r="D7" s="3" t="s">
        <v>47</v>
      </c>
      <c r="E7" s="3" t="s">
        <v>48</v>
      </c>
      <c r="F7" s="3" t="s">
        <v>44</v>
      </c>
      <c r="G7" s="3" t="s">
        <v>43</v>
      </c>
    </row>
    <row r="8" spans="1:7" s="6" customFormat="1" x14ac:dyDescent="0.2">
      <c r="A8" s="5" t="s">
        <v>5</v>
      </c>
      <c r="B8" s="5" t="s">
        <v>14</v>
      </c>
      <c r="C8" s="5" t="s">
        <v>14</v>
      </c>
      <c r="D8" s="5" t="s">
        <v>3</v>
      </c>
      <c r="E8" s="5" t="s">
        <v>5</v>
      </c>
      <c r="F8" s="5" t="s">
        <v>3</v>
      </c>
      <c r="G8" s="5" t="s">
        <v>3</v>
      </c>
    </row>
    <row r="9" spans="1:7" s="6" customFormat="1" x14ac:dyDescent="0.2">
      <c r="A9" s="5">
        <v>5</v>
      </c>
      <c r="B9" s="5">
        <v>23.3</v>
      </c>
      <c r="C9" s="5">
        <v>11.4</v>
      </c>
      <c r="D9" s="5">
        <v>3</v>
      </c>
      <c r="E9" s="5">
        <v>17</v>
      </c>
      <c r="F9" s="5">
        <v>5</v>
      </c>
      <c r="G9" s="5">
        <v>18</v>
      </c>
    </row>
    <row r="10" spans="1:7" s="6" customFormat="1" ht="13.6" thickBot="1" x14ac:dyDescent="0.25">
      <c r="A10" s="7" t="s">
        <v>4</v>
      </c>
      <c r="B10" s="7" t="s">
        <v>6</v>
      </c>
      <c r="C10" s="7" t="s">
        <v>6</v>
      </c>
      <c r="D10" s="7" t="s">
        <v>6</v>
      </c>
      <c r="E10" s="7" t="s">
        <v>6</v>
      </c>
      <c r="F10" s="7" t="s">
        <v>6</v>
      </c>
      <c r="G10" s="7" t="s">
        <v>6</v>
      </c>
    </row>
  </sheetData>
  <pageMargins left="0.7" right="0.7" top="0.75" bottom="0.75" header="0.3" footer="0.3"/>
  <pageSetup paperSize="5" scale="60" fitToHeight="0" orientation="landscape" r:id="rId1"/>
  <headerFooter>
    <oddHeader>&amp;C&amp;F
&amp;G</oddHeader>
    <oddFooter>Page &amp;P of &amp;N</oddFooter>
  </headerFooter>
  <drawing r:id="rId2"/>
  <legacyDrawingHF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DC812-7C53-45BF-9CDC-0C157FD9A39F}">
  <sheetPr codeName="Sheet7"/>
  <dimension ref="A7:AL11"/>
  <sheetViews>
    <sheetView zoomScaleNormal="100" zoomScalePageLayoutView="80" workbookViewId="0">
      <selection activeCell="C15" sqref="C15"/>
    </sheetView>
  </sheetViews>
  <sheetFormatPr defaultColWidth="8.625" defaultRowHeight="12.9" x14ac:dyDescent="0.2"/>
  <cols>
    <col min="1" max="1" width="17.875" style="2" bestFit="1" customWidth="1"/>
    <col min="2" max="2" width="18.5" style="2" bestFit="1" customWidth="1"/>
    <col min="3" max="3" width="17.875" style="2" bestFit="1" customWidth="1"/>
    <col min="4" max="4" width="9.625" style="2" bestFit="1" customWidth="1"/>
    <col min="5" max="6" width="9.375" style="2" bestFit="1" customWidth="1"/>
    <col min="7" max="7" width="17.125" style="2" bestFit="1" customWidth="1"/>
    <col min="8" max="8" width="18.625" style="2" bestFit="1" customWidth="1"/>
    <col min="9" max="9" width="17.625" style="2" bestFit="1" customWidth="1"/>
    <col min="10" max="10" width="11.5" style="2" bestFit="1" customWidth="1"/>
    <col min="11" max="11" width="11.125" style="2" bestFit="1" customWidth="1"/>
    <col min="12" max="12" width="14.875" style="2" bestFit="1" customWidth="1"/>
    <col min="13" max="13" width="16.375" style="2" bestFit="1" customWidth="1"/>
    <col min="14" max="14" width="21.875" style="2" bestFit="1" customWidth="1"/>
    <col min="15" max="15" width="19.5" style="2" bestFit="1" customWidth="1"/>
    <col min="16" max="16" width="10.875" style="2" bestFit="1" customWidth="1"/>
    <col min="17" max="17" width="18" style="2" bestFit="1" customWidth="1"/>
    <col min="18" max="18" width="9.375" style="2" bestFit="1" customWidth="1"/>
    <col min="19" max="19" width="10.875" style="2" bestFit="1" customWidth="1"/>
    <col min="20" max="20" width="11.125" style="2" bestFit="1" customWidth="1"/>
    <col min="21" max="21" width="16.375" style="2" bestFit="1" customWidth="1"/>
    <col min="22" max="22" width="9.625" style="2" bestFit="1" customWidth="1"/>
    <col min="23" max="23" width="11.5" style="2" customWidth="1"/>
    <col min="24" max="24" width="10.625" style="2" bestFit="1" customWidth="1"/>
    <col min="25" max="25" width="16" style="2" bestFit="1" customWidth="1"/>
    <col min="26" max="26" width="12.5" style="2" bestFit="1" customWidth="1"/>
    <col min="27" max="27" width="11.5" style="2" customWidth="1"/>
    <col min="28" max="28" width="9.625" style="2" bestFit="1" customWidth="1"/>
    <col min="29" max="29" width="12.125" style="2" bestFit="1" customWidth="1"/>
    <col min="30" max="30" width="13.125" style="2" bestFit="1" customWidth="1"/>
    <col min="31" max="32" width="19.5" style="2" bestFit="1" customWidth="1"/>
    <col min="33" max="33" width="17.875" style="2" bestFit="1" customWidth="1"/>
    <col min="34" max="34" width="9.375" style="2" bestFit="1" customWidth="1"/>
    <col min="35" max="35" width="9.125" style="2" bestFit="1" customWidth="1"/>
    <col min="36" max="36" width="11.5" style="2" bestFit="1" customWidth="1"/>
    <col min="37" max="37" width="17.5" style="2" bestFit="1" customWidth="1"/>
    <col min="38" max="38" width="9.375" style="2" bestFit="1" customWidth="1"/>
    <col min="39" max="16384" width="8.625" style="2"/>
  </cols>
  <sheetData>
    <row r="7" spans="1:38" ht="21.1" x14ac:dyDescent="0.35">
      <c r="A7" s="8" t="s">
        <v>87</v>
      </c>
    </row>
    <row r="8" spans="1:38" ht="13.6" x14ac:dyDescent="0.25">
      <c r="A8" s="3" t="s">
        <v>49</v>
      </c>
      <c r="B8" s="3" t="s">
        <v>45</v>
      </c>
      <c r="C8" s="3" t="s">
        <v>50</v>
      </c>
      <c r="D8" s="3" t="s">
        <v>51</v>
      </c>
      <c r="E8" s="3" t="s">
        <v>52</v>
      </c>
      <c r="F8" s="3" t="s">
        <v>53</v>
      </c>
      <c r="G8" s="3" t="s">
        <v>54</v>
      </c>
      <c r="H8" s="3" t="s">
        <v>55</v>
      </c>
      <c r="I8" s="3" t="s">
        <v>56</v>
      </c>
      <c r="J8" s="3" t="s">
        <v>57</v>
      </c>
      <c r="K8" s="3" t="s">
        <v>58</v>
      </c>
      <c r="L8" s="3" t="s">
        <v>59</v>
      </c>
      <c r="M8" s="3" t="s">
        <v>60</v>
      </c>
      <c r="N8" s="3" t="s">
        <v>61</v>
      </c>
      <c r="O8" s="3" t="s">
        <v>62</v>
      </c>
      <c r="P8" s="3" t="s">
        <v>63</v>
      </c>
      <c r="Q8" s="3" t="s">
        <v>64</v>
      </c>
      <c r="R8" s="3" t="s">
        <v>41</v>
      </c>
      <c r="S8" s="3" t="s">
        <v>65</v>
      </c>
      <c r="T8" s="3" t="s">
        <v>66</v>
      </c>
      <c r="U8" s="3" t="s">
        <v>67</v>
      </c>
      <c r="V8" s="3" t="s">
        <v>68</v>
      </c>
      <c r="W8" s="3" t="s">
        <v>69</v>
      </c>
      <c r="X8" s="3" t="s">
        <v>70</v>
      </c>
      <c r="Y8" s="3" t="s">
        <v>71</v>
      </c>
      <c r="Z8" s="3" t="s">
        <v>72</v>
      </c>
      <c r="AA8" s="3" t="s">
        <v>73</v>
      </c>
      <c r="AB8" s="3" t="s">
        <v>74</v>
      </c>
      <c r="AC8" s="3" t="s">
        <v>75</v>
      </c>
      <c r="AD8" s="3" t="s">
        <v>76</v>
      </c>
      <c r="AE8" s="3" t="s">
        <v>77</v>
      </c>
      <c r="AF8" s="3" t="s">
        <v>78</v>
      </c>
      <c r="AG8" s="3" t="s">
        <v>40</v>
      </c>
      <c r="AH8" s="3" t="s">
        <v>9</v>
      </c>
      <c r="AI8" s="3" t="s">
        <v>79</v>
      </c>
      <c r="AJ8" s="3" t="s">
        <v>80</v>
      </c>
      <c r="AK8" s="3" t="s">
        <v>81</v>
      </c>
      <c r="AL8" s="3" t="s">
        <v>82</v>
      </c>
    </row>
    <row r="9" spans="1:38" s="6" customFormat="1" x14ac:dyDescent="0.2">
      <c r="A9" s="5" t="s">
        <v>5</v>
      </c>
      <c r="B9" s="5" t="s">
        <v>14</v>
      </c>
      <c r="C9" s="5" t="s">
        <v>3</v>
      </c>
      <c r="D9" s="5" t="s">
        <v>3</v>
      </c>
      <c r="E9" s="5" t="s">
        <v>3</v>
      </c>
      <c r="F9" s="5" t="s">
        <v>3</v>
      </c>
      <c r="G9" s="5" t="s">
        <v>3</v>
      </c>
      <c r="H9" s="5" t="s">
        <v>14</v>
      </c>
      <c r="I9" s="5" t="s">
        <v>3</v>
      </c>
      <c r="J9" s="5" t="s">
        <v>3</v>
      </c>
      <c r="K9" s="5" t="s">
        <v>3</v>
      </c>
      <c r="L9" s="5" t="s">
        <v>3</v>
      </c>
      <c r="M9" s="5" t="s">
        <v>3</v>
      </c>
      <c r="N9" s="5" t="s">
        <v>3</v>
      </c>
      <c r="O9" s="5" t="s">
        <v>3</v>
      </c>
      <c r="P9" s="5" t="s">
        <v>3</v>
      </c>
      <c r="Q9" s="5" t="s">
        <v>3</v>
      </c>
      <c r="R9" s="5" t="s">
        <v>3</v>
      </c>
      <c r="S9" s="5" t="s">
        <v>3</v>
      </c>
      <c r="T9" s="5" t="s">
        <v>3</v>
      </c>
      <c r="U9" s="5" t="s">
        <v>3</v>
      </c>
      <c r="V9" s="5" t="s">
        <v>3</v>
      </c>
      <c r="W9" s="5" t="s">
        <v>3</v>
      </c>
      <c r="X9" s="5" t="s">
        <v>3</v>
      </c>
      <c r="Y9" s="5" t="s">
        <v>3</v>
      </c>
      <c r="Z9" s="5" t="s">
        <v>3</v>
      </c>
      <c r="AA9" s="5" t="s">
        <v>7</v>
      </c>
      <c r="AB9" s="5" t="s">
        <v>3</v>
      </c>
      <c r="AC9" s="5" t="s">
        <v>3</v>
      </c>
      <c r="AD9" s="5" t="s">
        <v>5</v>
      </c>
      <c r="AE9" s="5" t="s">
        <v>5</v>
      </c>
      <c r="AF9" s="5" t="s">
        <v>5</v>
      </c>
      <c r="AG9" s="5" t="s">
        <v>3</v>
      </c>
      <c r="AH9" s="5" t="s">
        <v>3</v>
      </c>
      <c r="AI9" s="5" t="s">
        <v>5</v>
      </c>
      <c r="AJ9" s="5" t="s">
        <v>5</v>
      </c>
      <c r="AK9" s="5" t="s">
        <v>5</v>
      </c>
      <c r="AL9" s="5" t="s">
        <v>3</v>
      </c>
    </row>
    <row r="10" spans="1:38" s="6" customFormat="1" x14ac:dyDescent="0.2">
      <c r="A10" s="5">
        <v>15</v>
      </c>
      <c r="B10" s="5">
        <v>23.3</v>
      </c>
      <c r="C10" s="5">
        <v>5</v>
      </c>
      <c r="D10" s="5">
        <v>6</v>
      </c>
      <c r="E10" s="5">
        <v>10</v>
      </c>
      <c r="F10" s="5">
        <v>10</v>
      </c>
      <c r="G10" s="5">
        <v>3</v>
      </c>
      <c r="H10" s="5">
        <v>13.2</v>
      </c>
      <c r="I10" s="5">
        <v>5</v>
      </c>
      <c r="J10" s="5">
        <v>15</v>
      </c>
      <c r="K10" s="5">
        <v>15</v>
      </c>
      <c r="L10" s="5">
        <v>3</v>
      </c>
      <c r="M10" s="5">
        <v>5</v>
      </c>
      <c r="N10" s="5">
        <v>5</v>
      </c>
      <c r="O10" s="5">
        <v>5</v>
      </c>
      <c r="P10" s="5">
        <v>1</v>
      </c>
      <c r="Q10" s="5">
        <v>5</v>
      </c>
      <c r="R10" s="5">
        <v>12</v>
      </c>
      <c r="S10" s="5">
        <v>10</v>
      </c>
      <c r="T10" s="5">
        <v>1</v>
      </c>
      <c r="U10" s="5">
        <v>8</v>
      </c>
      <c r="V10" s="5">
        <v>6</v>
      </c>
      <c r="W10" s="5">
        <v>5</v>
      </c>
      <c r="X10" s="5">
        <v>5</v>
      </c>
      <c r="Y10" s="5">
        <v>5</v>
      </c>
      <c r="Z10" s="5">
        <v>8</v>
      </c>
      <c r="AA10" s="5">
        <v>10</v>
      </c>
      <c r="AB10" s="5">
        <v>5</v>
      </c>
      <c r="AC10" s="5">
        <v>10</v>
      </c>
      <c r="AD10" s="5">
        <v>5</v>
      </c>
      <c r="AE10" s="5">
        <v>3</v>
      </c>
      <c r="AF10" s="5">
        <v>5</v>
      </c>
      <c r="AG10" s="5">
        <v>5</v>
      </c>
      <c r="AH10" s="5">
        <v>10</v>
      </c>
      <c r="AI10" s="5">
        <v>5</v>
      </c>
      <c r="AJ10" s="5">
        <v>3</v>
      </c>
      <c r="AK10" s="5">
        <v>5</v>
      </c>
      <c r="AL10" s="5">
        <v>30</v>
      </c>
    </row>
    <row r="11" spans="1:38" s="6" customFormat="1" ht="13.6" thickBot="1" x14ac:dyDescent="0.25">
      <c r="A11" s="7" t="s">
        <v>4</v>
      </c>
      <c r="B11" s="7" t="s">
        <v>6</v>
      </c>
      <c r="C11" s="7" t="s">
        <v>4</v>
      </c>
      <c r="D11" s="7" t="s">
        <v>6</v>
      </c>
      <c r="E11" s="7" t="s">
        <v>6</v>
      </c>
      <c r="F11" s="7" t="s">
        <v>6</v>
      </c>
      <c r="G11" s="7" t="s">
        <v>6</v>
      </c>
      <c r="H11" s="7" t="s">
        <v>6</v>
      </c>
      <c r="I11" s="7" t="s">
        <v>6</v>
      </c>
      <c r="J11" s="7" t="s">
        <v>6</v>
      </c>
      <c r="K11" s="7" t="s">
        <v>6</v>
      </c>
      <c r="L11" s="7" t="s">
        <v>6</v>
      </c>
      <c r="M11" s="7" t="s">
        <v>6</v>
      </c>
      <c r="N11" s="7" t="s">
        <v>6</v>
      </c>
      <c r="O11" s="7" t="s">
        <v>6</v>
      </c>
      <c r="P11" s="7" t="s">
        <v>6</v>
      </c>
      <c r="Q11" s="7" t="s">
        <v>6</v>
      </c>
      <c r="R11" s="7" t="s">
        <v>6</v>
      </c>
      <c r="S11" s="7" t="s">
        <v>6</v>
      </c>
      <c r="T11" s="7" t="s">
        <v>6</v>
      </c>
      <c r="U11" s="7" t="s">
        <v>6</v>
      </c>
      <c r="V11" s="7" t="s">
        <v>6</v>
      </c>
      <c r="W11" s="7" t="s">
        <v>6</v>
      </c>
      <c r="X11" s="7" t="s">
        <v>6</v>
      </c>
      <c r="Y11" s="7" t="s">
        <v>6</v>
      </c>
      <c r="Z11" s="7" t="s">
        <v>6</v>
      </c>
      <c r="AA11" s="7" t="s">
        <v>6</v>
      </c>
      <c r="AB11" s="7" t="s">
        <v>6</v>
      </c>
      <c r="AC11" s="7" t="s">
        <v>6</v>
      </c>
      <c r="AD11" s="7" t="s">
        <v>6</v>
      </c>
      <c r="AE11" s="7" t="s">
        <v>6</v>
      </c>
      <c r="AF11" s="7" t="s">
        <v>6</v>
      </c>
      <c r="AG11" s="7" t="s">
        <v>6</v>
      </c>
      <c r="AH11" s="7" t="s">
        <v>6</v>
      </c>
      <c r="AI11" s="7" t="s">
        <v>6</v>
      </c>
      <c r="AJ11" s="7" t="s">
        <v>6</v>
      </c>
      <c r="AK11" s="7" t="s">
        <v>6</v>
      </c>
      <c r="AL11" s="7" t="s">
        <v>6</v>
      </c>
    </row>
  </sheetData>
  <pageMargins left="0.7" right="0.7" top="0.75" bottom="0.75" header="0.3" footer="0.3"/>
  <pageSetup paperSize="5" scale="60" fitToHeight="0" orientation="landscape" r:id="rId1"/>
  <headerFooter>
    <oddHeader>&amp;C&amp;F
&amp;G</oddHeader>
    <oddFooter>Page &amp;P of &amp;N</oddFooter>
  </headerFooter>
  <drawing r:id="rId2"/>
  <legacyDrawingHF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FB347-8996-482E-A1F6-ECD3A4FDF23B}">
  <sheetPr codeName="Sheet8"/>
  <dimension ref="A6:O10"/>
  <sheetViews>
    <sheetView zoomScaleNormal="100" zoomScalePageLayoutView="80" workbookViewId="0">
      <selection activeCell="F17" sqref="F17"/>
    </sheetView>
  </sheetViews>
  <sheetFormatPr defaultColWidth="9.125" defaultRowHeight="13.6" x14ac:dyDescent="0.2"/>
  <cols>
    <col min="1" max="1" width="11.5" style="9" bestFit="1" customWidth="1"/>
    <col min="2" max="2" width="9.375" style="9" bestFit="1" customWidth="1"/>
    <col min="3" max="3" width="15.5" style="9" bestFit="1" customWidth="1"/>
    <col min="4" max="4" width="15.625" style="9" bestFit="1" customWidth="1"/>
    <col min="5" max="5" width="16.625" style="9" bestFit="1" customWidth="1"/>
    <col min="6" max="6" width="20.375" style="9" bestFit="1" customWidth="1"/>
    <col min="7" max="7" width="12.875" style="9" bestFit="1" customWidth="1"/>
    <col min="8" max="8" width="21.125" style="9" bestFit="1" customWidth="1"/>
    <col min="9" max="9" width="18.875" style="9" bestFit="1" customWidth="1"/>
    <col min="10" max="10" width="17.5" style="9" bestFit="1" customWidth="1"/>
    <col min="11" max="11" width="19.125" style="9" bestFit="1" customWidth="1"/>
    <col min="12" max="12" width="14.5" style="9" bestFit="1" customWidth="1"/>
    <col min="13" max="13" width="17.5" style="9" bestFit="1" customWidth="1"/>
    <col min="14" max="14" width="15.5" style="9" bestFit="1" customWidth="1"/>
    <col min="15" max="15" width="13.5" style="9" bestFit="1" customWidth="1"/>
    <col min="16" max="16384" width="9.125" style="9"/>
  </cols>
  <sheetData>
    <row r="6" spans="1:15" ht="21.1" x14ac:dyDescent="0.35">
      <c r="A6" s="8" t="s">
        <v>87</v>
      </c>
    </row>
    <row r="7" spans="1:15" ht="14.3" x14ac:dyDescent="0.25">
      <c r="A7" s="3" t="s">
        <v>16</v>
      </c>
      <c r="B7" s="3" t="s">
        <v>17</v>
      </c>
      <c r="C7" s="3" t="s">
        <v>18</v>
      </c>
      <c r="D7" s="3" t="s">
        <v>19</v>
      </c>
      <c r="E7" s="3" t="s">
        <v>20</v>
      </c>
      <c r="F7" s="3" t="s">
        <v>21</v>
      </c>
      <c r="G7" s="3" t="s">
        <v>22</v>
      </c>
      <c r="H7" s="3" t="s">
        <v>23</v>
      </c>
      <c r="I7" s="3" t="s">
        <v>24</v>
      </c>
      <c r="J7" s="3" t="s">
        <v>25</v>
      </c>
      <c r="K7" s="3" t="s">
        <v>26</v>
      </c>
      <c r="L7" s="3" t="s">
        <v>27</v>
      </c>
      <c r="M7" s="3" t="s">
        <v>29</v>
      </c>
      <c r="N7" s="3" t="s">
        <v>30</v>
      </c>
      <c r="O7" s="3" t="s">
        <v>28</v>
      </c>
    </row>
    <row r="8" spans="1:15" x14ac:dyDescent="0.2">
      <c r="A8" s="5" t="s">
        <v>5</v>
      </c>
      <c r="B8" s="5" t="s">
        <v>3</v>
      </c>
      <c r="C8" s="5" t="s">
        <v>3</v>
      </c>
      <c r="D8" s="5" t="s">
        <v>3</v>
      </c>
      <c r="E8" s="5" t="s">
        <v>3</v>
      </c>
      <c r="F8" s="5" t="s">
        <v>3</v>
      </c>
      <c r="G8" s="5" t="s">
        <v>3</v>
      </c>
      <c r="H8" s="5" t="s">
        <v>3</v>
      </c>
      <c r="I8" s="5" t="s">
        <v>14</v>
      </c>
      <c r="J8" s="5" t="s">
        <v>3</v>
      </c>
      <c r="K8" s="5" t="s">
        <v>7</v>
      </c>
      <c r="L8" s="5" t="s">
        <v>3</v>
      </c>
      <c r="M8" s="5" t="s">
        <v>3</v>
      </c>
      <c r="N8" s="5" t="s">
        <v>3</v>
      </c>
      <c r="O8" s="5" t="s">
        <v>3</v>
      </c>
    </row>
    <row r="9" spans="1:15" x14ac:dyDescent="0.2">
      <c r="A9" s="5">
        <v>5</v>
      </c>
      <c r="B9" s="5">
        <v>5</v>
      </c>
      <c r="C9" s="5">
        <v>4</v>
      </c>
      <c r="D9" s="5">
        <v>3</v>
      </c>
      <c r="E9" s="5">
        <v>70</v>
      </c>
      <c r="F9" s="5">
        <v>2</v>
      </c>
      <c r="G9" s="5">
        <v>1</v>
      </c>
      <c r="H9" s="5">
        <v>3</v>
      </c>
      <c r="I9" s="5">
        <v>23.3</v>
      </c>
      <c r="J9" s="5">
        <v>1</v>
      </c>
      <c r="K9" s="5">
        <v>10</v>
      </c>
      <c r="L9" s="5">
        <v>1</v>
      </c>
      <c r="M9" s="5">
        <v>2</v>
      </c>
      <c r="N9" s="5">
        <v>10</v>
      </c>
      <c r="O9" s="5">
        <v>20</v>
      </c>
    </row>
    <row r="10" spans="1:15" ht="14.3" thickBot="1" x14ac:dyDescent="0.25">
      <c r="A10" s="7" t="s">
        <v>4</v>
      </c>
      <c r="B10" s="7" t="s">
        <v>6</v>
      </c>
      <c r="C10" s="7" t="s">
        <v>6</v>
      </c>
      <c r="D10" s="7" t="s">
        <v>6</v>
      </c>
      <c r="E10" s="7" t="s">
        <v>6</v>
      </c>
      <c r="F10" s="7" t="s">
        <v>6</v>
      </c>
      <c r="G10" s="7" t="s">
        <v>6</v>
      </c>
      <c r="H10" s="7" t="s">
        <v>6</v>
      </c>
      <c r="I10" s="7" t="s">
        <v>6</v>
      </c>
      <c r="J10" s="7" t="s">
        <v>6</v>
      </c>
      <c r="K10" s="7" t="s">
        <v>6</v>
      </c>
      <c r="L10" s="7" t="s">
        <v>6</v>
      </c>
      <c r="M10" s="7" t="s">
        <v>6</v>
      </c>
      <c r="N10" s="7" t="s">
        <v>6</v>
      </c>
      <c r="O10" s="7" t="s">
        <v>6</v>
      </c>
    </row>
  </sheetData>
  <pageMargins left="0.7" right="0.7" top="0.75" bottom="0.75" header="0.3" footer="0.3"/>
  <pageSetup paperSize="5" scale="60" orientation="landscape" r:id="rId1"/>
  <headerFooter>
    <oddHeader>&amp;C&amp;F
&amp;G</oddHeader>
    <oddFooter>Page &amp;P of &amp;N</oddFooter>
  </headerFooter>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6CBB809446A95342BDD2205439D2B551" ma:contentTypeVersion="15" ma:contentTypeDescription="Create a new document." ma:contentTypeScope="" ma:versionID="52ebcd11f654dd46651f630f2d53e9e4">
  <xsd:schema xmlns:xsd="http://www.w3.org/2001/XMLSchema" xmlns:xs="http://www.w3.org/2001/XMLSchema" xmlns:p="http://schemas.microsoft.com/office/2006/metadata/properties" xmlns:ns2="ee0d1073-b73c-4cf9-a2e0-1985adf7d54f" xmlns:ns3="041c3df4-ce55-42d1-a1ce-045c193ad9f1" targetNamespace="http://schemas.microsoft.com/office/2006/metadata/properties" ma:root="true" ma:fieldsID="49395dc5d7639b6316019cc2aee4aae0" ns2:_="" ns3:_="">
    <xsd:import namespace="ee0d1073-b73c-4cf9-a2e0-1985adf7d54f"/>
    <xsd:import namespace="041c3df4-ce55-42d1-a1ce-045c193ad9f1"/>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Wave" minOccurs="0"/>
                <xsd:element ref="ns2:SharedWithUsers" minOccurs="0"/>
                <xsd:element ref="ns2:SharedWithDetail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0d1073-b73c-4cf9-a2e0-1985adf7d54f" elementFormDefault="qualified">
    <xsd:import namespace="http://schemas.microsoft.com/office/2006/documentManagement/types"/>
    <xsd:import namespace="http://schemas.microsoft.com/office/infopath/2007/PartnerControls"/>
    <xsd:element name="_dlc_DocId" ma:index="4" nillable="true" ma:displayName="Document ID Value" ma:description="The value of the document ID assigned to this item." ma:indexed="true" ma:internalName="_dlc_DocId" ma:readOnly="true">
      <xsd:simpleType>
        <xsd:restriction base="dms:Text"/>
      </xsd:simpleType>
    </xsd:element>
    <xsd:element name="_dlc_DocIdUrl" ma:index="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6" nillable="true" ma:displayName="Persist ID" ma:description="Keep ID on add." ma:hidden="true" ma:internalName="_dlc_DocIdPersistId" ma:readOnly="true">
      <xsd:simpleType>
        <xsd:restriction base="dms:Boolean"/>
      </xsd:simpleType>
    </xsd:element>
    <xsd:element name="SharedWithUsers" ma:index="14"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41c3df4-ce55-42d1-a1ce-045c193ad9f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Wave" ma:index="13" nillable="true" ma:displayName="Wave" ma:format="Dropdown" ma:internalName="Wave">
      <xsd:simpleType>
        <xsd:restriction base="dms:Choice">
          <xsd:enumeration value="CMS"/>
          <xsd:enumeration value="Financials"/>
          <xsd:enumeration value="Payroll"/>
          <xsd:enumeration value="Production Support"/>
          <xsd:enumeration value="Universal"/>
          <xsd:enumeration value="Central"/>
        </xsd:restrictio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ee0d1073-b73c-4cf9-a2e0-1985adf7d54f">3XNNPFDRQHSR-158363826-10002</_dlc_DocId>
    <_dlc_DocIdUrl xmlns="ee0d1073-b73c-4cf9-a2e0-1985adf7d54f">
      <Url>https://myfloridacfo.sharepoint.com/sites/FLP/_layouts/15/DocIdRedir.aspx?ID=3XNNPFDRQHSR-158363826-10002</Url>
      <Description>3XNNPFDRQHSR-158363826-10002</Description>
    </_dlc_DocIdUrl>
    <Wave xmlns="041c3df4-ce55-42d1-a1ce-045c193ad9f1"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112693-4D83-4FDA-ACF4-E55953846FCA}">
  <ds:schemaRefs>
    <ds:schemaRef ds:uri="http://schemas.microsoft.com/sharepoint/events"/>
  </ds:schemaRefs>
</ds:datastoreItem>
</file>

<file path=customXml/itemProps2.xml><?xml version="1.0" encoding="utf-8"?>
<ds:datastoreItem xmlns:ds="http://schemas.openxmlformats.org/officeDocument/2006/customXml" ds:itemID="{B611811C-151C-4DF1-819B-52250FA57F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0d1073-b73c-4cf9-a2e0-1985adf7d54f"/>
    <ds:schemaRef ds:uri="041c3df4-ce55-42d1-a1ce-045c193ad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82CB643-46B5-4C4B-BA73-CD3A166EF606}">
  <ds:schemaRefs>
    <ds:schemaRef ds:uri="http://schemas.microsoft.com/office/infopath/2007/PartnerControls"/>
    <ds:schemaRef ds:uri="041c3df4-ce55-42d1-a1ce-045c193ad9f1"/>
    <ds:schemaRef ds:uri="http://schemas.microsoft.com/office/2006/documentManagement/types"/>
    <ds:schemaRef ds:uri="http://www.w3.org/XML/1998/namespace"/>
    <ds:schemaRef ds:uri="http://purl.org/dc/terms/"/>
    <ds:schemaRef ds:uri="http://purl.org/dc/elements/1.1/"/>
    <ds:schemaRef ds:uri="http://schemas.openxmlformats.org/package/2006/metadata/core-properties"/>
    <ds:schemaRef ds:uri="ee0d1073-b73c-4cf9-a2e0-1985adf7d54f"/>
    <ds:schemaRef ds:uri="http://schemas.microsoft.com/office/2006/metadata/properties"/>
    <ds:schemaRef ds:uri="http://purl.org/dc/dcmitype/"/>
  </ds:schemaRefs>
</ds:datastoreItem>
</file>

<file path=customXml/itemProps4.xml><?xml version="1.0" encoding="utf-8"?>
<ds:datastoreItem xmlns:ds="http://schemas.openxmlformats.org/officeDocument/2006/customXml" ds:itemID="{5874EE58-A68D-4C13-B6B2-1B62D42C92CE}">
  <ds:schemaRefs>
    <ds:schemaRef ds:uri="http://schemas.microsoft.com/sharepoint/v3/contenttype/forms"/>
  </ds:schemaRefs>
</ds:datastoreItem>
</file>

<file path=docMetadata/LabelInfo.xml><?xml version="1.0" encoding="utf-8"?>
<clbl:labelList xmlns:clbl="http://schemas.microsoft.com/office/2020/mipLabelMetadata">
  <clbl:label id="{1bc0f418-96a4-4caf-9d7c-ccc5ec7f9d91}" enabled="1" method="Privileged" siteId="{e0793d39-0939-496d-b129-198edd916feb}"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Version History</vt:lpstr>
      <vt:lpstr>General Information</vt:lpstr>
      <vt:lpstr>File Format Legend</vt:lpstr>
      <vt:lpstr>File Format</vt:lpstr>
      <vt:lpstr>Sample Data</vt:lpstr>
      <vt:lpstr>Voucher Header</vt:lpstr>
      <vt:lpstr>Voucher Line</vt:lpstr>
      <vt:lpstr>Voucher Distribution</vt:lpstr>
      <vt:lpstr>Voucher Payment</vt:lpstr>
    </vt:vector>
  </TitlesOfParts>
  <Company>Accenture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GLI004-Inbound Budgetary Code Values-Layout</dc:title>
  <dc:creator>Ryan Blane</dc:creator>
  <cp:lastModifiedBy>Dennis, Shayne</cp:lastModifiedBy>
  <cp:lastPrinted>2020-04-10T10:48:29Z</cp:lastPrinted>
  <dcterms:created xsi:type="dcterms:W3CDTF">2013-04-16T15:33:16Z</dcterms:created>
  <dcterms:modified xsi:type="dcterms:W3CDTF">2023-08-15T18:18:19Z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0x0101006CBB809446A95342BDD2205439D2B551</vt:lpwstr>
  </property>
  <property fmtid="{D5CDD505-2E9C-101B-9397-08002B2CF9AE}" pid="4" name="MSIP_Label_1bc0f418-96a4-4caf-9d7c-ccc5ec7f9d91_Enabled">
    <vt:lpwstr>True</vt:lpwstr>
  </property>
  <property fmtid="{D5CDD505-2E9C-101B-9397-08002B2CF9AE}" pid="5" name="MSIP_Label_1bc0f418-96a4-4caf-9d7c-ccc5ec7f9d91_SiteId">
    <vt:lpwstr>e0793d39-0939-496d-b129-198edd916feb</vt:lpwstr>
  </property>
  <property fmtid="{D5CDD505-2E9C-101B-9397-08002B2CF9AE}" pid="6" name="MSIP_Label_1bc0f418-96a4-4caf-9d7c-ccc5ec7f9d91_SetDate">
    <vt:lpwstr>2019-09-20T05:31:26.3316440Z</vt:lpwstr>
  </property>
  <property fmtid="{D5CDD505-2E9C-101B-9397-08002B2CF9AE}" pid="7" name="MSIP_Label_1bc0f418-96a4-4caf-9d7c-ccc5ec7f9d91_Name">
    <vt:lpwstr>Unrestricted</vt:lpwstr>
  </property>
  <property fmtid="{D5CDD505-2E9C-101B-9397-08002B2CF9AE}" pid="8" name="MSIP_Label_1bc0f418-96a4-4caf-9d7c-ccc5ec7f9d91_ActionId">
    <vt:lpwstr>bc9d50f7-6858-46f0-ae6a-9ea57541355f</vt:lpwstr>
  </property>
  <property fmtid="{D5CDD505-2E9C-101B-9397-08002B2CF9AE}" pid="9" name="MSIP_Label_1bc0f418-96a4-4caf-9d7c-ccc5ec7f9d91_Extended_MSFT_Method">
    <vt:lpwstr>Manual</vt:lpwstr>
  </property>
  <property fmtid="{D5CDD505-2E9C-101B-9397-08002B2CF9AE}" pid="10" name="Sensitivity">
    <vt:lpwstr>Unrestricted</vt:lpwstr>
  </property>
  <property fmtid="{D5CDD505-2E9C-101B-9397-08002B2CF9AE}" pid="11" name="_dlc_DocIdItemGuid">
    <vt:lpwstr>0e2242cf-9794-4d5f-8ed8-554a70cbe889</vt:lpwstr>
  </property>
</Properties>
</file>