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0" windowWidth="25600" windowHeight="15460" tabRatio="651"/>
  </bookViews>
  <sheets>
    <sheet name="TOTAL" sheetId="1" r:id="rId1"/>
    <sheet name="EMS-GT" sheetId="2" r:id="rId2"/>
    <sheet name="EMS-GT-BF" sheetId="3" r:id="rId3"/>
    <sheet name="EMS-GT-BF-HD" sheetId="4" r:id="rId4"/>
    <sheet name="EMS-GT-FC" sheetId="5" r:id="rId5"/>
    <sheet name="EMS-GT-FC-HD" sheetId="6" r:id="rId6"/>
    <sheet name="EMS-GT-ALL" sheetId="7" r:id="rId7"/>
    <sheet name="EMS-GT-PR" sheetId="8" r:id="rId8"/>
    <sheet name="qPMS9" sheetId="9" r:id="rId9"/>
    <sheet name="Sheet1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0" l="1"/>
  <c r="A22" i="10"/>
  <c r="A14" i="10"/>
  <c r="A15" i="10"/>
  <c r="A16" i="10"/>
  <c r="A17" i="10"/>
  <c r="A18" i="10"/>
  <c r="A19" i="10"/>
  <c r="A20" i="10"/>
  <c r="A13" i="10"/>
  <c r="C9" i="1"/>
  <c r="B15" i="1"/>
  <c r="C10" i="1"/>
  <c r="B16" i="1"/>
  <c r="C11" i="1"/>
  <c r="B17" i="1"/>
  <c r="C12" i="1"/>
  <c r="B18" i="1"/>
  <c r="C8" i="1"/>
  <c r="B14" i="1"/>
  <c r="D9" i="1"/>
  <c r="E9" i="1"/>
  <c r="F9" i="1"/>
  <c r="D10" i="1"/>
  <c r="E10" i="1"/>
  <c r="F10" i="1"/>
  <c r="D11" i="1"/>
  <c r="E11" i="1"/>
  <c r="F11" i="1"/>
  <c r="D12" i="1"/>
  <c r="E12" i="1"/>
  <c r="F12" i="1"/>
  <c r="D8" i="1"/>
  <c r="E8" i="1"/>
  <c r="G3" i="1"/>
  <c r="G9" i="1"/>
  <c r="G4" i="1"/>
  <c r="G10" i="1"/>
  <c r="G5" i="1"/>
  <c r="G11" i="1"/>
  <c r="G6" i="1"/>
  <c r="G12" i="1"/>
  <c r="G2" i="1"/>
  <c r="G8" i="1"/>
  <c r="F8" i="1"/>
  <c r="C23" i="7"/>
  <c r="D23" i="7"/>
  <c r="E23" i="7"/>
  <c r="F23" i="7"/>
  <c r="B23" i="7"/>
  <c r="C23" i="9"/>
  <c r="D23" i="9"/>
  <c r="E23" i="9"/>
  <c r="F23" i="9"/>
  <c r="B23" i="9"/>
  <c r="C23" i="6"/>
  <c r="D23" i="6"/>
  <c r="E23" i="6"/>
  <c r="F23" i="6"/>
  <c r="B23" i="6"/>
  <c r="C23" i="5"/>
  <c r="D23" i="5"/>
  <c r="E23" i="5"/>
  <c r="F23" i="5"/>
  <c r="B23" i="5"/>
  <c r="C23" i="4"/>
  <c r="D23" i="4"/>
  <c r="E23" i="4"/>
  <c r="F23" i="4"/>
  <c r="B23" i="4"/>
  <c r="C23" i="3"/>
  <c r="D23" i="3"/>
  <c r="E23" i="3"/>
  <c r="F23" i="3"/>
  <c r="B23" i="3"/>
  <c r="C23" i="2"/>
  <c r="D23" i="2"/>
  <c r="E23" i="2"/>
  <c r="F23" i="2"/>
  <c r="B23" i="2"/>
</calcChain>
</file>

<file path=xl/sharedStrings.xml><?xml version="1.0" encoding="utf-8"?>
<sst xmlns="http://schemas.openxmlformats.org/spreadsheetml/2006/main" count="51" uniqueCount="11">
  <si>
    <t>(9, 2)</t>
  </si>
  <si>
    <t>(11, 3)</t>
  </si>
  <si>
    <t>(13, 4)</t>
  </si>
  <si>
    <t>(15, 5)</t>
  </si>
  <si>
    <t>(17, 6)</t>
  </si>
  <si>
    <t>EMS-GT</t>
  </si>
  <si>
    <t>EMS-GT BBF</t>
  </si>
  <si>
    <t>EMS-GT BBF IHD</t>
  </si>
  <si>
    <t>EMS-GT FC</t>
  </si>
  <si>
    <t>EMS-GT FC HD</t>
  </si>
  <si>
    <t>EMS-GT BBF FC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</si>
</sst>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dLbl>
              <c:idx val="0"/>
              <c:layout>
                <c:manualLayout>
                  <c:x val="-0.0372771474878444"/>
                  <c:y val="0.05501618122977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356564019448946"/>
                  <c:y val="0.0582524271844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88978930307942"/>
                  <c:y val="0.05501618122977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405186385737439"/>
                  <c:y val="0.06796116504854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0518638573744"/>
                  <c:y val="0.06148867313915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388978930307942"/>
                  <c:y val="0.07766990291262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421393841166937"/>
                  <c:y val="0.07766990291262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453808752025933"/>
                  <c:y val="0.05825242718446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56564019448946"/>
                  <c:y val="0.05825242718446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356564019448946"/>
                  <c:y val="0.0582524271844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Sheet1!$A$13:$A$22</c:f>
              <c:numCache>
                <c:formatCode>0.00</c:formatCode>
                <c:ptCount val="10"/>
                <c:pt idx="0">
                  <c:v>13.26315789473684</c:v>
                </c:pt>
                <c:pt idx="1">
                  <c:v>14.05263157894737</c:v>
                </c:pt>
                <c:pt idx="2">
                  <c:v>14.0</c:v>
                </c:pt>
                <c:pt idx="3">
                  <c:v>14.10526315789474</c:v>
                </c:pt>
                <c:pt idx="4">
                  <c:v>14.21052631578947</c:v>
                </c:pt>
                <c:pt idx="5">
                  <c:v>14.26315789473684</c:v>
                </c:pt>
                <c:pt idx="6">
                  <c:v>12.8421052631579</c:v>
                </c:pt>
                <c:pt idx="7">
                  <c:v>11.0</c:v>
                </c:pt>
                <c:pt idx="8">
                  <c:v>9.526315789473685</c:v>
                </c:pt>
                <c:pt idx="9">
                  <c:v>9.157894736842104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89448"/>
        <c:axId val="2124230456"/>
      </c:lineChart>
      <c:catAx>
        <c:axId val="2124289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4230456"/>
        <c:crosses val="autoZero"/>
        <c:auto val="1"/>
        <c:lblAlgn val="ctr"/>
        <c:lblOffset val="100"/>
        <c:noMultiLvlLbl val="0"/>
      </c:catAx>
      <c:valAx>
        <c:axId val="212423045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428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11</xdr:row>
      <xdr:rowOff>63500</xdr:rowOff>
    </xdr:from>
    <xdr:to>
      <xdr:col>14</xdr:col>
      <xdr:colOff>127000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60" zoomScaleNormal="160" zoomScalePageLayoutView="160" workbookViewId="0">
      <selection activeCell="B9" sqref="B9"/>
    </sheetView>
  </sheetViews>
  <sheetFormatPr baseColWidth="10" defaultRowHeight="15" x14ac:dyDescent="0"/>
  <cols>
    <col min="1" max="1" width="6.5" bestFit="1" customWidth="1"/>
    <col min="2" max="2" width="18.5" customWidth="1"/>
    <col min="3" max="3" width="11.33203125" bestFit="1" customWidth="1"/>
    <col min="4" max="4" width="15" bestFit="1" customWidth="1"/>
    <col min="5" max="5" width="11.83203125" bestFit="1" customWidth="1"/>
    <col min="6" max="6" width="13.1640625" bestFit="1" customWidth="1"/>
    <col min="7" max="7" width="16.83203125" bestFit="1" customWidth="1"/>
  </cols>
  <sheetData>
    <row r="1" spans="1:7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>
      <c r="A2" t="s">
        <v>0</v>
      </c>
      <c r="B2" s="2">
        <v>4.6800099999999983E-2</v>
      </c>
      <c r="C2" s="2">
        <v>4.9140099999999992E-2</v>
      </c>
      <c r="D2" s="2">
        <v>3.5100050000000001E-2</v>
      </c>
      <c r="E2" s="2">
        <v>5.1480149999999988E-2</v>
      </c>
      <c r="F2" s="2">
        <v>3.8220049999999992E-2</v>
      </c>
      <c r="G2" s="2">
        <f>AVERAGE('EMS-GT-ALL'!B2:B21)</f>
        <v>3.9780049999999997E-2</v>
      </c>
    </row>
    <row r="3" spans="1:7">
      <c r="A3" t="s">
        <v>1</v>
      </c>
      <c r="B3" s="2">
        <v>0.16848034999999995</v>
      </c>
      <c r="C3" s="2">
        <v>0.17238029999999999</v>
      </c>
      <c r="D3" s="2">
        <v>0.11466024999999999</v>
      </c>
      <c r="E3" s="2">
        <v>0.17238019999999996</v>
      </c>
      <c r="F3" s="2">
        <v>0.1255802</v>
      </c>
      <c r="G3" s="2">
        <f>AVERAGE('EMS-GT-ALL'!C2:C21)</f>
        <v>0.13416045000000001</v>
      </c>
    </row>
    <row r="4" spans="1:7">
      <c r="A4" t="s">
        <v>2</v>
      </c>
      <c r="B4" s="2">
        <v>1.18092</v>
      </c>
      <c r="C4" s="2">
        <v>1.1076004999999998</v>
      </c>
      <c r="D4" s="2">
        <v>0.92976100000000006</v>
      </c>
      <c r="E4" s="2">
        <v>1.3400402</v>
      </c>
      <c r="F4" s="2">
        <v>0.94614129999999985</v>
      </c>
      <c r="G4" s="2">
        <f>AVERAGE('EMS-GT-ALL'!D2:D21)</f>
        <v>1.1115007000000001</v>
      </c>
    </row>
    <row r="5" spans="1:7">
      <c r="A5" t="s">
        <v>3</v>
      </c>
      <c r="B5" s="2">
        <v>12.76782</v>
      </c>
      <c r="C5" s="2">
        <v>11.93712</v>
      </c>
      <c r="D5" s="2">
        <v>11.532299999999999</v>
      </c>
      <c r="E5" s="2">
        <v>13.36218</v>
      </c>
      <c r="F5" s="2">
        <v>10.876320000000002</v>
      </c>
      <c r="G5" s="2">
        <f>AVERAGE('EMS-GT-ALL'!E2:E21)</f>
        <v>11.252280000000003</v>
      </c>
    </row>
    <row r="6" spans="1:7">
      <c r="A6" t="s">
        <v>4</v>
      </c>
      <c r="B6" s="2">
        <v>143.21515000000002</v>
      </c>
      <c r="C6" s="2">
        <v>131.7766</v>
      </c>
      <c r="D6" s="2">
        <v>130.84145000000001</v>
      </c>
      <c r="E6" s="2">
        <v>135.79904999999997</v>
      </c>
      <c r="F6" s="2">
        <v>111.65949999999999</v>
      </c>
      <c r="G6" s="2">
        <f>AVERAGE('EMS-GT-ALL'!F2:F21)</f>
        <v>111.63379999999998</v>
      </c>
    </row>
    <row r="8" spans="1:7">
      <c r="C8" s="2">
        <f t="shared" ref="C8:E8" si="0">(($B2-C2)/$B2)*100</f>
        <v>-4.9999893162621651</v>
      </c>
      <c r="D8" s="2">
        <f t="shared" si="0"/>
        <v>25.000053418689248</v>
      </c>
      <c r="E8" s="2">
        <f t="shared" si="0"/>
        <v>-10.000085469902857</v>
      </c>
      <c r="F8" s="2">
        <f>(($B2-F2)/$B2)*100</f>
        <v>18.333400997006404</v>
      </c>
      <c r="G8" s="2">
        <f>(($B2-G2)/$B2)*100</f>
        <v>15.000074786164962</v>
      </c>
    </row>
    <row r="9" spans="1:7">
      <c r="C9" s="2">
        <f t="shared" ref="C9:F9" si="1">(($B3-C3)/$B3)*100</f>
        <v>-2.3147803289820099</v>
      </c>
      <c r="D9" s="2">
        <f t="shared" si="1"/>
        <v>31.944437437362854</v>
      </c>
      <c r="E9" s="2">
        <f t="shared" si="1"/>
        <v>-2.3147209748792732</v>
      </c>
      <c r="F9" s="2">
        <f t="shared" si="1"/>
        <v>25.462999097520843</v>
      </c>
      <c r="G9" s="2">
        <f t="shared" ref="G9:G12" si="2">(($B3-G3)/$B3)*100</f>
        <v>20.370268698990678</v>
      </c>
    </row>
    <row r="10" spans="1:7">
      <c r="C10" s="2">
        <f t="shared" ref="C10:F10" si="3">(($B4-C4)/$B4)*100</f>
        <v>6.2086762862852858</v>
      </c>
      <c r="D10" s="2">
        <f t="shared" si="3"/>
        <v>21.268079124750187</v>
      </c>
      <c r="E10" s="2">
        <f t="shared" si="3"/>
        <v>-13.474257358669517</v>
      </c>
      <c r="F10" s="2">
        <f t="shared" si="3"/>
        <v>19.880999559665355</v>
      </c>
      <c r="G10" s="2">
        <f t="shared" si="2"/>
        <v>5.8784083595840402</v>
      </c>
    </row>
    <row r="11" spans="1:7">
      <c r="C11" s="2">
        <f t="shared" ref="C11:F11" si="4">(($B5-C5)/$B5)*100</f>
        <v>6.5062007453112605</v>
      </c>
      <c r="D11" s="2">
        <f t="shared" si="4"/>
        <v>9.6768281507728116</v>
      </c>
      <c r="E11" s="2">
        <f t="shared" si="4"/>
        <v>-4.6551408149550975</v>
      </c>
      <c r="F11" s="2">
        <f t="shared" si="4"/>
        <v>14.814588551530322</v>
      </c>
      <c r="G11" s="2">
        <f t="shared" si="2"/>
        <v>11.869998167267379</v>
      </c>
    </row>
    <row r="12" spans="1:7">
      <c r="C12" s="2">
        <f t="shared" ref="C12:F12" si="5">(($B6-C6)/$B6)*100</f>
        <v>7.9869692556967742</v>
      </c>
      <c r="D12" s="2">
        <f t="shared" si="5"/>
        <v>8.6399378836666454</v>
      </c>
      <c r="E12" s="2">
        <f t="shared" si="5"/>
        <v>5.1782929389803076</v>
      </c>
      <c r="F12" s="2">
        <f t="shared" si="5"/>
        <v>22.033737352507764</v>
      </c>
      <c r="G12" s="2">
        <f t="shared" si="2"/>
        <v>22.051682381368199</v>
      </c>
    </row>
    <row r="14" spans="1:7">
      <c r="B14" t="str">
        <f>CONCATENATE(A2, " &amp; ", B2, " s &amp;", C2," s &amp;", C8,"' \%\\")</f>
        <v>(9, 2) &amp; 0.0468001 s &amp;0.0491401 s &amp;-4.99998931626217' \%\\</v>
      </c>
    </row>
    <row r="15" spans="1:7">
      <c r="B15" t="str">
        <f t="shared" ref="B15:B18" si="6">CONCATENATE(A3, " &amp; ", B3, " s &amp;", C3," s &amp;", C9,"' \%\\")</f>
        <v>(11, 3) &amp; 0.16848035 s &amp;0.1723803 s &amp;-2.31478032898201' \%\\</v>
      </c>
    </row>
    <row r="16" spans="1:7">
      <c r="B16" t="str">
        <f t="shared" si="6"/>
        <v>(13, 4) &amp; 1.18092 s &amp;1.1076005 s &amp;6.20867628628529' \%\\</v>
      </c>
    </row>
    <row r="17" spans="2:6">
      <c r="B17" t="str">
        <f t="shared" si="6"/>
        <v>(15, 5) &amp; 12.76782 s &amp;11.93712 s &amp;6.50620074531126' \%\\</v>
      </c>
    </row>
    <row r="18" spans="2:6">
      <c r="B18" t="str">
        <f t="shared" si="6"/>
        <v>(17, 6) &amp; 143.21515 s &amp;131.7766 s &amp;7.98696925569677' \%\\</v>
      </c>
    </row>
    <row r="23" spans="2:6">
      <c r="B23" s="1">
        <v>0.68830000000000002</v>
      </c>
      <c r="C23" s="1">
        <v>1.51275</v>
      </c>
      <c r="D23" s="1">
        <v>6.4803499999999996</v>
      </c>
      <c r="E23" s="1">
        <v>26.677050000000001</v>
      </c>
      <c r="F23" s="1">
        <v>118.54434999999999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workbookViewId="0">
      <selection activeCell="P25" sqref="P25"/>
    </sheetView>
  </sheetViews>
  <sheetFormatPr baseColWidth="10" defaultRowHeight="15" x14ac:dyDescent="0"/>
  <sheetData>
    <row r="2" spans="1:19">
      <c r="A2">
        <v>13</v>
      </c>
      <c r="B2">
        <v>13</v>
      </c>
      <c r="C2">
        <v>13</v>
      </c>
      <c r="D2">
        <v>15</v>
      </c>
      <c r="E2">
        <v>13</v>
      </c>
      <c r="F2">
        <v>13</v>
      </c>
      <c r="G2">
        <v>13</v>
      </c>
      <c r="H2">
        <v>13</v>
      </c>
      <c r="I2">
        <v>13</v>
      </c>
      <c r="J2">
        <v>14</v>
      </c>
      <c r="K2">
        <v>14</v>
      </c>
      <c r="L2">
        <v>13</v>
      </c>
      <c r="M2">
        <v>14</v>
      </c>
      <c r="N2">
        <v>13</v>
      </c>
      <c r="O2">
        <v>13</v>
      </c>
      <c r="P2">
        <v>13</v>
      </c>
      <c r="Q2">
        <v>13</v>
      </c>
      <c r="R2">
        <v>13</v>
      </c>
      <c r="S2">
        <v>13</v>
      </c>
    </row>
    <row r="3" spans="1:19">
      <c r="A3">
        <v>14</v>
      </c>
      <c r="B3">
        <v>14</v>
      </c>
      <c r="C3">
        <v>14</v>
      </c>
      <c r="D3">
        <v>15</v>
      </c>
      <c r="E3">
        <v>14</v>
      </c>
      <c r="F3">
        <v>14</v>
      </c>
      <c r="G3">
        <v>14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</row>
    <row r="4" spans="1:19">
      <c r="A4">
        <v>14</v>
      </c>
      <c r="B4">
        <v>14</v>
      </c>
      <c r="C4">
        <v>13</v>
      </c>
      <c r="D4">
        <v>15</v>
      </c>
      <c r="E4">
        <v>14</v>
      </c>
      <c r="F4">
        <v>14</v>
      </c>
      <c r="G4">
        <v>14</v>
      </c>
      <c r="H4">
        <v>14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  <c r="R4">
        <v>14</v>
      </c>
      <c r="S4">
        <v>14</v>
      </c>
    </row>
    <row r="5" spans="1:19">
      <c r="A5">
        <v>14</v>
      </c>
      <c r="B5">
        <v>14</v>
      </c>
      <c r="C5">
        <v>14</v>
      </c>
      <c r="D5">
        <v>16</v>
      </c>
      <c r="E5">
        <v>14</v>
      </c>
      <c r="F5">
        <v>14</v>
      </c>
      <c r="G5">
        <v>14</v>
      </c>
      <c r="H5">
        <v>14</v>
      </c>
      <c r="I5">
        <v>14</v>
      </c>
      <c r="J5">
        <v>14</v>
      </c>
      <c r="K5">
        <v>14</v>
      </c>
      <c r="L5">
        <v>14</v>
      </c>
      <c r="M5">
        <v>14</v>
      </c>
      <c r="N5">
        <v>14</v>
      </c>
      <c r="O5">
        <v>14</v>
      </c>
      <c r="P5">
        <v>14</v>
      </c>
      <c r="Q5">
        <v>14</v>
      </c>
      <c r="R5">
        <v>14</v>
      </c>
      <c r="S5">
        <v>14</v>
      </c>
    </row>
    <row r="6" spans="1:19">
      <c r="A6">
        <v>14</v>
      </c>
      <c r="B6">
        <v>14</v>
      </c>
      <c r="C6">
        <v>14</v>
      </c>
      <c r="D6">
        <v>18</v>
      </c>
      <c r="E6">
        <v>14</v>
      </c>
      <c r="F6">
        <v>14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14</v>
      </c>
      <c r="O6">
        <v>14</v>
      </c>
      <c r="P6">
        <v>14</v>
      </c>
      <c r="Q6">
        <v>14</v>
      </c>
      <c r="R6">
        <v>14</v>
      </c>
      <c r="S6">
        <v>14</v>
      </c>
    </row>
    <row r="7" spans="1:19">
      <c r="A7">
        <v>14</v>
      </c>
      <c r="B7">
        <v>14</v>
      </c>
      <c r="C7">
        <v>14</v>
      </c>
      <c r="D7">
        <v>19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</row>
    <row r="8" spans="1:19">
      <c r="A8">
        <v>13</v>
      </c>
      <c r="B8">
        <v>12</v>
      </c>
      <c r="C8">
        <v>13</v>
      </c>
      <c r="D8">
        <v>17</v>
      </c>
      <c r="E8">
        <v>12</v>
      </c>
      <c r="F8">
        <v>12</v>
      </c>
      <c r="G8">
        <v>13</v>
      </c>
      <c r="H8">
        <v>13</v>
      </c>
      <c r="I8">
        <v>13</v>
      </c>
      <c r="J8">
        <v>12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12</v>
      </c>
      <c r="R8">
        <v>12</v>
      </c>
      <c r="S8">
        <v>12</v>
      </c>
    </row>
    <row r="9" spans="1:19">
      <c r="A9">
        <v>11</v>
      </c>
      <c r="B9">
        <v>10</v>
      </c>
      <c r="C9">
        <v>11</v>
      </c>
      <c r="D9">
        <v>14</v>
      </c>
      <c r="E9">
        <v>11</v>
      </c>
      <c r="F9">
        <v>11</v>
      </c>
      <c r="G9">
        <v>11</v>
      </c>
      <c r="H9">
        <v>11</v>
      </c>
      <c r="I9">
        <v>11</v>
      </c>
      <c r="J9">
        <v>11</v>
      </c>
      <c r="K9">
        <v>11</v>
      </c>
      <c r="L9">
        <v>11</v>
      </c>
      <c r="M9">
        <v>11</v>
      </c>
      <c r="N9">
        <v>11</v>
      </c>
      <c r="O9">
        <v>11</v>
      </c>
      <c r="P9">
        <v>11</v>
      </c>
      <c r="Q9">
        <v>10</v>
      </c>
      <c r="R9">
        <v>11</v>
      </c>
      <c r="S9">
        <v>10</v>
      </c>
    </row>
    <row r="10" spans="1:19">
      <c r="A10">
        <v>9</v>
      </c>
      <c r="B10">
        <v>9</v>
      </c>
      <c r="C10">
        <v>9</v>
      </c>
      <c r="D10">
        <v>13</v>
      </c>
      <c r="E10">
        <v>9</v>
      </c>
      <c r="F10">
        <v>10</v>
      </c>
      <c r="G10">
        <v>9</v>
      </c>
      <c r="H10">
        <v>9</v>
      </c>
      <c r="I10">
        <v>9</v>
      </c>
      <c r="J10">
        <v>10</v>
      </c>
      <c r="K10">
        <v>10</v>
      </c>
      <c r="L10">
        <v>9</v>
      </c>
      <c r="M10">
        <v>10</v>
      </c>
      <c r="N10">
        <v>9</v>
      </c>
      <c r="O10">
        <v>10</v>
      </c>
      <c r="P10">
        <v>10</v>
      </c>
      <c r="Q10">
        <v>9</v>
      </c>
      <c r="R10">
        <v>9</v>
      </c>
      <c r="S10">
        <v>9</v>
      </c>
    </row>
    <row r="11" spans="1:19">
      <c r="A11">
        <v>9</v>
      </c>
      <c r="B11">
        <v>9</v>
      </c>
      <c r="C11">
        <v>9</v>
      </c>
      <c r="D11">
        <v>12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</row>
    <row r="13" spans="1:19">
      <c r="A13" s="4">
        <f>AVERAGE(A2:S2)</f>
        <v>13.263157894736842</v>
      </c>
    </row>
    <row r="14" spans="1:19">
      <c r="A14" s="4">
        <f t="shared" ref="A14:A22" si="0">AVERAGE(A3:S3)</f>
        <v>14.052631578947368</v>
      </c>
    </row>
    <row r="15" spans="1:19">
      <c r="A15" s="4">
        <f t="shared" si="0"/>
        <v>14</v>
      </c>
    </row>
    <row r="16" spans="1:19">
      <c r="A16" s="4">
        <f t="shared" si="0"/>
        <v>14.105263157894736</v>
      </c>
    </row>
    <row r="17" spans="1:1">
      <c r="A17" s="4">
        <f t="shared" si="0"/>
        <v>14.210526315789474</v>
      </c>
    </row>
    <row r="18" spans="1:1">
      <c r="A18" s="4">
        <f t="shared" si="0"/>
        <v>14.263157894736842</v>
      </c>
    </row>
    <row r="19" spans="1:1">
      <c r="A19" s="4">
        <f t="shared" si="0"/>
        <v>12.842105263157896</v>
      </c>
    </row>
    <row r="20" spans="1:1">
      <c r="A20" s="4">
        <f t="shared" si="0"/>
        <v>11</v>
      </c>
    </row>
    <row r="21" spans="1:1">
      <c r="A21" s="4">
        <f>AVERAGE(A10:S10)</f>
        <v>9.526315789473685</v>
      </c>
    </row>
    <row r="22" spans="1:1">
      <c r="A22" s="4">
        <f t="shared" si="0"/>
        <v>9.1578947368421044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G21" sqref="G21"/>
    </sheetView>
  </sheetViews>
  <sheetFormatPr baseColWidth="10" defaultRowHeight="15" x14ac:dyDescent="0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>
      <c r="B2">
        <v>4.6800000000000001E-2</v>
      </c>
      <c r="C2">
        <v>0.1716</v>
      </c>
      <c r="D2">
        <v>1.014</v>
      </c>
      <c r="E2">
        <v>14.071199999999999</v>
      </c>
      <c r="F2">
        <v>143.34899999999999</v>
      </c>
    </row>
    <row r="3" spans="2:6">
      <c r="B3">
        <v>6.2399999999999997E-2</v>
      </c>
      <c r="C3">
        <v>0.10920000000000001</v>
      </c>
      <c r="D3">
        <v>1.0608</v>
      </c>
      <c r="E3">
        <v>14.476800000000001</v>
      </c>
      <c r="F3">
        <v>143.411</v>
      </c>
    </row>
    <row r="4" spans="2:6">
      <c r="B4">
        <v>4.6800000000000001E-2</v>
      </c>
      <c r="C4">
        <v>0.1716</v>
      </c>
      <c r="D4">
        <v>1.2636000000000001</v>
      </c>
      <c r="E4">
        <v>14.180400000000001</v>
      </c>
      <c r="F4">
        <v>143.161</v>
      </c>
    </row>
    <row r="5" spans="2:6">
      <c r="B5">
        <v>4.6800000000000001E-2</v>
      </c>
      <c r="C5">
        <v>0.1716</v>
      </c>
      <c r="D5">
        <v>1.1388</v>
      </c>
      <c r="E5">
        <v>13.5876</v>
      </c>
      <c r="F5">
        <v>143.47300000000001</v>
      </c>
    </row>
    <row r="6" spans="2:6">
      <c r="B6">
        <v>4.6801000000000002E-2</v>
      </c>
      <c r="C6">
        <v>0.18720100000000001</v>
      </c>
      <c r="D6">
        <v>1.3260000000000001</v>
      </c>
      <c r="E6">
        <v>14.2584</v>
      </c>
      <c r="F6">
        <v>143.364</v>
      </c>
    </row>
    <row r="7" spans="2:6">
      <c r="B7">
        <v>4.6800000000000001E-2</v>
      </c>
      <c r="C7">
        <v>0.171601</v>
      </c>
      <c r="D7">
        <v>1.2168000000000001</v>
      </c>
      <c r="E7">
        <v>12.277200000000001</v>
      </c>
      <c r="F7">
        <v>143.161</v>
      </c>
    </row>
    <row r="8" spans="2:6">
      <c r="B8">
        <v>4.6800000000000001E-2</v>
      </c>
      <c r="C8">
        <v>0.1716</v>
      </c>
      <c r="D8">
        <v>1.0296000000000001</v>
      </c>
      <c r="E8">
        <v>12.308400000000001</v>
      </c>
      <c r="F8">
        <v>143.19300000000001</v>
      </c>
    </row>
    <row r="9" spans="2:6">
      <c r="B9">
        <v>4.6800000000000001E-2</v>
      </c>
      <c r="C9">
        <v>0.171601</v>
      </c>
      <c r="D9">
        <v>1.2323999999999999</v>
      </c>
      <c r="E9">
        <v>12.308400000000001</v>
      </c>
      <c r="F9">
        <v>143.005</v>
      </c>
    </row>
    <row r="10" spans="2:6">
      <c r="B10">
        <v>4.6800000000000001E-2</v>
      </c>
      <c r="C10">
        <v>0.171601</v>
      </c>
      <c r="D10">
        <v>1.0296000000000001</v>
      </c>
      <c r="E10">
        <v>12.308400000000001</v>
      </c>
      <c r="F10">
        <v>142.881</v>
      </c>
    </row>
    <row r="11" spans="2:6">
      <c r="B11">
        <v>4.6800000000000001E-2</v>
      </c>
      <c r="C11">
        <v>0.1716</v>
      </c>
      <c r="D11">
        <v>1.2323999999999999</v>
      </c>
      <c r="E11">
        <v>12.48</v>
      </c>
      <c r="F11">
        <v>142.92699999999999</v>
      </c>
    </row>
    <row r="12" spans="2:6">
      <c r="B12">
        <v>4.6800000000000001E-2</v>
      </c>
      <c r="C12">
        <v>0.18720100000000001</v>
      </c>
      <c r="D12">
        <v>1.17</v>
      </c>
      <c r="E12">
        <v>12.1524</v>
      </c>
      <c r="F12">
        <v>142.89599999999999</v>
      </c>
    </row>
    <row r="13" spans="2:6">
      <c r="B13">
        <v>4.6800000000000001E-2</v>
      </c>
      <c r="C13">
        <v>0.156</v>
      </c>
      <c r="D13">
        <v>1.1856</v>
      </c>
      <c r="E13">
        <v>12.167999999999999</v>
      </c>
      <c r="F13">
        <v>143.286</v>
      </c>
    </row>
    <row r="14" spans="2:6">
      <c r="B14">
        <v>4.6800000000000001E-2</v>
      </c>
      <c r="C14">
        <v>0.18720000000000001</v>
      </c>
      <c r="D14">
        <v>1.1856</v>
      </c>
      <c r="E14">
        <v>12.635999999999999</v>
      </c>
      <c r="F14">
        <v>143.05199999999999</v>
      </c>
    </row>
    <row r="15" spans="2:6">
      <c r="B15">
        <v>4.6800000000000001E-2</v>
      </c>
      <c r="C15">
        <v>0.18720000000000001</v>
      </c>
      <c r="D15">
        <v>1.2323999999999999</v>
      </c>
      <c r="E15">
        <v>12.370799999999999</v>
      </c>
      <c r="F15">
        <v>143.05199999999999</v>
      </c>
    </row>
    <row r="16" spans="2:6">
      <c r="B16">
        <v>4.6800000000000001E-2</v>
      </c>
      <c r="C16">
        <v>9.3600000000000003E-2</v>
      </c>
      <c r="D16">
        <v>1.17</v>
      </c>
      <c r="E16">
        <v>12.339600000000001</v>
      </c>
      <c r="F16">
        <v>143.083</v>
      </c>
    </row>
    <row r="17" spans="2:6">
      <c r="B17">
        <v>4.6800000000000001E-2</v>
      </c>
      <c r="C17">
        <v>0.171601</v>
      </c>
      <c r="D17">
        <v>1.014</v>
      </c>
      <c r="E17">
        <v>12.1524</v>
      </c>
      <c r="F17">
        <v>143.19300000000001</v>
      </c>
    </row>
    <row r="18" spans="2:6">
      <c r="B18">
        <v>4.6800000000000001E-2</v>
      </c>
      <c r="C18">
        <v>0.18720000000000001</v>
      </c>
      <c r="D18">
        <v>1.2323999999999999</v>
      </c>
      <c r="E18">
        <v>12.167999999999999</v>
      </c>
      <c r="F18">
        <v>143.38</v>
      </c>
    </row>
    <row r="19" spans="2:6">
      <c r="B19">
        <v>4.6800000000000001E-2</v>
      </c>
      <c r="C19">
        <v>0.1716</v>
      </c>
      <c r="D19">
        <v>1.3415999999999999</v>
      </c>
      <c r="E19">
        <v>12.277200000000001</v>
      </c>
      <c r="F19">
        <v>143.739</v>
      </c>
    </row>
    <row r="20" spans="2:6">
      <c r="B20">
        <v>3.1201E-2</v>
      </c>
      <c r="C20">
        <v>0.18720000000000001</v>
      </c>
      <c r="D20">
        <v>1.2791999999999999</v>
      </c>
      <c r="E20">
        <v>12.3864</v>
      </c>
      <c r="F20">
        <v>143.30199999999999</v>
      </c>
    </row>
    <row r="21" spans="2:6">
      <c r="B21">
        <v>4.6800000000000001E-2</v>
      </c>
      <c r="C21">
        <v>0.171601</v>
      </c>
      <c r="D21">
        <v>1.2636000000000001</v>
      </c>
      <c r="E21">
        <v>12.4488</v>
      </c>
      <c r="F21">
        <v>143.39500000000001</v>
      </c>
    </row>
    <row r="23" spans="2:6">
      <c r="B23">
        <f>AVERAGE(B2:B21)</f>
        <v>4.6800099999999983E-2</v>
      </c>
      <c r="C23">
        <f t="shared" ref="C23:F23" si="0">AVERAGE(C2:C21)</f>
        <v>0.16848034999999995</v>
      </c>
      <c r="D23">
        <f t="shared" si="0"/>
        <v>1.18092</v>
      </c>
      <c r="E23">
        <f t="shared" si="0"/>
        <v>12.76782</v>
      </c>
      <c r="F23">
        <f t="shared" si="0"/>
        <v>143.21515000000002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B23" sqref="B23:F23"/>
    </sheetView>
  </sheetViews>
  <sheetFormatPr baseColWidth="10" defaultRowHeight="15" x14ac:dyDescent="0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>
      <c r="B2">
        <v>3.1201E-2</v>
      </c>
      <c r="C2">
        <v>0.156</v>
      </c>
      <c r="D2">
        <v>0.84240099999999996</v>
      </c>
      <c r="E2">
        <v>13.166399999999999</v>
      </c>
      <c r="F2">
        <v>131.773</v>
      </c>
    </row>
    <row r="3" spans="2:6">
      <c r="B3">
        <v>4.6800000000000001E-2</v>
      </c>
      <c r="C3">
        <v>0.171601</v>
      </c>
      <c r="D3">
        <v>1.0296000000000001</v>
      </c>
      <c r="E3">
        <v>13.4628</v>
      </c>
      <c r="F3">
        <v>131.94499999999999</v>
      </c>
    </row>
    <row r="4" spans="2:6">
      <c r="B4">
        <v>6.2399999999999997E-2</v>
      </c>
      <c r="C4">
        <v>0.171601</v>
      </c>
      <c r="D4">
        <v>1.1388</v>
      </c>
      <c r="E4">
        <v>13.416</v>
      </c>
      <c r="F4">
        <v>131.80500000000001</v>
      </c>
    </row>
    <row r="5" spans="2:6">
      <c r="B5">
        <v>4.6800000000000001E-2</v>
      </c>
      <c r="C5">
        <v>0.18720000000000001</v>
      </c>
      <c r="D5">
        <v>1.17</v>
      </c>
      <c r="E5">
        <v>12.308400000000001</v>
      </c>
      <c r="F5">
        <v>131.649</v>
      </c>
    </row>
    <row r="6" spans="2:6">
      <c r="B6">
        <v>6.2399999999999997E-2</v>
      </c>
      <c r="C6">
        <v>0.1716</v>
      </c>
      <c r="D6">
        <v>1.1388</v>
      </c>
      <c r="E6">
        <v>12.277200000000001</v>
      </c>
      <c r="F6">
        <v>131.649</v>
      </c>
    </row>
    <row r="7" spans="2:6">
      <c r="B7">
        <v>4.6801000000000002E-2</v>
      </c>
      <c r="C7">
        <v>0.18720000000000001</v>
      </c>
      <c r="D7">
        <v>1.248</v>
      </c>
      <c r="E7">
        <v>12.012</v>
      </c>
      <c r="F7">
        <v>131.30500000000001</v>
      </c>
    </row>
    <row r="8" spans="2:6">
      <c r="B8">
        <v>4.6800000000000001E-2</v>
      </c>
      <c r="C8">
        <v>0.18720000000000001</v>
      </c>
      <c r="D8">
        <v>0.95160199999999995</v>
      </c>
      <c r="E8">
        <v>11.606400000000001</v>
      </c>
      <c r="F8">
        <v>132.74100000000001</v>
      </c>
    </row>
    <row r="9" spans="2:6">
      <c r="B9">
        <v>4.6800000000000001E-2</v>
      </c>
      <c r="C9">
        <v>0.20280000000000001</v>
      </c>
      <c r="D9">
        <v>1.2323999999999999</v>
      </c>
      <c r="E9">
        <v>11.606400000000001</v>
      </c>
      <c r="F9">
        <v>132.101</v>
      </c>
    </row>
    <row r="10" spans="2:6">
      <c r="B10">
        <v>4.6800000000000001E-2</v>
      </c>
      <c r="C10">
        <v>0.1716</v>
      </c>
      <c r="D10">
        <v>1.1232</v>
      </c>
      <c r="E10">
        <v>11.575200000000001</v>
      </c>
      <c r="F10">
        <v>131.727</v>
      </c>
    </row>
    <row r="11" spans="2:6">
      <c r="B11">
        <v>4.6800000000000001E-2</v>
      </c>
      <c r="C11">
        <v>0.12479999999999999</v>
      </c>
      <c r="D11">
        <v>0.904802</v>
      </c>
      <c r="E11">
        <v>11.434799999999999</v>
      </c>
      <c r="F11">
        <v>131.29</v>
      </c>
    </row>
    <row r="12" spans="2:6">
      <c r="B12">
        <v>4.6800000000000001E-2</v>
      </c>
      <c r="C12">
        <v>0.20280000000000001</v>
      </c>
      <c r="D12">
        <v>1.3415999999999999</v>
      </c>
      <c r="E12">
        <v>11.5284</v>
      </c>
      <c r="F12">
        <v>131.38300000000001</v>
      </c>
    </row>
    <row r="13" spans="2:6">
      <c r="B13">
        <v>4.6800000000000001E-2</v>
      </c>
      <c r="C13">
        <v>0.171601</v>
      </c>
      <c r="D13">
        <v>1.2636000000000001</v>
      </c>
      <c r="E13">
        <v>11.4816</v>
      </c>
      <c r="F13">
        <v>131.94499999999999</v>
      </c>
    </row>
    <row r="14" spans="2:6">
      <c r="B14">
        <v>4.6800000000000001E-2</v>
      </c>
      <c r="C14">
        <v>0.18720100000000001</v>
      </c>
      <c r="D14">
        <v>0.96720099999999998</v>
      </c>
      <c r="E14">
        <v>11.575200000000001</v>
      </c>
      <c r="F14">
        <v>131.36799999999999</v>
      </c>
    </row>
    <row r="15" spans="2:6">
      <c r="B15">
        <v>4.6800000000000001E-2</v>
      </c>
      <c r="C15">
        <v>0.18720000000000001</v>
      </c>
      <c r="D15">
        <v>1.0451999999999999</v>
      </c>
      <c r="E15">
        <v>11.5596</v>
      </c>
      <c r="F15">
        <v>131.68</v>
      </c>
    </row>
    <row r="16" spans="2:6">
      <c r="B16">
        <v>6.2399999999999997E-2</v>
      </c>
      <c r="C16">
        <v>9.3600000000000003E-2</v>
      </c>
      <c r="D16">
        <v>1.0764</v>
      </c>
      <c r="E16">
        <v>11.544</v>
      </c>
      <c r="F16">
        <v>131.80500000000001</v>
      </c>
    </row>
    <row r="17" spans="2:6">
      <c r="B17">
        <v>4.6800000000000001E-2</v>
      </c>
      <c r="C17">
        <v>0.156</v>
      </c>
      <c r="D17">
        <v>1.17</v>
      </c>
      <c r="E17">
        <v>11.5128</v>
      </c>
      <c r="F17">
        <v>131.49299999999999</v>
      </c>
    </row>
    <row r="18" spans="2:6">
      <c r="B18">
        <v>4.6800000000000001E-2</v>
      </c>
      <c r="C18">
        <v>0.20280100000000001</v>
      </c>
      <c r="D18">
        <v>0.98280199999999995</v>
      </c>
      <c r="E18">
        <v>11.5908</v>
      </c>
      <c r="F18">
        <v>131.976</v>
      </c>
    </row>
    <row r="19" spans="2:6">
      <c r="B19">
        <v>6.2399999999999997E-2</v>
      </c>
      <c r="C19">
        <v>0.156</v>
      </c>
      <c r="D19">
        <v>1.3260000000000001</v>
      </c>
      <c r="E19">
        <v>11.809200000000001</v>
      </c>
      <c r="F19">
        <v>132.61600000000001</v>
      </c>
    </row>
    <row r="20" spans="2:6">
      <c r="B20">
        <v>6.2399999999999997E-2</v>
      </c>
      <c r="C20">
        <v>0.171601</v>
      </c>
      <c r="D20">
        <v>0.85800200000000004</v>
      </c>
      <c r="E20">
        <v>11.778</v>
      </c>
      <c r="F20">
        <v>131.82</v>
      </c>
    </row>
    <row r="21" spans="2:6">
      <c r="B21">
        <v>3.1199999999999999E-2</v>
      </c>
      <c r="C21">
        <v>0.18720000000000001</v>
      </c>
      <c r="D21">
        <v>1.3415999999999999</v>
      </c>
      <c r="E21">
        <v>11.497199999999999</v>
      </c>
      <c r="F21">
        <v>131.46100000000001</v>
      </c>
    </row>
    <row r="23" spans="2:6">
      <c r="B23">
        <f>AVERAGE(B2:B21)</f>
        <v>4.9140099999999992E-2</v>
      </c>
      <c r="C23">
        <f t="shared" ref="C23:F23" si="0">AVERAGE(C2:C21)</f>
        <v>0.17238029999999999</v>
      </c>
      <c r="D23">
        <f t="shared" si="0"/>
        <v>1.1076004999999998</v>
      </c>
      <c r="E23">
        <f t="shared" si="0"/>
        <v>11.93712</v>
      </c>
      <c r="F23">
        <f t="shared" si="0"/>
        <v>131.7766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B23" sqref="B23:F23"/>
    </sheetView>
  </sheetViews>
  <sheetFormatPr baseColWidth="10" defaultRowHeight="15" x14ac:dyDescent="0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>
      <c r="B2">
        <v>3.1199999999999999E-2</v>
      </c>
      <c r="C2">
        <v>7.8001000000000001E-2</v>
      </c>
      <c r="D2">
        <v>0.78000199999999997</v>
      </c>
      <c r="E2">
        <v>13.103999999999999</v>
      </c>
      <c r="F2">
        <v>131.071</v>
      </c>
    </row>
    <row r="3" spans="2:6">
      <c r="B3">
        <v>3.1199999999999999E-2</v>
      </c>
      <c r="C3">
        <v>0.12479999999999999</v>
      </c>
      <c r="D3">
        <v>0.92040100000000002</v>
      </c>
      <c r="E3">
        <v>12.838800000000001</v>
      </c>
      <c r="F3">
        <v>131.08699999999999</v>
      </c>
    </row>
    <row r="4" spans="2:6">
      <c r="B4">
        <v>3.1199999999999999E-2</v>
      </c>
      <c r="C4">
        <v>0.12479999999999999</v>
      </c>
      <c r="D4">
        <v>1.1075999999999999</v>
      </c>
      <c r="E4">
        <v>12.604799999999999</v>
      </c>
      <c r="F4">
        <v>131.571</v>
      </c>
    </row>
    <row r="5" spans="2:6">
      <c r="B5">
        <v>4.6801000000000002E-2</v>
      </c>
      <c r="C5">
        <v>0.124801</v>
      </c>
      <c r="D5">
        <v>0.84240199999999998</v>
      </c>
      <c r="E5">
        <v>11.965199999999999</v>
      </c>
      <c r="F5">
        <v>130.47900000000001</v>
      </c>
    </row>
    <row r="6" spans="2:6">
      <c r="B6">
        <v>3.1199999999999999E-2</v>
      </c>
      <c r="C6">
        <v>9.3600000000000003E-2</v>
      </c>
      <c r="D6">
        <v>1.1388</v>
      </c>
      <c r="E6">
        <v>12.1524</v>
      </c>
      <c r="F6">
        <v>130.63499999999999</v>
      </c>
    </row>
    <row r="7" spans="2:6">
      <c r="B7">
        <v>3.1199999999999999E-2</v>
      </c>
      <c r="C7">
        <v>0.12479999999999999</v>
      </c>
      <c r="D7">
        <v>1.0451999999999999</v>
      </c>
      <c r="E7">
        <v>11.1852</v>
      </c>
      <c r="F7">
        <v>130.19800000000001</v>
      </c>
    </row>
    <row r="8" spans="2:6">
      <c r="B8">
        <v>4.6800000000000001E-2</v>
      </c>
      <c r="C8">
        <v>0.10920000000000001</v>
      </c>
      <c r="D8">
        <v>0.96720200000000001</v>
      </c>
      <c r="E8">
        <v>11.2944</v>
      </c>
      <c r="F8">
        <v>131.21199999999999</v>
      </c>
    </row>
    <row r="9" spans="2:6">
      <c r="B9">
        <v>4.6800000000000001E-2</v>
      </c>
      <c r="C9">
        <v>0.12479999999999999</v>
      </c>
      <c r="D9">
        <v>0.76440200000000003</v>
      </c>
      <c r="E9">
        <v>11.2164</v>
      </c>
      <c r="F9">
        <v>130.869</v>
      </c>
    </row>
    <row r="10" spans="2:6">
      <c r="B10">
        <v>3.1199999999999999E-2</v>
      </c>
      <c r="C10">
        <v>0.10920000000000001</v>
      </c>
      <c r="D10">
        <v>1.0764</v>
      </c>
      <c r="E10">
        <v>11.138400000000001</v>
      </c>
      <c r="F10">
        <v>130.52500000000001</v>
      </c>
    </row>
    <row r="11" spans="2:6">
      <c r="B11">
        <v>3.1199999999999999E-2</v>
      </c>
      <c r="C11">
        <v>7.8E-2</v>
      </c>
      <c r="D11">
        <v>0.82680200000000004</v>
      </c>
      <c r="E11">
        <v>11.076000000000001</v>
      </c>
      <c r="F11">
        <v>130.51</v>
      </c>
    </row>
    <row r="12" spans="2:6">
      <c r="B12">
        <v>3.1199999999999999E-2</v>
      </c>
      <c r="C12">
        <v>0.124801</v>
      </c>
      <c r="D12">
        <v>1.014</v>
      </c>
      <c r="E12">
        <v>11.169600000000001</v>
      </c>
      <c r="F12">
        <v>130.47900000000001</v>
      </c>
    </row>
    <row r="13" spans="2:6">
      <c r="B13">
        <v>3.1199999999999999E-2</v>
      </c>
      <c r="C13">
        <v>0.12479999999999999</v>
      </c>
      <c r="D13">
        <v>0.96720200000000001</v>
      </c>
      <c r="E13">
        <v>11.0604</v>
      </c>
      <c r="F13">
        <v>131.00899999999999</v>
      </c>
    </row>
    <row r="14" spans="2:6">
      <c r="B14">
        <v>3.1199999999999999E-2</v>
      </c>
      <c r="C14">
        <v>0.12479999999999999</v>
      </c>
      <c r="D14">
        <v>1.014</v>
      </c>
      <c r="E14">
        <v>11.31</v>
      </c>
      <c r="F14">
        <v>130.30699999999999</v>
      </c>
    </row>
    <row r="15" spans="2:6">
      <c r="B15">
        <v>4.6800000000000001E-2</v>
      </c>
      <c r="C15">
        <v>0.124801</v>
      </c>
      <c r="D15">
        <v>0.84240199999999998</v>
      </c>
      <c r="E15">
        <v>11.154</v>
      </c>
      <c r="F15">
        <v>131.13399999999999</v>
      </c>
    </row>
    <row r="16" spans="2:6">
      <c r="B16">
        <v>3.1199999999999999E-2</v>
      </c>
      <c r="C16">
        <v>6.2400999999999998E-2</v>
      </c>
      <c r="D16">
        <v>0.70200099999999999</v>
      </c>
      <c r="E16">
        <v>11.3568</v>
      </c>
      <c r="F16">
        <v>130.791</v>
      </c>
    </row>
    <row r="17" spans="2:6">
      <c r="B17">
        <v>4.6800000000000001E-2</v>
      </c>
      <c r="C17">
        <v>0.12479999999999999</v>
      </c>
      <c r="D17">
        <v>0.81120099999999995</v>
      </c>
      <c r="E17">
        <v>11.169600000000001</v>
      </c>
      <c r="F17">
        <v>130.9</v>
      </c>
    </row>
    <row r="18" spans="2:6">
      <c r="B18">
        <v>3.1199999999999999E-2</v>
      </c>
      <c r="C18">
        <v>0.12479999999999999</v>
      </c>
      <c r="D18">
        <v>0.95160199999999995</v>
      </c>
      <c r="E18">
        <v>11.231999999999999</v>
      </c>
      <c r="F18">
        <v>131.29</v>
      </c>
    </row>
    <row r="19" spans="2:6">
      <c r="B19">
        <v>3.1199999999999999E-2</v>
      </c>
      <c r="C19">
        <v>0.12479999999999999</v>
      </c>
      <c r="D19">
        <v>1.014</v>
      </c>
      <c r="E19">
        <v>11.231999999999999</v>
      </c>
      <c r="F19">
        <v>130.77500000000001</v>
      </c>
    </row>
    <row r="20" spans="2:6">
      <c r="B20">
        <v>3.1199999999999999E-2</v>
      </c>
      <c r="C20">
        <v>0.1404</v>
      </c>
      <c r="D20">
        <v>0.73320099999999999</v>
      </c>
      <c r="E20">
        <v>11.1852</v>
      </c>
      <c r="F20">
        <v>131.41499999999999</v>
      </c>
    </row>
    <row r="21" spans="2:6">
      <c r="B21">
        <v>3.1199999999999999E-2</v>
      </c>
      <c r="C21">
        <v>0.12479999999999999</v>
      </c>
      <c r="D21">
        <v>1.0764</v>
      </c>
      <c r="E21">
        <v>11.200799999999999</v>
      </c>
      <c r="F21">
        <v>130.572</v>
      </c>
    </row>
    <row r="23" spans="2:6">
      <c r="B23">
        <f>AVERAGE(B2:B21)</f>
        <v>3.5100050000000001E-2</v>
      </c>
      <c r="C23">
        <f t="shared" ref="C23:F23" si="0">AVERAGE(C2:C21)</f>
        <v>0.11466024999999999</v>
      </c>
      <c r="D23">
        <f t="shared" si="0"/>
        <v>0.92976100000000006</v>
      </c>
      <c r="E23">
        <f t="shared" si="0"/>
        <v>11.532299999999999</v>
      </c>
      <c r="F23">
        <f t="shared" si="0"/>
        <v>130.84145000000001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B23" sqref="B23:F23"/>
    </sheetView>
  </sheetViews>
  <sheetFormatPr baseColWidth="10" defaultRowHeight="15" x14ac:dyDescent="0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>
      <c r="B2">
        <v>4.6800000000000001E-2</v>
      </c>
      <c r="C2">
        <v>9.3600000000000003E-2</v>
      </c>
      <c r="D2">
        <v>1.7472000000000001</v>
      </c>
      <c r="E2">
        <v>15.6312</v>
      </c>
      <c r="F2">
        <v>139.47999999999999</v>
      </c>
    </row>
    <row r="3" spans="2:6">
      <c r="B3">
        <v>4.6800000000000001E-2</v>
      </c>
      <c r="C3">
        <v>0.18720000000000001</v>
      </c>
      <c r="D3">
        <v>1.17</v>
      </c>
      <c r="E3">
        <v>16.457999999999998</v>
      </c>
      <c r="F3">
        <v>134.45699999999999</v>
      </c>
    </row>
    <row r="4" spans="2:6">
      <c r="B4">
        <v>6.2399999999999997E-2</v>
      </c>
      <c r="C4">
        <v>0.171601</v>
      </c>
      <c r="D4">
        <v>1.6692</v>
      </c>
      <c r="E4">
        <v>15.5844</v>
      </c>
      <c r="F4">
        <v>140.322</v>
      </c>
    </row>
    <row r="5" spans="2:6">
      <c r="B5">
        <v>4.6800000000000001E-2</v>
      </c>
      <c r="C5">
        <v>0.18720100000000001</v>
      </c>
      <c r="D5">
        <v>0.904802</v>
      </c>
      <c r="E5">
        <v>15.678000000000001</v>
      </c>
      <c r="F5">
        <v>133.833</v>
      </c>
    </row>
    <row r="6" spans="2:6">
      <c r="B6">
        <v>6.2400999999999998E-2</v>
      </c>
      <c r="C6">
        <v>0.18720000000000001</v>
      </c>
      <c r="D6">
        <v>1.6848000000000001</v>
      </c>
      <c r="E6">
        <v>12.2616</v>
      </c>
      <c r="F6">
        <v>131.86699999999999</v>
      </c>
    </row>
    <row r="7" spans="2:6">
      <c r="B7">
        <v>6.2400999999999998E-2</v>
      </c>
      <c r="C7">
        <v>0.18720000000000001</v>
      </c>
      <c r="D7">
        <v>1.3104</v>
      </c>
      <c r="E7">
        <v>13.2288</v>
      </c>
      <c r="F7">
        <v>133.03700000000001</v>
      </c>
    </row>
    <row r="8" spans="2:6">
      <c r="B8">
        <v>4.6800000000000001E-2</v>
      </c>
      <c r="C8">
        <v>0.1716</v>
      </c>
      <c r="D8">
        <v>1.4039999999999999</v>
      </c>
      <c r="E8">
        <v>12.8232</v>
      </c>
      <c r="F8">
        <v>139.495</v>
      </c>
    </row>
    <row r="9" spans="2:6">
      <c r="B9">
        <v>4.6800000000000001E-2</v>
      </c>
      <c r="C9">
        <v>0.18720000000000001</v>
      </c>
      <c r="D9">
        <v>1.2948</v>
      </c>
      <c r="E9">
        <v>12.698399999999999</v>
      </c>
      <c r="F9">
        <v>138.357</v>
      </c>
    </row>
    <row r="10" spans="2:6">
      <c r="B10">
        <v>4.6800000000000001E-2</v>
      </c>
      <c r="C10">
        <v>0.171601</v>
      </c>
      <c r="D10">
        <v>1.3104</v>
      </c>
      <c r="E10">
        <v>13.010400000000001</v>
      </c>
      <c r="F10">
        <v>132.678</v>
      </c>
    </row>
    <row r="11" spans="2:6">
      <c r="B11">
        <v>4.6800000000000001E-2</v>
      </c>
      <c r="C11">
        <v>0.1716</v>
      </c>
      <c r="D11">
        <v>1.0764</v>
      </c>
      <c r="E11">
        <v>12.698399999999999</v>
      </c>
      <c r="F11">
        <v>134.51900000000001</v>
      </c>
    </row>
    <row r="12" spans="2:6">
      <c r="B12">
        <v>6.2400999999999998E-2</v>
      </c>
      <c r="C12">
        <v>0.1404</v>
      </c>
      <c r="D12">
        <v>1.482</v>
      </c>
      <c r="E12">
        <v>12.7608</v>
      </c>
      <c r="F12">
        <v>136.703</v>
      </c>
    </row>
    <row r="13" spans="2:6">
      <c r="B13">
        <v>4.6800000000000001E-2</v>
      </c>
      <c r="C13">
        <v>0.10920000000000001</v>
      </c>
      <c r="D13">
        <v>0.96720200000000001</v>
      </c>
      <c r="E13">
        <v>12.714</v>
      </c>
      <c r="F13">
        <v>139.464</v>
      </c>
    </row>
    <row r="14" spans="2:6">
      <c r="B14">
        <v>6.2399999999999997E-2</v>
      </c>
      <c r="C14">
        <v>0.18720000000000001</v>
      </c>
      <c r="D14">
        <v>1.3728</v>
      </c>
      <c r="E14">
        <v>12.714</v>
      </c>
      <c r="F14">
        <v>131.96100000000001</v>
      </c>
    </row>
    <row r="15" spans="2:6">
      <c r="B15">
        <v>4.6800000000000001E-2</v>
      </c>
      <c r="C15">
        <v>0.18720100000000001</v>
      </c>
      <c r="D15">
        <v>1.17</v>
      </c>
      <c r="E15">
        <v>12.7296</v>
      </c>
      <c r="F15">
        <v>136.251</v>
      </c>
    </row>
    <row r="16" spans="2:6">
      <c r="B16">
        <v>4.6800000000000001E-2</v>
      </c>
      <c r="C16">
        <v>0.156</v>
      </c>
      <c r="D16">
        <v>1.1232</v>
      </c>
      <c r="E16">
        <v>13.135199999999999</v>
      </c>
      <c r="F16">
        <v>133.30199999999999</v>
      </c>
    </row>
    <row r="17" spans="2:6">
      <c r="B17">
        <v>3.1199999999999999E-2</v>
      </c>
      <c r="C17">
        <v>0.18720000000000001</v>
      </c>
      <c r="D17">
        <v>1.6379999999999999</v>
      </c>
      <c r="E17">
        <v>12.745200000000001</v>
      </c>
      <c r="F17">
        <v>134.22300000000001</v>
      </c>
    </row>
    <row r="18" spans="2:6">
      <c r="B18">
        <v>4.6800000000000001E-2</v>
      </c>
      <c r="C18">
        <v>0.18720000000000001</v>
      </c>
      <c r="D18">
        <v>1.3104</v>
      </c>
      <c r="E18">
        <v>12.5892</v>
      </c>
      <c r="F18">
        <v>135.065</v>
      </c>
    </row>
    <row r="19" spans="2:6">
      <c r="B19">
        <v>6.2399999999999997E-2</v>
      </c>
      <c r="C19">
        <v>0.18720000000000001</v>
      </c>
      <c r="D19">
        <v>1.4508000000000001</v>
      </c>
      <c r="E19">
        <v>12.6516</v>
      </c>
      <c r="F19">
        <v>138.32499999999999</v>
      </c>
    </row>
    <row r="20" spans="2:6">
      <c r="B20">
        <v>6.2399999999999997E-2</v>
      </c>
      <c r="C20">
        <v>0.20280000000000001</v>
      </c>
      <c r="D20">
        <v>1.2168000000000001</v>
      </c>
      <c r="E20">
        <v>12.667199999999999</v>
      </c>
      <c r="F20">
        <v>136.98400000000001</v>
      </c>
    </row>
    <row r="21" spans="2:6">
      <c r="B21">
        <v>4.6800000000000001E-2</v>
      </c>
      <c r="C21">
        <v>0.18720000000000001</v>
      </c>
      <c r="D21">
        <v>1.4976</v>
      </c>
      <c r="E21">
        <v>12.464399999999999</v>
      </c>
      <c r="F21">
        <v>135.65799999999999</v>
      </c>
    </row>
    <row r="23" spans="2:6">
      <c r="B23">
        <f>AVERAGE(B2:B21)</f>
        <v>5.1480149999999988E-2</v>
      </c>
      <c r="C23">
        <f t="shared" ref="C23:F23" si="0">AVERAGE(C2:C21)</f>
        <v>0.17238019999999996</v>
      </c>
      <c r="D23">
        <f t="shared" si="0"/>
        <v>1.3400402</v>
      </c>
      <c r="E23">
        <f t="shared" si="0"/>
        <v>13.36218</v>
      </c>
      <c r="F23">
        <f t="shared" si="0"/>
        <v>135.79904999999997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opLeftCell="A2" workbookViewId="0">
      <selection activeCell="B23" sqref="B23:F23"/>
    </sheetView>
  </sheetViews>
  <sheetFormatPr baseColWidth="10" defaultRowHeight="15" x14ac:dyDescent="0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>
      <c r="B2">
        <v>3.1199999999999999E-2</v>
      </c>
      <c r="C2">
        <v>0.1404</v>
      </c>
      <c r="D2">
        <v>1.2636000000000001</v>
      </c>
      <c r="E2">
        <v>11.5284</v>
      </c>
      <c r="F2">
        <v>113.14700000000001</v>
      </c>
    </row>
    <row r="3" spans="2:6">
      <c r="B3">
        <v>3.1199999999999999E-2</v>
      </c>
      <c r="C3">
        <v>0.12479999999999999</v>
      </c>
      <c r="D3">
        <v>0.96720200000000001</v>
      </c>
      <c r="E3">
        <v>12.6828</v>
      </c>
      <c r="F3">
        <v>111.47799999999999</v>
      </c>
    </row>
    <row r="4" spans="2:6">
      <c r="B4">
        <v>4.6800000000000001E-2</v>
      </c>
      <c r="C4">
        <v>7.8001000000000001E-2</v>
      </c>
      <c r="D4">
        <v>1.014</v>
      </c>
      <c r="E4">
        <v>12.558</v>
      </c>
      <c r="F4">
        <v>112.601</v>
      </c>
    </row>
    <row r="5" spans="2:6">
      <c r="B5">
        <v>3.1199999999999999E-2</v>
      </c>
      <c r="C5">
        <v>0.1404</v>
      </c>
      <c r="D5">
        <v>0.96720200000000001</v>
      </c>
      <c r="E5">
        <v>12.308400000000001</v>
      </c>
      <c r="F5">
        <v>111.91500000000001</v>
      </c>
    </row>
    <row r="6" spans="2:6">
      <c r="B6">
        <v>4.6800000000000001E-2</v>
      </c>
      <c r="C6">
        <v>0.1404</v>
      </c>
      <c r="D6">
        <v>0.98280199999999995</v>
      </c>
      <c r="E6">
        <v>10.3584</v>
      </c>
      <c r="F6">
        <v>110.83799999999999</v>
      </c>
    </row>
    <row r="7" spans="2:6">
      <c r="B7">
        <v>4.6800000000000001E-2</v>
      </c>
      <c r="C7">
        <v>0.1404</v>
      </c>
      <c r="D7">
        <v>0.904802</v>
      </c>
      <c r="E7">
        <v>10.7172</v>
      </c>
      <c r="F7">
        <v>111.306</v>
      </c>
    </row>
    <row r="8" spans="2:6">
      <c r="B8">
        <v>3.1199999999999999E-2</v>
      </c>
      <c r="C8">
        <v>0.124801</v>
      </c>
      <c r="D8">
        <v>0.96720099999999998</v>
      </c>
      <c r="E8">
        <v>10.436400000000001</v>
      </c>
      <c r="F8">
        <v>112.44499999999999</v>
      </c>
    </row>
    <row r="9" spans="2:6">
      <c r="B9">
        <v>3.1199999999999999E-2</v>
      </c>
      <c r="C9">
        <v>0.1404</v>
      </c>
      <c r="D9">
        <v>0.85800200000000004</v>
      </c>
      <c r="E9">
        <v>10.639200000000001</v>
      </c>
      <c r="F9">
        <v>112.554</v>
      </c>
    </row>
    <row r="10" spans="2:6">
      <c r="B10">
        <v>4.6800000000000001E-2</v>
      </c>
      <c r="C10">
        <v>0.1404</v>
      </c>
      <c r="D10">
        <v>0.96720200000000001</v>
      </c>
      <c r="E10">
        <v>10.4832</v>
      </c>
      <c r="F10">
        <v>110.76</v>
      </c>
    </row>
    <row r="11" spans="2:6">
      <c r="B11">
        <v>3.1199999999999999E-2</v>
      </c>
      <c r="C11">
        <v>9.3600000000000003E-2</v>
      </c>
      <c r="D11">
        <v>0.88920200000000005</v>
      </c>
      <c r="E11">
        <v>10.842000000000001</v>
      </c>
      <c r="F11">
        <v>111.02500000000001</v>
      </c>
    </row>
    <row r="12" spans="2:6">
      <c r="B12">
        <v>4.6800000000000001E-2</v>
      </c>
      <c r="C12">
        <v>0.1404</v>
      </c>
      <c r="D12">
        <v>0.84240199999999998</v>
      </c>
      <c r="E12">
        <v>10.5456</v>
      </c>
      <c r="F12">
        <v>112.30500000000001</v>
      </c>
    </row>
    <row r="13" spans="2:6">
      <c r="B13">
        <v>4.6800000000000001E-2</v>
      </c>
      <c r="C13">
        <v>9.3600000000000003E-2</v>
      </c>
      <c r="D13">
        <v>0.71760100000000004</v>
      </c>
      <c r="E13">
        <v>10.436400000000001</v>
      </c>
      <c r="F13">
        <v>112.414</v>
      </c>
    </row>
    <row r="14" spans="2:6">
      <c r="B14">
        <v>3.1199999999999999E-2</v>
      </c>
      <c r="C14">
        <v>0.12479999999999999</v>
      </c>
      <c r="D14">
        <v>1.014</v>
      </c>
      <c r="E14">
        <v>10.6236</v>
      </c>
      <c r="F14">
        <v>109.59</v>
      </c>
    </row>
    <row r="15" spans="2:6">
      <c r="B15">
        <v>3.1199999999999999E-2</v>
      </c>
      <c r="C15">
        <v>0.1404</v>
      </c>
      <c r="D15">
        <v>0.87360099999999996</v>
      </c>
      <c r="E15">
        <v>10.5456</v>
      </c>
      <c r="F15">
        <v>111.181</v>
      </c>
    </row>
    <row r="16" spans="2:6">
      <c r="B16">
        <v>3.1199999999999999E-2</v>
      </c>
      <c r="C16">
        <v>0.12479999999999999</v>
      </c>
      <c r="D16">
        <v>0.70200099999999999</v>
      </c>
      <c r="E16">
        <v>10.5456</v>
      </c>
      <c r="F16">
        <v>110.511</v>
      </c>
    </row>
    <row r="17" spans="2:6">
      <c r="B17">
        <v>4.6801000000000002E-2</v>
      </c>
      <c r="C17">
        <v>0.140401</v>
      </c>
      <c r="D17">
        <v>0.84240199999999998</v>
      </c>
      <c r="E17">
        <v>10.452</v>
      </c>
      <c r="F17">
        <v>110.729</v>
      </c>
    </row>
    <row r="18" spans="2:6">
      <c r="B18">
        <v>4.6800000000000001E-2</v>
      </c>
      <c r="C18">
        <v>9.3600000000000003E-2</v>
      </c>
      <c r="D18">
        <v>0.904802</v>
      </c>
      <c r="E18">
        <v>10.3896</v>
      </c>
      <c r="F18">
        <v>112.242</v>
      </c>
    </row>
    <row r="19" spans="2:6">
      <c r="B19">
        <v>3.1199999999999999E-2</v>
      </c>
      <c r="C19">
        <v>0.140401</v>
      </c>
      <c r="D19">
        <v>1.0296000000000001</v>
      </c>
      <c r="E19">
        <v>10.452</v>
      </c>
      <c r="F19">
        <v>112.133</v>
      </c>
    </row>
    <row r="20" spans="2:6">
      <c r="B20">
        <v>4.6800000000000001E-2</v>
      </c>
      <c r="C20">
        <v>0.10920000000000001</v>
      </c>
      <c r="D20">
        <v>1.2168000000000001</v>
      </c>
      <c r="E20">
        <v>10.5144</v>
      </c>
      <c r="F20">
        <v>111.883</v>
      </c>
    </row>
    <row r="21" spans="2:6">
      <c r="B21">
        <v>3.1199999999999999E-2</v>
      </c>
      <c r="C21">
        <v>0.1404</v>
      </c>
      <c r="D21">
        <v>0.99840200000000001</v>
      </c>
      <c r="E21">
        <v>10.467599999999999</v>
      </c>
      <c r="F21">
        <v>112.133</v>
      </c>
    </row>
    <row r="23" spans="2:6">
      <c r="B23">
        <f>AVERAGE(B2:B21)</f>
        <v>3.8220049999999992E-2</v>
      </c>
      <c r="C23">
        <f t="shared" ref="C23:F23" si="0">AVERAGE(C2:C21)</f>
        <v>0.1255802</v>
      </c>
      <c r="D23">
        <f t="shared" si="0"/>
        <v>0.94614129999999985</v>
      </c>
      <c r="E23">
        <f t="shared" si="0"/>
        <v>10.876320000000002</v>
      </c>
      <c r="F23">
        <f t="shared" si="0"/>
        <v>111.65949999999998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G28" sqref="G28"/>
    </sheetView>
  </sheetViews>
  <sheetFormatPr baseColWidth="10" defaultRowHeight="15" x14ac:dyDescent="0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>
      <c r="B2">
        <v>3.1199999999999999E-2</v>
      </c>
      <c r="C2">
        <v>0.140401</v>
      </c>
      <c r="D2">
        <v>1.4352</v>
      </c>
      <c r="E2">
        <v>13.244400000000001</v>
      </c>
      <c r="F2">
        <v>112.991</v>
      </c>
    </row>
    <row r="3" spans="2:6">
      <c r="B3">
        <v>4.6800000000000001E-2</v>
      </c>
      <c r="C3">
        <v>0.1404</v>
      </c>
      <c r="D3">
        <v>0.96720200000000001</v>
      </c>
      <c r="E3">
        <v>12.6204</v>
      </c>
      <c r="F3">
        <v>111.35299999999999</v>
      </c>
    </row>
    <row r="4" spans="2:6">
      <c r="B4">
        <v>4.6800000000000001E-2</v>
      </c>
      <c r="C4">
        <v>0.10920000000000001</v>
      </c>
      <c r="D4">
        <v>1.4508000000000001</v>
      </c>
      <c r="E4">
        <v>12.7608</v>
      </c>
      <c r="F4">
        <v>113.28700000000001</v>
      </c>
    </row>
    <row r="5" spans="2:6">
      <c r="B5">
        <v>3.1199999999999999E-2</v>
      </c>
      <c r="C5">
        <v>0.12479999999999999</v>
      </c>
      <c r="D5">
        <v>1.0296000000000001</v>
      </c>
      <c r="E5">
        <v>12.7608</v>
      </c>
      <c r="F5">
        <v>111.556</v>
      </c>
    </row>
    <row r="6" spans="2:6">
      <c r="B6">
        <v>3.1199999999999999E-2</v>
      </c>
      <c r="C6">
        <v>0.140401</v>
      </c>
      <c r="D6">
        <v>0.99840099999999998</v>
      </c>
      <c r="E6">
        <v>11.0136</v>
      </c>
      <c r="F6">
        <v>110.526</v>
      </c>
    </row>
    <row r="7" spans="2:6">
      <c r="B7">
        <v>1.5599999999999999E-2</v>
      </c>
      <c r="C7">
        <v>0.140401</v>
      </c>
      <c r="D7">
        <v>1.0764</v>
      </c>
      <c r="E7">
        <v>11.0136</v>
      </c>
      <c r="F7">
        <v>110.542</v>
      </c>
    </row>
    <row r="8" spans="2:6">
      <c r="B8">
        <v>4.6800000000000001E-2</v>
      </c>
      <c r="C8">
        <v>0.1404</v>
      </c>
      <c r="D8">
        <v>0.96720200000000001</v>
      </c>
      <c r="E8">
        <v>10.7796</v>
      </c>
      <c r="F8">
        <v>113.08499999999999</v>
      </c>
    </row>
    <row r="9" spans="2:6">
      <c r="B9">
        <v>3.1199999999999999E-2</v>
      </c>
      <c r="C9">
        <v>0.140401</v>
      </c>
      <c r="D9">
        <v>1.2636000000000001</v>
      </c>
      <c r="E9">
        <v>11.0916</v>
      </c>
      <c r="F9">
        <v>112.289</v>
      </c>
    </row>
    <row r="10" spans="2:6">
      <c r="B10">
        <v>4.6800000000000001E-2</v>
      </c>
      <c r="C10">
        <v>0.12479999999999999</v>
      </c>
      <c r="D10">
        <v>1.3415999999999999</v>
      </c>
      <c r="E10">
        <v>11.0916</v>
      </c>
      <c r="F10">
        <v>111.13500000000001</v>
      </c>
    </row>
    <row r="11" spans="2:6">
      <c r="B11">
        <v>4.6800000000000001E-2</v>
      </c>
      <c r="C11">
        <v>0.12479999999999999</v>
      </c>
      <c r="D11">
        <v>1.17</v>
      </c>
      <c r="E11">
        <v>10.7484</v>
      </c>
      <c r="F11">
        <v>111.119</v>
      </c>
    </row>
    <row r="12" spans="2:6">
      <c r="B12">
        <v>3.1199999999999999E-2</v>
      </c>
      <c r="C12">
        <v>0.1404</v>
      </c>
      <c r="D12">
        <v>0.81120099999999995</v>
      </c>
      <c r="E12">
        <v>10.7796</v>
      </c>
      <c r="F12">
        <v>111.946</v>
      </c>
    </row>
    <row r="13" spans="2:6">
      <c r="B13">
        <v>4.6800000000000001E-2</v>
      </c>
      <c r="C13">
        <v>0.12479999999999999</v>
      </c>
      <c r="D13">
        <v>1.2323999999999999</v>
      </c>
      <c r="E13">
        <v>10.6236</v>
      </c>
      <c r="F13">
        <v>112.819</v>
      </c>
    </row>
    <row r="14" spans="2:6">
      <c r="B14">
        <v>4.6800000000000001E-2</v>
      </c>
      <c r="C14">
        <v>0.124801</v>
      </c>
      <c r="D14">
        <v>1.1856</v>
      </c>
      <c r="E14">
        <v>10.7796</v>
      </c>
      <c r="F14">
        <v>110.245</v>
      </c>
    </row>
    <row r="15" spans="2:6">
      <c r="B15">
        <v>4.6800000000000001E-2</v>
      </c>
      <c r="C15">
        <v>0.1404</v>
      </c>
      <c r="D15">
        <v>1.2791999999999999</v>
      </c>
      <c r="E15">
        <v>10.8888</v>
      </c>
      <c r="F15">
        <v>111.08799999999999</v>
      </c>
    </row>
    <row r="16" spans="2:6">
      <c r="B16">
        <v>4.6800000000000001E-2</v>
      </c>
      <c r="C16">
        <v>0.140401</v>
      </c>
      <c r="D16">
        <v>0.78000199999999997</v>
      </c>
      <c r="E16">
        <v>10.8108</v>
      </c>
      <c r="F16">
        <v>110.417</v>
      </c>
    </row>
    <row r="17" spans="2:6">
      <c r="B17">
        <v>3.1199999999999999E-2</v>
      </c>
      <c r="C17">
        <v>0.1404</v>
      </c>
      <c r="D17">
        <v>0.98280199999999995</v>
      </c>
      <c r="E17">
        <v>10.8888</v>
      </c>
      <c r="F17">
        <v>110.589</v>
      </c>
    </row>
    <row r="18" spans="2:6">
      <c r="B18">
        <v>4.6800000000000001E-2</v>
      </c>
      <c r="C18">
        <v>0.140401</v>
      </c>
      <c r="D18">
        <v>1.248</v>
      </c>
      <c r="E18">
        <v>10.7796</v>
      </c>
      <c r="F18">
        <v>111.66500000000001</v>
      </c>
    </row>
    <row r="19" spans="2:6">
      <c r="B19">
        <v>3.1199999999999999E-2</v>
      </c>
      <c r="C19">
        <v>0.1404</v>
      </c>
      <c r="D19">
        <v>1.1856</v>
      </c>
      <c r="E19">
        <v>10.8264</v>
      </c>
      <c r="F19">
        <v>112.726</v>
      </c>
    </row>
    <row r="20" spans="2:6">
      <c r="B20">
        <v>4.6800000000000001E-2</v>
      </c>
      <c r="C20">
        <v>0.140401</v>
      </c>
      <c r="D20">
        <v>0.92040200000000005</v>
      </c>
      <c r="E20">
        <v>10.842000000000001</v>
      </c>
      <c r="F20">
        <v>111.649</v>
      </c>
    </row>
    <row r="21" spans="2:6">
      <c r="B21">
        <v>4.6801000000000002E-2</v>
      </c>
      <c r="C21">
        <v>0.124801</v>
      </c>
      <c r="D21">
        <v>0.904802</v>
      </c>
      <c r="E21">
        <v>10.701599999999999</v>
      </c>
      <c r="F21">
        <v>111.649</v>
      </c>
    </row>
    <row r="23" spans="2:6">
      <c r="B23">
        <f>AVERAGE(B2:B21)</f>
        <v>3.9780049999999997E-2</v>
      </c>
      <c r="C23">
        <f t="shared" ref="C23:F23" si="0">AVERAGE(C2:C21)</f>
        <v>0.13416045000000001</v>
      </c>
      <c r="D23">
        <f t="shared" si="0"/>
        <v>1.1115007000000001</v>
      </c>
      <c r="E23">
        <f t="shared" si="0"/>
        <v>11.252280000000003</v>
      </c>
      <c r="F23">
        <f t="shared" si="0"/>
        <v>111.63379999999998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activeCell="J37" sqref="A1:XFD1048576"/>
    </sheetView>
  </sheetViews>
  <sheetFormatPr baseColWidth="10" defaultRowHeight="15" x14ac:dyDescent="0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G27" sqref="G27"/>
    </sheetView>
  </sheetViews>
  <sheetFormatPr baseColWidth="10" defaultRowHeight="15" x14ac:dyDescent="0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>
      <c r="B2">
        <v>0.73299999999999998</v>
      </c>
      <c r="C2">
        <v>1.653</v>
      </c>
      <c r="D2">
        <v>6.6609999999999996</v>
      </c>
      <c r="E2">
        <v>33.773000000000003</v>
      </c>
      <c r="F2">
        <v>122.881</v>
      </c>
    </row>
    <row r="3" spans="2:6">
      <c r="B3">
        <v>0.68600000000000005</v>
      </c>
      <c r="C3">
        <v>1.2310000000000001</v>
      </c>
      <c r="D3">
        <v>6.52</v>
      </c>
      <c r="E3">
        <v>34.756</v>
      </c>
      <c r="F3">
        <v>113.318</v>
      </c>
    </row>
    <row r="4" spans="2:6">
      <c r="B4">
        <v>0.70199999999999996</v>
      </c>
      <c r="C4">
        <v>1.0920000000000001</v>
      </c>
      <c r="D4">
        <v>7.2839999999999998</v>
      </c>
      <c r="E4">
        <v>35.848999999999997</v>
      </c>
      <c r="F4">
        <v>122.569</v>
      </c>
    </row>
    <row r="5" spans="2:6">
      <c r="B5">
        <v>0.748</v>
      </c>
      <c r="C5">
        <v>1.4039999999999999</v>
      </c>
      <c r="D5">
        <v>6.6760000000000002</v>
      </c>
      <c r="E5">
        <v>35.052999999999997</v>
      </c>
      <c r="F5">
        <v>118.809</v>
      </c>
    </row>
    <row r="6" spans="2:6">
      <c r="B6">
        <v>0.79500000000000004</v>
      </c>
      <c r="C6">
        <v>1.59</v>
      </c>
      <c r="D6">
        <v>6.8949999999999996</v>
      </c>
      <c r="E6">
        <v>24.882000000000001</v>
      </c>
      <c r="F6">
        <v>115.34699999999999</v>
      </c>
    </row>
    <row r="7" spans="2:6">
      <c r="B7">
        <v>0.71699999999999997</v>
      </c>
      <c r="C7">
        <v>1.419</v>
      </c>
      <c r="D7">
        <v>6.91</v>
      </c>
      <c r="E7">
        <v>25.974</v>
      </c>
      <c r="F7">
        <v>115.3</v>
      </c>
    </row>
    <row r="8" spans="2:6">
      <c r="B8">
        <v>0.42</v>
      </c>
      <c r="C8">
        <v>1.4039999999999999</v>
      </c>
      <c r="D8">
        <v>5.21</v>
      </c>
      <c r="E8">
        <v>24.225999999999999</v>
      </c>
      <c r="F8">
        <v>122.33499999999999</v>
      </c>
    </row>
    <row r="9" spans="2:6">
      <c r="B9">
        <v>0.73299999999999998</v>
      </c>
      <c r="C9">
        <v>1.653</v>
      </c>
      <c r="D9">
        <v>6.1769999999999996</v>
      </c>
      <c r="E9">
        <v>25.646000000000001</v>
      </c>
      <c r="F9">
        <v>120.791</v>
      </c>
    </row>
    <row r="10" spans="2:6">
      <c r="B10">
        <v>0.59199999999999997</v>
      </c>
      <c r="C10">
        <v>1.216</v>
      </c>
      <c r="D10">
        <v>7.3319999999999999</v>
      </c>
      <c r="E10">
        <v>24.163</v>
      </c>
      <c r="F10">
        <v>120.91500000000001</v>
      </c>
    </row>
    <row r="11" spans="2:6">
      <c r="B11">
        <v>0.73299999999999998</v>
      </c>
      <c r="C11">
        <v>1.4350000000000001</v>
      </c>
      <c r="D11">
        <v>5.9429999999999996</v>
      </c>
      <c r="E11">
        <v>25.131</v>
      </c>
      <c r="F11">
        <v>114.51900000000001</v>
      </c>
    </row>
    <row r="12" spans="2:6">
      <c r="B12">
        <v>0.68500000000000005</v>
      </c>
      <c r="C12">
        <v>1.6220000000000001</v>
      </c>
      <c r="D12">
        <v>6.4260000000000002</v>
      </c>
      <c r="E12">
        <v>25.116</v>
      </c>
      <c r="F12">
        <v>120.619</v>
      </c>
    </row>
    <row r="13" spans="2:6">
      <c r="B13">
        <v>0.59299999999999997</v>
      </c>
      <c r="C13">
        <v>1.4970000000000001</v>
      </c>
      <c r="D13">
        <v>6.52</v>
      </c>
      <c r="E13">
        <v>23.321999999999999</v>
      </c>
      <c r="F13">
        <v>121.914</v>
      </c>
    </row>
    <row r="14" spans="2:6">
      <c r="B14">
        <v>0.70099999999999996</v>
      </c>
      <c r="C14">
        <v>1.669</v>
      </c>
      <c r="D14">
        <v>5.8959999999999999</v>
      </c>
      <c r="E14">
        <v>24.07</v>
      </c>
      <c r="F14">
        <v>121.852</v>
      </c>
    </row>
    <row r="15" spans="2:6">
      <c r="B15">
        <v>0.70199999999999996</v>
      </c>
      <c r="C15">
        <v>1.8720000000000001</v>
      </c>
      <c r="D15">
        <v>7.3</v>
      </c>
      <c r="E15">
        <v>24.756</v>
      </c>
      <c r="F15">
        <v>116.548</v>
      </c>
    </row>
    <row r="16" spans="2:6">
      <c r="B16">
        <v>0.65400000000000003</v>
      </c>
      <c r="C16">
        <v>1.4350000000000001</v>
      </c>
      <c r="D16">
        <v>6.2549999999999999</v>
      </c>
      <c r="E16">
        <v>24.788</v>
      </c>
      <c r="F16">
        <v>122.226</v>
      </c>
    </row>
    <row r="17" spans="2:6">
      <c r="B17">
        <v>0.748</v>
      </c>
      <c r="C17">
        <v>1.9019999999999999</v>
      </c>
      <c r="D17">
        <v>5.6769999999999996</v>
      </c>
      <c r="E17">
        <v>24.164000000000001</v>
      </c>
      <c r="F17">
        <v>116.751</v>
      </c>
    </row>
    <row r="18" spans="2:6">
      <c r="B18">
        <v>0.70199999999999996</v>
      </c>
      <c r="C18">
        <v>1.294</v>
      </c>
      <c r="D18">
        <v>6.3949999999999996</v>
      </c>
      <c r="E18">
        <v>25.053000000000001</v>
      </c>
      <c r="F18">
        <v>111.992</v>
      </c>
    </row>
    <row r="19" spans="2:6">
      <c r="B19">
        <v>0.70199999999999996</v>
      </c>
      <c r="C19">
        <v>1.5920000000000001</v>
      </c>
      <c r="D19">
        <v>6.1619999999999999</v>
      </c>
      <c r="E19">
        <v>25.457999999999998</v>
      </c>
      <c r="F19">
        <v>117.343</v>
      </c>
    </row>
    <row r="20" spans="2:6">
      <c r="B20">
        <v>0.71799999999999997</v>
      </c>
      <c r="C20">
        <v>1.544</v>
      </c>
      <c r="D20">
        <v>6.5670000000000002</v>
      </c>
      <c r="E20">
        <v>23.509</v>
      </c>
      <c r="F20">
        <v>113.88</v>
      </c>
    </row>
    <row r="21" spans="2:6">
      <c r="B21">
        <v>0.70199999999999996</v>
      </c>
      <c r="C21">
        <v>1.7310000000000001</v>
      </c>
      <c r="D21">
        <v>6.8010000000000002</v>
      </c>
      <c r="E21">
        <v>23.852</v>
      </c>
      <c r="F21">
        <v>120.97799999999999</v>
      </c>
    </row>
    <row r="23" spans="2:6">
      <c r="B23">
        <f>AVERAGE(B2:B21)</f>
        <v>0.68829999999999991</v>
      </c>
      <c r="C23">
        <f t="shared" ref="C23:F23" si="0">AVERAGE(C2:C21)</f>
        <v>1.51275</v>
      </c>
      <c r="D23">
        <f t="shared" si="0"/>
        <v>6.4803499999999987</v>
      </c>
      <c r="E23">
        <f t="shared" si="0"/>
        <v>26.677049999999998</v>
      </c>
      <c r="F23">
        <f t="shared" si="0"/>
        <v>118.54434999999998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</vt:lpstr>
      <vt:lpstr>EMS-GT</vt:lpstr>
      <vt:lpstr>EMS-GT-BF</vt:lpstr>
      <vt:lpstr>EMS-GT-BF-HD</vt:lpstr>
      <vt:lpstr>EMS-GT-FC</vt:lpstr>
      <vt:lpstr>EMS-GT-FC-HD</vt:lpstr>
      <vt:lpstr>EMS-GT-ALL</vt:lpstr>
      <vt:lpstr>EMS-GT-PR</vt:lpstr>
      <vt:lpstr>qPMS9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Ronquillo</dc:creator>
  <cp:lastModifiedBy>Mark Ronquillo</cp:lastModifiedBy>
  <dcterms:created xsi:type="dcterms:W3CDTF">2016-09-21T02:34:35Z</dcterms:created>
  <dcterms:modified xsi:type="dcterms:W3CDTF">2016-09-22T08:30:20Z</dcterms:modified>
</cp:coreProperties>
</file>