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ootball_Prediction\football_prediction\data\"/>
    </mc:Choice>
  </mc:AlternateContent>
  <xr:revisionPtr revIDLastSave="0" documentId="13_ncr:9_{96DBA542-5113-4873-B81D-A5A6E82E3778}" xr6:coauthVersionLast="47" xr6:coauthVersionMax="47" xr10:uidLastSave="{00000000-0000-0000-0000-000000000000}"/>
  <bookViews>
    <workbookView xWindow="-28920" yWindow="5055" windowWidth="29040" windowHeight="15840" activeTab="2" xr2:uid="{81E84425-9E84-430E-9391-602DA2BAA29D}"/>
  </bookViews>
  <sheets>
    <sheet name="ergebnisse" sheetId="1" r:id="rId1"/>
    <sheet name="RandomForrest" sheetId="2" r:id="rId2"/>
    <sheet name="XGBoost" sheetId="3" r:id="rId3"/>
  </sheets>
  <calcPr calcId="0"/>
</workbook>
</file>

<file path=xl/calcChain.xml><?xml version="1.0" encoding="utf-8"?>
<calcChain xmlns="http://schemas.openxmlformats.org/spreadsheetml/2006/main">
  <c r="M4" i="1" l="1"/>
  <c r="M3" i="1"/>
  <c r="M2" i="1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2" i="2"/>
  <c r="I4" i="2"/>
  <c r="I5" i="2"/>
  <c r="I7" i="2"/>
  <c r="I8" i="2"/>
  <c r="I9" i="2"/>
  <c r="I3" i="2"/>
  <c r="I6" i="2"/>
  <c r="I10" i="2"/>
  <c r="I16" i="2"/>
  <c r="I11" i="2"/>
  <c r="I12" i="2"/>
  <c r="I13" i="2"/>
  <c r="I14" i="2"/>
  <c r="I18" i="2"/>
  <c r="I19" i="2"/>
  <c r="I17" i="2"/>
  <c r="I15" i="2"/>
  <c r="I26" i="2"/>
  <c r="I21" i="2"/>
  <c r="I22" i="2"/>
  <c r="I23" i="2"/>
  <c r="I25" i="2"/>
  <c r="I27" i="2"/>
  <c r="I24" i="2"/>
  <c r="I28" i="2"/>
  <c r="I20" i="2"/>
  <c r="I30" i="2"/>
  <c r="I32" i="2"/>
  <c r="I33" i="2"/>
  <c r="I34" i="2"/>
  <c r="I36" i="2"/>
  <c r="I29" i="2"/>
  <c r="I31" i="2"/>
  <c r="I35" i="2"/>
  <c r="I37" i="2"/>
  <c r="I43" i="2"/>
  <c r="I39" i="2"/>
  <c r="I41" i="2"/>
  <c r="I42" i="2"/>
  <c r="I44" i="2"/>
  <c r="I40" i="2"/>
  <c r="I46" i="2"/>
  <c r="I45" i="2"/>
  <c r="I38" i="2"/>
  <c r="I55" i="2"/>
  <c r="I47" i="2"/>
  <c r="I48" i="2"/>
  <c r="I50" i="2"/>
  <c r="I54" i="2"/>
  <c r="I49" i="2"/>
  <c r="I51" i="2"/>
  <c r="I52" i="2"/>
  <c r="I53" i="2"/>
  <c r="I63" i="2"/>
  <c r="I56" i="2"/>
  <c r="I59" i="2"/>
  <c r="I60" i="2"/>
  <c r="I61" i="2"/>
  <c r="I62" i="2"/>
  <c r="I58" i="2"/>
  <c r="I64" i="2"/>
  <c r="I57" i="2"/>
  <c r="I65" i="2"/>
  <c r="I66" i="2"/>
  <c r="I67" i="2"/>
  <c r="I71" i="2"/>
  <c r="I73" i="2"/>
  <c r="I68" i="2"/>
  <c r="I70" i="2"/>
  <c r="I69" i="2"/>
  <c r="I72" i="2"/>
  <c r="I82" i="2"/>
  <c r="I74" i="2"/>
  <c r="I76" i="2"/>
  <c r="I79" i="2"/>
  <c r="I80" i="2"/>
  <c r="I81" i="2"/>
  <c r="I77" i="2"/>
  <c r="I75" i="2"/>
  <c r="I78" i="2"/>
  <c r="I87" i="2"/>
  <c r="I83" i="2"/>
  <c r="I85" i="2"/>
  <c r="I86" i="2"/>
  <c r="I89" i="2"/>
  <c r="I84" i="2"/>
  <c r="I91" i="2"/>
  <c r="I90" i="2"/>
  <c r="I88" i="2"/>
  <c r="I100" i="2"/>
  <c r="I94" i="2"/>
  <c r="I95" i="2"/>
  <c r="I96" i="2"/>
  <c r="I97" i="2"/>
  <c r="I98" i="2"/>
  <c r="I99" i="2"/>
  <c r="I92" i="2"/>
  <c r="I93" i="2"/>
  <c r="I103" i="2"/>
  <c r="I104" i="2"/>
  <c r="I108" i="2"/>
  <c r="I109" i="2"/>
  <c r="I107" i="2"/>
  <c r="I101" i="2"/>
  <c r="I102" i="2"/>
  <c r="I105" i="2"/>
  <c r="I106" i="2"/>
  <c r="I117" i="2"/>
  <c r="I110" i="2"/>
  <c r="I112" i="2"/>
  <c r="I114" i="2"/>
  <c r="I115" i="2"/>
  <c r="I116" i="2"/>
  <c r="I111" i="2"/>
  <c r="I113" i="2"/>
  <c r="I118" i="2"/>
  <c r="I119" i="2"/>
  <c r="I122" i="2"/>
  <c r="I124" i="2"/>
  <c r="I125" i="2"/>
  <c r="I127" i="2"/>
  <c r="I123" i="2"/>
  <c r="I126" i="2"/>
  <c r="I121" i="2"/>
  <c r="I120" i="2"/>
  <c r="I131" i="2"/>
  <c r="I130" i="2"/>
  <c r="I132" i="2"/>
  <c r="I133" i="2"/>
  <c r="I135" i="2"/>
  <c r="I136" i="2"/>
  <c r="I134" i="2"/>
  <c r="I129" i="2"/>
  <c r="I128" i="2"/>
  <c r="I143" i="2"/>
  <c r="I138" i="2"/>
  <c r="I140" i="2"/>
  <c r="I141" i="2"/>
  <c r="I144" i="2"/>
  <c r="I145" i="2"/>
  <c r="I142" i="2"/>
  <c r="I137" i="2"/>
  <c r="I139" i="2"/>
  <c r="I149" i="2"/>
  <c r="I148" i="2"/>
  <c r="I151" i="2"/>
  <c r="I152" i="2"/>
  <c r="I154" i="2"/>
  <c r="I146" i="2"/>
  <c r="I147" i="2"/>
  <c r="I150" i="2"/>
  <c r="I153" i="2"/>
  <c r="I158" i="2"/>
  <c r="I155" i="2"/>
  <c r="I156" i="2"/>
  <c r="I157" i="2"/>
  <c r="I159" i="2"/>
  <c r="I162" i="2"/>
  <c r="I160" i="2"/>
  <c r="I163" i="2"/>
  <c r="I161" i="2"/>
  <c r="I169" i="2"/>
  <c r="I164" i="2"/>
  <c r="I165" i="2"/>
  <c r="I166" i="2"/>
  <c r="I170" i="2"/>
  <c r="I171" i="2"/>
  <c r="I168" i="2"/>
  <c r="I167" i="2"/>
  <c r="I172" i="2"/>
  <c r="I178" i="2"/>
  <c r="I174" i="2"/>
  <c r="I175" i="2"/>
  <c r="I177" i="2"/>
  <c r="I180" i="2"/>
  <c r="I181" i="2"/>
  <c r="I176" i="2"/>
  <c r="I179" i="2"/>
  <c r="I186" i="2"/>
  <c r="I182" i="2"/>
  <c r="I184" i="2"/>
  <c r="I187" i="2"/>
  <c r="I189" i="2"/>
  <c r="I188" i="2"/>
  <c r="I185" i="2"/>
  <c r="I190" i="2"/>
  <c r="I183" i="2"/>
  <c r="I191" i="2"/>
  <c r="I193" i="2"/>
  <c r="I194" i="2"/>
  <c r="I195" i="2"/>
  <c r="I198" i="2"/>
  <c r="I199" i="2"/>
  <c r="I192" i="2"/>
  <c r="I196" i="2"/>
  <c r="I197" i="2"/>
  <c r="I207" i="2"/>
  <c r="I201" i="2"/>
  <c r="I202" i="2"/>
  <c r="I205" i="2"/>
  <c r="I208" i="2"/>
  <c r="I204" i="2"/>
  <c r="I206" i="2"/>
  <c r="I203" i="2"/>
  <c r="I200" i="2"/>
  <c r="I217" i="2"/>
  <c r="I211" i="2"/>
  <c r="I212" i="2"/>
  <c r="I213" i="2"/>
  <c r="I214" i="2"/>
  <c r="I215" i="2"/>
  <c r="I210" i="2"/>
  <c r="I216" i="2"/>
  <c r="I209" i="2"/>
  <c r="I173" i="2"/>
  <c r="I218" i="2"/>
  <c r="I221" i="2"/>
  <c r="I224" i="2"/>
  <c r="I225" i="2"/>
  <c r="I226" i="2"/>
  <c r="I220" i="2"/>
  <c r="I219" i="2"/>
  <c r="I222" i="2"/>
  <c r="I223" i="2"/>
  <c r="I227" i="2"/>
  <c r="I228" i="2"/>
  <c r="I229" i="2"/>
  <c r="I233" i="2"/>
  <c r="I235" i="2"/>
  <c r="I234" i="2"/>
  <c r="I232" i="2"/>
  <c r="I231" i="2"/>
  <c r="I230" i="2"/>
  <c r="I236" i="2"/>
  <c r="I237" i="2"/>
  <c r="I238" i="2"/>
  <c r="I240" i="2"/>
  <c r="I244" i="2"/>
  <c r="I241" i="2"/>
  <c r="I239" i="2"/>
  <c r="I242" i="2"/>
  <c r="I243" i="2"/>
  <c r="I245" i="2"/>
  <c r="I246" i="2"/>
  <c r="I247" i="2"/>
  <c r="I248" i="2"/>
  <c r="I253" i="2"/>
  <c r="I252" i="2"/>
  <c r="I251" i="2"/>
  <c r="I250" i="2"/>
  <c r="I249" i="2"/>
  <c r="I260" i="2"/>
  <c r="I254" i="2"/>
  <c r="I257" i="2"/>
  <c r="I258" i="2"/>
  <c r="I261" i="2"/>
  <c r="I262" i="2"/>
  <c r="I255" i="2"/>
  <c r="I256" i="2"/>
  <c r="I269" i="2"/>
  <c r="I263" i="2"/>
  <c r="I264" i="2"/>
  <c r="I266" i="2"/>
  <c r="I265" i="2"/>
  <c r="I268" i="2"/>
  <c r="I270" i="2"/>
  <c r="I271" i="2"/>
  <c r="I272" i="2"/>
  <c r="I275" i="2"/>
  <c r="I276" i="2"/>
  <c r="I279" i="2"/>
  <c r="I280" i="2"/>
  <c r="I273" i="2"/>
  <c r="I277" i="2"/>
  <c r="I274" i="2"/>
  <c r="I259" i="2"/>
  <c r="I267" i="2"/>
  <c r="I287" i="2"/>
  <c r="I282" i="2"/>
  <c r="I285" i="2"/>
  <c r="I288" i="2"/>
  <c r="I289" i="2"/>
  <c r="I281" i="2"/>
  <c r="I286" i="2"/>
  <c r="I283" i="2"/>
  <c r="I284" i="2"/>
  <c r="I278" i="2"/>
  <c r="I290" i="2"/>
  <c r="I291" i="2"/>
  <c r="I292" i="2"/>
  <c r="I293" i="2"/>
  <c r="I294" i="2"/>
  <c r="I295" i="2"/>
  <c r="I298" i="2"/>
  <c r="I296" i="2"/>
  <c r="I297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4" i="2"/>
  <c r="I315" i="2"/>
  <c r="I316" i="2"/>
  <c r="I311" i="2"/>
  <c r="I313" i="2"/>
  <c r="I312" i="2"/>
  <c r="I325" i="2"/>
  <c r="I319" i="2"/>
  <c r="I320" i="2"/>
  <c r="I321" i="2"/>
  <c r="I322" i="2"/>
  <c r="I323" i="2"/>
  <c r="I317" i="2"/>
  <c r="I324" i="2"/>
  <c r="I318" i="2"/>
  <c r="I329" i="2"/>
  <c r="I326" i="2"/>
  <c r="I327" i="2"/>
  <c r="I330" i="2"/>
  <c r="I331" i="2"/>
  <c r="I332" i="2"/>
  <c r="I328" i="2"/>
  <c r="I333" i="2"/>
  <c r="I334" i="2"/>
  <c r="I335" i="2"/>
  <c r="I339" i="2"/>
  <c r="I340" i="2"/>
  <c r="I341" i="2"/>
  <c r="I343" i="2"/>
  <c r="I342" i="2"/>
  <c r="I338" i="2"/>
  <c r="I336" i="2"/>
  <c r="I337" i="2"/>
  <c r="I348" i="2"/>
  <c r="I344" i="2"/>
  <c r="I345" i="2"/>
  <c r="I346" i="2"/>
  <c r="I350" i="2"/>
  <c r="I349" i="2"/>
  <c r="I351" i="2"/>
  <c r="I347" i="2"/>
  <c r="I352" i="2"/>
  <c r="I358" i="2"/>
  <c r="I353" i="2"/>
  <c r="I356" i="2"/>
  <c r="I359" i="2"/>
  <c r="I360" i="2"/>
  <c r="I361" i="2"/>
  <c r="I355" i="2"/>
  <c r="I354" i="2"/>
  <c r="I357" i="2"/>
  <c r="I366" i="2"/>
  <c r="I364" i="2"/>
  <c r="I365" i="2"/>
  <c r="I369" i="2"/>
  <c r="I370" i="2"/>
  <c r="I368" i="2"/>
  <c r="I367" i="2"/>
  <c r="I363" i="2"/>
  <c r="I362" i="2"/>
  <c r="I378" i="2"/>
  <c r="I373" i="2"/>
  <c r="I375" i="2"/>
  <c r="I376" i="2"/>
  <c r="I377" i="2"/>
  <c r="I379" i="2"/>
  <c r="I374" i="2"/>
  <c r="I372" i="2"/>
  <c r="I371" i="2"/>
  <c r="I385" i="2"/>
  <c r="I380" i="2"/>
  <c r="I381" i="2"/>
  <c r="I386" i="2"/>
  <c r="I388" i="2"/>
  <c r="I383" i="2"/>
  <c r="I384" i="2"/>
  <c r="I387" i="2"/>
  <c r="I382" i="2"/>
  <c r="I396" i="2"/>
  <c r="I389" i="2"/>
  <c r="I391" i="2"/>
  <c r="I392" i="2"/>
  <c r="I395" i="2"/>
  <c r="I397" i="2"/>
  <c r="I394" i="2"/>
  <c r="I390" i="2"/>
  <c r="I393" i="2"/>
  <c r="I403" i="2"/>
  <c r="I398" i="2"/>
  <c r="I399" i="2"/>
  <c r="I405" i="2"/>
  <c r="I406" i="2"/>
  <c r="I404" i="2"/>
  <c r="I401" i="2"/>
  <c r="I402" i="2"/>
  <c r="I400" i="2"/>
  <c r="I408" i="2"/>
  <c r="I407" i="2"/>
  <c r="I409" i="2"/>
  <c r="I410" i="2"/>
  <c r="I411" i="2"/>
  <c r="I413" i="2"/>
  <c r="I415" i="2"/>
  <c r="I412" i="2"/>
  <c r="I414" i="2"/>
  <c r="I423" i="2"/>
  <c r="I417" i="2"/>
  <c r="I419" i="2"/>
  <c r="I420" i="2"/>
  <c r="I421" i="2"/>
  <c r="I424" i="2"/>
  <c r="I416" i="2"/>
  <c r="I418" i="2"/>
  <c r="I422" i="2"/>
  <c r="I433" i="2"/>
  <c r="I425" i="2"/>
  <c r="I426" i="2"/>
  <c r="I427" i="2"/>
  <c r="I430" i="2"/>
  <c r="I431" i="2"/>
  <c r="I428" i="2"/>
  <c r="I432" i="2"/>
  <c r="I429" i="2"/>
  <c r="I440" i="2"/>
  <c r="I434" i="2"/>
  <c r="I435" i="2"/>
  <c r="I437" i="2"/>
  <c r="I439" i="2"/>
  <c r="I441" i="2"/>
  <c r="I442" i="2"/>
  <c r="I438" i="2"/>
  <c r="I436" i="2"/>
  <c r="I449" i="2"/>
  <c r="I443" i="2"/>
  <c r="I448" i="2"/>
  <c r="I451" i="2"/>
  <c r="I447" i="2"/>
  <c r="I444" i="2"/>
  <c r="I445" i="2"/>
  <c r="I446" i="2"/>
  <c r="I450" i="2"/>
  <c r="I452" i="2"/>
  <c r="I453" i="2"/>
  <c r="I454" i="2"/>
  <c r="I456" i="2"/>
  <c r="I458" i="2"/>
  <c r="I460" i="2"/>
  <c r="I457" i="2"/>
  <c r="I455" i="2"/>
  <c r="I459" i="2"/>
  <c r="I462" i="2"/>
  <c r="I461" i="2"/>
  <c r="I465" i="2"/>
  <c r="I466" i="2"/>
  <c r="I468" i="2"/>
  <c r="I469" i="2"/>
  <c r="I464" i="2"/>
  <c r="I467" i="2"/>
  <c r="I463" i="2"/>
  <c r="I472" i="2"/>
  <c r="I474" i="2"/>
  <c r="I475" i="2"/>
  <c r="I476" i="2"/>
  <c r="I477" i="2"/>
  <c r="I478" i="2"/>
  <c r="I473" i="2"/>
  <c r="I471" i="2"/>
  <c r="I470" i="2"/>
  <c r="I482" i="2"/>
  <c r="I479" i="2"/>
  <c r="I481" i="2"/>
  <c r="I483" i="2"/>
  <c r="I484" i="2"/>
  <c r="I486" i="2"/>
  <c r="I480" i="2"/>
  <c r="I487" i="2"/>
  <c r="I485" i="2"/>
  <c r="I492" i="2"/>
  <c r="I488" i="2"/>
  <c r="I489" i="2"/>
  <c r="I493" i="2"/>
  <c r="I494" i="2"/>
  <c r="I495" i="2"/>
  <c r="I490" i="2"/>
  <c r="I491" i="2"/>
  <c r="I496" i="2"/>
  <c r="I504" i="2"/>
  <c r="I498" i="2"/>
  <c r="I499" i="2"/>
  <c r="I500" i="2"/>
  <c r="I501" i="2"/>
  <c r="I502" i="2"/>
  <c r="I497" i="2"/>
  <c r="I505" i="2"/>
  <c r="I503" i="2"/>
  <c r="I512" i="2"/>
  <c r="I506" i="2"/>
  <c r="I507" i="2"/>
  <c r="I513" i="2"/>
  <c r="I514" i="2"/>
  <c r="I511" i="2"/>
  <c r="I508" i="2"/>
  <c r="I509" i="2"/>
  <c r="I510" i="2"/>
  <c r="I522" i="2"/>
  <c r="I516" i="2"/>
  <c r="I518" i="2"/>
  <c r="I520" i="2"/>
  <c r="I521" i="2"/>
  <c r="I523" i="2"/>
  <c r="I519" i="2"/>
  <c r="I517" i="2"/>
  <c r="I515" i="2"/>
  <c r="I524" i="2"/>
  <c r="I525" i="2"/>
  <c r="I526" i="2"/>
  <c r="I527" i="2"/>
  <c r="I530" i="2"/>
  <c r="I532" i="2"/>
  <c r="I531" i="2"/>
  <c r="I528" i="2"/>
  <c r="I538" i="2"/>
  <c r="I540" i="2"/>
  <c r="I541" i="2"/>
  <c r="I536" i="2"/>
  <c r="I534" i="2"/>
  <c r="I535" i="2"/>
  <c r="I537" i="2"/>
  <c r="I539" i="2"/>
  <c r="I529" i="2"/>
  <c r="I543" i="2"/>
  <c r="I544" i="2"/>
  <c r="I545" i="2"/>
  <c r="I547" i="2"/>
  <c r="I549" i="2"/>
  <c r="I542" i="2"/>
  <c r="I548" i="2"/>
  <c r="I550" i="2"/>
  <c r="I546" i="2"/>
  <c r="I559" i="2"/>
  <c r="I551" i="2"/>
  <c r="I553" i="2"/>
  <c r="I556" i="2"/>
  <c r="I557" i="2"/>
  <c r="I558" i="2"/>
  <c r="I554" i="2"/>
  <c r="I552" i="2"/>
  <c r="I555" i="2"/>
  <c r="I533" i="2"/>
  <c r="I567" i="2"/>
  <c r="I560" i="2"/>
  <c r="I563" i="2"/>
  <c r="I565" i="2"/>
  <c r="I568" i="2"/>
  <c r="I564" i="2"/>
  <c r="I561" i="2"/>
  <c r="I562" i="2"/>
  <c r="I566" i="2"/>
  <c r="I570" i="2"/>
  <c r="I572" i="2"/>
  <c r="I574" i="2"/>
  <c r="I576" i="2"/>
  <c r="I573" i="2"/>
  <c r="I569" i="2"/>
  <c r="I575" i="2"/>
  <c r="I577" i="2"/>
  <c r="I571" i="2"/>
  <c r="I586" i="2"/>
  <c r="I580" i="2"/>
  <c r="I581" i="2"/>
  <c r="I582" i="2"/>
  <c r="I584" i="2"/>
  <c r="I585" i="2"/>
  <c r="I578" i="2"/>
  <c r="I579" i="2"/>
  <c r="I583" i="2"/>
  <c r="I595" i="2"/>
  <c r="I587" i="2"/>
  <c r="I588" i="2"/>
  <c r="I590" i="2"/>
  <c r="I593" i="2"/>
  <c r="I594" i="2"/>
  <c r="I592" i="2"/>
  <c r="I589" i="2"/>
  <c r="I591" i="2"/>
  <c r="I597" i="2"/>
  <c r="I599" i="2"/>
  <c r="I600" i="2"/>
  <c r="I602" i="2"/>
  <c r="I603" i="2"/>
  <c r="I601" i="2"/>
  <c r="I598" i="2"/>
  <c r="I596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8" i="2"/>
  <c r="I621" i="2"/>
  <c r="I622" i="2"/>
  <c r="I617" i="2"/>
  <c r="I620" i="2"/>
  <c r="I619" i="2"/>
  <c r="I625" i="2"/>
  <c r="I623" i="2"/>
  <c r="I626" i="2"/>
  <c r="I627" i="2"/>
  <c r="I629" i="2"/>
  <c r="I631" i="2"/>
  <c r="I630" i="2"/>
  <c r="I628" i="2"/>
  <c r="I624" i="2"/>
  <c r="I636" i="2"/>
  <c r="I632" i="2"/>
  <c r="I633" i="2"/>
  <c r="I635" i="2"/>
  <c r="I638" i="2"/>
  <c r="I640" i="2"/>
  <c r="I639" i="2"/>
  <c r="I637" i="2"/>
  <c r="I634" i="2"/>
  <c r="I642" i="2"/>
  <c r="I643" i="2"/>
  <c r="I644" i="2"/>
  <c r="I646" i="2"/>
  <c r="I647" i="2"/>
  <c r="I648" i="2"/>
  <c r="I641" i="2"/>
  <c r="I645" i="2"/>
  <c r="I649" i="2"/>
  <c r="I653" i="2"/>
  <c r="I651" i="2"/>
  <c r="I652" i="2"/>
  <c r="I656" i="2"/>
  <c r="I657" i="2"/>
  <c r="I658" i="2"/>
  <c r="I655" i="2"/>
  <c r="I650" i="2"/>
  <c r="I654" i="2"/>
  <c r="I667" i="2"/>
  <c r="I659" i="2"/>
  <c r="I660" i="2"/>
  <c r="I662" i="2"/>
  <c r="I663" i="2"/>
  <c r="I665" i="2"/>
  <c r="I666" i="2"/>
  <c r="I664" i="2"/>
  <c r="I661" i="2"/>
  <c r="I674" i="2"/>
  <c r="I668" i="2"/>
  <c r="I669" i="2"/>
  <c r="I671" i="2"/>
  <c r="I675" i="2"/>
  <c r="I672" i="2"/>
  <c r="I676" i="2"/>
  <c r="I670" i="2"/>
  <c r="I673" i="2"/>
  <c r="I677" i="2"/>
  <c r="I678" i="2"/>
  <c r="I679" i="2"/>
  <c r="I681" i="2"/>
  <c r="I682" i="2"/>
  <c r="I685" i="2"/>
  <c r="I684" i="2"/>
  <c r="I680" i="2"/>
  <c r="I683" i="2"/>
  <c r="I692" i="2"/>
  <c r="I686" i="2"/>
  <c r="I687" i="2"/>
  <c r="I688" i="2"/>
  <c r="I693" i="2"/>
  <c r="I689" i="2"/>
  <c r="I690" i="2"/>
  <c r="I691" i="2"/>
  <c r="I694" i="2"/>
  <c r="I699" i="2"/>
  <c r="I696" i="2"/>
  <c r="I700" i="2"/>
  <c r="I702" i="2"/>
  <c r="I703" i="2"/>
  <c r="I698" i="2"/>
  <c r="I697" i="2"/>
  <c r="I701" i="2"/>
  <c r="I695" i="2"/>
  <c r="I712" i="2"/>
  <c r="I704" i="2"/>
  <c r="I705" i="2"/>
  <c r="I707" i="2"/>
  <c r="I709" i="2"/>
  <c r="I711" i="2"/>
  <c r="I708" i="2"/>
  <c r="I706" i="2"/>
  <c r="I710" i="2"/>
  <c r="I720" i="2"/>
  <c r="I713" i="2"/>
  <c r="I716" i="2"/>
  <c r="I718" i="2"/>
  <c r="I721" i="2"/>
  <c r="I714" i="2"/>
  <c r="I719" i="2"/>
  <c r="I717" i="2"/>
  <c r="I715" i="2"/>
  <c r="I725" i="2"/>
  <c r="I722" i="2"/>
  <c r="I724" i="2"/>
  <c r="I727" i="2"/>
  <c r="I728" i="2"/>
  <c r="I729" i="2"/>
  <c r="I730" i="2"/>
  <c r="I723" i="2"/>
  <c r="I726" i="2"/>
  <c r="I739" i="2"/>
  <c r="I731" i="2"/>
  <c r="I732" i="2"/>
  <c r="I737" i="2"/>
  <c r="I734" i="2"/>
  <c r="I733" i="2"/>
  <c r="I735" i="2"/>
  <c r="I736" i="2"/>
  <c r="I738" i="2"/>
  <c r="I742" i="2"/>
  <c r="I740" i="2"/>
  <c r="I741" i="2"/>
  <c r="I744" i="2"/>
  <c r="I745" i="2"/>
  <c r="I748" i="2"/>
  <c r="I747" i="2"/>
  <c r="I746" i="2"/>
  <c r="I743" i="2"/>
  <c r="I754" i="2"/>
  <c r="I749" i="2"/>
  <c r="I752" i="2"/>
  <c r="I755" i="2"/>
  <c r="I756" i="2"/>
  <c r="I757" i="2"/>
  <c r="I753" i="2"/>
  <c r="I750" i="2"/>
  <c r="I751" i="2"/>
  <c r="I765" i="2"/>
  <c r="I760" i="2"/>
  <c r="I762" i="2"/>
  <c r="I763" i="2"/>
  <c r="I764" i="2"/>
  <c r="I758" i="2"/>
  <c r="I759" i="2"/>
  <c r="I761" i="2"/>
  <c r="I766" i="2"/>
  <c r="I773" i="2"/>
  <c r="I769" i="2"/>
  <c r="I770" i="2"/>
  <c r="I771" i="2"/>
  <c r="I772" i="2"/>
  <c r="I775" i="2"/>
  <c r="I768" i="2"/>
  <c r="I774" i="2"/>
  <c r="I767" i="2"/>
  <c r="I776" i="2"/>
  <c r="I777" i="2"/>
  <c r="I778" i="2"/>
  <c r="I780" i="2"/>
  <c r="I781" i="2"/>
  <c r="I783" i="2"/>
  <c r="I779" i="2"/>
  <c r="I782" i="2"/>
  <c r="I784" i="2"/>
  <c r="I792" i="2"/>
  <c r="I785" i="2"/>
  <c r="I786" i="2"/>
  <c r="I788" i="2"/>
  <c r="I790" i="2"/>
  <c r="I793" i="2"/>
  <c r="I791" i="2"/>
  <c r="I787" i="2"/>
  <c r="I789" i="2"/>
  <c r="I794" i="2"/>
  <c r="I796" i="2"/>
  <c r="I798" i="2"/>
  <c r="I800" i="2"/>
  <c r="I802" i="2"/>
  <c r="I799" i="2"/>
  <c r="I801" i="2"/>
  <c r="I797" i="2"/>
  <c r="I795" i="2"/>
  <c r="I808" i="2"/>
  <c r="I805" i="2"/>
  <c r="I806" i="2"/>
  <c r="I807" i="2"/>
  <c r="I809" i="2"/>
  <c r="I811" i="2"/>
  <c r="I810" i="2"/>
  <c r="I804" i="2"/>
  <c r="I803" i="2"/>
  <c r="I815" i="2"/>
  <c r="I812" i="2"/>
  <c r="I814" i="2"/>
  <c r="I816" i="2"/>
  <c r="I817" i="2"/>
  <c r="I819" i="2"/>
  <c r="I818" i="2"/>
  <c r="I813" i="2"/>
  <c r="I820" i="2"/>
  <c r="I825" i="2"/>
  <c r="I821" i="2"/>
  <c r="I822" i="2"/>
  <c r="I824" i="2"/>
  <c r="I826" i="2"/>
  <c r="I827" i="2"/>
  <c r="I823" i="2"/>
  <c r="I828" i="2"/>
  <c r="I829" i="2"/>
  <c r="I834" i="2"/>
  <c r="I830" i="2"/>
  <c r="I832" i="2"/>
  <c r="I835" i="2"/>
  <c r="I837" i="2"/>
  <c r="I833" i="2"/>
  <c r="I838" i="2"/>
  <c r="I831" i="2"/>
  <c r="I836" i="2"/>
  <c r="I840" i="2"/>
  <c r="I841" i="2"/>
  <c r="I843" i="2"/>
  <c r="I844" i="2"/>
  <c r="I845" i="2"/>
  <c r="I847" i="2"/>
  <c r="I839" i="2"/>
  <c r="I842" i="2"/>
  <c r="I846" i="2"/>
  <c r="I848" i="2"/>
  <c r="I849" i="2"/>
  <c r="I851" i="2"/>
  <c r="I853" i="2"/>
  <c r="I856" i="2"/>
  <c r="I854" i="2"/>
  <c r="I852" i="2"/>
  <c r="I850" i="2"/>
  <c r="I855" i="2"/>
  <c r="I861" i="2"/>
  <c r="I857" i="2"/>
  <c r="I859" i="2"/>
  <c r="I860" i="2"/>
  <c r="I862" i="2"/>
  <c r="I858" i="2"/>
  <c r="I864" i="2"/>
  <c r="I863" i="2"/>
  <c r="I865" i="2"/>
  <c r="I866" i="2"/>
  <c r="I868" i="2"/>
  <c r="I872" i="2"/>
  <c r="I873" i="2"/>
  <c r="I874" i="2"/>
  <c r="I869" i="2"/>
  <c r="I871" i="2"/>
  <c r="I867" i="2"/>
  <c r="I870" i="2"/>
  <c r="I876" i="2"/>
  <c r="I877" i="2"/>
  <c r="I878" i="2"/>
  <c r="I879" i="2"/>
  <c r="I881" i="2"/>
  <c r="I882" i="2"/>
  <c r="I880" i="2"/>
  <c r="I875" i="2"/>
  <c r="I883" i="2"/>
  <c r="I885" i="2"/>
  <c r="I891" i="2"/>
  <c r="I884" i="2"/>
  <c r="I887" i="2"/>
  <c r="I888" i="2"/>
  <c r="I889" i="2"/>
  <c r="I890" i="2"/>
  <c r="I892" i="2"/>
  <c r="I886" i="2"/>
  <c r="I897" i="2"/>
  <c r="I893" i="2"/>
  <c r="I894" i="2"/>
  <c r="I896" i="2"/>
  <c r="I900" i="2"/>
  <c r="I901" i="2"/>
  <c r="I895" i="2"/>
  <c r="I899" i="2"/>
  <c r="I898" i="2"/>
  <c r="I905" i="2"/>
  <c r="I906" i="2"/>
  <c r="I907" i="2"/>
  <c r="I909" i="2"/>
  <c r="I910" i="2"/>
  <c r="I904" i="2"/>
  <c r="I908" i="2"/>
  <c r="I902" i="2"/>
  <c r="I903" i="2"/>
  <c r="I911" i="2"/>
  <c r="I912" i="2"/>
  <c r="I913" i="2"/>
  <c r="I914" i="2"/>
  <c r="I915" i="2"/>
  <c r="I916" i="2"/>
  <c r="I917" i="2"/>
  <c r="I918" i="2"/>
  <c r="I919" i="2"/>
  <c r="I920" i="2"/>
  <c r="I923" i="2"/>
  <c r="I925" i="2"/>
  <c r="I926" i="2"/>
  <c r="I927" i="2"/>
  <c r="I928" i="2"/>
  <c r="I921" i="2"/>
  <c r="I922" i="2"/>
  <c r="I924" i="2"/>
  <c r="I930" i="2"/>
  <c r="I931" i="2"/>
  <c r="I934" i="2"/>
  <c r="I935" i="2"/>
  <c r="I936" i="2"/>
  <c r="I937" i="2"/>
  <c r="I933" i="2"/>
  <c r="I932" i="2"/>
  <c r="I929" i="2"/>
  <c r="I938" i="2"/>
  <c r="I940" i="2"/>
  <c r="I943" i="2"/>
  <c r="I944" i="2"/>
  <c r="I945" i="2"/>
  <c r="I946" i="2"/>
  <c r="I942" i="2"/>
  <c r="I941" i="2"/>
  <c r="I939" i="2"/>
  <c r="I947" i="2"/>
  <c r="I948" i="2"/>
  <c r="I949" i="2"/>
  <c r="I950" i="2"/>
  <c r="I951" i="2"/>
  <c r="I952" i="2"/>
  <c r="I953" i="2"/>
  <c r="I954" i="2"/>
  <c r="I955" i="2"/>
  <c r="I964" i="2"/>
  <c r="I956" i="2"/>
  <c r="I957" i="2"/>
  <c r="I958" i="2"/>
  <c r="I961" i="2"/>
  <c r="I963" i="2"/>
  <c r="I962" i="2"/>
  <c r="I959" i="2"/>
  <c r="I960" i="2"/>
  <c r="I970" i="2"/>
  <c r="I967" i="2"/>
  <c r="I968" i="2"/>
  <c r="I969" i="2"/>
  <c r="I971" i="2"/>
  <c r="I972" i="2"/>
  <c r="I965" i="2"/>
  <c r="I973" i="2"/>
  <c r="I966" i="2"/>
  <c r="I979" i="2"/>
  <c r="I975" i="2"/>
  <c r="I976" i="2"/>
  <c r="I981" i="2"/>
  <c r="I982" i="2"/>
  <c r="I980" i="2"/>
  <c r="I977" i="2"/>
  <c r="I974" i="2"/>
  <c r="I978" i="2"/>
  <c r="I983" i="2"/>
  <c r="I984" i="2"/>
  <c r="I985" i="2"/>
  <c r="I986" i="2"/>
  <c r="I989" i="2"/>
  <c r="I991" i="2"/>
  <c r="I987" i="2"/>
  <c r="I988" i="2"/>
  <c r="I990" i="2"/>
  <c r="I998" i="2"/>
  <c r="I992" i="2"/>
  <c r="I996" i="2"/>
  <c r="I997" i="2"/>
  <c r="I999" i="2"/>
  <c r="I1000" i="2"/>
  <c r="I993" i="2"/>
  <c r="I995" i="2"/>
  <c r="I994" i="2"/>
  <c r="I1009" i="2"/>
  <c r="I1002" i="2"/>
  <c r="I1003" i="2"/>
  <c r="I1005" i="2"/>
  <c r="I1006" i="2"/>
  <c r="I1007" i="2"/>
  <c r="I1001" i="2"/>
  <c r="I1004" i="2"/>
  <c r="I1008" i="2"/>
  <c r="I1013" i="2"/>
  <c r="I1010" i="2"/>
  <c r="I1016" i="2"/>
  <c r="I1017" i="2"/>
  <c r="I1018" i="2"/>
  <c r="I1015" i="2"/>
  <c r="I1012" i="2"/>
  <c r="I1014" i="2"/>
  <c r="I1011" i="2"/>
  <c r="I1024" i="2"/>
  <c r="I1019" i="2"/>
  <c r="I1020" i="2"/>
  <c r="I1021" i="2"/>
  <c r="I1023" i="2"/>
  <c r="I1026" i="2"/>
  <c r="I1022" i="2"/>
  <c r="I1027" i="2"/>
  <c r="I1025" i="2"/>
  <c r="I1036" i="2"/>
  <c r="I1029" i="2"/>
  <c r="I1032" i="2"/>
  <c r="I1033" i="2"/>
  <c r="I1035" i="2"/>
  <c r="I1031" i="2"/>
  <c r="I1030" i="2"/>
  <c r="I1034" i="2"/>
  <c r="I1042" i="2"/>
  <c r="I1038" i="2"/>
  <c r="I1039" i="2"/>
  <c r="I1040" i="2"/>
  <c r="I1043" i="2"/>
  <c r="I1045" i="2"/>
  <c r="I1037" i="2"/>
  <c r="I1044" i="2"/>
  <c r="I1041" i="2"/>
  <c r="I1051" i="2"/>
  <c r="I1050" i="2"/>
  <c r="I1052" i="2"/>
  <c r="I1053" i="2"/>
  <c r="I1054" i="2"/>
  <c r="I1047" i="2"/>
  <c r="I1048" i="2"/>
  <c r="I1049" i="2"/>
  <c r="I1046" i="2"/>
  <c r="I1061" i="2"/>
  <c r="I1055" i="2"/>
  <c r="I1060" i="2"/>
  <c r="I1056" i="2"/>
  <c r="I1057" i="2"/>
  <c r="I1058" i="2"/>
  <c r="I1059" i="2"/>
  <c r="I1062" i="2"/>
  <c r="I1063" i="2"/>
  <c r="I1064" i="2"/>
  <c r="I1065" i="2"/>
  <c r="I1066" i="2"/>
  <c r="I1067" i="2"/>
  <c r="I1069" i="2"/>
  <c r="I1071" i="2"/>
  <c r="I1072" i="2"/>
  <c r="I1070" i="2"/>
  <c r="I1068" i="2"/>
  <c r="I1075" i="2"/>
  <c r="I1078" i="2"/>
  <c r="I1079" i="2"/>
  <c r="I1080" i="2"/>
  <c r="I1081" i="2"/>
  <c r="I1074" i="2"/>
  <c r="I1073" i="2"/>
  <c r="I1077" i="2"/>
  <c r="I1028" i="2"/>
  <c r="I1085" i="2"/>
  <c r="I1086" i="2"/>
  <c r="I1087" i="2"/>
  <c r="I1088" i="2"/>
  <c r="I1089" i="2"/>
  <c r="I1090" i="2"/>
  <c r="I1084" i="2"/>
  <c r="I1083" i="2"/>
  <c r="I1082" i="2"/>
  <c r="I1098" i="2"/>
  <c r="I1091" i="2"/>
  <c r="I1093" i="2"/>
  <c r="I1095" i="2"/>
  <c r="I1097" i="2"/>
  <c r="I1099" i="2"/>
  <c r="I1096" i="2"/>
  <c r="I1094" i="2"/>
  <c r="I1092" i="2"/>
  <c r="I1076" i="2"/>
  <c r="I1100" i="2"/>
  <c r="I1101" i="2"/>
  <c r="I1103" i="2"/>
  <c r="I1104" i="2"/>
  <c r="I1106" i="2"/>
  <c r="I1107" i="2"/>
  <c r="I1102" i="2"/>
  <c r="I1108" i="2"/>
  <c r="I1105" i="2"/>
  <c r="I1113" i="2"/>
  <c r="I1111" i="2"/>
  <c r="I1112" i="2"/>
  <c r="I1114" i="2"/>
  <c r="I1116" i="2"/>
  <c r="I1117" i="2"/>
  <c r="I1109" i="2"/>
  <c r="I1110" i="2"/>
  <c r="I1115" i="2"/>
  <c r="I1121" i="2"/>
  <c r="I1120" i="2"/>
  <c r="I1123" i="2"/>
  <c r="I1124" i="2"/>
  <c r="I1126" i="2"/>
  <c r="I1118" i="2"/>
  <c r="I1122" i="2"/>
  <c r="I1119" i="2"/>
  <c r="I1125" i="2"/>
  <c r="I1128" i="2"/>
  <c r="I1127" i="2"/>
  <c r="I1130" i="2"/>
  <c r="I1133" i="2"/>
  <c r="I1134" i="2"/>
  <c r="I1135" i="2"/>
  <c r="I1129" i="2"/>
  <c r="I1131" i="2"/>
  <c r="I1132" i="2"/>
  <c r="I1144" i="2"/>
  <c r="I1136" i="2"/>
  <c r="I1137" i="2"/>
  <c r="I1140" i="2"/>
  <c r="I1143" i="2"/>
  <c r="I1141" i="2"/>
  <c r="I1142" i="2"/>
  <c r="I1139" i="2"/>
  <c r="I1138" i="2"/>
  <c r="I1150" i="2"/>
  <c r="I1146" i="2"/>
  <c r="I1148" i="2"/>
  <c r="I1149" i="2"/>
  <c r="I1152" i="2"/>
  <c r="I1153" i="2"/>
  <c r="I1151" i="2"/>
  <c r="I1147" i="2"/>
  <c r="I1145" i="2"/>
  <c r="I1155" i="2"/>
  <c r="I1156" i="2"/>
  <c r="I1157" i="2"/>
  <c r="I1158" i="2"/>
  <c r="I1159" i="2"/>
  <c r="I1154" i="2"/>
  <c r="I1161" i="2"/>
  <c r="I1162" i="2"/>
  <c r="I1160" i="2"/>
  <c r="I1166" i="2"/>
  <c r="I1164" i="2"/>
  <c r="I1165" i="2"/>
  <c r="I1168" i="2"/>
  <c r="I1169" i="2"/>
  <c r="I1171" i="2"/>
  <c r="I1163" i="2"/>
  <c r="I1170" i="2"/>
  <c r="I1167" i="2"/>
  <c r="I1178" i="2"/>
  <c r="I1172" i="2"/>
  <c r="I1173" i="2"/>
  <c r="I1175" i="2"/>
  <c r="I1176" i="2"/>
  <c r="I1177" i="2"/>
  <c r="I1179" i="2"/>
  <c r="I1180" i="2"/>
  <c r="I1174" i="2"/>
  <c r="I1184" i="2"/>
  <c r="I1185" i="2"/>
  <c r="I1186" i="2"/>
  <c r="I1187" i="2"/>
  <c r="I1189" i="2"/>
  <c r="I1182" i="2"/>
  <c r="I1188" i="2"/>
  <c r="I1181" i="2"/>
  <c r="I1183" i="2"/>
  <c r="I1196" i="2"/>
  <c r="I1190" i="2"/>
  <c r="I1191" i="2"/>
  <c r="I1192" i="2"/>
  <c r="I1197" i="2"/>
  <c r="I1193" i="2"/>
  <c r="I1195" i="2"/>
  <c r="I1194" i="2"/>
  <c r="I1198" i="2"/>
  <c r="I1204" i="2"/>
  <c r="I1199" i="2"/>
  <c r="I1202" i="2"/>
  <c r="I1205" i="2"/>
  <c r="I1206" i="2"/>
  <c r="I1203" i="2"/>
  <c r="I1200" i="2"/>
  <c r="I1201" i="2"/>
  <c r="I1207" i="2"/>
  <c r="I1215" i="2"/>
  <c r="I1209" i="2"/>
  <c r="I1210" i="2"/>
  <c r="I1212" i="2"/>
  <c r="I1213" i="2"/>
  <c r="I1211" i="2"/>
  <c r="I1216" i="2"/>
  <c r="I1208" i="2"/>
  <c r="I1214" i="2"/>
  <c r="I1217" i="2"/>
  <c r="I1218" i="2"/>
  <c r="I1219" i="2"/>
  <c r="I1220" i="2"/>
  <c r="I1221" i="2"/>
  <c r="I1222" i="2"/>
  <c r="I1223" i="2"/>
  <c r="I1224" i="2"/>
  <c r="I1225" i="2"/>
  <c r="L3" i="3" a="1"/>
  <c r="N3" i="3" a="1"/>
  <c r="M4" i="3" a="1"/>
  <c r="L5" i="3" a="1"/>
  <c r="N5" i="3" a="1"/>
  <c r="M6" i="3" a="1"/>
  <c r="L7" i="3" a="1"/>
  <c r="N7" i="3" a="1"/>
  <c r="M8" i="3" a="1"/>
  <c r="L9" i="3" a="1"/>
  <c r="N9" i="3" a="1"/>
  <c r="M10" i="3" a="1"/>
  <c r="L11" i="3" a="1"/>
  <c r="N11" i="3" a="1"/>
  <c r="M12" i="3" a="1"/>
  <c r="L13" i="3" a="1"/>
  <c r="M3" i="3" a="1"/>
  <c r="L4" i="3" a="1"/>
  <c r="N4" i="3" a="1"/>
  <c r="M5" i="3" a="1"/>
  <c r="L6" i="3" a="1"/>
  <c r="N6" i="3" a="1"/>
  <c r="M7" i="3" a="1"/>
  <c r="L8" i="3" a="1"/>
  <c r="N8" i="3" a="1"/>
  <c r="M9" i="3" a="1"/>
  <c r="L10" i="3" a="1"/>
  <c r="N10" i="3" a="1"/>
  <c r="M11" i="3" a="1"/>
  <c r="L12" i="3" a="1"/>
  <c r="N12" i="3" a="1"/>
  <c r="M13" i="3" a="1"/>
  <c r="N13" i="3" a="1"/>
  <c r="N14" i="3" a="1"/>
  <c r="M16" i="3" a="1"/>
  <c r="M17" i="3" a="1"/>
  <c r="L19" i="3" a="1"/>
  <c r="L20" i="3" a="1"/>
  <c r="N21" i="3" a="1"/>
  <c r="N22" i="3" a="1"/>
  <c r="M24" i="3" a="1"/>
  <c r="M25" i="3" a="1"/>
  <c r="L27" i="3" a="1"/>
  <c r="L28" i="3" a="1"/>
  <c r="N29" i="3" a="1"/>
  <c r="N30" i="3" a="1"/>
  <c r="M32" i="3" a="1"/>
  <c r="M33" i="3" a="1"/>
  <c r="L35" i="3" a="1"/>
  <c r="L36" i="3" a="1"/>
  <c r="N37" i="3" a="1"/>
  <c r="N38" i="3" a="1"/>
  <c r="M40" i="3" a="1"/>
  <c r="M41" i="3" a="1"/>
  <c r="L43" i="3" a="1"/>
  <c r="L44" i="3" a="1"/>
  <c r="N45" i="3" a="1"/>
  <c r="N46" i="3" a="1"/>
  <c r="M48" i="3" a="1"/>
  <c r="M49" i="3" a="1"/>
  <c r="L51" i="3" a="1"/>
  <c r="L52" i="3" a="1"/>
  <c r="N53" i="3" a="1"/>
  <c r="N54" i="3" a="1"/>
  <c r="M56" i="3" a="1"/>
  <c r="M57" i="3" a="1"/>
  <c r="L59" i="3" a="1"/>
  <c r="L14" i="3" a="1"/>
  <c r="L15" i="3" a="1"/>
  <c r="N18" i="3" a="1"/>
  <c r="N19" i="3" a="1"/>
  <c r="L21" i="3" a="1"/>
  <c r="M23" i="3" a="1"/>
  <c r="N24" i="3" a="1"/>
  <c r="N25" i="3" a="1"/>
  <c r="M29" i="3" a="1"/>
  <c r="M30" i="3" a="1"/>
  <c r="N31" i="3" a="1"/>
  <c r="L34" i="3" a="1"/>
  <c r="M35" i="3" a="1"/>
  <c r="M36" i="3" a="1"/>
  <c r="L40" i="3" a="1"/>
  <c r="L41" i="3" a="1"/>
  <c r="M42" i="3" a="1"/>
  <c r="N44" i="3" a="1"/>
  <c r="L46" i="3" a="1"/>
  <c r="L47" i="3" a="1"/>
  <c r="N50" i="3" a="1"/>
  <c r="N51" i="3" a="1"/>
  <c r="L53" i="3" a="1"/>
  <c r="M55" i="3" a="1"/>
  <c r="N56" i="3" a="1"/>
  <c r="N57" i="3" a="1"/>
  <c r="L60" i="3" a="1"/>
  <c r="N61" i="3" a="1"/>
  <c r="N62" i="3" a="1"/>
  <c r="M64" i="3" a="1"/>
  <c r="M65" i="3" a="1"/>
  <c r="L67" i="3" a="1"/>
  <c r="L68" i="3" a="1"/>
  <c r="N69" i="3" a="1"/>
  <c r="N70" i="3" a="1"/>
  <c r="M72" i="3" a="1"/>
  <c r="M73" i="3" a="1"/>
  <c r="L75" i="3" a="1"/>
  <c r="L76" i="3" a="1"/>
  <c r="N77" i="3" a="1"/>
  <c r="N78" i="3" a="1"/>
  <c r="M80" i="3" a="1"/>
  <c r="M81" i="3" a="1"/>
  <c r="L83" i="3" a="1"/>
  <c r="L84" i="3" a="1"/>
  <c r="N85" i="3" a="1"/>
  <c r="N86" i="3" a="1"/>
  <c r="M87" i="3" a="1"/>
  <c r="L88" i="3" a="1"/>
  <c r="N88" i="3" a="1"/>
  <c r="M89" i="3" a="1"/>
  <c r="L90" i="3" a="1"/>
  <c r="N90" i="3" a="1"/>
  <c r="M91" i="3" a="1"/>
  <c r="L92" i="3" a="1"/>
  <c r="N92" i="3" a="1"/>
  <c r="M93" i="3" a="1"/>
  <c r="L94" i="3" a="1"/>
  <c r="N94" i="3" a="1"/>
  <c r="M95" i="3" a="1"/>
  <c r="L96" i="3" a="1"/>
  <c r="N96" i="3" a="1"/>
  <c r="M97" i="3" a="1"/>
  <c r="L98" i="3" a="1"/>
  <c r="N98" i="3" a="1"/>
  <c r="M99" i="3" a="1"/>
  <c r="L100" i="3" a="1"/>
  <c r="N100" i="3" a="1"/>
  <c r="M101" i="3" a="1"/>
  <c r="L102" i="3" a="1"/>
  <c r="N102" i="3" a="1"/>
  <c r="M103" i="3" a="1"/>
  <c r="L104" i="3" a="1"/>
  <c r="N104" i="3" a="1"/>
  <c r="M105" i="3" a="1"/>
  <c r="L106" i="3" a="1"/>
  <c r="N106" i="3" a="1"/>
  <c r="M107" i="3" a="1"/>
  <c r="L108" i="3" a="1"/>
  <c r="N108" i="3" a="1"/>
  <c r="M109" i="3" a="1"/>
  <c r="L110" i="3" a="1"/>
  <c r="N110" i="3" a="1"/>
  <c r="M111" i="3" a="1"/>
  <c r="L112" i="3" a="1"/>
  <c r="N112" i="3" a="1"/>
  <c r="M113" i="3" a="1"/>
  <c r="L114" i="3" a="1"/>
  <c r="N114" i="3" a="1"/>
  <c r="M115" i="3" a="1"/>
  <c r="L116" i="3" a="1"/>
  <c r="N116" i="3" a="1"/>
  <c r="M117" i="3" a="1"/>
  <c r="L118" i="3" a="1"/>
  <c r="N118" i="3" a="1"/>
  <c r="M119" i="3" a="1"/>
  <c r="L120" i="3" a="1"/>
  <c r="N120" i="3" a="1"/>
  <c r="M121" i="3" a="1"/>
  <c r="L122" i="3" a="1"/>
  <c r="N122" i="3" a="1"/>
  <c r="M123" i="3" a="1"/>
  <c r="L124" i="3" a="1"/>
  <c r="N124" i="3" a="1"/>
  <c r="M15" i="3" a="1"/>
  <c r="M14" i="3" a="1"/>
  <c r="N15" i="3" a="1"/>
  <c r="L18" i="3" a="1"/>
  <c r="M19" i="3" a="1"/>
  <c r="M20" i="3" a="1"/>
  <c r="L24" i="3" a="1"/>
  <c r="L25" i="3" a="1"/>
  <c r="M26" i="3" a="1"/>
  <c r="N28" i="3" a="1"/>
  <c r="L30" i="3" a="1"/>
  <c r="L31" i="3" a="1"/>
  <c r="N34" i="3" a="1"/>
  <c r="N35" i="3" a="1"/>
  <c r="L37" i="3" a="1"/>
  <c r="M39" i="3" a="1"/>
  <c r="N40" i="3" a="1"/>
  <c r="N41" i="3" a="1"/>
  <c r="M45" i="3" a="1"/>
  <c r="M46" i="3" a="1"/>
  <c r="N47" i="3" a="1"/>
  <c r="L50" i="3" a="1"/>
  <c r="M51" i="3" a="1"/>
  <c r="M52" i="3" a="1"/>
  <c r="L56" i="3" a="1"/>
  <c r="L57" i="3" a="1"/>
  <c r="M58" i="3" a="1"/>
  <c r="M60" i="3" a="1"/>
  <c r="M61" i="3" a="1"/>
  <c r="L63" i="3" a="1"/>
  <c r="L64" i="3" a="1"/>
  <c r="N65" i="3" a="1"/>
  <c r="N66" i="3" a="1"/>
  <c r="M68" i="3" a="1"/>
  <c r="M69" i="3" a="1"/>
  <c r="L71" i="3" a="1"/>
  <c r="L72" i="3" a="1"/>
  <c r="N73" i="3" a="1"/>
  <c r="N74" i="3" a="1"/>
  <c r="M76" i="3" a="1"/>
  <c r="M77" i="3" a="1"/>
  <c r="L79" i="3" a="1"/>
  <c r="L80" i="3" a="1"/>
  <c r="N81" i="3" a="1"/>
  <c r="N82" i="3" a="1"/>
  <c r="M84" i="3" a="1"/>
  <c r="M85" i="3" a="1"/>
  <c r="L87" i="3" a="1"/>
  <c r="N87" i="3" a="1"/>
  <c r="M88" i="3" a="1"/>
  <c r="L89" i="3" a="1"/>
  <c r="N89" i="3" a="1"/>
  <c r="M90" i="3" a="1"/>
  <c r="L91" i="3" a="1"/>
  <c r="N91" i="3" a="1"/>
  <c r="M92" i="3" a="1"/>
  <c r="L93" i="3" a="1"/>
  <c r="N93" i="3" a="1"/>
  <c r="M94" i="3" a="1"/>
  <c r="L95" i="3" a="1"/>
  <c r="N95" i="3" a="1"/>
  <c r="M96" i="3" a="1"/>
  <c r="L97" i="3" a="1"/>
  <c r="N97" i="3" a="1"/>
  <c r="M98" i="3" a="1"/>
  <c r="L99" i="3" a="1"/>
  <c r="N99" i="3" a="1"/>
  <c r="M100" i="3" a="1"/>
  <c r="L101" i="3" a="1"/>
  <c r="N101" i="3" a="1"/>
  <c r="M102" i="3" a="1"/>
  <c r="L103" i="3" a="1"/>
  <c r="N103" i="3" a="1"/>
  <c r="M104" i="3" a="1"/>
  <c r="L105" i="3" a="1"/>
  <c r="N105" i="3" a="1"/>
  <c r="M106" i="3" a="1"/>
  <c r="L107" i="3" a="1"/>
  <c r="N107" i="3" a="1"/>
  <c r="M108" i="3" a="1"/>
  <c r="L109" i="3" a="1"/>
  <c r="N109" i="3" a="1"/>
  <c r="M110" i="3" a="1"/>
  <c r="L111" i="3" a="1"/>
  <c r="N111" i="3" a="1"/>
  <c r="M112" i="3" a="1"/>
  <c r="L113" i="3" a="1"/>
  <c r="N113" i="3" a="1"/>
  <c r="M114" i="3" a="1"/>
  <c r="L16" i="3" a="1"/>
  <c r="M18" i="3" a="1"/>
  <c r="N20" i="3" a="1"/>
  <c r="L23" i="3" a="1"/>
  <c r="N27" i="3" a="1"/>
  <c r="N32" i="3" a="1"/>
  <c r="M37" i="3" a="1"/>
  <c r="N39" i="3" a="1"/>
  <c r="L42" i="3" a="1"/>
  <c r="M44" i="3" a="1"/>
  <c r="L49" i="3" a="1"/>
  <c r="L54" i="3" a="1"/>
  <c r="N58" i="3" a="1"/>
  <c r="N60" i="3" a="1"/>
  <c r="M62" i="3" a="1"/>
  <c r="L66" i="3" a="1"/>
  <c r="N67" i="3" a="1"/>
  <c r="M71" i="3" a="1"/>
  <c r="L73" i="3" a="1"/>
  <c r="N76" i="3" a="1"/>
  <c r="M78" i="3" a="1"/>
  <c r="L82" i="3" a="1"/>
  <c r="N83" i="3" a="1"/>
  <c r="L115" i="3" a="1"/>
  <c r="N117" i="3" a="1"/>
  <c r="M120" i="3" a="1"/>
  <c r="L123" i="3" a="1"/>
  <c r="N16" i="3" a="1"/>
  <c r="M21" i="3" a="1"/>
  <c r="N23" i="3" a="1"/>
  <c r="L26" i="3" a="1"/>
  <c r="M28" i="3" a="1"/>
  <c r="L33" i="3" a="1"/>
  <c r="L38" i="3" a="1"/>
  <c r="N42" i="3" a="1"/>
  <c r="L45" i="3" a="1"/>
  <c r="M47" i="3" a="1"/>
  <c r="N49" i="3" a="1"/>
  <c r="M54" i="3" a="1"/>
  <c r="M59" i="3" a="1"/>
  <c r="L61" i="3" a="1"/>
  <c r="N64" i="3" a="1"/>
  <c r="M66" i="3" a="1"/>
  <c r="L70" i="3" a="1"/>
  <c r="N71" i="3" a="1"/>
  <c r="M75" i="3" a="1"/>
  <c r="L77" i="3" a="1"/>
  <c r="N80" i="3" a="1"/>
  <c r="M82" i="3" a="1"/>
  <c r="L86" i="3" a="1"/>
  <c r="L117" i="3" a="1"/>
  <c r="N119" i="3" a="1"/>
  <c r="M122" i="3" a="1"/>
  <c r="L125" i="3" a="1"/>
  <c r="N125" i="3" a="1"/>
  <c r="M126" i="3" a="1"/>
  <c r="L127" i="3" a="1"/>
  <c r="N127" i="3" a="1"/>
  <c r="M128" i="3" a="1"/>
  <c r="L129" i="3" a="1"/>
  <c r="N129" i="3" a="1"/>
  <c r="M130" i="3" a="1"/>
  <c r="L131" i="3" a="1"/>
  <c r="N131" i="3" a="1"/>
  <c r="M132" i="3" a="1"/>
  <c r="L133" i="3" a="1"/>
  <c r="N133" i="3" a="1"/>
  <c r="M134" i="3" a="1"/>
  <c r="L135" i="3" a="1"/>
  <c r="N135" i="3" a="1"/>
  <c r="M136" i="3" a="1"/>
  <c r="L137" i="3" a="1"/>
  <c r="N137" i="3" a="1"/>
  <c r="M138" i="3" a="1"/>
  <c r="L139" i="3" a="1"/>
  <c r="N139" i="3" a="1"/>
  <c r="M140" i="3" a="1"/>
  <c r="L141" i="3" a="1"/>
  <c r="N141" i="3" a="1"/>
  <c r="M142" i="3" a="1"/>
  <c r="L143" i="3" a="1"/>
  <c r="N143" i="3" a="1"/>
  <c r="M144" i="3" a="1"/>
  <c r="L145" i="3" a="1"/>
  <c r="N145" i="3" a="1"/>
  <c r="M146" i="3" a="1"/>
  <c r="L147" i="3" a="1"/>
  <c r="L29" i="3" a="1"/>
  <c r="N33" i="3" a="1"/>
  <c r="M38" i="3" a="1"/>
  <c r="M43" i="3" a="1"/>
  <c r="L48" i="3" a="1"/>
  <c r="N52" i="3" a="1"/>
  <c r="L65" i="3" a="1"/>
  <c r="N68" i="3" a="1"/>
  <c r="N75" i="3" a="1"/>
  <c r="M79" i="3" a="1"/>
  <c r="M86" i="3" a="1"/>
  <c r="L119" i="3" a="1"/>
  <c r="M124" i="3" a="1"/>
  <c r="L148" i="3" a="1"/>
  <c r="L149" i="3" a="1"/>
  <c r="N150" i="3" a="1"/>
  <c r="N151" i="3" a="1"/>
  <c r="M153" i="3" a="1"/>
  <c r="M154" i="3" a="1"/>
  <c r="L156" i="3" a="1"/>
  <c r="L157" i="3" a="1"/>
  <c r="N158" i="3" a="1"/>
  <c r="N159" i="3" a="1"/>
  <c r="M161" i="3" a="1"/>
  <c r="M162" i="3" a="1"/>
  <c r="L164" i="3" a="1"/>
  <c r="L165" i="3" a="1"/>
  <c r="N166" i="3" a="1"/>
  <c r="N167" i="3" a="1"/>
  <c r="M169" i="3" a="1"/>
  <c r="M170" i="3" a="1"/>
  <c r="L172" i="3" a="1"/>
  <c r="L173" i="3" a="1"/>
  <c r="N174" i="3" a="1"/>
  <c r="N175" i="3" a="1"/>
  <c r="M177" i="3" a="1"/>
  <c r="M178" i="3" a="1"/>
  <c r="L180" i="3" a="1"/>
  <c r="L181" i="3" a="1"/>
  <c r="N182" i="3" a="1"/>
  <c r="N183" i="3" a="1"/>
  <c r="M185" i="3" a="1"/>
  <c r="M186" i="3" a="1"/>
  <c r="L188" i="3" a="1"/>
  <c r="L189" i="3" a="1"/>
  <c r="N190" i="3" a="1"/>
  <c r="N191" i="3" a="1"/>
  <c r="M193" i="3" a="1"/>
  <c r="M194" i="3" a="1"/>
  <c r="L196" i="3" a="1"/>
  <c r="L197" i="3" a="1"/>
  <c r="N198" i="3" a="1"/>
  <c r="M34" i="3" a="1"/>
  <c r="L39" i="3" a="1"/>
  <c r="N43" i="3" a="1"/>
  <c r="N48" i="3" a="1"/>
  <c r="M53" i="3" a="1"/>
  <c r="L58" i="3" a="1"/>
  <c r="L62" i="3" a="1"/>
  <c r="L69" i="3" a="1"/>
  <c r="N72" i="3" a="1"/>
  <c r="N79" i="3" a="1"/>
  <c r="M83" i="3" a="1"/>
  <c r="N115" i="3" a="1"/>
  <c r="L121" i="3" a="1"/>
  <c r="L126" i="3" a="1"/>
  <c r="M127" i="3" a="1"/>
  <c r="N128" i="3" a="1"/>
  <c r="L130" i="3" a="1"/>
  <c r="M131" i="3" a="1"/>
  <c r="N132" i="3" a="1"/>
  <c r="L134" i="3" a="1"/>
  <c r="M135" i="3" a="1"/>
  <c r="N136" i="3" a="1"/>
  <c r="L138" i="3" a="1"/>
  <c r="M139" i="3" a="1"/>
  <c r="N140" i="3" a="1"/>
  <c r="L142" i="3" a="1"/>
  <c r="M143" i="3" a="1"/>
  <c r="N144" i="3" a="1"/>
  <c r="L146" i="3" a="1"/>
  <c r="M147" i="3" a="1"/>
  <c r="M148" i="3" a="1"/>
  <c r="L150" i="3" a="1"/>
  <c r="L151" i="3" a="1"/>
  <c r="N152" i="3" a="1"/>
  <c r="N153" i="3" a="1"/>
  <c r="M155" i="3" a="1"/>
  <c r="M156" i="3" a="1"/>
  <c r="L158" i="3" a="1"/>
  <c r="L159" i="3" a="1"/>
  <c r="N160" i="3" a="1"/>
  <c r="N161" i="3" a="1"/>
  <c r="M163" i="3" a="1"/>
  <c r="M164" i="3" a="1"/>
  <c r="L166" i="3" a="1"/>
  <c r="L167" i="3" a="1"/>
  <c r="N168" i="3" a="1"/>
  <c r="N169" i="3" a="1"/>
  <c r="M171" i="3" a="1"/>
  <c r="M172" i="3" a="1"/>
  <c r="L174" i="3" a="1"/>
  <c r="L175" i="3" a="1"/>
  <c r="N176" i="3" a="1"/>
  <c r="N177" i="3" a="1"/>
  <c r="M179" i="3" a="1"/>
  <c r="M180" i="3" a="1"/>
  <c r="L182" i="3" a="1"/>
  <c r="L183" i="3" a="1"/>
  <c r="N184" i="3" a="1"/>
  <c r="N185" i="3" a="1"/>
  <c r="M187" i="3" a="1"/>
  <c r="M188" i="3" a="1"/>
  <c r="L190" i="3" a="1"/>
  <c r="L191" i="3" a="1"/>
  <c r="N192" i="3" a="1"/>
  <c r="N193" i="3" a="1"/>
  <c r="M195" i="3" a="1"/>
  <c r="M196" i="3" a="1"/>
  <c r="L198" i="3" a="1"/>
  <c r="L199" i="3" a="1"/>
  <c r="N199" i="3" a="1"/>
  <c r="M200" i="3" a="1"/>
  <c r="L201" i="3" a="1"/>
  <c r="N201" i="3" a="1"/>
  <c r="M202" i="3" a="1"/>
  <c r="L203" i="3" a="1"/>
  <c r="N203" i="3" a="1"/>
  <c r="M204" i="3" a="1"/>
  <c r="L205" i="3" a="1"/>
  <c r="N205" i="3" a="1"/>
  <c r="M206" i="3" a="1"/>
  <c r="L207" i="3" a="1"/>
  <c r="N207" i="3" a="1"/>
  <c r="M208" i="3" a="1"/>
  <c r="L209" i="3" a="1"/>
  <c r="N209" i="3" a="1"/>
  <c r="M210" i="3" a="1"/>
  <c r="L211" i="3" a="1"/>
  <c r="N211" i="3" a="1"/>
  <c r="M212" i="3" a="1"/>
  <c r="L213" i="3" a="1"/>
  <c r="N213" i="3" a="1"/>
  <c r="M214" i="3" a="1"/>
  <c r="L215" i="3" a="1"/>
  <c r="N215" i="3" a="1"/>
  <c r="M216" i="3" a="1"/>
  <c r="L217" i="3" a="1"/>
  <c r="N217" i="3" a="1"/>
  <c r="M218" i="3" a="1"/>
  <c r="L219" i="3" a="1"/>
  <c r="N219" i="3" a="1"/>
  <c r="M220" i="3" a="1"/>
  <c r="L221" i="3" a="1"/>
  <c r="N221" i="3" a="1"/>
  <c r="M222" i="3" a="1"/>
  <c r="L223" i="3" a="1"/>
  <c r="N223" i="3" a="1"/>
  <c r="M224" i="3" a="1"/>
  <c r="L225" i="3" a="1"/>
  <c r="N225" i="3" a="1"/>
  <c r="M226" i="3" a="1"/>
  <c r="L227" i="3" a="1"/>
  <c r="N227" i="3" a="1"/>
  <c r="M228" i="3" a="1"/>
  <c r="L229" i="3" a="1"/>
  <c r="N229" i="3" a="1"/>
  <c r="M230" i="3" a="1"/>
  <c r="L231" i="3" a="1"/>
  <c r="N231" i="3" a="1"/>
  <c r="M232" i="3" a="1"/>
  <c r="L17" i="3" a="1"/>
  <c r="L22" i="3" a="1"/>
  <c r="N26" i="3" a="1"/>
  <c r="M31" i="3" a="1"/>
  <c r="M50" i="3" a="1"/>
  <c r="L55" i="3" a="1"/>
  <c r="N59" i="3" a="1"/>
  <c r="M63" i="3" a="1"/>
  <c r="M70" i="3" a="1"/>
  <c r="L74" i="3" a="1"/>
  <c r="L81" i="3" a="1"/>
  <c r="N84" i="3" a="1"/>
  <c r="M116" i="3" a="1"/>
  <c r="N121" i="3" a="1"/>
  <c r="N147" i="3" a="1"/>
  <c r="M149" i="3" a="1"/>
  <c r="M150" i="3" a="1"/>
  <c r="L152" i="3" a="1"/>
  <c r="L153" i="3" a="1"/>
  <c r="N154" i="3" a="1"/>
  <c r="N155" i="3" a="1"/>
  <c r="M157" i="3" a="1"/>
  <c r="N17" i="3" a="1"/>
  <c r="N36" i="3" a="1"/>
  <c r="N55" i="3" a="1"/>
  <c r="L85" i="3" a="1"/>
  <c r="N123" i="3" a="1"/>
  <c r="M129" i="3" a="1"/>
  <c r="N134" i="3" a="1"/>
  <c r="L140" i="3" a="1"/>
  <c r="M145" i="3" a="1"/>
  <c r="N149" i="3" a="1"/>
  <c r="N156" i="3" a="1"/>
  <c r="L161" i="3" a="1"/>
  <c r="N162" i="3" a="1"/>
  <c r="M166" i="3" a="1"/>
  <c r="L168" i="3" a="1"/>
  <c r="N171" i="3" a="1"/>
  <c r="M173" i="3" a="1"/>
  <c r="L177" i="3" a="1"/>
  <c r="N178" i="3" a="1"/>
  <c r="M182" i="3" a="1"/>
  <c r="L184" i="3" a="1"/>
  <c r="N187" i="3" a="1"/>
  <c r="M189" i="3" a="1"/>
  <c r="L193" i="3" a="1"/>
  <c r="N194" i="3" a="1"/>
  <c r="M198" i="3" a="1"/>
  <c r="L233" i="3" a="1"/>
  <c r="N234" i="3" a="1"/>
  <c r="N235" i="3" a="1"/>
  <c r="M237" i="3" a="1"/>
  <c r="M238" i="3" a="1"/>
  <c r="L240" i="3" a="1"/>
  <c r="L241" i="3" a="1"/>
  <c r="N242" i="3" a="1"/>
  <c r="N243" i="3" a="1"/>
  <c r="M22" i="3" a="1"/>
  <c r="M74" i="3" a="1"/>
  <c r="M118" i="3" a="1"/>
  <c r="M125" i="3" a="1"/>
  <c r="N130" i="3" a="1"/>
  <c r="L136" i="3" a="1"/>
  <c r="M141" i="3" a="1"/>
  <c r="N146" i="3" a="1"/>
  <c r="L154" i="3" a="1"/>
  <c r="N157" i="3" a="1"/>
  <c r="M159" i="3" a="1"/>
  <c r="L163" i="3" a="1"/>
  <c r="N164" i="3" a="1"/>
  <c r="M168" i="3" a="1"/>
  <c r="L170" i="3" a="1"/>
  <c r="N173" i="3" a="1"/>
  <c r="M175" i="3" a="1"/>
  <c r="L179" i="3" a="1"/>
  <c r="N180" i="3" a="1"/>
  <c r="M184" i="3" a="1"/>
  <c r="L186" i="3" a="1"/>
  <c r="N189" i="3" a="1"/>
  <c r="M191" i="3" a="1"/>
  <c r="L195" i="3" a="1"/>
  <c r="N196" i="3" a="1"/>
  <c r="L200" i="3" a="1"/>
  <c r="M201" i="3" a="1"/>
  <c r="N202" i="3" a="1"/>
  <c r="L204" i="3" a="1"/>
  <c r="M205" i="3" a="1"/>
  <c r="N206" i="3" a="1"/>
  <c r="L208" i="3" a="1"/>
  <c r="M209" i="3" a="1"/>
  <c r="N210" i="3" a="1"/>
  <c r="L212" i="3" a="1"/>
  <c r="M213" i="3" a="1"/>
  <c r="N214" i="3" a="1"/>
  <c r="L216" i="3" a="1"/>
  <c r="M217" i="3" a="1"/>
  <c r="N218" i="3" a="1"/>
  <c r="L220" i="3" a="1"/>
  <c r="M221" i="3" a="1"/>
  <c r="N222" i="3" a="1"/>
  <c r="L224" i="3" a="1"/>
  <c r="M225" i="3" a="1"/>
  <c r="N226" i="3" a="1"/>
  <c r="L228" i="3" a="1"/>
  <c r="M229" i="3" a="1"/>
  <c r="N230" i="3" a="1"/>
  <c r="L232" i="3" a="1"/>
  <c r="L234" i="3" a="1"/>
  <c r="L235" i="3" a="1"/>
  <c r="N236" i="3" a="1"/>
  <c r="N237" i="3" a="1"/>
  <c r="M239" i="3" a="1"/>
  <c r="M240" i="3" a="1"/>
  <c r="L242" i="3" a="1"/>
  <c r="L243" i="3" a="1"/>
  <c r="N244" i="3" a="1"/>
  <c r="N245" i="3" a="1"/>
  <c r="M247" i="3" a="1"/>
  <c r="M248" i="3" a="1"/>
  <c r="L250" i="3" a="1"/>
  <c r="L251" i="3" a="1"/>
  <c r="N252" i="3" a="1"/>
  <c r="N253" i="3" a="1"/>
  <c r="M255" i="3" a="1"/>
  <c r="M256" i="3" a="1"/>
  <c r="L258" i="3" a="1"/>
  <c r="L259" i="3" a="1"/>
  <c r="N260" i="3" a="1"/>
  <c r="N261" i="3" a="1"/>
  <c r="M263" i="3" a="1"/>
  <c r="M264" i="3" a="1"/>
  <c r="L266" i="3" a="1"/>
  <c r="L267" i="3" a="1"/>
  <c r="N268" i="3" a="1"/>
  <c r="N269" i="3" a="1"/>
  <c r="M271" i="3" a="1"/>
  <c r="M272" i="3" a="1"/>
  <c r="L274" i="3" a="1"/>
  <c r="L275" i="3" a="1"/>
  <c r="N276" i="3" a="1"/>
  <c r="N277" i="3" a="1"/>
  <c r="M279" i="3" a="1"/>
  <c r="M280" i="3" a="1"/>
  <c r="L282" i="3" a="1"/>
  <c r="L283" i="3" a="1"/>
  <c r="N284" i="3" a="1"/>
  <c r="N285" i="3" a="1"/>
  <c r="M287" i="3" a="1"/>
  <c r="M288" i="3" a="1"/>
  <c r="L290" i="3" a="1"/>
  <c r="L291" i="3" a="1"/>
  <c r="N292" i="3" a="1"/>
  <c r="N293" i="3" a="1"/>
  <c r="M295" i="3" a="1"/>
  <c r="M296" i="3" a="1"/>
  <c r="L298" i="3" a="1"/>
  <c r="L299" i="3" a="1"/>
  <c r="N300" i="3" a="1"/>
  <c r="N301" i="3" a="1"/>
  <c r="M303" i="3" a="1"/>
  <c r="M27" i="3" a="1"/>
  <c r="N63" i="3" a="1"/>
  <c r="L78" i="3" a="1"/>
  <c r="N126" i="3" a="1"/>
  <c r="L132" i="3" a="1"/>
  <c r="M137" i="3" a="1"/>
  <c r="N142" i="3" a="1"/>
  <c r="M151" i="3" a="1"/>
  <c r="L155" i="3" a="1"/>
  <c r="M158" i="3" a="1"/>
  <c r="L160" i="3" a="1"/>
  <c r="N163" i="3" a="1"/>
  <c r="M165" i="3" a="1"/>
  <c r="L169" i="3" a="1"/>
  <c r="N170" i="3" a="1"/>
  <c r="M174" i="3" a="1"/>
  <c r="L176" i="3" a="1"/>
  <c r="N179" i="3" a="1"/>
  <c r="M181" i="3" a="1"/>
  <c r="L185" i="3" a="1"/>
  <c r="N186" i="3" a="1"/>
  <c r="M190" i="3" a="1"/>
  <c r="L192" i="3" a="1"/>
  <c r="N195" i="3" a="1"/>
  <c r="M197" i="3" a="1"/>
  <c r="M233" i="3" a="1"/>
  <c r="M234" i="3" a="1"/>
  <c r="L236" i="3" a="1"/>
  <c r="L237" i="3" a="1"/>
  <c r="N238" i="3" a="1"/>
  <c r="N239" i="3" a="1"/>
  <c r="M241" i="3" a="1"/>
  <c r="M242" i="3" a="1"/>
  <c r="L244" i="3" a="1"/>
  <c r="L245" i="3" a="1"/>
  <c r="N246" i="3" a="1"/>
  <c r="N247" i="3" a="1"/>
  <c r="M249" i="3" a="1"/>
  <c r="M250" i="3" a="1"/>
  <c r="L252" i="3" a="1"/>
  <c r="L253" i="3" a="1"/>
  <c r="N254" i="3" a="1"/>
  <c r="N255" i="3" a="1"/>
  <c r="M257" i="3" a="1"/>
  <c r="M258" i="3" a="1"/>
  <c r="L260" i="3" a="1"/>
  <c r="L261" i="3" a="1"/>
  <c r="N262" i="3" a="1"/>
  <c r="N263" i="3" a="1"/>
  <c r="M265" i="3" a="1"/>
  <c r="M266" i="3" a="1"/>
  <c r="L268" i="3" a="1"/>
  <c r="L269" i="3" a="1"/>
  <c r="N270" i="3" a="1"/>
  <c r="N271" i="3" a="1"/>
  <c r="M273" i="3" a="1"/>
  <c r="M274" i="3" a="1"/>
  <c r="L276" i="3" a="1"/>
  <c r="L277" i="3" a="1"/>
  <c r="N278" i="3" a="1"/>
  <c r="N279" i="3" a="1"/>
  <c r="M281" i="3" a="1"/>
  <c r="M282" i="3" a="1"/>
  <c r="L284" i="3" a="1"/>
  <c r="L285" i="3" a="1"/>
  <c r="N286" i="3" a="1"/>
  <c r="N287" i="3" a="1"/>
  <c r="M289" i="3" a="1"/>
  <c r="M290" i="3" a="1"/>
  <c r="L292" i="3" a="1"/>
  <c r="L293" i="3" a="1"/>
  <c r="N294" i="3" a="1"/>
  <c r="N295" i="3" a="1"/>
  <c r="M297" i="3" a="1"/>
  <c r="M298" i="3" a="1"/>
  <c r="L300" i="3" a="1"/>
  <c r="L301" i="3" a="1"/>
  <c r="N302" i="3" a="1"/>
  <c r="N303" i="3" a="1"/>
  <c r="M305" i="3" a="1"/>
  <c r="M306" i="3" a="1"/>
  <c r="L308" i="3" a="1"/>
  <c r="L309" i="3" a="1"/>
  <c r="N310" i="3" a="1"/>
  <c r="N311" i="3" a="1"/>
  <c r="M313" i="3" a="1"/>
  <c r="M314" i="3" a="1"/>
  <c r="L316" i="3" a="1"/>
  <c r="L317" i="3" a="1"/>
  <c r="N318" i="3" a="1"/>
  <c r="N319" i="3" a="1"/>
  <c r="M321" i="3" a="1"/>
  <c r="M322" i="3" a="1"/>
  <c r="L324" i="3" a="1"/>
  <c r="L325" i="3" a="1"/>
  <c r="N326" i="3" a="1"/>
  <c r="N327" i="3" a="1"/>
  <c r="M329" i="3" a="1"/>
  <c r="M330" i="3" a="1"/>
  <c r="L332" i="3" a="1"/>
  <c r="L333" i="3" a="1"/>
  <c r="N334" i="3" a="1"/>
  <c r="N335" i="3" a="1"/>
  <c r="M337" i="3" a="1"/>
  <c r="M338" i="3" a="1"/>
  <c r="L340" i="3" a="1"/>
  <c r="L341" i="3" a="1"/>
  <c r="N342" i="3" a="1"/>
  <c r="N343" i="3" a="1"/>
  <c r="M345" i="3" a="1"/>
  <c r="M346" i="3" a="1"/>
  <c r="L348" i="3" a="1"/>
  <c r="L349" i="3" a="1"/>
  <c r="N350" i="3" a="1"/>
  <c r="N351" i="3" a="1"/>
  <c r="M353" i="3" a="1"/>
  <c r="M354" i="3" a="1"/>
  <c r="L356" i="3" a="1"/>
  <c r="L357" i="3" a="1"/>
  <c r="N358" i="3" a="1"/>
  <c r="N359" i="3" a="1"/>
  <c r="M361" i="3" a="1"/>
  <c r="M362" i="3" a="1"/>
  <c r="L32" i="3" a="1"/>
  <c r="L128" i="3" a="1"/>
  <c r="N148" i="3" a="1"/>
  <c r="M160" i="3" a="1"/>
  <c r="M167" i="3" a="1"/>
  <c r="N181" i="3" a="1"/>
  <c r="N188" i="3" a="1"/>
  <c r="L202" i="3" a="1"/>
  <c r="M207" i="3" a="1"/>
  <c r="N212" i="3" a="1"/>
  <c r="L218" i="3" a="1"/>
  <c r="M223" i="3" a="1"/>
  <c r="N228" i="3" a="1"/>
  <c r="N233" i="3" a="1"/>
  <c r="N240" i="3" a="1"/>
  <c r="M244" i="3" a="1"/>
  <c r="L246" i="3" a="1"/>
  <c r="N249" i="3" a="1"/>
  <c r="M251" i="3" a="1"/>
  <c r="L255" i="3" a="1"/>
  <c r="N256" i="3" a="1"/>
  <c r="M260" i="3" a="1"/>
  <c r="L262" i="3" a="1"/>
  <c r="N265" i="3" a="1"/>
  <c r="M267" i="3" a="1"/>
  <c r="L271" i="3" a="1"/>
  <c r="N272" i="3" a="1"/>
  <c r="M276" i="3" a="1"/>
  <c r="L278" i="3" a="1"/>
  <c r="N281" i="3" a="1"/>
  <c r="M283" i="3" a="1"/>
  <c r="L287" i="3" a="1"/>
  <c r="N288" i="3" a="1"/>
  <c r="M292" i="3" a="1"/>
  <c r="L294" i="3" a="1"/>
  <c r="N297" i="3" a="1"/>
  <c r="M299" i="3" a="1"/>
  <c r="L303" i="3" a="1"/>
  <c r="M304" i="3" a="1"/>
  <c r="N305" i="3" a="1"/>
  <c r="N306" i="3" a="1"/>
  <c r="M310" i="3" a="1"/>
  <c r="M311" i="3" a="1"/>
  <c r="N312" i="3" a="1"/>
  <c r="L315" i="3" a="1"/>
  <c r="M316" i="3" a="1"/>
  <c r="M317" i="3" a="1"/>
  <c r="L321" i="3" a="1"/>
  <c r="L322" i="3" a="1"/>
  <c r="M323" i="3" a="1"/>
  <c r="N325" i="3" a="1"/>
  <c r="L327" i="3" a="1"/>
  <c r="L328" i="3" a="1"/>
  <c r="N331" i="3" a="1"/>
  <c r="N332" i="3" a="1"/>
  <c r="L334" i="3" a="1"/>
  <c r="M336" i="3" a="1"/>
  <c r="N337" i="3" a="1"/>
  <c r="N338" i="3" a="1"/>
  <c r="M342" i="3" a="1"/>
  <c r="M343" i="3" a="1"/>
  <c r="N344" i="3" a="1"/>
  <c r="L347" i="3" a="1"/>
  <c r="M348" i="3" a="1"/>
  <c r="M349" i="3" a="1"/>
  <c r="L353" i="3" a="1"/>
  <c r="L354" i="3" a="1"/>
  <c r="M355" i="3" a="1"/>
  <c r="N357" i="3" a="1"/>
  <c r="L359" i="3" a="1"/>
  <c r="L360" i="3" a="1"/>
  <c r="N363" i="3" a="1"/>
  <c r="M365" i="3" a="1"/>
  <c r="L366" i="3" a="1"/>
  <c r="N366" i="3" a="1"/>
  <c r="M367" i="3" a="1"/>
  <c r="L368" i="3" a="1"/>
  <c r="N368" i="3" a="1"/>
  <c r="M369" i="3" a="1"/>
  <c r="L370" i="3" a="1"/>
  <c r="N370" i="3" a="1"/>
  <c r="M371" i="3" a="1"/>
  <c r="L372" i="3" a="1"/>
  <c r="N372" i="3" a="1"/>
  <c r="M373" i="3" a="1"/>
  <c r="L374" i="3" a="1"/>
  <c r="N374" i="3" a="1"/>
  <c r="M375" i="3" a="1"/>
  <c r="L376" i="3" a="1"/>
  <c r="N376" i="3" a="1"/>
  <c r="M377" i="3" a="1"/>
  <c r="L378" i="3" a="1"/>
  <c r="N378" i="3" a="1"/>
  <c r="M379" i="3" a="1"/>
  <c r="L380" i="3" a="1"/>
  <c r="N380" i="3" a="1"/>
  <c r="M133" i="3" a="1"/>
  <c r="M152" i="3" a="1"/>
  <c r="L162" i="3" a="1"/>
  <c r="M176" i="3" a="1"/>
  <c r="M183" i="3" a="1"/>
  <c r="N197" i="3" a="1"/>
  <c r="M203" i="3" a="1"/>
  <c r="N208" i="3" a="1"/>
  <c r="L214" i="3" a="1"/>
  <c r="M219" i="3" a="1"/>
  <c r="N224" i="3" a="1"/>
  <c r="L230" i="3" a="1"/>
  <c r="L238" i="3" a="1"/>
  <c r="N241" i="3" a="1"/>
  <c r="M246" i="3" a="1"/>
  <c r="L248" i="3" a="1"/>
  <c r="N251" i="3" a="1"/>
  <c r="M253" i="3" a="1"/>
  <c r="L257" i="3" a="1"/>
  <c r="N258" i="3" a="1"/>
  <c r="M262" i="3" a="1"/>
  <c r="L264" i="3" a="1"/>
  <c r="N267" i="3" a="1"/>
  <c r="M269" i="3" a="1"/>
  <c r="L273" i="3" a="1"/>
  <c r="N274" i="3" a="1"/>
  <c r="M278" i="3" a="1"/>
  <c r="L280" i="3" a="1"/>
  <c r="N283" i="3" a="1"/>
  <c r="M285" i="3" a="1"/>
  <c r="L289" i="3" a="1"/>
  <c r="N290" i="3" a="1"/>
  <c r="M294" i="3" a="1"/>
  <c r="L296" i="3" a="1"/>
  <c r="N299" i="3" a="1"/>
  <c r="M301" i="3" a="1"/>
  <c r="N304" i="3" a="1"/>
  <c r="L307" i="3" a="1"/>
  <c r="M308" i="3" a="1"/>
  <c r="M309" i="3" a="1"/>
  <c r="L313" i="3" a="1"/>
  <c r="L314" i="3" a="1"/>
  <c r="M315" i="3" a="1"/>
  <c r="N317" i="3" a="1"/>
  <c r="L319" i="3" a="1"/>
  <c r="L320" i="3" a="1"/>
  <c r="N323" i="3" a="1"/>
  <c r="N324" i="3" a="1"/>
  <c r="L326" i="3" a="1"/>
  <c r="M328" i="3" a="1"/>
  <c r="N329" i="3" a="1"/>
  <c r="N330" i="3" a="1"/>
  <c r="M334" i="3" a="1"/>
  <c r="M335" i="3" a="1"/>
  <c r="N336" i="3" a="1"/>
  <c r="L339" i="3" a="1"/>
  <c r="M340" i="3" a="1"/>
  <c r="M341" i="3" a="1"/>
  <c r="L345" i="3" a="1"/>
  <c r="L346" i="3" a="1"/>
  <c r="M347" i="3" a="1"/>
  <c r="N349" i="3" a="1"/>
  <c r="L351" i="3" a="1"/>
  <c r="L352" i="3" a="1"/>
  <c r="N355" i="3" a="1"/>
  <c r="N356" i="3" a="1"/>
  <c r="L358" i="3" a="1"/>
  <c r="M360" i="3" a="1"/>
  <c r="N361" i="3" a="1"/>
  <c r="N362" i="3" a="1"/>
  <c r="N364" i="3" a="1"/>
  <c r="M67" i="3" a="1"/>
  <c r="N138" i="3" a="1"/>
  <c r="L171" i="3" a="1"/>
  <c r="L178" i="3" a="1"/>
  <c r="M192" i="3" a="1"/>
  <c r="M199" i="3" a="1"/>
  <c r="N204" i="3" a="1"/>
  <c r="L210" i="3" a="1"/>
  <c r="M215" i="3" a="1"/>
  <c r="N220" i="3" a="1"/>
  <c r="L226" i="3" a="1"/>
  <c r="M231" i="3" a="1"/>
  <c r="M235" i="3" a="1"/>
  <c r="L239" i="3" a="1"/>
  <c r="L247" i="3" a="1"/>
  <c r="N248" i="3" a="1"/>
  <c r="M252" i="3" a="1"/>
  <c r="L254" i="3" a="1"/>
  <c r="N257" i="3" a="1"/>
  <c r="M259" i="3" a="1"/>
  <c r="L263" i="3" a="1"/>
  <c r="N264" i="3" a="1"/>
  <c r="M268" i="3" a="1"/>
  <c r="L270" i="3" a="1"/>
  <c r="N273" i="3" a="1"/>
  <c r="M275" i="3" a="1"/>
  <c r="L279" i="3" a="1"/>
  <c r="N280" i="3" a="1"/>
  <c r="M284" i="3" a="1"/>
  <c r="L286" i="3" a="1"/>
  <c r="N289" i="3" a="1"/>
  <c r="M291" i="3" a="1"/>
  <c r="L295" i="3" a="1"/>
  <c r="N296" i="3" a="1"/>
  <c r="M300" i="3" a="1"/>
  <c r="L302" i="3" a="1"/>
  <c r="L305" i="3" a="1"/>
  <c r="L306" i="3" a="1"/>
  <c r="M307" i="3" a="1"/>
  <c r="N309" i="3" a="1"/>
  <c r="L311" i="3" a="1"/>
  <c r="L312" i="3" a="1"/>
  <c r="N315" i="3" a="1"/>
  <c r="N316" i="3" a="1"/>
  <c r="L318" i="3" a="1"/>
  <c r="M320" i="3" a="1"/>
  <c r="N321" i="3" a="1"/>
  <c r="N322" i="3" a="1"/>
  <c r="M326" i="3" a="1"/>
  <c r="M327" i="3" a="1"/>
  <c r="N328" i="3" a="1"/>
  <c r="L331" i="3" a="1"/>
  <c r="M332" i="3" a="1"/>
  <c r="M333" i="3" a="1"/>
  <c r="L337" i="3" a="1"/>
  <c r="L338" i="3" a="1"/>
  <c r="M339" i="3" a="1"/>
  <c r="N341" i="3" a="1"/>
  <c r="L343" i="3" a="1"/>
  <c r="L344" i="3" a="1"/>
  <c r="N347" i="3" a="1"/>
  <c r="N348" i="3" a="1"/>
  <c r="L350" i="3" a="1"/>
  <c r="M352" i="3" a="1"/>
  <c r="N353" i="3" a="1"/>
  <c r="N354" i="3" a="1"/>
  <c r="M358" i="3" a="1"/>
  <c r="M359" i="3" a="1"/>
  <c r="N360" i="3" a="1"/>
  <c r="L363" i="3" a="1"/>
  <c r="L364" i="3" a="1"/>
  <c r="L365" i="3" a="1"/>
  <c r="N365" i="3" a="1"/>
  <c r="M366" i="3" a="1"/>
  <c r="L367" i="3" a="1"/>
  <c r="N367" i="3" a="1"/>
  <c r="M368" i="3" a="1"/>
  <c r="L369" i="3" a="1"/>
  <c r="N369" i="3" a="1"/>
  <c r="M370" i="3" a="1"/>
  <c r="L371" i="3" a="1"/>
  <c r="N371" i="3" a="1"/>
  <c r="M372" i="3" a="1"/>
  <c r="L373" i="3" a="1"/>
  <c r="N373" i="3" a="1"/>
  <c r="M374" i="3" a="1"/>
  <c r="L375" i="3" a="1"/>
  <c r="N375" i="3" a="1"/>
  <c r="M376" i="3" a="1"/>
  <c r="L377" i="3" a="1"/>
  <c r="N377" i="3" a="1"/>
  <c r="M378" i="3" a="1"/>
  <c r="L379" i="3" a="1"/>
  <c r="N379" i="3" a="1"/>
  <c r="M380" i="3" a="1"/>
  <c r="L381" i="3" a="1"/>
  <c r="N381" i="3" a="1"/>
  <c r="M382" i="3" a="1"/>
  <c r="L383" i="3" a="1"/>
  <c r="N383" i="3" a="1"/>
  <c r="M384" i="3" a="1"/>
  <c r="N165" i="3" a="1"/>
  <c r="L194" i="3" a="1"/>
  <c r="N216" i="3" a="1"/>
  <c r="M236" i="3" a="1"/>
  <c r="M254" i="3" a="1"/>
  <c r="M261" i="3" a="1"/>
  <c r="N275" i="3" a="1"/>
  <c r="N282" i="3" a="1"/>
  <c r="L297" i="3" a="1"/>
  <c r="L304" i="3" a="1"/>
  <c r="N308" i="3" a="1"/>
  <c r="N313" i="3" a="1"/>
  <c r="M318" i="3" a="1"/>
  <c r="L323" i="3" a="1"/>
  <c r="L342" i="3" a="1"/>
  <c r="N346" i="3" a="1"/>
  <c r="M351" i="3" a="1"/>
  <c r="M356" i="3" a="1"/>
  <c r="L361" i="3" a="1"/>
  <c r="L385" i="3" a="1"/>
  <c r="N386" i="3" a="1"/>
  <c r="N387" i="3" a="1"/>
  <c r="M389" i="3" a="1"/>
  <c r="M390" i="3" a="1"/>
  <c r="L392" i="3" a="1"/>
  <c r="L393" i="3" a="1"/>
  <c r="N394" i="3" a="1"/>
  <c r="N395" i="3" a="1"/>
  <c r="M397" i="3" a="1"/>
  <c r="M398" i="3" a="1"/>
  <c r="L400" i="3" a="1"/>
  <c r="L401" i="3" a="1"/>
  <c r="N402" i="3" a="1"/>
  <c r="N403" i="3" a="1"/>
  <c r="M405" i="3" a="1"/>
  <c r="M406" i="3" a="1"/>
  <c r="L408" i="3" a="1"/>
  <c r="L409" i="3" a="1"/>
  <c r="N410" i="3" a="1"/>
  <c r="N411" i="3" a="1"/>
  <c r="M413" i="3" a="1"/>
  <c r="M414" i="3" a="1"/>
  <c r="L416" i="3" a="1"/>
  <c r="L417" i="3" a="1"/>
  <c r="N418" i="3" a="1"/>
  <c r="N419" i="3" a="1"/>
  <c r="M421" i="3" a="1"/>
  <c r="M422" i="3" a="1"/>
  <c r="L424" i="3" a="1"/>
  <c r="N172" i="3" a="1"/>
  <c r="N200" i="3" a="1"/>
  <c r="L222" i="3" a="1"/>
  <c r="L249" i="3" a="1"/>
  <c r="L256" i="3" a="1"/>
  <c r="M270" i="3" a="1"/>
  <c r="M277" i="3" a="1"/>
  <c r="N291" i="3" a="1"/>
  <c r="N298" i="3" a="1"/>
  <c r="L310" i="3" a="1"/>
  <c r="N314" i="3" a="1"/>
  <c r="M319" i="3" a="1"/>
  <c r="M324" i="3" a="1"/>
  <c r="L329" i="3" a="1"/>
  <c r="N333" i="3" a="1"/>
  <c r="N352" i="3" a="1"/>
  <c r="M357" i="3" a="1"/>
  <c r="L362" i="3" a="1"/>
  <c r="M381" i="3" a="1"/>
  <c r="N382" i="3" a="1"/>
  <c r="L384" i="3" a="1"/>
  <c r="L386" i="3" a="1"/>
  <c r="L387" i="3" a="1"/>
  <c r="N388" i="3" a="1"/>
  <c r="N389" i="3" a="1"/>
  <c r="M391" i="3" a="1"/>
  <c r="M392" i="3" a="1"/>
  <c r="L394" i="3" a="1"/>
  <c r="L395" i="3" a="1"/>
  <c r="N396" i="3" a="1"/>
  <c r="N397" i="3" a="1"/>
  <c r="M399" i="3" a="1"/>
  <c r="M400" i="3" a="1"/>
  <c r="L402" i="3" a="1"/>
  <c r="L403" i="3" a="1"/>
  <c r="N404" i="3" a="1"/>
  <c r="N405" i="3" a="1"/>
  <c r="M407" i="3" a="1"/>
  <c r="M408" i="3" a="1"/>
  <c r="L410" i="3" a="1"/>
  <c r="L411" i="3" a="1"/>
  <c r="N412" i="3" a="1"/>
  <c r="N413" i="3" a="1"/>
  <c r="M415" i="3" a="1"/>
  <c r="M416" i="3" a="1"/>
  <c r="L418" i="3" a="1"/>
  <c r="L419" i="3" a="1"/>
  <c r="N420" i="3" a="1"/>
  <c r="N421" i="3" a="1"/>
  <c r="M423" i="3" a="1"/>
  <c r="M424" i="3" a="1"/>
  <c r="L425" i="3" a="1"/>
  <c r="N425" i="3" a="1"/>
  <c r="M426" i="3" a="1"/>
  <c r="L427" i="3" a="1"/>
  <c r="N427" i="3" a="1"/>
  <c r="M428" i="3" a="1"/>
  <c r="L429" i="3" a="1"/>
  <c r="N429" i="3" a="1"/>
  <c r="M430" i="3" a="1"/>
  <c r="L431" i="3" a="1"/>
  <c r="N431" i="3" a="1"/>
  <c r="M432" i="3" a="1"/>
  <c r="L433" i="3" a="1"/>
  <c r="N433" i="3" a="1"/>
  <c r="M434" i="3" a="1"/>
  <c r="L435" i="3" a="1"/>
  <c r="N435" i="3" a="1"/>
  <c r="M436" i="3" a="1"/>
  <c r="L437" i="3" a="1"/>
  <c r="N437" i="3" a="1"/>
  <c r="M438" i="3" a="1"/>
  <c r="L439" i="3" a="1"/>
  <c r="N439" i="3" a="1"/>
  <c r="M440" i="3" a="1"/>
  <c r="L441" i="3" a="1"/>
  <c r="N441" i="3" a="1"/>
  <c r="M442" i="3" a="1"/>
  <c r="L443" i="3" a="1"/>
  <c r="N443" i="3" a="1"/>
  <c r="M444" i="3" a="1"/>
  <c r="L445" i="3" a="1"/>
  <c r="N445" i="3" a="1"/>
  <c r="M446" i="3" a="1"/>
  <c r="L447" i="3" a="1"/>
  <c r="N447" i="3" a="1"/>
  <c r="M448" i="3" a="1"/>
  <c r="L449" i="3" a="1"/>
  <c r="N449" i="3" a="1"/>
  <c r="M450" i="3" a="1"/>
  <c r="L451" i="3" a="1"/>
  <c r="N451" i="3" a="1"/>
  <c r="M452" i="3" a="1"/>
  <c r="L453" i="3" a="1"/>
  <c r="N453" i="3" a="1"/>
  <c r="M454" i="3" a="1"/>
  <c r="L455" i="3" a="1"/>
  <c r="N455" i="3" a="1"/>
  <c r="M456" i="3" a="1"/>
  <c r="L457" i="3" a="1"/>
  <c r="N457" i="3" a="1"/>
  <c r="M458" i="3" a="1"/>
  <c r="L459" i="3" a="1"/>
  <c r="N459" i="3" a="1"/>
  <c r="M460" i="3" a="1"/>
  <c r="L461" i="3" a="1"/>
  <c r="N461" i="3" a="1"/>
  <c r="M462" i="3" a="1"/>
  <c r="L463" i="3" a="1"/>
  <c r="N463" i="3" a="1"/>
  <c r="M464" i="3" a="1"/>
  <c r="L465" i="3" a="1"/>
  <c r="N465" i="3" a="1"/>
  <c r="M466" i="3" a="1"/>
  <c r="L467" i="3" a="1"/>
  <c r="N467" i="3" a="1"/>
  <c r="L144" i="3" a="1"/>
  <c r="L206" i="3" a="1"/>
  <c r="M227" i="3" a="1"/>
  <c r="M243" i="3" a="1"/>
  <c r="N250" i="3" a="1"/>
  <c r="L265" i="3" a="1"/>
  <c r="L272" i="3" a="1"/>
  <c r="M286" i="3" a="1"/>
  <c r="M293" i="3" a="1"/>
  <c r="N320" i="3" a="1"/>
  <c r="M325" i="3" a="1"/>
  <c r="L330" i="3" a="1"/>
  <c r="L335" i="3" a="1"/>
  <c r="N339" i="3" a="1"/>
  <c r="M344" i="3" a="1"/>
  <c r="M363" i="3" a="1"/>
  <c r="M385" i="3" a="1"/>
  <c r="M386" i="3" a="1"/>
  <c r="L388" i="3" a="1"/>
  <c r="L389" i="3" a="1"/>
  <c r="N390" i="3" a="1"/>
  <c r="N391" i="3" a="1"/>
  <c r="M393" i="3" a="1"/>
  <c r="M394" i="3" a="1"/>
  <c r="L396" i="3" a="1"/>
  <c r="L397" i="3" a="1"/>
  <c r="N398" i="3" a="1"/>
  <c r="N399" i="3" a="1"/>
  <c r="M401" i="3" a="1"/>
  <c r="M402" i="3" a="1"/>
  <c r="L404" i="3" a="1"/>
  <c r="L405" i="3" a="1"/>
  <c r="N406" i="3" a="1"/>
  <c r="N407" i="3" a="1"/>
  <c r="M409" i="3" a="1"/>
  <c r="M410" i="3" a="1"/>
  <c r="L412" i="3" a="1"/>
  <c r="L413" i="3" a="1"/>
  <c r="N414" i="3" a="1"/>
  <c r="N415" i="3" a="1"/>
  <c r="M417" i="3" a="1"/>
  <c r="M418" i="3" a="1"/>
  <c r="L420" i="3" a="1"/>
  <c r="L421" i="3" a="1"/>
  <c r="N422" i="3" a="1"/>
  <c r="N423" i="3" a="1"/>
  <c r="M245" i="3" a="1"/>
  <c r="M302" i="3" a="1"/>
  <c r="N340" i="3" a="1"/>
  <c r="L382" i="3" a="1"/>
  <c r="L390" i="3" a="1"/>
  <c r="N393" i="3" a="1"/>
  <c r="N400" i="3" a="1"/>
  <c r="M404" i="3" a="1"/>
  <c r="M411" i="3" a="1"/>
  <c r="L415" i="3" a="1"/>
  <c r="L422" i="3" a="1"/>
  <c r="M425" i="3" a="1"/>
  <c r="L428" i="3" a="1"/>
  <c r="N430" i="3" a="1"/>
  <c r="M433" i="3" a="1"/>
  <c r="L436" i="3" a="1"/>
  <c r="N438" i="3" a="1"/>
  <c r="M441" i="3" a="1"/>
  <c r="L444" i="3" a="1"/>
  <c r="N446" i="3" a="1"/>
  <c r="M449" i="3" a="1"/>
  <c r="L452" i="3" a="1"/>
  <c r="N454" i="3" a="1"/>
  <c r="M457" i="3" a="1"/>
  <c r="L460" i="3" a="1"/>
  <c r="N462" i="3" a="1"/>
  <c r="M465" i="3" a="1"/>
  <c r="L468" i="3" a="1"/>
  <c r="M469" i="3" a="1"/>
  <c r="N470" i="3" a="1"/>
  <c r="L472" i="3" a="1"/>
  <c r="M473" i="3" a="1"/>
  <c r="N474" i="3" a="1"/>
  <c r="L476" i="3" a="1"/>
  <c r="M477" i="3" a="1"/>
  <c r="N478" i="3" a="1"/>
  <c r="L480" i="3" a="1"/>
  <c r="M481" i="3" a="1"/>
  <c r="N482" i="3" a="1"/>
  <c r="L484" i="3" a="1"/>
  <c r="M485" i="3" a="1"/>
  <c r="N486" i="3" a="1"/>
  <c r="L488" i="3" a="1"/>
  <c r="M489" i="3" a="1"/>
  <c r="N490" i="3" a="1"/>
  <c r="L492" i="3" a="1"/>
  <c r="M493" i="3" a="1"/>
  <c r="N494" i="3" a="1"/>
  <c r="L496" i="3" a="1"/>
  <c r="M497" i="3" a="1"/>
  <c r="N498" i="3" a="1"/>
  <c r="L500" i="3" a="1"/>
  <c r="M501" i="3" a="1"/>
  <c r="N502" i="3" a="1"/>
  <c r="L504" i="3" a="1"/>
  <c r="M505" i="3" a="1"/>
  <c r="N506" i="3" a="1"/>
  <c r="L508" i="3" a="1"/>
  <c r="M509" i="3" a="1"/>
  <c r="N510" i="3" a="1"/>
  <c r="L512" i="3" a="1"/>
  <c r="M513" i="3" a="1"/>
  <c r="N514" i="3" a="1"/>
  <c r="L516" i="3" a="1"/>
  <c r="M517" i="3" a="1"/>
  <c r="N518" i="3" a="1"/>
  <c r="L520" i="3" a="1"/>
  <c r="M521" i="3" a="1"/>
  <c r="N522" i="3" a="1"/>
  <c r="L524" i="3" a="1"/>
  <c r="M525" i="3" a="1"/>
  <c r="N526" i="3" a="1"/>
  <c r="L528" i="3" a="1"/>
  <c r="M529" i="3" a="1"/>
  <c r="N530" i="3" a="1"/>
  <c r="L532" i="3" a="1"/>
  <c r="M533" i="3" a="1"/>
  <c r="N534" i="3" a="1"/>
  <c r="L536" i="3" a="1"/>
  <c r="M537" i="3" a="1"/>
  <c r="N538" i="3" a="1"/>
  <c r="L540" i="3" a="1"/>
  <c r="M541" i="3" a="1"/>
  <c r="N542" i="3" a="1"/>
  <c r="L544" i="3" a="1"/>
  <c r="M545" i="3" a="1"/>
  <c r="N546" i="3" a="1"/>
  <c r="L548" i="3" a="1"/>
  <c r="M549" i="3" a="1"/>
  <c r="N550" i="3" a="1"/>
  <c r="L552" i="3" a="1"/>
  <c r="M553" i="3" a="1"/>
  <c r="N554" i="3" a="1"/>
  <c r="L556" i="3" a="1"/>
  <c r="M557" i="3" a="1"/>
  <c r="N558" i="3" a="1"/>
  <c r="L560" i="3" a="1"/>
  <c r="M561" i="3" a="1"/>
  <c r="N562" i="3" a="1"/>
  <c r="L564" i="3" a="1"/>
  <c r="M565" i="3" a="1"/>
  <c r="N566" i="3" a="1"/>
  <c r="L568" i="3" a="1"/>
  <c r="M569" i="3" a="1"/>
  <c r="N570" i="3" a="1"/>
  <c r="L572" i="3" a="1"/>
  <c r="M573" i="3" a="1"/>
  <c r="N574" i="3" a="1"/>
  <c r="L576" i="3" a="1"/>
  <c r="M577" i="3" a="1"/>
  <c r="N578" i="3" a="1"/>
  <c r="L580" i="3" a="1"/>
  <c r="M581" i="3" a="1"/>
  <c r="N582" i="3" a="1"/>
  <c r="L584" i="3" a="1"/>
  <c r="M585" i="3" a="1"/>
  <c r="N586" i="3" a="1"/>
  <c r="L588" i="3" a="1"/>
  <c r="M589" i="3" a="1"/>
  <c r="N590" i="3" a="1"/>
  <c r="L592" i="3" a="1"/>
  <c r="M593" i="3" a="1"/>
  <c r="N594" i="3" a="1"/>
  <c r="L596" i="3" a="1"/>
  <c r="M597" i="3" a="1"/>
  <c r="N598" i="3" a="1"/>
  <c r="L600" i="3" a="1"/>
  <c r="M601" i="3" a="1"/>
  <c r="N602" i="3" a="1"/>
  <c r="L604" i="3" a="1"/>
  <c r="M605" i="3" a="1"/>
  <c r="N606" i="3" a="1"/>
  <c r="L608" i="3" a="1"/>
  <c r="L609" i="3" a="1"/>
  <c r="N609" i="3" a="1"/>
  <c r="M610" i="3" a="1"/>
  <c r="L611" i="3" a="1"/>
  <c r="N611" i="3" a="1"/>
  <c r="M612" i="3" a="1"/>
  <c r="L613" i="3" a="1"/>
  <c r="N613" i="3" a="1"/>
  <c r="M614" i="3" a="1"/>
  <c r="L615" i="3" a="1"/>
  <c r="N615" i="3" a="1"/>
  <c r="M616" i="3" a="1"/>
  <c r="L617" i="3" a="1"/>
  <c r="N617" i="3" a="1"/>
  <c r="M618" i="3" a="1"/>
  <c r="L619" i="3" a="1"/>
  <c r="N619" i="3" a="1"/>
  <c r="M620" i="3" a="1"/>
  <c r="L621" i="3" a="1"/>
  <c r="N621" i="3" a="1"/>
  <c r="M622" i="3" a="1"/>
  <c r="L623" i="3" a="1"/>
  <c r="N623" i="3" a="1"/>
  <c r="M624" i="3" a="1"/>
  <c r="L625" i="3" a="1"/>
  <c r="N625" i="3" a="1"/>
  <c r="M626" i="3" a="1"/>
  <c r="L627" i="3" a="1"/>
  <c r="N627" i="3" a="1"/>
  <c r="M628" i="3" a="1"/>
  <c r="L629" i="3" a="1"/>
  <c r="N629" i="3" a="1"/>
  <c r="M630" i="3" a="1"/>
  <c r="L631" i="3" a="1"/>
  <c r="N631" i="3" a="1"/>
  <c r="M632" i="3" a="1"/>
  <c r="L633" i="3" a="1"/>
  <c r="N633" i="3" a="1"/>
  <c r="M634" i="3" a="1"/>
  <c r="L635" i="3" a="1"/>
  <c r="N635" i="3" a="1"/>
  <c r="M636" i="3" a="1"/>
  <c r="L637" i="3" a="1"/>
  <c r="N637" i="3" a="1"/>
  <c r="M638" i="3" a="1"/>
  <c r="L639" i="3" a="1"/>
  <c r="N639" i="3" a="1"/>
  <c r="M640" i="3" a="1"/>
  <c r="L641" i="3" a="1"/>
  <c r="N641" i="3" a="1"/>
  <c r="M642" i="3" a="1"/>
  <c r="L643" i="3" a="1"/>
  <c r="N643" i="3" a="1"/>
  <c r="M644" i="3" a="1"/>
  <c r="L645" i="3" a="1"/>
  <c r="N645" i="3" a="1"/>
  <c r="M646" i="3" a="1"/>
  <c r="L647" i="3" a="1"/>
  <c r="N647" i="3" a="1"/>
  <c r="M648" i="3" a="1"/>
  <c r="L649" i="3" a="1"/>
  <c r="N649" i="3" a="1"/>
  <c r="M650" i="3" a="1"/>
  <c r="L651" i="3" a="1"/>
  <c r="N651" i="3" a="1"/>
  <c r="M652" i="3" a="1"/>
  <c r="L653" i="3" a="1"/>
  <c r="N653" i="3" a="1"/>
  <c r="M654" i="3" a="1"/>
  <c r="L655" i="3" a="1"/>
  <c r="L187" i="3" a="1"/>
  <c r="L281" i="3" a="1"/>
  <c r="N307" i="3" a="1"/>
  <c r="N345" i="3" a="1"/>
  <c r="M364" i="3" a="1"/>
  <c r="M383" i="3" a="1"/>
  <c r="M387" i="3" a="1"/>
  <c r="L391" i="3" a="1"/>
  <c r="L398" i="3" a="1"/>
  <c r="N401" i="3" a="1"/>
  <c r="N408" i="3" a="1"/>
  <c r="M412" i="3" a="1"/>
  <c r="M419" i="3" a="1"/>
  <c r="L423" i="3" a="1"/>
  <c r="L426" i="3" a="1"/>
  <c r="N428" i="3" a="1"/>
  <c r="M431" i="3" a="1"/>
  <c r="L434" i="3" a="1"/>
  <c r="N436" i="3" a="1"/>
  <c r="M439" i="3" a="1"/>
  <c r="L442" i="3" a="1"/>
  <c r="N444" i="3" a="1"/>
  <c r="M447" i="3" a="1"/>
  <c r="L450" i="3" a="1"/>
  <c r="N452" i="3" a="1"/>
  <c r="M455" i="3" a="1"/>
  <c r="L458" i="3" a="1"/>
  <c r="N460" i="3" a="1"/>
  <c r="M463" i="3" a="1"/>
  <c r="L466" i="3" a="1"/>
  <c r="M468" i="3" a="1"/>
  <c r="N469" i="3" a="1"/>
  <c r="L471" i="3" a="1"/>
  <c r="M472" i="3" a="1"/>
  <c r="N473" i="3" a="1"/>
  <c r="L475" i="3" a="1"/>
  <c r="M476" i="3" a="1"/>
  <c r="N477" i="3" a="1"/>
  <c r="L479" i="3" a="1"/>
  <c r="M480" i="3" a="1"/>
  <c r="N481" i="3" a="1"/>
  <c r="L483" i="3" a="1"/>
  <c r="M484" i="3" a="1"/>
  <c r="N485" i="3" a="1"/>
  <c r="L487" i="3" a="1"/>
  <c r="M488" i="3" a="1"/>
  <c r="N489" i="3" a="1"/>
  <c r="L491" i="3" a="1"/>
  <c r="M492" i="3" a="1"/>
  <c r="N493" i="3" a="1"/>
  <c r="L495" i="3" a="1"/>
  <c r="M496" i="3" a="1"/>
  <c r="N497" i="3" a="1"/>
  <c r="L499" i="3" a="1"/>
  <c r="M500" i="3" a="1"/>
  <c r="N501" i="3" a="1"/>
  <c r="L503" i="3" a="1"/>
  <c r="M504" i="3" a="1"/>
  <c r="N505" i="3" a="1"/>
  <c r="L507" i="3" a="1"/>
  <c r="M508" i="3" a="1"/>
  <c r="N509" i="3" a="1"/>
  <c r="L511" i="3" a="1"/>
  <c r="M512" i="3" a="1"/>
  <c r="N513" i="3" a="1"/>
  <c r="L515" i="3" a="1"/>
  <c r="M516" i="3" a="1"/>
  <c r="N517" i="3" a="1"/>
  <c r="L519" i="3" a="1"/>
  <c r="M520" i="3" a="1"/>
  <c r="N521" i="3" a="1"/>
  <c r="L523" i="3" a="1"/>
  <c r="M524" i="3" a="1"/>
  <c r="N525" i="3" a="1"/>
  <c r="L527" i="3" a="1"/>
  <c r="M528" i="3" a="1"/>
  <c r="N529" i="3" a="1"/>
  <c r="L531" i="3" a="1"/>
  <c r="M532" i="3" a="1"/>
  <c r="N533" i="3" a="1"/>
  <c r="L535" i="3" a="1"/>
  <c r="M536" i="3" a="1"/>
  <c r="N537" i="3" a="1"/>
  <c r="L539" i="3" a="1"/>
  <c r="M540" i="3" a="1"/>
  <c r="N541" i="3" a="1"/>
  <c r="L543" i="3" a="1"/>
  <c r="M544" i="3" a="1"/>
  <c r="N545" i="3" a="1"/>
  <c r="L547" i="3" a="1"/>
  <c r="M548" i="3" a="1"/>
  <c r="N549" i="3" a="1"/>
  <c r="L551" i="3" a="1"/>
  <c r="M552" i="3" a="1"/>
  <c r="N553" i="3" a="1"/>
  <c r="L555" i="3" a="1"/>
  <c r="M556" i="3" a="1"/>
  <c r="N557" i="3" a="1"/>
  <c r="L559" i="3" a="1"/>
  <c r="M560" i="3" a="1"/>
  <c r="N561" i="3" a="1"/>
  <c r="L563" i="3" a="1"/>
  <c r="M564" i="3" a="1"/>
  <c r="N565" i="3" a="1"/>
  <c r="L567" i="3" a="1"/>
  <c r="M568" i="3" a="1"/>
  <c r="N569" i="3" a="1"/>
  <c r="L571" i="3" a="1"/>
  <c r="M572" i="3" a="1"/>
  <c r="N573" i="3" a="1"/>
  <c r="L575" i="3" a="1"/>
  <c r="M576" i="3" a="1"/>
  <c r="N577" i="3" a="1"/>
  <c r="L579" i="3" a="1"/>
  <c r="M580" i="3" a="1"/>
  <c r="N581" i="3" a="1"/>
  <c r="L583" i="3" a="1"/>
  <c r="M584" i="3" a="1"/>
  <c r="N585" i="3" a="1"/>
  <c r="L587" i="3" a="1"/>
  <c r="M588" i="3" a="1"/>
  <c r="N589" i="3" a="1"/>
  <c r="L591" i="3" a="1"/>
  <c r="M592" i="3" a="1"/>
  <c r="N593" i="3" a="1"/>
  <c r="L595" i="3" a="1"/>
  <c r="M596" i="3" a="1"/>
  <c r="N597" i="3" a="1"/>
  <c r="L599" i="3" a="1"/>
  <c r="M600" i="3" a="1"/>
  <c r="N601" i="3" a="1"/>
  <c r="L603" i="3" a="1"/>
  <c r="M604" i="3" a="1"/>
  <c r="N605" i="3" a="1"/>
  <c r="L607" i="3" a="1"/>
  <c r="M608" i="3" a="1"/>
  <c r="M211" i="3" a="1"/>
  <c r="N259" i="3" a="1"/>
  <c r="L288" i="3" a="1"/>
  <c r="M312" i="3" a="1"/>
  <c r="M331" i="3" a="1"/>
  <c r="M350" i="3" a="1"/>
  <c r="N384" i="3" a="1"/>
  <c r="M388" i="3" a="1"/>
  <c r="M395" i="3" a="1"/>
  <c r="L399" i="3" a="1"/>
  <c r="L406" i="3" a="1"/>
  <c r="N409" i="3" a="1"/>
  <c r="N416" i="3" a="1"/>
  <c r="M420" i="3" a="1"/>
  <c r="N426" i="3" a="1"/>
  <c r="M429" i="3" a="1"/>
  <c r="L432" i="3" a="1"/>
  <c r="N434" i="3" a="1"/>
  <c r="M437" i="3" a="1"/>
  <c r="L440" i="3" a="1"/>
  <c r="N442" i="3" a="1"/>
  <c r="M445" i="3" a="1"/>
  <c r="L448" i="3" a="1"/>
  <c r="N450" i="3" a="1"/>
  <c r="M453" i="3" a="1"/>
  <c r="L456" i="3" a="1"/>
  <c r="N458" i="3" a="1"/>
  <c r="M461" i="3" a="1"/>
  <c r="L464" i="3" a="1"/>
  <c r="N466" i="3" a="1"/>
  <c r="N468" i="3" a="1"/>
  <c r="L470" i="3" a="1"/>
  <c r="M471" i="3" a="1"/>
  <c r="N472" i="3" a="1"/>
  <c r="L474" i="3" a="1"/>
  <c r="M475" i="3" a="1"/>
  <c r="N476" i="3" a="1"/>
  <c r="L478" i="3" a="1"/>
  <c r="M479" i="3" a="1"/>
  <c r="N480" i="3" a="1"/>
  <c r="L482" i="3" a="1"/>
  <c r="M483" i="3" a="1"/>
  <c r="N484" i="3" a="1"/>
  <c r="L486" i="3" a="1"/>
  <c r="M487" i="3" a="1"/>
  <c r="N488" i="3" a="1"/>
  <c r="L490" i="3" a="1"/>
  <c r="M491" i="3" a="1"/>
  <c r="N492" i="3" a="1"/>
  <c r="L494" i="3" a="1"/>
  <c r="M495" i="3" a="1"/>
  <c r="N496" i="3" a="1"/>
  <c r="L498" i="3" a="1"/>
  <c r="M499" i="3" a="1"/>
  <c r="N500" i="3" a="1"/>
  <c r="L502" i="3" a="1"/>
  <c r="M503" i="3" a="1"/>
  <c r="N504" i="3" a="1"/>
  <c r="L506" i="3" a="1"/>
  <c r="M507" i="3" a="1"/>
  <c r="N508" i="3" a="1"/>
  <c r="L510" i="3" a="1"/>
  <c r="M511" i="3" a="1"/>
  <c r="N512" i="3" a="1"/>
  <c r="L514" i="3" a="1"/>
  <c r="M515" i="3" a="1"/>
  <c r="N516" i="3" a="1"/>
  <c r="L518" i="3" a="1"/>
  <c r="M519" i="3" a="1"/>
  <c r="N520" i="3" a="1"/>
  <c r="L522" i="3" a="1"/>
  <c r="M523" i="3" a="1"/>
  <c r="N524" i="3" a="1"/>
  <c r="L526" i="3" a="1"/>
  <c r="M527" i="3" a="1"/>
  <c r="N528" i="3" a="1"/>
  <c r="L530" i="3" a="1"/>
  <c r="M531" i="3" a="1"/>
  <c r="N532" i="3" a="1"/>
  <c r="L534" i="3" a="1"/>
  <c r="M535" i="3" a="1"/>
  <c r="N536" i="3" a="1"/>
  <c r="L538" i="3" a="1"/>
  <c r="M539" i="3" a="1"/>
  <c r="N540" i="3" a="1"/>
  <c r="L542" i="3" a="1"/>
  <c r="M543" i="3" a="1"/>
  <c r="N544" i="3" a="1"/>
  <c r="L546" i="3" a="1"/>
  <c r="M547" i="3" a="1"/>
  <c r="N548" i="3" a="1"/>
  <c r="L550" i="3" a="1"/>
  <c r="M551" i="3" a="1"/>
  <c r="N552" i="3" a="1"/>
  <c r="L554" i="3" a="1"/>
  <c r="M555" i="3" a="1"/>
  <c r="N556" i="3" a="1"/>
  <c r="L558" i="3" a="1"/>
  <c r="M559" i="3" a="1"/>
  <c r="N560" i="3" a="1"/>
  <c r="L562" i="3" a="1"/>
  <c r="M563" i="3" a="1"/>
  <c r="N564" i="3" a="1"/>
  <c r="L566" i="3" a="1"/>
  <c r="M567" i="3" a="1"/>
  <c r="N568" i="3" a="1"/>
  <c r="L570" i="3" a="1"/>
  <c r="M571" i="3" a="1"/>
  <c r="N572" i="3" a="1"/>
  <c r="L574" i="3" a="1"/>
  <c r="M575" i="3" a="1"/>
  <c r="N576" i="3" a="1"/>
  <c r="L578" i="3" a="1"/>
  <c r="M579" i="3" a="1"/>
  <c r="N580" i="3" a="1"/>
  <c r="L582" i="3" a="1"/>
  <c r="M583" i="3" a="1"/>
  <c r="N584" i="3" a="1"/>
  <c r="L586" i="3" a="1"/>
  <c r="M587" i="3" a="1"/>
  <c r="N588" i="3" a="1"/>
  <c r="L590" i="3" a="1"/>
  <c r="M591" i="3" a="1"/>
  <c r="N592" i="3" a="1"/>
  <c r="L594" i="3" a="1"/>
  <c r="M595" i="3" a="1"/>
  <c r="N596" i="3" a="1"/>
  <c r="L598" i="3" a="1"/>
  <c r="M599" i="3" a="1"/>
  <c r="N600" i="3" a="1"/>
  <c r="L602" i="3" a="1"/>
  <c r="M603" i="3" a="1"/>
  <c r="N604" i="3" a="1"/>
  <c r="L606" i="3" a="1"/>
  <c r="M607" i="3" a="1"/>
  <c r="N608" i="3" a="1"/>
  <c r="M609" i="3" a="1"/>
  <c r="L610" i="3" a="1"/>
  <c r="N610" i="3" a="1"/>
  <c r="M611" i="3" a="1"/>
  <c r="L612" i="3" a="1"/>
  <c r="N612" i="3" a="1"/>
  <c r="M613" i="3" a="1"/>
  <c r="L614" i="3" a="1"/>
  <c r="N614" i="3" a="1"/>
  <c r="M615" i="3" a="1"/>
  <c r="L616" i="3" a="1"/>
  <c r="N616" i="3" a="1"/>
  <c r="M617" i="3" a="1"/>
  <c r="L618" i="3" a="1"/>
  <c r="N618" i="3" a="1"/>
  <c r="M619" i="3" a="1"/>
  <c r="L620" i="3" a="1"/>
  <c r="N620" i="3" a="1"/>
  <c r="M621" i="3" a="1"/>
  <c r="L622" i="3" a="1"/>
  <c r="N622" i="3" a="1"/>
  <c r="M623" i="3" a="1"/>
  <c r="L624" i="3" a="1"/>
  <c r="N624" i="3" a="1"/>
  <c r="M625" i="3" a="1"/>
  <c r="L626" i="3" a="1"/>
  <c r="N626" i="3" a="1"/>
  <c r="M627" i="3" a="1"/>
  <c r="L628" i="3" a="1"/>
  <c r="N628" i="3" a="1"/>
  <c r="M629" i="3" a="1"/>
  <c r="L630" i="3" a="1"/>
  <c r="N630" i="3" a="1"/>
  <c r="M631" i="3" a="1"/>
  <c r="L632" i="3" a="1"/>
  <c r="N632" i="3" a="1"/>
  <c r="M633" i="3" a="1"/>
  <c r="L634" i="3" a="1"/>
  <c r="N634" i="3" a="1"/>
  <c r="M635" i="3" a="1"/>
  <c r="L636" i="3" a="1"/>
  <c r="N636" i="3" a="1"/>
  <c r="M637" i="3" a="1"/>
  <c r="L638" i="3" a="1"/>
  <c r="N638" i="3" a="1"/>
  <c r="M639" i="3" a="1"/>
  <c r="L640" i="3" a="1"/>
  <c r="N640" i="3" a="1"/>
  <c r="M641" i="3" a="1"/>
  <c r="L642" i="3" a="1"/>
  <c r="N642" i="3" a="1"/>
  <c r="M643" i="3" a="1"/>
  <c r="L644" i="3" a="1"/>
  <c r="N644" i="3" a="1"/>
  <c r="M645" i="3" a="1"/>
  <c r="L646" i="3" a="1"/>
  <c r="N646" i="3" a="1"/>
  <c r="M647" i="3" a="1"/>
  <c r="L648" i="3" a="1"/>
  <c r="N648" i="3" a="1"/>
  <c r="M649" i="3" a="1"/>
  <c r="L650" i="3" a="1"/>
  <c r="N650" i="3" a="1"/>
  <c r="M651" i="3" a="1"/>
  <c r="L652" i="3" a="1"/>
  <c r="N652" i="3" a="1"/>
  <c r="M653" i="3" a="1"/>
  <c r="N232" i="3" a="1"/>
  <c r="L336" i="3" a="1"/>
  <c r="N385" i="3" a="1"/>
  <c r="L414" i="3" a="1"/>
  <c r="M427" i="3" a="1"/>
  <c r="L438" i="3" a="1"/>
  <c r="N448" i="3" a="1"/>
  <c r="M459" i="3" a="1"/>
  <c r="L469" i="3" a="1"/>
  <c r="M474" i="3" a="1"/>
  <c r="N479" i="3" a="1"/>
  <c r="L485" i="3" a="1"/>
  <c r="M490" i="3" a="1"/>
  <c r="N495" i="3" a="1"/>
  <c r="L501" i="3" a="1"/>
  <c r="M506" i="3" a="1"/>
  <c r="N511" i="3" a="1"/>
  <c r="L517" i="3" a="1"/>
  <c r="M522" i="3" a="1"/>
  <c r="N527" i="3" a="1"/>
  <c r="L533" i="3" a="1"/>
  <c r="M538" i="3" a="1"/>
  <c r="N543" i="3" a="1"/>
  <c r="L549" i="3" a="1"/>
  <c r="M554" i="3" a="1"/>
  <c r="N559" i="3" a="1"/>
  <c r="L565" i="3" a="1"/>
  <c r="M570" i="3" a="1"/>
  <c r="N575" i="3" a="1"/>
  <c r="L581" i="3" a="1"/>
  <c r="M586" i="3" a="1"/>
  <c r="N591" i="3" a="1"/>
  <c r="L597" i="3" a="1"/>
  <c r="M602" i="3" a="1"/>
  <c r="N607" i="3" a="1"/>
  <c r="L656" i="3" a="1"/>
  <c r="N657" i="3" a="1"/>
  <c r="N658" i="3" a="1"/>
  <c r="M660" i="3" a="1"/>
  <c r="M661" i="3" a="1"/>
  <c r="L663" i="3" a="1"/>
  <c r="L664" i="3" a="1"/>
  <c r="N665" i="3" a="1"/>
  <c r="N666" i="3" a="1"/>
  <c r="M668" i="3" a="1"/>
  <c r="M669" i="3" a="1"/>
  <c r="L671" i="3" a="1"/>
  <c r="L672" i="3" a="1"/>
  <c r="N673" i="3" a="1"/>
  <c r="N674" i="3" a="1"/>
  <c r="M676" i="3" a="1"/>
  <c r="M677" i="3" a="1"/>
  <c r="L679" i="3" a="1"/>
  <c r="L680" i="3" a="1"/>
  <c r="N681" i="3" a="1"/>
  <c r="N682" i="3" a="1"/>
  <c r="M684" i="3" a="1"/>
  <c r="M685" i="3" a="1"/>
  <c r="L687" i="3" a="1"/>
  <c r="L688" i="3" a="1"/>
  <c r="N689" i="3" a="1"/>
  <c r="N690" i="3" a="1"/>
  <c r="M692" i="3" a="1"/>
  <c r="M693" i="3" a="1"/>
  <c r="L695" i="3" a="1"/>
  <c r="L696" i="3" a="1"/>
  <c r="N697" i="3" a="1"/>
  <c r="N698" i="3" a="1"/>
  <c r="M700" i="3" a="1"/>
  <c r="M701" i="3" a="1"/>
  <c r="L703" i="3" a="1"/>
  <c r="L704" i="3" a="1"/>
  <c r="N705" i="3" a="1"/>
  <c r="N706" i="3" a="1"/>
  <c r="M708" i="3" a="1"/>
  <c r="M709" i="3" a="1"/>
  <c r="L711" i="3" a="1"/>
  <c r="L712" i="3" a="1"/>
  <c r="N713" i="3" a="1"/>
  <c r="N714" i="3" a="1"/>
  <c r="M716" i="3" a="1"/>
  <c r="M717" i="3" a="1"/>
  <c r="L719" i="3" a="1"/>
  <c r="L720" i="3" a="1"/>
  <c r="N721" i="3" a="1"/>
  <c r="N722" i="3" a="1"/>
  <c r="M724" i="3" a="1"/>
  <c r="M725" i="3" a="1"/>
  <c r="L727" i="3" a="1"/>
  <c r="L728" i="3" a="1"/>
  <c r="N729" i="3" a="1"/>
  <c r="N730" i="3" a="1"/>
  <c r="M732" i="3" a="1"/>
  <c r="M733" i="3" a="1"/>
  <c r="L735" i="3" a="1"/>
  <c r="L736" i="3" a="1"/>
  <c r="N737" i="3" a="1"/>
  <c r="N738" i="3" a="1"/>
  <c r="M740" i="3" a="1"/>
  <c r="M741" i="3" a="1"/>
  <c r="L743" i="3" a="1"/>
  <c r="L744" i="3" a="1"/>
  <c r="N745" i="3" a="1"/>
  <c r="N746" i="3" a="1"/>
  <c r="M748" i="3" a="1"/>
  <c r="M749" i="3" a="1"/>
  <c r="L751" i="3" a="1"/>
  <c r="L752" i="3" a="1"/>
  <c r="N753" i="3" a="1"/>
  <c r="N754" i="3" a="1"/>
  <c r="M756" i="3" a="1"/>
  <c r="M757" i="3" a="1"/>
  <c r="L759" i="3" a="1"/>
  <c r="L760" i="3" a="1"/>
  <c r="N761" i="3" a="1"/>
  <c r="N762" i="3" a="1"/>
  <c r="M764" i="3" a="1"/>
  <c r="M765" i="3" a="1"/>
  <c r="L767" i="3" a="1"/>
  <c r="L768" i="3" a="1"/>
  <c r="N769" i="3" a="1"/>
  <c r="N770" i="3" a="1"/>
  <c r="N266" i="3" a="1"/>
  <c r="L355" i="3" a="1"/>
  <c r="M403" i="3" a="1"/>
  <c r="N417" i="3" a="1"/>
  <c r="L430" i="3" a="1"/>
  <c r="N440" i="3" a="1"/>
  <c r="M451" i="3" a="1"/>
  <c r="L462" i="3" a="1"/>
  <c r="M470" i="3" a="1"/>
  <c r="N475" i="3" a="1"/>
  <c r="L481" i="3" a="1"/>
  <c r="M486" i="3" a="1"/>
  <c r="N491" i="3" a="1"/>
  <c r="L497" i="3" a="1"/>
  <c r="M502" i="3" a="1"/>
  <c r="N507" i="3" a="1"/>
  <c r="L513" i="3" a="1"/>
  <c r="M518" i="3" a="1"/>
  <c r="N523" i="3" a="1"/>
  <c r="L529" i="3" a="1"/>
  <c r="M534" i="3" a="1"/>
  <c r="N539" i="3" a="1"/>
  <c r="L545" i="3" a="1"/>
  <c r="M550" i="3" a="1"/>
  <c r="N555" i="3" a="1"/>
  <c r="L561" i="3" a="1"/>
  <c r="M566" i="3" a="1"/>
  <c r="N571" i="3" a="1"/>
  <c r="N392" i="3" a="1"/>
  <c r="M443" i="3" a="1"/>
  <c r="N464" i="3" a="1"/>
  <c r="L477" i="3" a="1"/>
  <c r="N487" i="3" a="1"/>
  <c r="M498" i="3" a="1"/>
  <c r="L509" i="3" a="1"/>
  <c r="N519" i="3" a="1"/>
  <c r="M530" i="3" a="1"/>
  <c r="L541" i="3" a="1"/>
  <c r="N551" i="3" a="1"/>
  <c r="M562" i="3" a="1"/>
  <c r="L573" i="3" a="1"/>
  <c r="N579" i="3" a="1"/>
  <c r="N587" i="3" a="1"/>
  <c r="M594" i="3" a="1"/>
  <c r="L601" i="3" a="1"/>
  <c r="N655" i="3" a="1"/>
  <c r="L657" i="3" a="1"/>
  <c r="M659" i="3" a="1"/>
  <c r="N660" i="3" a="1"/>
  <c r="N661" i="3" a="1"/>
  <c r="M665" i="3" a="1"/>
  <c r="M666" i="3" a="1"/>
  <c r="N667" i="3" a="1"/>
  <c r="L670" i="3" a="1"/>
  <c r="M671" i="3" a="1"/>
  <c r="M672" i="3" a="1"/>
  <c r="L676" i="3" a="1"/>
  <c r="L677" i="3" a="1"/>
  <c r="M678" i="3" a="1"/>
  <c r="N680" i="3" a="1"/>
  <c r="L682" i="3" a="1"/>
  <c r="L683" i="3" a="1"/>
  <c r="N686" i="3" a="1"/>
  <c r="N687" i="3" a="1"/>
  <c r="L689" i="3" a="1"/>
  <c r="M691" i="3" a="1"/>
  <c r="N692" i="3" a="1"/>
  <c r="N693" i="3" a="1"/>
  <c r="M697" i="3" a="1"/>
  <c r="M698" i="3" a="1"/>
  <c r="N699" i="3" a="1"/>
  <c r="L702" i="3" a="1"/>
  <c r="M703" i="3" a="1"/>
  <c r="M704" i="3" a="1"/>
  <c r="L708" i="3" a="1"/>
  <c r="L709" i="3" a="1"/>
  <c r="M710" i="3" a="1"/>
  <c r="N712" i="3" a="1"/>
  <c r="L714" i="3" a="1"/>
  <c r="L715" i="3" a="1"/>
  <c r="N718" i="3" a="1"/>
  <c r="N719" i="3" a="1"/>
  <c r="L721" i="3" a="1"/>
  <c r="M723" i="3" a="1"/>
  <c r="N724" i="3" a="1"/>
  <c r="N725" i="3" a="1"/>
  <c r="M729" i="3" a="1"/>
  <c r="M730" i="3" a="1"/>
  <c r="N731" i="3" a="1"/>
  <c r="L734" i="3" a="1"/>
  <c r="M735" i="3" a="1"/>
  <c r="M736" i="3" a="1"/>
  <c r="L740" i="3" a="1"/>
  <c r="L741" i="3" a="1"/>
  <c r="M742" i="3" a="1"/>
  <c r="N744" i="3" a="1"/>
  <c r="L746" i="3" a="1"/>
  <c r="L747" i="3" a="1"/>
  <c r="N750" i="3" a="1"/>
  <c r="N751" i="3" a="1"/>
  <c r="L753" i="3" a="1"/>
  <c r="M755" i="3" a="1"/>
  <c r="N756" i="3" a="1"/>
  <c r="N757" i="3" a="1"/>
  <c r="M761" i="3" a="1"/>
  <c r="M762" i="3" a="1"/>
  <c r="N763" i="3" a="1"/>
  <c r="L766" i="3" a="1"/>
  <c r="M767" i="3" a="1"/>
  <c r="M768" i="3" a="1"/>
  <c r="N772" i="3" a="1"/>
  <c r="N773" i="3" a="1"/>
  <c r="M775" i="3" a="1"/>
  <c r="M776" i="3" a="1"/>
  <c r="L778" i="3" a="1"/>
  <c r="L779" i="3" a="1"/>
  <c r="N780" i="3" a="1"/>
  <c r="N781" i="3" a="1"/>
  <c r="M783" i="3" a="1"/>
  <c r="M784" i="3" a="1"/>
  <c r="L786" i="3" a="1"/>
  <c r="L787" i="3" a="1"/>
  <c r="N788" i="3" a="1"/>
  <c r="N789" i="3" a="1"/>
  <c r="M791" i="3" a="1"/>
  <c r="M792" i="3" a="1"/>
  <c r="L794" i="3" a="1"/>
  <c r="L795" i="3" a="1"/>
  <c r="N796" i="3" a="1"/>
  <c r="N797" i="3" a="1"/>
  <c r="M799" i="3" a="1"/>
  <c r="M800" i="3" a="1"/>
  <c r="L802" i="3" a="1"/>
  <c r="L803" i="3" a="1"/>
  <c r="N804" i="3" a="1"/>
  <c r="N805" i="3" a="1"/>
  <c r="M807" i="3" a="1"/>
  <c r="M808" i="3" a="1"/>
  <c r="L810" i="3" a="1"/>
  <c r="L811" i="3" a="1"/>
  <c r="N812" i="3" a="1"/>
  <c r="N813" i="3" a="1"/>
  <c r="M815" i="3" a="1"/>
  <c r="M816" i="3" a="1"/>
  <c r="L818" i="3" a="1"/>
  <c r="L819" i="3" a="1"/>
  <c r="N820" i="3" a="1"/>
  <c r="N821" i="3" a="1"/>
  <c r="M823" i="3" a="1"/>
  <c r="M824" i="3" a="1"/>
  <c r="L826" i="3" a="1"/>
  <c r="L827" i="3" a="1"/>
  <c r="N828" i="3" a="1"/>
  <c r="N829" i="3" a="1"/>
  <c r="M831" i="3" a="1"/>
  <c r="M832" i="3" a="1"/>
  <c r="L834" i="3" a="1"/>
  <c r="L835" i="3" a="1"/>
  <c r="N836" i="3" a="1"/>
  <c r="N837" i="3" a="1"/>
  <c r="M839" i="3" a="1"/>
  <c r="M840" i="3" a="1"/>
  <c r="L842" i="3" a="1"/>
  <c r="L843" i="3" a="1"/>
  <c r="N844" i="3" a="1"/>
  <c r="N845" i="3" a="1"/>
  <c r="M847" i="3" a="1"/>
  <c r="M848" i="3" a="1"/>
  <c r="L850" i="3" a="1"/>
  <c r="L851" i="3" a="1"/>
  <c r="N852" i="3" a="1"/>
  <c r="N853" i="3" a="1"/>
  <c r="M855" i="3" a="1"/>
  <c r="M856" i="3" a="1"/>
  <c r="L858" i="3" a="1"/>
  <c r="L859" i="3" a="1"/>
  <c r="N860" i="3" a="1"/>
  <c r="N861" i="3" a="1"/>
  <c r="M863" i="3" a="1"/>
  <c r="M864" i="3" a="1"/>
  <c r="L866" i="3" a="1"/>
  <c r="L867" i="3" a="1"/>
  <c r="N868" i="3" a="1"/>
  <c r="N869" i="3" a="1"/>
  <c r="M871" i="3" a="1"/>
  <c r="M872" i="3" a="1"/>
  <c r="L874" i="3" a="1"/>
  <c r="L875" i="3" a="1"/>
  <c r="N876" i="3" a="1"/>
  <c r="N877" i="3" a="1"/>
  <c r="M879" i="3" a="1"/>
  <c r="M880" i="3" a="1"/>
  <c r="L882" i="3" a="1"/>
  <c r="L883" i="3" a="1"/>
  <c r="N884" i="3" a="1"/>
  <c r="N885" i="3" a="1"/>
  <c r="M887" i="3" a="1"/>
  <c r="M888" i="3" a="1"/>
  <c r="L890" i="3" a="1"/>
  <c r="L891" i="3" a="1"/>
  <c r="N892" i="3" a="1"/>
  <c r="N893" i="3" a="1"/>
  <c r="M895" i="3" a="1"/>
  <c r="M896" i="3" a="1"/>
  <c r="L898" i="3" a="1"/>
  <c r="L899" i="3" a="1"/>
  <c r="N900" i="3" a="1"/>
  <c r="N901" i="3" a="1"/>
  <c r="M903" i="3" a="1"/>
  <c r="M904" i="3" a="1"/>
  <c r="L906" i="3" a="1"/>
  <c r="L907" i="3" a="1"/>
  <c r="N908" i="3" a="1"/>
  <c r="N909" i="3" a="1"/>
  <c r="M911" i="3" a="1"/>
  <c r="M912" i="3" a="1"/>
  <c r="L914" i="3" a="1"/>
  <c r="L915" i="3" a="1"/>
  <c r="N916" i="3" a="1"/>
  <c r="N917" i="3" a="1"/>
  <c r="M919" i="3" a="1"/>
  <c r="M920" i="3" a="1"/>
  <c r="L922" i="3" a="1"/>
  <c r="L923" i="3" a="1"/>
  <c r="N924" i="3" a="1"/>
  <c r="N925" i="3" a="1"/>
  <c r="M927" i="3" a="1"/>
  <c r="M928" i="3" a="1"/>
  <c r="L930" i="3" a="1"/>
  <c r="L931" i="3" a="1"/>
  <c r="N932" i="3" a="1"/>
  <c r="N933" i="3" a="1"/>
  <c r="M935" i="3" a="1"/>
  <c r="M936" i="3" a="1"/>
  <c r="L938" i="3" a="1"/>
  <c r="L939" i="3" a="1"/>
  <c r="N940" i="3" a="1"/>
  <c r="N941" i="3" a="1"/>
  <c r="M943" i="3" a="1"/>
  <c r="M944" i="3" a="1"/>
  <c r="L946" i="3" a="1"/>
  <c r="L947" i="3" a="1"/>
  <c r="N948" i="3" a="1"/>
  <c r="N949" i="3" a="1"/>
  <c r="M951" i="3" a="1"/>
  <c r="M952" i="3" a="1"/>
  <c r="L954" i="3" a="1"/>
  <c r="L955" i="3" a="1"/>
  <c r="N956" i="3" a="1"/>
  <c r="N957" i="3" a="1"/>
  <c r="M959" i="3" a="1"/>
  <c r="M960" i="3" a="1"/>
  <c r="L962" i="3" a="1"/>
  <c r="L963" i="3" a="1"/>
  <c r="N964" i="3" a="1"/>
  <c r="N965" i="3" a="1"/>
  <c r="M967" i="3" a="1"/>
  <c r="M968" i="3" a="1"/>
  <c r="L970" i="3" a="1"/>
  <c r="L971" i="3" a="1"/>
  <c r="N972" i="3" a="1"/>
  <c r="N973" i="3" a="1"/>
  <c r="M975" i="3" a="1"/>
  <c r="M976" i="3" a="1"/>
  <c r="L978" i="3" a="1"/>
  <c r="L979" i="3" a="1"/>
  <c r="N980" i="3" a="1"/>
  <c r="N981" i="3" a="1"/>
  <c r="M983" i="3" a="1"/>
  <c r="M984" i="3" a="1"/>
  <c r="L986" i="3" a="1"/>
  <c r="L987" i="3" a="1"/>
  <c r="N988" i="3" a="1"/>
  <c r="N989" i="3" a="1"/>
  <c r="M991" i="3" a="1"/>
  <c r="M992" i="3" a="1"/>
  <c r="L994" i="3" a="1"/>
  <c r="L995" i="3" a="1"/>
  <c r="N996" i="3" a="1"/>
  <c r="N997" i="3" a="1"/>
  <c r="M999" i="3" a="1"/>
  <c r="M1000" i="3" a="1"/>
  <c r="L1002" i="3" a="1"/>
  <c r="L1003" i="3" a="1"/>
  <c r="N1004" i="3" a="1"/>
  <c r="N1005" i="3" a="1"/>
  <c r="M1007" i="3" a="1"/>
  <c r="M1008" i="3" a="1"/>
  <c r="L1010" i="3" a="1"/>
  <c r="L1011" i="3" a="1"/>
  <c r="N1012" i="3" a="1"/>
  <c r="N1013" i="3" a="1"/>
  <c r="M1015" i="3" a="1"/>
  <c r="M1016" i="3" a="1"/>
  <c r="L1018" i="3" a="1"/>
  <c r="L1019" i="3" a="1"/>
  <c r="N1020" i="3" a="1"/>
  <c r="N1021" i="3" a="1"/>
  <c r="M1023" i="3" a="1"/>
  <c r="M1024" i="3" a="1"/>
  <c r="L1026" i="3" a="1"/>
  <c r="L1027" i="3" a="1"/>
  <c r="N1028" i="3" a="1"/>
  <c r="N1029" i="3" a="1"/>
  <c r="M1031" i="3" a="1"/>
  <c r="M1032" i="3" a="1"/>
  <c r="L1034" i="3" a="1"/>
  <c r="L1035" i="3" a="1"/>
  <c r="N1036" i="3" a="1"/>
  <c r="N1037" i="3" a="1"/>
  <c r="M1039" i="3" a="1"/>
  <c r="M1040" i="3" a="1"/>
  <c r="L1042" i="3" a="1"/>
  <c r="L1043" i="3" a="1"/>
  <c r="N1044" i="3" a="1"/>
  <c r="N1045" i="3" a="1"/>
  <c r="M1047" i="3" a="1"/>
  <c r="M1048" i="3" a="1"/>
  <c r="L1050" i="3" a="1"/>
  <c r="L1051" i="3" a="1"/>
  <c r="N1052" i="3" a="1"/>
  <c r="N1053" i="3" a="1"/>
  <c r="M1055" i="3" a="1"/>
  <c r="M1056" i="3" a="1"/>
  <c r="L1058" i="3" a="1"/>
  <c r="L1059" i="3" a="1"/>
  <c r="N1060" i="3" a="1"/>
  <c r="N1061" i="3" a="1"/>
  <c r="M1063" i="3" a="1"/>
  <c r="M1064" i="3" a="1"/>
  <c r="L1066" i="3" a="1"/>
  <c r="L1067" i="3" a="1"/>
  <c r="N1068" i="3" a="1"/>
  <c r="N1069" i="3" a="1"/>
  <c r="M1071" i="3" a="1"/>
  <c r="M1072" i="3" a="1"/>
  <c r="L1074" i="3" a="1"/>
  <c r="L1075" i="3" a="1"/>
  <c r="N1076" i="3" a="1"/>
  <c r="N1077" i="3" a="1"/>
  <c r="M1079" i="3" a="1"/>
  <c r="M1080" i="3" a="1"/>
  <c r="L1082" i="3" a="1"/>
  <c r="L1083" i="3" a="1"/>
  <c r="N1084" i="3" a="1"/>
  <c r="N1085" i="3" a="1"/>
  <c r="M1087" i="3" a="1"/>
  <c r="M1088" i="3" a="1"/>
  <c r="L1090" i="3" a="1"/>
  <c r="L1091" i="3" a="1"/>
  <c r="N1092" i="3" a="1"/>
  <c r="N1093" i="3" a="1"/>
  <c r="M1095" i="3" a="1"/>
  <c r="M1096" i="3" a="1"/>
  <c r="L1098" i="3" a="1"/>
  <c r="L1099" i="3" a="1"/>
  <c r="N1100" i="3" a="1"/>
  <c r="N1101" i="3" a="1"/>
  <c r="M1103" i="3" a="1"/>
  <c r="M1104" i="3" a="1"/>
  <c r="L1106" i="3" a="1"/>
  <c r="L1107" i="3" a="1"/>
  <c r="N1108" i="3" a="1"/>
  <c r="N1109" i="3" a="1"/>
  <c r="M1111" i="3" a="1"/>
  <c r="M1112" i="3" a="1"/>
  <c r="L1114" i="3" a="1"/>
  <c r="L1115" i="3" a="1"/>
  <c r="N1116" i="3" a="1"/>
  <c r="N1117" i="3" a="1"/>
  <c r="M1119" i="3" a="1"/>
  <c r="M1120" i="3" a="1"/>
  <c r="L1122" i="3" a="1"/>
  <c r="L1123" i="3" a="1"/>
  <c r="N1124" i="3" a="1"/>
  <c r="N1125" i="3" a="1"/>
  <c r="M1127" i="3" a="1"/>
  <c r="M1128" i="3" a="1"/>
  <c r="L1130" i="3" a="1"/>
  <c r="M772" i="3" a="1"/>
  <c r="M883" i="3" a="1"/>
  <c r="M900" i="3" a="1"/>
  <c r="N905" i="3" a="1"/>
  <c r="M908" i="3" a="1"/>
  <c r="N913" i="3" a="1"/>
  <c r="M916" i="3" a="1"/>
  <c r="L919" i="3" a="1"/>
  <c r="N921" i="3" a="1"/>
  <c r="M924" i="3" a="1"/>
  <c r="N928" i="3" a="1"/>
  <c r="M931" i="3" a="1"/>
  <c r="L934" i="3" a="1"/>
  <c r="N937" i="3" a="1"/>
  <c r="L943" i="3" a="1"/>
  <c r="N945" i="3" a="1"/>
  <c r="L951" i="3" a="1"/>
  <c r="N953" i="3" a="1"/>
  <c r="L959" i="3" a="1"/>
  <c r="M963" i="3" a="1"/>
  <c r="L967" i="3" a="1"/>
  <c r="M971" i="3" a="1"/>
  <c r="L975" i="3" a="1"/>
  <c r="M979" i="3" a="1"/>
  <c r="L982" i="3" a="1"/>
  <c r="N985" i="3" a="1"/>
  <c r="M988" i="3" a="1"/>
  <c r="N993" i="3" a="1"/>
  <c r="M996" i="3" a="1"/>
  <c r="N1001" i="3" a="1"/>
  <c r="M1004" i="3" a="1"/>
  <c r="N1008" i="3" a="1"/>
  <c r="M1011" i="3" a="1"/>
  <c r="L1014" i="3" a="1"/>
  <c r="N1017" i="3" a="1"/>
  <c r="L1023" i="3" a="1"/>
  <c r="N1025" i="3" a="1"/>
  <c r="L1030" i="3" a="1"/>
  <c r="N1033" i="3" a="1"/>
  <c r="L1038" i="3" a="1"/>
  <c r="N1041" i="3" a="1"/>
  <c r="L1046" i="3" a="1"/>
  <c r="N1048" i="3" a="1"/>
  <c r="M1052" i="3" a="1"/>
  <c r="N1056" i="3" a="1"/>
  <c r="M1060" i="3" a="1"/>
  <c r="N1064" i="3" a="1"/>
  <c r="L1070" i="3" a="1"/>
  <c r="N1073" i="3" a="1"/>
  <c r="L1078" i="3" a="1"/>
  <c r="N1081" i="3" a="1"/>
  <c r="L1086" i="3" a="1"/>
  <c r="N1089" i="3" a="1"/>
  <c r="L1094" i="3" a="1"/>
  <c r="N1096" i="3" a="1"/>
  <c r="M1100" i="3" a="1"/>
  <c r="N1104" i="3" a="1"/>
  <c r="M1108" i="3" a="1"/>
  <c r="N1113" i="3" a="1"/>
  <c r="M1116" i="3" a="1"/>
  <c r="N1121" i="3" a="1"/>
  <c r="L1126" i="3" a="1"/>
  <c r="N1128" i="3" a="1"/>
  <c r="L505" i="3" a="1"/>
  <c r="N547" i="3" a="1"/>
  <c r="L585" i="3" a="1"/>
  <c r="M606" i="3" a="1"/>
  <c r="L658" i="3" a="1"/>
  <c r="N663" i="3" a="1"/>
  <c r="M667" i="3" a="1"/>
  <c r="M673" i="3" a="1"/>
  <c r="M679" i="3" a="1"/>
  <c r="L685" i="3" a="1"/>
  <c r="N688" i="3" a="1"/>
  <c r="N695" i="3" a="1"/>
  <c r="M699" i="3" a="1"/>
  <c r="M705" i="3" a="1"/>
  <c r="M712" i="3" a="1"/>
  <c r="M718" i="3" a="1"/>
  <c r="L723" i="3" a="1"/>
  <c r="N726" i="3" a="1"/>
  <c r="M396" i="3" a="1"/>
  <c r="N424" i="3" a="1"/>
  <c r="L446" i="3" a="1"/>
  <c r="M467" i="3" a="1"/>
  <c r="M478" i="3" a="1"/>
  <c r="L489" i="3" a="1"/>
  <c r="N499" i="3" a="1"/>
  <c r="M510" i="3" a="1"/>
  <c r="L521" i="3" a="1"/>
  <c r="N531" i="3" a="1"/>
  <c r="M542" i="3" a="1"/>
  <c r="L553" i="3" a="1"/>
  <c r="N563" i="3" a="1"/>
  <c r="M574" i="3" a="1"/>
  <c r="M582" i="3" a="1"/>
  <c r="L589" i="3" a="1"/>
  <c r="N595" i="3" a="1"/>
  <c r="N603" i="3" a="1"/>
  <c r="N654" i="3" a="1"/>
  <c r="M657" i="3" a="1"/>
  <c r="M658" i="3" a="1"/>
  <c r="N659" i="3" a="1"/>
  <c r="L662" i="3" a="1"/>
  <c r="M663" i="3" a="1"/>
  <c r="M664" i="3" a="1"/>
  <c r="L668" i="3" a="1"/>
  <c r="L669" i="3" a="1"/>
  <c r="M670" i="3" a="1"/>
  <c r="N672" i="3" a="1"/>
  <c r="L674" i="3" a="1"/>
  <c r="L675" i="3" a="1"/>
  <c r="N678" i="3" a="1"/>
  <c r="N679" i="3" a="1"/>
  <c r="L681" i="3" a="1"/>
  <c r="M683" i="3" a="1"/>
  <c r="N684" i="3" a="1"/>
  <c r="N685" i="3" a="1"/>
  <c r="M689" i="3" a="1"/>
  <c r="M690" i="3" a="1"/>
  <c r="N691" i="3" a="1"/>
  <c r="L694" i="3" a="1"/>
  <c r="M695" i="3" a="1"/>
  <c r="M696" i="3" a="1"/>
  <c r="L700" i="3" a="1"/>
  <c r="L701" i="3" a="1"/>
  <c r="M702" i="3" a="1"/>
  <c r="N704" i="3" a="1"/>
  <c r="L706" i="3" a="1"/>
  <c r="L707" i="3" a="1"/>
  <c r="N710" i="3" a="1"/>
  <c r="N711" i="3" a="1"/>
  <c r="L713" i="3" a="1"/>
  <c r="M715" i="3" a="1"/>
  <c r="N716" i="3" a="1"/>
  <c r="N717" i="3" a="1"/>
  <c r="M721" i="3" a="1"/>
  <c r="M722" i="3" a="1"/>
  <c r="N723" i="3" a="1"/>
  <c r="L726" i="3" a="1"/>
  <c r="M727" i="3" a="1"/>
  <c r="M728" i="3" a="1"/>
  <c r="L732" i="3" a="1"/>
  <c r="L733" i="3" a="1"/>
  <c r="M734" i="3" a="1"/>
  <c r="N736" i="3" a="1"/>
  <c r="L738" i="3" a="1"/>
  <c r="L739" i="3" a="1"/>
  <c r="N742" i="3" a="1"/>
  <c r="N743" i="3" a="1"/>
  <c r="L745" i="3" a="1"/>
  <c r="M747" i="3" a="1"/>
  <c r="N748" i="3" a="1"/>
  <c r="N749" i="3" a="1"/>
  <c r="M753" i="3" a="1"/>
  <c r="M754" i="3" a="1"/>
  <c r="N755" i="3" a="1"/>
  <c r="L758" i="3" a="1"/>
  <c r="M759" i="3" a="1"/>
  <c r="M760" i="3" a="1"/>
  <c r="L764" i="3" a="1"/>
  <c r="L765" i="3" a="1"/>
  <c r="M766" i="3" a="1"/>
  <c r="N768" i="3" a="1"/>
  <c r="L770" i="3" a="1"/>
  <c r="L771" i="3" a="1"/>
  <c r="L772" i="3" a="1"/>
  <c r="L773" i="3" a="1"/>
  <c r="N774" i="3" a="1"/>
  <c r="N775" i="3" a="1"/>
  <c r="M777" i="3" a="1"/>
  <c r="M778" i="3" a="1"/>
  <c r="L780" i="3" a="1"/>
  <c r="L781" i="3" a="1"/>
  <c r="N782" i="3" a="1"/>
  <c r="N783" i="3" a="1"/>
  <c r="M785" i="3" a="1"/>
  <c r="M786" i="3" a="1"/>
  <c r="L788" i="3" a="1"/>
  <c r="L789" i="3" a="1"/>
  <c r="N790" i="3" a="1"/>
  <c r="N791" i="3" a="1"/>
  <c r="M793" i="3" a="1"/>
  <c r="M794" i="3" a="1"/>
  <c r="L796" i="3" a="1"/>
  <c r="L797" i="3" a="1"/>
  <c r="N798" i="3" a="1"/>
  <c r="N799" i="3" a="1"/>
  <c r="M801" i="3" a="1"/>
  <c r="M802" i="3" a="1"/>
  <c r="L804" i="3" a="1"/>
  <c r="L805" i="3" a="1"/>
  <c r="N806" i="3" a="1"/>
  <c r="N807" i="3" a="1"/>
  <c r="M809" i="3" a="1"/>
  <c r="M810" i="3" a="1"/>
  <c r="L812" i="3" a="1"/>
  <c r="L813" i="3" a="1"/>
  <c r="N814" i="3" a="1"/>
  <c r="N815" i="3" a="1"/>
  <c r="M817" i="3" a="1"/>
  <c r="M818" i="3" a="1"/>
  <c r="L820" i="3" a="1"/>
  <c r="L821" i="3" a="1"/>
  <c r="N822" i="3" a="1"/>
  <c r="N823" i="3" a="1"/>
  <c r="M825" i="3" a="1"/>
  <c r="M826" i="3" a="1"/>
  <c r="L828" i="3" a="1"/>
  <c r="L829" i="3" a="1"/>
  <c r="N830" i="3" a="1"/>
  <c r="N831" i="3" a="1"/>
  <c r="M833" i="3" a="1"/>
  <c r="M834" i="3" a="1"/>
  <c r="L836" i="3" a="1"/>
  <c r="L837" i="3" a="1"/>
  <c r="N838" i="3" a="1"/>
  <c r="N839" i="3" a="1"/>
  <c r="M841" i="3" a="1"/>
  <c r="M842" i="3" a="1"/>
  <c r="L844" i="3" a="1"/>
  <c r="L845" i="3" a="1"/>
  <c r="N846" i="3" a="1"/>
  <c r="N847" i="3" a="1"/>
  <c r="M849" i="3" a="1"/>
  <c r="M850" i="3" a="1"/>
  <c r="L852" i="3" a="1"/>
  <c r="L853" i="3" a="1"/>
  <c r="N854" i="3" a="1"/>
  <c r="N855" i="3" a="1"/>
  <c r="M857" i="3" a="1"/>
  <c r="M858" i="3" a="1"/>
  <c r="L860" i="3" a="1"/>
  <c r="L861" i="3" a="1"/>
  <c r="N862" i="3" a="1"/>
  <c r="N863" i="3" a="1"/>
  <c r="M865" i="3" a="1"/>
  <c r="M866" i="3" a="1"/>
  <c r="L868" i="3" a="1"/>
  <c r="L869" i="3" a="1"/>
  <c r="N870" i="3" a="1"/>
  <c r="N871" i="3" a="1"/>
  <c r="M873" i="3" a="1"/>
  <c r="M874" i="3" a="1"/>
  <c r="L876" i="3" a="1"/>
  <c r="L877" i="3" a="1"/>
  <c r="N878" i="3" a="1"/>
  <c r="N879" i="3" a="1"/>
  <c r="M881" i="3" a="1"/>
  <c r="M882" i="3" a="1"/>
  <c r="L884" i="3" a="1"/>
  <c r="L885" i="3" a="1"/>
  <c r="N886" i="3" a="1"/>
  <c r="N887" i="3" a="1"/>
  <c r="M889" i="3" a="1"/>
  <c r="M890" i="3" a="1"/>
  <c r="L892" i="3" a="1"/>
  <c r="L893" i="3" a="1"/>
  <c r="N894" i="3" a="1"/>
  <c r="N895" i="3" a="1"/>
  <c r="M897" i="3" a="1"/>
  <c r="M898" i="3" a="1"/>
  <c r="L900" i="3" a="1"/>
  <c r="L901" i="3" a="1"/>
  <c r="N902" i="3" a="1"/>
  <c r="N903" i="3" a="1"/>
  <c r="M905" i="3" a="1"/>
  <c r="M906" i="3" a="1"/>
  <c r="L908" i="3" a="1"/>
  <c r="L909" i="3" a="1"/>
  <c r="N910" i="3" a="1"/>
  <c r="N911" i="3" a="1"/>
  <c r="M913" i="3" a="1"/>
  <c r="M914" i="3" a="1"/>
  <c r="L916" i="3" a="1"/>
  <c r="L917" i="3" a="1"/>
  <c r="N918" i="3" a="1"/>
  <c r="N919" i="3" a="1"/>
  <c r="M921" i="3" a="1"/>
  <c r="M922" i="3" a="1"/>
  <c r="L924" i="3" a="1"/>
  <c r="L925" i="3" a="1"/>
  <c r="N926" i="3" a="1"/>
  <c r="N927" i="3" a="1"/>
  <c r="M929" i="3" a="1"/>
  <c r="M930" i="3" a="1"/>
  <c r="L932" i="3" a="1"/>
  <c r="L933" i="3" a="1"/>
  <c r="N934" i="3" a="1"/>
  <c r="N935" i="3" a="1"/>
  <c r="M937" i="3" a="1"/>
  <c r="M938" i="3" a="1"/>
  <c r="L940" i="3" a="1"/>
  <c r="L941" i="3" a="1"/>
  <c r="N942" i="3" a="1"/>
  <c r="N943" i="3" a="1"/>
  <c r="M945" i="3" a="1"/>
  <c r="M946" i="3" a="1"/>
  <c r="L948" i="3" a="1"/>
  <c r="L949" i="3" a="1"/>
  <c r="N950" i="3" a="1"/>
  <c r="N951" i="3" a="1"/>
  <c r="M953" i="3" a="1"/>
  <c r="M954" i="3" a="1"/>
  <c r="L956" i="3" a="1"/>
  <c r="L957" i="3" a="1"/>
  <c r="N958" i="3" a="1"/>
  <c r="N959" i="3" a="1"/>
  <c r="M961" i="3" a="1"/>
  <c r="M962" i="3" a="1"/>
  <c r="L964" i="3" a="1"/>
  <c r="L965" i="3" a="1"/>
  <c r="N966" i="3" a="1"/>
  <c r="N967" i="3" a="1"/>
  <c r="M969" i="3" a="1"/>
  <c r="M970" i="3" a="1"/>
  <c r="L972" i="3" a="1"/>
  <c r="L973" i="3" a="1"/>
  <c r="N974" i="3" a="1"/>
  <c r="N975" i="3" a="1"/>
  <c r="M977" i="3" a="1"/>
  <c r="M978" i="3" a="1"/>
  <c r="L980" i="3" a="1"/>
  <c r="L981" i="3" a="1"/>
  <c r="N982" i="3" a="1"/>
  <c r="N983" i="3" a="1"/>
  <c r="M985" i="3" a="1"/>
  <c r="M986" i="3" a="1"/>
  <c r="L988" i="3" a="1"/>
  <c r="L989" i="3" a="1"/>
  <c r="N990" i="3" a="1"/>
  <c r="N991" i="3" a="1"/>
  <c r="M993" i="3" a="1"/>
  <c r="M994" i="3" a="1"/>
  <c r="L996" i="3" a="1"/>
  <c r="L997" i="3" a="1"/>
  <c r="N998" i="3" a="1"/>
  <c r="N999" i="3" a="1"/>
  <c r="M1001" i="3" a="1"/>
  <c r="M1002" i="3" a="1"/>
  <c r="L1004" i="3" a="1"/>
  <c r="L1005" i="3" a="1"/>
  <c r="N1006" i="3" a="1"/>
  <c r="N1007" i="3" a="1"/>
  <c r="M1009" i="3" a="1"/>
  <c r="M1010" i="3" a="1"/>
  <c r="L1012" i="3" a="1"/>
  <c r="L1013" i="3" a="1"/>
  <c r="N1014" i="3" a="1"/>
  <c r="N1015" i="3" a="1"/>
  <c r="M1017" i="3" a="1"/>
  <c r="M1018" i="3" a="1"/>
  <c r="L1020" i="3" a="1"/>
  <c r="L1021" i="3" a="1"/>
  <c r="N1022" i="3" a="1"/>
  <c r="N1023" i="3" a="1"/>
  <c r="M1025" i="3" a="1"/>
  <c r="M1026" i="3" a="1"/>
  <c r="L1028" i="3" a="1"/>
  <c r="L1029" i="3" a="1"/>
  <c r="N1030" i="3" a="1"/>
  <c r="N1031" i="3" a="1"/>
  <c r="M1033" i="3" a="1"/>
  <c r="M1034" i="3" a="1"/>
  <c r="L1036" i="3" a="1"/>
  <c r="L1037" i="3" a="1"/>
  <c r="N1038" i="3" a="1"/>
  <c r="N1039" i="3" a="1"/>
  <c r="M1041" i="3" a="1"/>
  <c r="M1042" i="3" a="1"/>
  <c r="L1044" i="3" a="1"/>
  <c r="L1045" i="3" a="1"/>
  <c r="N1046" i="3" a="1"/>
  <c r="N1047" i="3" a="1"/>
  <c r="M1049" i="3" a="1"/>
  <c r="M1050" i="3" a="1"/>
  <c r="L1052" i="3" a="1"/>
  <c r="L1053" i="3" a="1"/>
  <c r="N1054" i="3" a="1"/>
  <c r="N1055" i="3" a="1"/>
  <c r="M1057" i="3" a="1"/>
  <c r="M1058" i="3" a="1"/>
  <c r="L1060" i="3" a="1"/>
  <c r="L1061" i="3" a="1"/>
  <c r="N1062" i="3" a="1"/>
  <c r="N1063" i="3" a="1"/>
  <c r="M1065" i="3" a="1"/>
  <c r="M1066" i="3" a="1"/>
  <c r="L1068" i="3" a="1"/>
  <c r="L1069" i="3" a="1"/>
  <c r="N1070" i="3" a="1"/>
  <c r="N1071" i="3" a="1"/>
  <c r="M1073" i="3" a="1"/>
  <c r="M1074" i="3" a="1"/>
  <c r="L1076" i="3" a="1"/>
  <c r="L1077" i="3" a="1"/>
  <c r="N1078" i="3" a="1"/>
  <c r="N1079" i="3" a="1"/>
  <c r="M1081" i="3" a="1"/>
  <c r="M1082" i="3" a="1"/>
  <c r="L1084" i="3" a="1"/>
  <c r="L1085" i="3" a="1"/>
  <c r="N1086" i="3" a="1"/>
  <c r="N1087" i="3" a="1"/>
  <c r="M1089" i="3" a="1"/>
  <c r="M1090" i="3" a="1"/>
  <c r="L1092" i="3" a="1"/>
  <c r="L1093" i="3" a="1"/>
  <c r="N1094" i="3" a="1"/>
  <c r="N1095" i="3" a="1"/>
  <c r="M1097" i="3" a="1"/>
  <c r="M1098" i="3" a="1"/>
  <c r="L1100" i="3" a="1"/>
  <c r="L1101" i="3" a="1"/>
  <c r="N1102" i="3" a="1"/>
  <c r="N1103" i="3" a="1"/>
  <c r="M1105" i="3" a="1"/>
  <c r="M1106" i="3" a="1"/>
  <c r="L1108" i="3" a="1"/>
  <c r="L1109" i="3" a="1"/>
  <c r="N1110" i="3" a="1"/>
  <c r="N1111" i="3" a="1"/>
  <c r="M1113" i="3" a="1"/>
  <c r="M1114" i="3" a="1"/>
  <c r="L1116" i="3" a="1"/>
  <c r="L1117" i="3" a="1"/>
  <c r="N1118" i="3" a="1"/>
  <c r="N1119" i="3" a="1"/>
  <c r="M1121" i="3" a="1"/>
  <c r="M1122" i="3" a="1"/>
  <c r="L1124" i="3" a="1"/>
  <c r="L1125" i="3" a="1"/>
  <c r="N1126" i="3" a="1"/>
  <c r="N1127" i="3" a="1"/>
  <c r="M1129" i="3" a="1"/>
  <c r="M1130" i="3" a="1"/>
  <c r="L1131" i="3" a="1"/>
  <c r="N1131" i="3" a="1"/>
  <c r="M1132" i="3" a="1"/>
  <c r="L1133" i="3" a="1"/>
  <c r="N1133" i="3" a="1"/>
  <c r="M1134" i="3" a="1"/>
  <c r="L1135" i="3" a="1"/>
  <c r="N1135" i="3" a="1"/>
  <c r="M1136" i="3" a="1"/>
  <c r="L1137" i="3" a="1"/>
  <c r="N1137" i="3" a="1"/>
  <c r="M1138" i="3" a="1"/>
  <c r="L1139" i="3" a="1"/>
  <c r="N1139" i="3" a="1"/>
  <c r="M1140" i="3" a="1"/>
  <c r="L1141" i="3" a="1"/>
  <c r="N1141" i="3" a="1"/>
  <c r="M1142" i="3" a="1"/>
  <c r="L1143" i="3" a="1"/>
  <c r="N1143" i="3" a="1"/>
  <c r="M1144" i="3" a="1"/>
  <c r="L1145" i="3" a="1"/>
  <c r="N1145" i="3" a="1"/>
  <c r="M1146" i="3" a="1"/>
  <c r="L1147" i="3" a="1"/>
  <c r="N1147" i="3" a="1"/>
  <c r="M1148" i="3" a="1"/>
  <c r="L1149" i="3" a="1"/>
  <c r="N1149" i="3" a="1"/>
  <c r="M1150" i="3" a="1"/>
  <c r="L1151" i="3" a="1"/>
  <c r="N1151" i="3" a="1"/>
  <c r="M1152" i="3" a="1"/>
  <c r="L1153" i="3" a="1"/>
  <c r="N1153" i="3" a="1"/>
  <c r="M1154" i="3" a="1"/>
  <c r="L1155" i="3" a="1"/>
  <c r="N1155" i="3" a="1"/>
  <c r="M1156" i="3" a="1"/>
  <c r="L1157" i="3" a="1"/>
  <c r="N1157" i="3" a="1"/>
  <c r="M1158" i="3" a="1"/>
  <c r="L1159" i="3" a="1"/>
  <c r="N1159" i="3" a="1"/>
  <c r="M1160" i="3" a="1"/>
  <c r="L1161" i="3" a="1"/>
  <c r="N1161" i="3" a="1"/>
  <c r="M1162" i="3" a="1"/>
  <c r="L1163" i="3" a="1"/>
  <c r="N1163" i="3" a="1"/>
  <c r="M1164" i="3" a="1"/>
  <c r="L1165" i="3" a="1"/>
  <c r="N1165" i="3" a="1"/>
  <c r="M1166" i="3" a="1"/>
  <c r="L1167" i="3" a="1"/>
  <c r="N1167" i="3" a="1"/>
  <c r="M1168" i="3" a="1"/>
  <c r="L1169" i="3" a="1"/>
  <c r="N1169" i="3" a="1"/>
  <c r="M1170" i="3" a="1"/>
  <c r="L1171" i="3" a="1"/>
  <c r="N1171" i="3" a="1"/>
  <c r="M1172" i="3" a="1"/>
  <c r="L1173" i="3" a="1"/>
  <c r="N1173" i="3" a="1"/>
  <c r="M1174" i="3" a="1"/>
  <c r="L1175" i="3" a="1"/>
  <c r="N1175" i="3" a="1"/>
  <c r="M1176" i="3" a="1"/>
  <c r="L1177" i="3" a="1"/>
  <c r="N1177" i="3" a="1"/>
  <c r="M1178" i="3" a="1"/>
  <c r="L1179" i="3" a="1"/>
  <c r="N1179" i="3" a="1"/>
  <c r="M1180" i="3" a="1"/>
  <c r="L1181" i="3" a="1"/>
  <c r="N1181" i="3" a="1"/>
  <c r="M1182" i="3" a="1"/>
  <c r="L1183" i="3" a="1"/>
  <c r="N1183" i="3" a="1"/>
  <c r="M1184" i="3" a="1"/>
  <c r="L1185" i="3" a="1"/>
  <c r="N1185" i="3" a="1"/>
  <c r="M1186" i="3" a="1"/>
  <c r="L1187" i="3" a="1"/>
  <c r="N1187" i="3" a="1"/>
  <c r="M1188" i="3" a="1"/>
  <c r="L1189" i="3" a="1"/>
  <c r="N1189" i="3" a="1"/>
  <c r="M1190" i="3" a="1"/>
  <c r="L1191" i="3" a="1"/>
  <c r="N1191" i="3" a="1"/>
  <c r="M1192" i="3" a="1"/>
  <c r="L1193" i="3" a="1"/>
  <c r="N1193" i="3" a="1"/>
  <c r="M1194" i="3" a="1"/>
  <c r="L1195" i="3" a="1"/>
  <c r="N1195" i="3" a="1"/>
  <c r="M1196" i="3" a="1"/>
  <c r="L1197" i="3" a="1"/>
  <c r="N1197" i="3" a="1"/>
  <c r="M1198" i="3" a="1"/>
  <c r="L1199" i="3" a="1"/>
  <c r="N1199" i="3" a="1"/>
  <c r="M1200" i="3" a="1"/>
  <c r="L1201" i="3" a="1"/>
  <c r="N1201" i="3" a="1"/>
  <c r="M1202" i="3" a="1"/>
  <c r="L1203" i="3" a="1"/>
  <c r="N1203" i="3" a="1"/>
  <c r="M1204" i="3" a="1"/>
  <c r="L1205" i="3" a="1"/>
  <c r="N1205" i="3" a="1"/>
  <c r="M1206" i="3" a="1"/>
  <c r="L1207" i="3" a="1"/>
  <c r="N1207" i="3" a="1"/>
  <c r="M1208" i="3" a="1"/>
  <c r="L1209" i="3" a="1"/>
  <c r="N1209" i="3" a="1"/>
  <c r="M1210" i="3" a="1"/>
  <c r="L1211" i="3" a="1"/>
  <c r="N1211" i="3" a="1"/>
  <c r="M1212" i="3" a="1"/>
  <c r="L1213" i="3" a="1"/>
  <c r="N1213" i="3" a="1"/>
  <c r="M1214" i="3" a="1"/>
  <c r="L1215" i="3" a="1"/>
  <c r="N1215" i="3" a="1"/>
  <c r="M1216" i="3" a="1"/>
  <c r="L1217" i="3" a="1"/>
  <c r="N1217" i="3" a="1"/>
  <c r="M1218" i="3" a="1"/>
  <c r="L1219" i="3" a="1"/>
  <c r="N1219" i="3" a="1"/>
  <c r="M1220" i="3" a="1"/>
  <c r="L1221" i="3" a="1"/>
  <c r="N1221" i="3" a="1"/>
  <c r="M1222" i="3" a="1"/>
  <c r="L1223" i="3" a="1"/>
  <c r="N1223" i="3" a="1"/>
  <c r="M1224" i="3" a="1"/>
  <c r="L1225" i="3" a="1"/>
  <c r="N1225" i="3" a="1"/>
  <c r="L775" i="3" a="1"/>
  <c r="L847" i="3" a="1"/>
  <c r="L854" i="3" a="1"/>
  <c r="N856" i="3" a="1"/>
  <c r="M859" i="3" a="1"/>
  <c r="L862" i="3" a="1"/>
  <c r="N864" i="3" a="1"/>
  <c r="M867" i="3" a="1"/>
  <c r="L870" i="3" a="1"/>
  <c r="N872" i="3" a="1"/>
  <c r="M875" i="3" a="1"/>
  <c r="L878" i="3" a="1"/>
  <c r="N880" i="3" a="1"/>
  <c r="L886" i="3" a="1"/>
  <c r="N888" i="3" a="1"/>
  <c r="M891" i="3" a="1"/>
  <c r="L894" i="3" a="1"/>
  <c r="N896" i="3" a="1"/>
  <c r="M899" i="3" a="1"/>
  <c r="L903" i="3" a="1"/>
  <c r="M907" i="3" a="1"/>
  <c r="L910" i="3" a="1"/>
  <c r="N912" i="3" a="1"/>
  <c r="L918" i="3" a="1"/>
  <c r="N920" i="3" a="1"/>
  <c r="M923" i="3" a="1"/>
  <c r="L927" i="3" a="1"/>
  <c r="N929" i="3" a="1"/>
  <c r="L935" i="3" a="1"/>
  <c r="M939" i="3" a="1"/>
  <c r="L942" i="3" a="1"/>
  <c r="N944" i="3" a="1"/>
  <c r="M948" i="3" a="1"/>
  <c r="N952" i="3" a="1"/>
  <c r="M955" i="3" a="1"/>
  <c r="L958" i="3" a="1"/>
  <c r="N961" i="3" a="1"/>
  <c r="L966" i="3" a="1"/>
  <c r="N969" i="3" a="1"/>
  <c r="L974" i="3" a="1"/>
  <c r="N976" i="3" a="1"/>
  <c r="M980" i="3" a="1"/>
  <c r="N984" i="3" a="1"/>
  <c r="M987" i="3" a="1"/>
  <c r="L991" i="3" a="1"/>
  <c r="M995" i="3" a="1"/>
  <c r="L999" i="3" a="1"/>
  <c r="M1003" i="3" a="1"/>
  <c r="L1007" i="3" a="1"/>
  <c r="N1009" i="3" a="1"/>
  <c r="L1015" i="3" a="1"/>
  <c r="M1019" i="3" a="1"/>
  <c r="L1022" i="3" a="1"/>
  <c r="N1024" i="3" a="1"/>
  <c r="M1028" i="3" a="1"/>
  <c r="N1032" i="3" a="1"/>
  <c r="M1035" i="3" a="1"/>
  <c r="L1039" i="3" a="1"/>
  <c r="M1043" i="3" a="1"/>
  <c r="L1047" i="3" a="1"/>
  <c r="N1049" i="3" a="1"/>
  <c r="L1055" i="3" a="1"/>
  <c r="N1057" i="3" a="1"/>
  <c r="L1062" i="3" a="1"/>
  <c r="N1065" i="3" a="1"/>
  <c r="M1068" i="3" a="1"/>
  <c r="N1072" i="3" a="1"/>
  <c r="M1076" i="3" a="1"/>
  <c r="N1080" i="3" a="1"/>
  <c r="M1083" i="3" a="1"/>
  <c r="L1087" i="3" a="1"/>
  <c r="M1091" i="3" a="1"/>
  <c r="L1095" i="3" a="1"/>
  <c r="M1099" i="3" a="1"/>
  <c r="L1103" i="3" a="1"/>
  <c r="M1107" i="3" a="1"/>
  <c r="L1111" i="3" a="1"/>
  <c r="M1115" i="3" a="1"/>
  <c r="L1118" i="3" a="1"/>
  <c r="N1120" i="3" a="1"/>
  <c r="M1124" i="3" a="1"/>
  <c r="N1129" i="3" a="1"/>
  <c r="N515" i="3" a="1"/>
  <c r="M558" i="3" a="1"/>
  <c r="M578" i="3" a="1"/>
  <c r="N599" i="3" a="1"/>
  <c r="L654" i="3" a="1"/>
  <c r="L659" i="3" a="1"/>
  <c r="L665" i="3" a="1"/>
  <c r="N669" i="3" a="1"/>
  <c r="N675" i="3" a="1"/>
  <c r="M680" i="3" a="1"/>
  <c r="M686" i="3" a="1"/>
  <c r="L691" i="3" a="1"/>
  <c r="L697" i="3" a="1"/>
  <c r="N701" i="3" a="1"/>
  <c r="N707" i="3" a="1"/>
  <c r="M711" i="3" a="1"/>
  <c r="L716" i="3" a="1"/>
  <c r="L722" i="3" a="1"/>
  <c r="L407" i="3" a="1"/>
  <c r="N432" i="3" a="1"/>
  <c r="L454" i="3" a="1"/>
  <c r="N471" i="3" a="1"/>
  <c r="M482" i="3" a="1"/>
  <c r="L493" i="3" a="1"/>
  <c r="N503" i="3" a="1"/>
  <c r="M514" i="3" a="1"/>
  <c r="L525" i="3" a="1"/>
  <c r="N535" i="3" a="1"/>
  <c r="M546" i="3" a="1"/>
  <c r="L557" i="3" a="1"/>
  <c r="N567" i="3" a="1"/>
  <c r="L577" i="3" a="1"/>
  <c r="N583" i="3" a="1"/>
  <c r="M590" i="3" a="1"/>
  <c r="M598" i="3" a="1"/>
  <c r="L605" i="3" a="1"/>
  <c r="M655" i="3" a="1"/>
  <c r="M656" i="3" a="1"/>
  <c r="L660" i="3" a="1"/>
  <c r="L661" i="3" a="1"/>
  <c r="M662" i="3" a="1"/>
  <c r="N664" i="3" a="1"/>
  <c r="L666" i="3" a="1"/>
  <c r="L667" i="3" a="1"/>
  <c r="N670" i="3" a="1"/>
  <c r="N671" i="3" a="1"/>
  <c r="L673" i="3" a="1"/>
  <c r="M675" i="3" a="1"/>
  <c r="N676" i="3" a="1"/>
  <c r="N677" i="3" a="1"/>
  <c r="M681" i="3" a="1"/>
  <c r="M682" i="3" a="1"/>
  <c r="N683" i="3" a="1"/>
  <c r="L686" i="3" a="1"/>
  <c r="M687" i="3" a="1"/>
  <c r="M688" i="3" a="1"/>
  <c r="L692" i="3" a="1"/>
  <c r="L693" i="3" a="1"/>
  <c r="M694" i="3" a="1"/>
  <c r="N696" i="3" a="1"/>
  <c r="L698" i="3" a="1"/>
  <c r="L699" i="3" a="1"/>
  <c r="N702" i="3" a="1"/>
  <c r="N703" i="3" a="1"/>
  <c r="L705" i="3" a="1"/>
  <c r="M707" i="3" a="1"/>
  <c r="N708" i="3" a="1"/>
  <c r="N709" i="3" a="1"/>
  <c r="M713" i="3" a="1"/>
  <c r="M714" i="3" a="1"/>
  <c r="N715" i="3" a="1"/>
  <c r="L718" i="3" a="1"/>
  <c r="M719" i="3" a="1"/>
  <c r="M720" i="3" a="1"/>
  <c r="L724" i="3" a="1"/>
  <c r="L725" i="3" a="1"/>
  <c r="M726" i="3" a="1"/>
  <c r="N728" i="3" a="1"/>
  <c r="L730" i="3" a="1"/>
  <c r="L731" i="3" a="1"/>
  <c r="N734" i="3" a="1"/>
  <c r="N735" i="3" a="1"/>
  <c r="L737" i="3" a="1"/>
  <c r="M739" i="3" a="1"/>
  <c r="N740" i="3" a="1"/>
  <c r="N741" i="3" a="1"/>
  <c r="M745" i="3" a="1"/>
  <c r="M746" i="3" a="1"/>
  <c r="N747" i="3" a="1"/>
  <c r="L750" i="3" a="1"/>
  <c r="M751" i="3" a="1"/>
  <c r="M752" i="3" a="1"/>
  <c r="L756" i="3" a="1"/>
  <c r="L757" i="3" a="1"/>
  <c r="M758" i="3" a="1"/>
  <c r="N760" i="3" a="1"/>
  <c r="L762" i="3" a="1"/>
  <c r="L763" i="3" a="1"/>
  <c r="N766" i="3" a="1"/>
  <c r="N767" i="3" a="1"/>
  <c r="L769" i="3" a="1"/>
  <c r="M771" i="3" a="1"/>
  <c r="L774" i="3" a="1"/>
  <c r="N776" i="3" a="1"/>
  <c r="N777" i="3" a="1"/>
  <c r="M779" i="3" a="1"/>
  <c r="M780" i="3" a="1"/>
  <c r="L782" i="3" a="1"/>
  <c r="L783" i="3" a="1"/>
  <c r="N784" i="3" a="1"/>
  <c r="N785" i="3" a="1"/>
  <c r="M787" i="3" a="1"/>
  <c r="M788" i="3" a="1"/>
  <c r="L790" i="3" a="1"/>
  <c r="L791" i="3" a="1"/>
  <c r="N792" i="3" a="1"/>
  <c r="N793" i="3" a="1"/>
  <c r="M795" i="3" a="1"/>
  <c r="M796" i="3" a="1"/>
  <c r="L798" i="3" a="1"/>
  <c r="L799" i="3" a="1"/>
  <c r="N800" i="3" a="1"/>
  <c r="N801" i="3" a="1"/>
  <c r="M803" i="3" a="1"/>
  <c r="M804" i="3" a="1"/>
  <c r="L806" i="3" a="1"/>
  <c r="L807" i="3" a="1"/>
  <c r="N808" i="3" a="1"/>
  <c r="N809" i="3" a="1"/>
  <c r="M811" i="3" a="1"/>
  <c r="M812" i="3" a="1"/>
  <c r="L814" i="3" a="1"/>
  <c r="L815" i="3" a="1"/>
  <c r="N816" i="3" a="1"/>
  <c r="N817" i="3" a="1"/>
  <c r="M819" i="3" a="1"/>
  <c r="M820" i="3" a="1"/>
  <c r="L822" i="3" a="1"/>
  <c r="L823" i="3" a="1"/>
  <c r="N824" i="3" a="1"/>
  <c r="N825" i="3" a="1"/>
  <c r="M827" i="3" a="1"/>
  <c r="M828" i="3" a="1"/>
  <c r="L830" i="3" a="1"/>
  <c r="L831" i="3" a="1"/>
  <c r="N832" i="3" a="1"/>
  <c r="N833" i="3" a="1"/>
  <c r="M835" i="3" a="1"/>
  <c r="M836" i="3" a="1"/>
  <c r="L838" i="3" a="1"/>
  <c r="L839" i="3" a="1"/>
  <c r="N840" i="3" a="1"/>
  <c r="N841" i="3" a="1"/>
  <c r="M843" i="3" a="1"/>
  <c r="M844" i="3" a="1"/>
  <c r="L846" i="3" a="1"/>
  <c r="N848" i="3" a="1"/>
  <c r="N849" i="3" a="1"/>
  <c r="M851" i="3" a="1"/>
  <c r="M852" i="3" a="1"/>
  <c r="L855" i="3" a="1"/>
  <c r="N857" i="3" a="1"/>
  <c r="M860" i="3" a="1"/>
  <c r="L863" i="3" a="1"/>
  <c r="N865" i="3" a="1"/>
  <c r="M868" i="3" a="1"/>
  <c r="L871" i="3" a="1"/>
  <c r="N873" i="3" a="1"/>
  <c r="M876" i="3" a="1"/>
  <c r="L879" i="3" a="1"/>
  <c r="N881" i="3" a="1"/>
  <c r="M884" i="3" a="1"/>
  <c r="L887" i="3" a="1"/>
  <c r="N889" i="3" a="1"/>
  <c r="M892" i="3" a="1"/>
  <c r="L895" i="3" a="1"/>
  <c r="N897" i="3" a="1"/>
  <c r="L902" i="3" a="1"/>
  <c r="N904" i="3" a="1"/>
  <c r="L911" i="3" a="1"/>
  <c r="M915" i="3" a="1"/>
  <c r="L926" i="3" a="1"/>
  <c r="M932" i="3" a="1"/>
  <c r="N936" i="3" a="1"/>
  <c r="M940" i="3" a="1"/>
  <c r="M947" i="3" a="1"/>
  <c r="L950" i="3" a="1"/>
  <c r="M956" i="3" a="1"/>
  <c r="N960" i="3" a="1"/>
  <c r="M964" i="3" a="1"/>
  <c r="N968" i="3" a="1"/>
  <c r="M972" i="3" a="1"/>
  <c r="N977" i="3" a="1"/>
  <c r="L983" i="3" a="1"/>
  <c r="L990" i="3" a="1"/>
  <c r="N992" i="3" a="1"/>
  <c r="L998" i="3" a="1"/>
  <c r="N1000" i="3" a="1"/>
  <c r="L1006" i="3" a="1"/>
  <c r="M1012" i="3" a="1"/>
  <c r="N1016" i="3" a="1"/>
  <c r="M1020" i="3" a="1"/>
  <c r="M1027" i="3" a="1"/>
  <c r="L1031" i="3" a="1"/>
  <c r="M1036" i="3" a="1"/>
  <c r="N1040" i="3" a="1"/>
  <c r="M1044" i="3" a="1"/>
  <c r="M1051" i="3" a="1"/>
  <c r="L1054" i="3" a="1"/>
  <c r="M1059" i="3" a="1"/>
  <c r="L1063" i="3" a="1"/>
  <c r="M1067" i="3" a="1"/>
  <c r="L1071" i="3" a="1"/>
  <c r="M1075" i="3" a="1"/>
  <c r="L1079" i="3" a="1"/>
  <c r="M1084" i="3" a="1"/>
  <c r="N1088" i="3" a="1"/>
  <c r="M1092" i="3" a="1"/>
  <c r="N1097" i="3" a="1"/>
  <c r="L1102" i="3" a="1"/>
  <c r="N1105" i="3" a="1"/>
  <c r="L1110" i="3" a="1"/>
  <c r="N1112" i="3" a="1"/>
  <c r="L1119" i="3" a="1"/>
  <c r="M1123" i="3" a="1"/>
  <c r="L1127" i="3" a="1"/>
  <c r="M435" i="3" a="1"/>
  <c r="N456" i="3" a="1"/>
  <c r="L473" i="3" a="1"/>
  <c r="N483" i="3" a="1"/>
  <c r="M494" i="3" a="1"/>
  <c r="M526" i="3" a="1"/>
  <c r="L537" i="3" a="1"/>
  <c r="L569" i="3" a="1"/>
  <c r="L593" i="3" a="1"/>
  <c r="N656" i="3" a="1"/>
  <c r="N662" i="3" a="1"/>
  <c r="N668" i="3" a="1"/>
  <c r="M674" i="3" a="1"/>
  <c r="L678" i="3" a="1"/>
  <c r="L684" i="3" a="1"/>
  <c r="L690" i="3" a="1"/>
  <c r="N694" i="3" a="1"/>
  <c r="N700" i="3" a="1"/>
  <c r="M706" i="3" a="1"/>
  <c r="L710" i="3" a="1"/>
  <c r="L717" i="3" a="1"/>
  <c r="N720" i="3" a="1"/>
  <c r="N727" i="3" a="1"/>
  <c r="L729" i="3" a="1"/>
  <c r="N733" i="3" a="1"/>
  <c r="M738" i="3" a="1"/>
  <c r="M743" i="3" a="1"/>
  <c r="L748" i="3" a="1"/>
  <c r="N752" i="3" a="1"/>
  <c r="N771" i="3" a="1"/>
  <c r="N778" i="3" a="1"/>
  <c r="M782" i="3" a="1"/>
  <c r="M789" i="3" a="1"/>
  <c r="L793" i="3" a="1"/>
  <c r="L800" i="3" a="1"/>
  <c r="N803" i="3" a="1"/>
  <c r="N810" i="3" a="1"/>
  <c r="M814" i="3" a="1"/>
  <c r="M821" i="3" a="1"/>
  <c r="L825" i="3" a="1"/>
  <c r="L832" i="3" a="1"/>
  <c r="N835" i="3" a="1"/>
  <c r="N842" i="3" a="1"/>
  <c r="M846" i="3" a="1"/>
  <c r="M853" i="3" a="1"/>
  <c r="L857" i="3" a="1"/>
  <c r="L864" i="3" a="1"/>
  <c r="N867" i="3" a="1"/>
  <c r="N874" i="3" a="1"/>
  <c r="M878" i="3" a="1"/>
  <c r="M885" i="3" a="1"/>
  <c r="L889" i="3" a="1"/>
  <c r="L896" i="3" a="1"/>
  <c r="N899" i="3" a="1"/>
  <c r="N906" i="3" a="1"/>
  <c r="M910" i="3" a="1"/>
  <c r="M917" i="3" a="1"/>
  <c r="L921" i="3" a="1"/>
  <c r="L928" i="3" a="1"/>
  <c r="N931" i="3" a="1"/>
  <c r="N938" i="3" a="1"/>
  <c r="M942" i="3" a="1"/>
  <c r="M949" i="3" a="1"/>
  <c r="L953" i="3" a="1"/>
  <c r="L960" i="3" a="1"/>
  <c r="N963" i="3" a="1"/>
  <c r="N970" i="3" a="1"/>
  <c r="M974" i="3" a="1"/>
  <c r="M981" i="3" a="1"/>
  <c r="L985" i="3" a="1"/>
  <c r="L992" i="3" a="1"/>
  <c r="N995" i="3" a="1"/>
  <c r="N1002" i="3" a="1"/>
  <c r="M1006" i="3" a="1"/>
  <c r="M1013" i="3" a="1"/>
  <c r="L1017" i="3" a="1"/>
  <c r="L1024" i="3" a="1"/>
  <c r="N1027" i="3" a="1"/>
  <c r="N1034" i="3" a="1"/>
  <c r="M1038" i="3" a="1"/>
  <c r="M1045" i="3" a="1"/>
  <c r="L1049" i="3" a="1"/>
  <c r="L1056" i="3" a="1"/>
  <c r="N1059" i="3" a="1"/>
  <c r="N1066" i="3" a="1"/>
  <c r="M1070" i="3" a="1"/>
  <c r="M1077" i="3" a="1"/>
  <c r="L1081" i="3" a="1"/>
  <c r="L1088" i="3" a="1"/>
  <c r="N1091" i="3" a="1"/>
  <c r="N1098" i="3" a="1"/>
  <c r="M1102" i="3" a="1"/>
  <c r="M1109" i="3" a="1"/>
  <c r="L1113" i="3" a="1"/>
  <c r="L1120" i="3" a="1"/>
  <c r="N1123" i="3" a="1"/>
  <c r="N1130" i="3" a="1"/>
  <c r="M1133" i="3" a="1"/>
  <c r="L1136" i="3" a="1"/>
  <c r="N1138" i="3" a="1"/>
  <c r="M1141" i="3" a="1"/>
  <c r="L1144" i="3" a="1"/>
  <c r="N1146" i="3" a="1"/>
  <c r="M1149" i="3" a="1"/>
  <c r="L1152" i="3" a="1"/>
  <c r="N1154" i="3" a="1"/>
  <c r="M1157" i="3" a="1"/>
  <c r="L1160" i="3" a="1"/>
  <c r="N1162" i="3" a="1"/>
  <c r="M1165" i="3" a="1"/>
  <c r="L1168" i="3" a="1"/>
  <c r="N1170" i="3" a="1"/>
  <c r="M1173" i="3" a="1"/>
  <c r="L1176" i="3" a="1"/>
  <c r="N1178" i="3" a="1"/>
  <c r="M1181" i="3" a="1"/>
  <c r="L1184" i="3" a="1"/>
  <c r="N1186" i="3" a="1"/>
  <c r="M1189" i="3" a="1"/>
  <c r="L1192" i="3" a="1"/>
  <c r="N1194" i="3" a="1"/>
  <c r="M1197" i="3" a="1"/>
  <c r="L1200" i="3" a="1"/>
  <c r="N1202" i="3" a="1"/>
  <c r="M1205" i="3" a="1"/>
  <c r="L1208" i="3" a="1"/>
  <c r="N1210" i="3" a="1"/>
  <c r="M1213" i="3" a="1"/>
  <c r="L1216" i="3" a="1"/>
  <c r="N1218" i="3" a="1"/>
  <c r="M1221" i="3" a="1"/>
  <c r="L1224" i="3" a="1"/>
  <c r="M737" i="3" a="1"/>
  <c r="N795" i="3" a="1"/>
  <c r="M813" i="3" a="1"/>
  <c r="N827" i="3" a="1"/>
  <c r="M845" i="3" a="1"/>
  <c r="N859" i="3" a="1"/>
  <c r="M877" i="3" a="1"/>
  <c r="N891" i="3" a="1"/>
  <c r="M909" i="3" a="1"/>
  <c r="L920" i="3" a="1"/>
  <c r="M934" i="3" a="1"/>
  <c r="L952" i="3" a="1"/>
  <c r="M966" i="3" a="1"/>
  <c r="N987" i="3" a="1"/>
  <c r="M1005" i="3" a="1"/>
  <c r="L1016" i="3" a="1"/>
  <c r="M1030" i="3" a="1"/>
  <c r="N1051" i="3" a="1"/>
  <c r="M1069" i="3" a="1"/>
  <c r="L1080" i="3" a="1"/>
  <c r="M1094" i="3" a="1"/>
  <c r="N1115" i="3" a="1"/>
  <c r="N1132" i="3" a="1"/>
  <c r="N1140" i="3" a="1"/>
  <c r="N1148" i="3" a="1"/>
  <c r="N1156" i="3" a="1"/>
  <c r="N1164" i="3" a="1"/>
  <c r="N1172" i="3" a="1"/>
  <c r="N1180" i="3" a="1"/>
  <c r="N1188" i="3" a="1"/>
  <c r="N1196" i="3" a="1"/>
  <c r="N1204" i="3" a="1"/>
  <c r="N1212" i="3" a="1"/>
  <c r="N1220" i="3" a="1"/>
  <c r="N739" i="3" a="1"/>
  <c r="M744" i="3" a="1"/>
  <c r="L749" i="3" a="1"/>
  <c r="L754" i="3" a="1"/>
  <c r="N758" i="3" a="1"/>
  <c r="M763" i="3" a="1"/>
  <c r="L776" i="3" a="1"/>
  <c r="N779" i="3" a="1"/>
  <c r="N786" i="3" a="1"/>
  <c r="M790" i="3" a="1"/>
  <c r="M797" i="3" a="1"/>
  <c r="L801" i="3" a="1"/>
  <c r="L808" i="3" a="1"/>
  <c r="N811" i="3" a="1"/>
  <c r="N818" i="3" a="1"/>
  <c r="M822" i="3" a="1"/>
  <c r="M829" i="3" a="1"/>
  <c r="L833" i="3" a="1"/>
  <c r="L840" i="3" a="1"/>
  <c r="N843" i="3" a="1"/>
  <c r="N850" i="3" a="1"/>
  <c r="M854" i="3" a="1"/>
  <c r="M861" i="3" a="1"/>
  <c r="L865" i="3" a="1"/>
  <c r="L872" i="3" a="1"/>
  <c r="N875" i="3" a="1"/>
  <c r="N882" i="3" a="1"/>
  <c r="M886" i="3" a="1"/>
  <c r="M893" i="3" a="1"/>
  <c r="L897" i="3" a="1"/>
  <c r="L904" i="3" a="1"/>
  <c r="N907" i="3" a="1"/>
  <c r="N914" i="3" a="1"/>
  <c r="M918" i="3" a="1"/>
  <c r="M925" i="3" a="1"/>
  <c r="L929" i="3" a="1"/>
  <c r="L936" i="3" a="1"/>
  <c r="N939" i="3" a="1"/>
  <c r="N946" i="3" a="1"/>
  <c r="M950" i="3" a="1"/>
  <c r="M957" i="3" a="1"/>
  <c r="L961" i="3" a="1"/>
  <c r="L968" i="3" a="1"/>
  <c r="N971" i="3" a="1"/>
  <c r="N978" i="3" a="1"/>
  <c r="M982" i="3" a="1"/>
  <c r="M989" i="3" a="1"/>
  <c r="L993" i="3" a="1"/>
  <c r="L1000" i="3" a="1"/>
  <c r="N1003" i="3" a="1"/>
  <c r="N1010" i="3" a="1"/>
  <c r="M1014" i="3" a="1"/>
  <c r="M1021" i="3" a="1"/>
  <c r="L1025" i="3" a="1"/>
  <c r="L1032" i="3" a="1"/>
  <c r="N1035" i="3" a="1"/>
  <c r="N1042" i="3" a="1"/>
  <c r="M1046" i="3" a="1"/>
  <c r="M1053" i="3" a="1"/>
  <c r="L1057" i="3" a="1"/>
  <c r="L1064" i="3" a="1"/>
  <c r="N1067" i="3" a="1"/>
  <c r="N1074" i="3" a="1"/>
  <c r="M1078" i="3" a="1"/>
  <c r="M1085" i="3" a="1"/>
  <c r="L1089" i="3" a="1"/>
  <c r="L1096" i="3" a="1"/>
  <c r="N1099" i="3" a="1"/>
  <c r="N1106" i="3" a="1"/>
  <c r="M1110" i="3" a="1"/>
  <c r="M1117" i="3" a="1"/>
  <c r="L1121" i="3" a="1"/>
  <c r="L1128" i="3" a="1"/>
  <c r="M1131" i="3" a="1"/>
  <c r="L1134" i="3" a="1"/>
  <c r="N1136" i="3" a="1"/>
  <c r="M1139" i="3" a="1"/>
  <c r="L1142" i="3" a="1"/>
  <c r="N1144" i="3" a="1"/>
  <c r="M1147" i="3" a="1"/>
  <c r="L1150" i="3" a="1"/>
  <c r="N1152" i="3" a="1"/>
  <c r="M1155" i="3" a="1"/>
  <c r="L1158" i="3" a="1"/>
  <c r="N1160" i="3" a="1"/>
  <c r="M1163" i="3" a="1"/>
  <c r="L1166" i="3" a="1"/>
  <c r="N1168" i="3" a="1"/>
  <c r="M1171" i="3" a="1"/>
  <c r="L1174" i="3" a="1"/>
  <c r="N1176" i="3" a="1"/>
  <c r="M1179" i="3" a="1"/>
  <c r="L1182" i="3" a="1"/>
  <c r="N1184" i="3" a="1"/>
  <c r="M1187" i="3" a="1"/>
  <c r="L1190" i="3" a="1"/>
  <c r="N1192" i="3" a="1"/>
  <c r="M1195" i="3" a="1"/>
  <c r="L1198" i="3" a="1"/>
  <c r="N1200" i="3" a="1"/>
  <c r="M1203" i="3" a="1"/>
  <c r="L1206" i="3" a="1"/>
  <c r="N1208" i="3" a="1"/>
  <c r="M1211" i="3" a="1"/>
  <c r="L1214" i="3" a="1"/>
  <c r="N1216" i="3" a="1"/>
  <c r="M1219" i="3" a="1"/>
  <c r="L1222" i="3" a="1"/>
  <c r="N1224" i="3" a="1"/>
  <c r="L742" i="3" a="1"/>
  <c r="L785" i="3" a="1"/>
  <c r="M806" i="3" a="1"/>
  <c r="L824" i="3" a="1"/>
  <c r="M838" i="3" a="1"/>
  <c r="L856" i="3" a="1"/>
  <c r="M870" i="3" a="1"/>
  <c r="L888" i="3" a="1"/>
  <c r="M902" i="3" a="1"/>
  <c r="N923" i="3" a="1"/>
  <c r="M941" i="3" a="1"/>
  <c r="N955" i="3" a="1"/>
  <c r="M973" i="3" a="1"/>
  <c r="L984" i="3" a="1"/>
  <c r="M998" i="3" a="1"/>
  <c r="N1019" i="3" a="1"/>
  <c r="M1037" i="3" a="1"/>
  <c r="L1048" i="3" a="1"/>
  <c r="N1058" i="3" a="1"/>
  <c r="L1073" i="3" a="1"/>
  <c r="N1090" i="3" a="1"/>
  <c r="L1105" i="3" a="1"/>
  <c r="N1122" i="3" a="1"/>
  <c r="M1135" i="3" a="1"/>
  <c r="M1143" i="3" a="1"/>
  <c r="M1151" i="3" a="1"/>
  <c r="M1159" i="3" a="1"/>
  <c r="M1167" i="3" a="1"/>
  <c r="M1175" i="3" a="1"/>
  <c r="M1183" i="3" a="1"/>
  <c r="M1191" i="3" a="1"/>
  <c r="M1199" i="3" a="1"/>
  <c r="M1207" i="3" a="1"/>
  <c r="M1215" i="3" a="1"/>
  <c r="M1223" i="3" a="1"/>
  <c r="M731" i="3" a="1"/>
  <c r="M750" i="3" a="1"/>
  <c r="L755" i="3" a="1"/>
  <c r="N759" i="3" a="1"/>
  <c r="N764" i="3" a="1"/>
  <c r="M769" i="3" a="1"/>
  <c r="M773" i="3" a="1"/>
  <c r="L777" i="3" a="1"/>
  <c r="L784" i="3" a="1"/>
  <c r="N787" i="3" a="1"/>
  <c r="N794" i="3" a="1"/>
  <c r="M798" i="3" a="1"/>
  <c r="M805" i="3" a="1"/>
  <c r="L809" i="3" a="1"/>
  <c r="L816" i="3" a="1"/>
  <c r="N819" i="3" a="1"/>
  <c r="N826" i="3" a="1"/>
  <c r="M830" i="3" a="1"/>
  <c r="M837" i="3" a="1"/>
  <c r="L841" i="3" a="1"/>
  <c r="L848" i="3" a="1"/>
  <c r="N851" i="3" a="1"/>
  <c r="N858" i="3" a="1"/>
  <c r="M862" i="3" a="1"/>
  <c r="M869" i="3" a="1"/>
  <c r="L873" i="3" a="1"/>
  <c r="L880" i="3" a="1"/>
  <c r="N883" i="3" a="1"/>
  <c r="N890" i="3" a="1"/>
  <c r="M894" i="3" a="1"/>
  <c r="M901" i="3" a="1"/>
  <c r="L905" i="3" a="1"/>
  <c r="L912" i="3" a="1"/>
  <c r="N915" i="3" a="1"/>
  <c r="N922" i="3" a="1"/>
  <c r="M926" i="3" a="1"/>
  <c r="M933" i="3" a="1"/>
  <c r="L937" i="3" a="1"/>
  <c r="L944" i="3" a="1"/>
  <c r="N947" i="3" a="1"/>
  <c r="N954" i="3" a="1"/>
  <c r="M958" i="3" a="1"/>
  <c r="M965" i="3" a="1"/>
  <c r="L969" i="3" a="1"/>
  <c r="L976" i="3" a="1"/>
  <c r="N979" i="3" a="1"/>
  <c r="N986" i="3" a="1"/>
  <c r="M990" i="3" a="1"/>
  <c r="M997" i="3" a="1"/>
  <c r="L1001" i="3" a="1"/>
  <c r="L1008" i="3" a="1"/>
  <c r="N1011" i="3" a="1"/>
  <c r="N1018" i="3" a="1"/>
  <c r="M1022" i="3" a="1"/>
  <c r="M1029" i="3" a="1"/>
  <c r="L1033" i="3" a="1"/>
  <c r="L1040" i="3" a="1"/>
  <c r="N1043" i="3" a="1"/>
  <c r="N1050" i="3" a="1"/>
  <c r="M1054" i="3" a="1"/>
  <c r="M1061" i="3" a="1"/>
  <c r="L1065" i="3" a="1"/>
  <c r="L1072" i="3" a="1"/>
  <c r="N1075" i="3" a="1"/>
  <c r="N1082" i="3" a="1"/>
  <c r="M1086" i="3" a="1"/>
  <c r="M1093" i="3" a="1"/>
  <c r="L1097" i="3" a="1"/>
  <c r="L1104" i="3" a="1"/>
  <c r="N1107" i="3" a="1"/>
  <c r="N1114" i="3" a="1"/>
  <c r="M1118" i="3" a="1"/>
  <c r="M1125" i="3" a="1"/>
  <c r="L1129" i="3" a="1"/>
  <c r="L1132" i="3" a="1"/>
  <c r="N1134" i="3" a="1"/>
  <c r="M1137" i="3" a="1"/>
  <c r="L1140" i="3" a="1"/>
  <c r="N1142" i="3" a="1"/>
  <c r="M1145" i="3" a="1"/>
  <c r="L1148" i="3" a="1"/>
  <c r="N1150" i="3" a="1"/>
  <c r="M1153" i="3" a="1"/>
  <c r="L1156" i="3" a="1"/>
  <c r="N1158" i="3" a="1"/>
  <c r="M1161" i="3" a="1"/>
  <c r="L1164" i="3" a="1"/>
  <c r="N1166" i="3" a="1"/>
  <c r="M1169" i="3" a="1"/>
  <c r="L1172" i="3" a="1"/>
  <c r="N1174" i="3" a="1"/>
  <c r="M1177" i="3" a="1"/>
  <c r="L1180" i="3" a="1"/>
  <c r="N1182" i="3" a="1"/>
  <c r="M1185" i="3" a="1"/>
  <c r="L1188" i="3" a="1"/>
  <c r="N1190" i="3" a="1"/>
  <c r="M1193" i="3" a="1"/>
  <c r="L1196" i="3" a="1"/>
  <c r="N1198" i="3" a="1"/>
  <c r="M1201" i="3" a="1"/>
  <c r="L1204" i="3" a="1"/>
  <c r="N1206" i="3" a="1"/>
  <c r="M1209" i="3" a="1"/>
  <c r="L1212" i="3" a="1"/>
  <c r="N1214" i="3" a="1"/>
  <c r="M1217" i="3" a="1"/>
  <c r="L1220" i="3" a="1"/>
  <c r="N1222" i="3" a="1"/>
  <c r="M1225" i="3" a="1"/>
  <c r="N732" i="3" a="1"/>
  <c r="L761" i="3" a="1"/>
  <c r="N765" i="3" a="1"/>
  <c r="M770" i="3" a="1"/>
  <c r="M774" i="3" a="1"/>
  <c r="M781" i="3" a="1"/>
  <c r="L792" i="3" a="1"/>
  <c r="N802" i="3" a="1"/>
  <c r="L817" i="3" a="1"/>
  <c r="N834" i="3" a="1"/>
  <c r="L849" i="3" a="1"/>
  <c r="N866" i="3" a="1"/>
  <c r="L881" i="3" a="1"/>
  <c r="N898" i="3" a="1"/>
  <c r="L913" i="3" a="1"/>
  <c r="N930" i="3" a="1"/>
  <c r="L945" i="3" a="1"/>
  <c r="N962" i="3" a="1"/>
  <c r="L977" i="3" a="1"/>
  <c r="N994" i="3" a="1"/>
  <c r="L1009" i="3" a="1"/>
  <c r="N1026" i="3" a="1"/>
  <c r="L1041" i="3" a="1"/>
  <c r="M1062" i="3" a="1"/>
  <c r="N1083" i="3" a="1"/>
  <c r="M1101" i="3" a="1"/>
  <c r="L1112" i="3" a="1"/>
  <c r="M1126" i="3" a="1"/>
  <c r="L1138" i="3" a="1"/>
  <c r="L1146" i="3" a="1"/>
  <c r="L1154" i="3" a="1"/>
  <c r="L1162" i="3" a="1"/>
  <c r="L1170" i="3" a="1"/>
  <c r="L1178" i="3" a="1"/>
  <c r="L1186" i="3" a="1"/>
  <c r="L1194" i="3" a="1"/>
  <c r="L1202" i="3" a="1"/>
  <c r="L1210" i="3" a="1"/>
  <c r="L1218" i="3" a="1"/>
  <c r="N2" i="3" a="1"/>
  <c r="M2" i="3" a="1"/>
  <c r="L2" i="3" a="1"/>
  <c r="M4" i="2" a="1"/>
  <c r="M5" i="2" a="1"/>
  <c r="M6" i="2" a="1"/>
  <c r="M7" i="2" a="1"/>
  <c r="M8" i="2" a="1"/>
  <c r="M9" i="2" a="1"/>
  <c r="M10" i="2" a="1"/>
  <c r="M11" i="2" a="1"/>
  <c r="M12" i="2" a="1"/>
  <c r="N4" i="2" a="1"/>
  <c r="N6" i="2" a="1"/>
  <c r="N8" i="2" a="1"/>
  <c r="N10" i="2" a="1"/>
  <c r="N12" i="2" a="1"/>
  <c r="M15" i="2" a="1"/>
  <c r="N16" i="2" a="1"/>
  <c r="M19" i="2" a="1"/>
  <c r="N20" i="2" a="1"/>
  <c r="M23" i="2" a="1"/>
  <c r="N24" i="2" a="1"/>
  <c r="M27" i="2" a="1"/>
  <c r="N28" i="2" a="1"/>
  <c r="M31" i="2" a="1"/>
  <c r="N32" i="2" a="1"/>
  <c r="M35" i="2" a="1"/>
  <c r="N36" i="2" a="1"/>
  <c r="M39" i="2" a="1"/>
  <c r="N40" i="2" a="1"/>
  <c r="M43" i="2" a="1"/>
  <c r="N44" i="2" a="1"/>
  <c r="M47" i="2" a="1"/>
  <c r="N48" i="2" a="1"/>
  <c r="M51" i="2" a="1"/>
  <c r="N52" i="2" a="1"/>
  <c r="M55" i="2" a="1"/>
  <c r="N56" i="2" a="1"/>
  <c r="M59" i="2" a="1"/>
  <c r="N60" i="2" a="1"/>
  <c r="M63" i="2" a="1"/>
  <c r="N64" i="2" a="1"/>
  <c r="M67" i="2" a="1"/>
  <c r="N68" i="2" a="1"/>
  <c r="M71" i="2" a="1"/>
  <c r="N72" i="2" a="1"/>
  <c r="M75" i="2" a="1"/>
  <c r="N76" i="2" a="1"/>
  <c r="M79" i="2" a="1"/>
  <c r="N80" i="2" a="1"/>
  <c r="M83" i="2" a="1"/>
  <c r="N84" i="2" a="1"/>
  <c r="M87" i="2" a="1"/>
  <c r="N88" i="2" a="1"/>
  <c r="N89" i="2" a="1"/>
  <c r="N90" i="2" a="1"/>
  <c r="N91" i="2" a="1"/>
  <c r="N92" i="2" a="1"/>
  <c r="N93" i="2" a="1"/>
  <c r="N94" i="2" a="1"/>
  <c r="N95" i="2" a="1"/>
  <c r="N96" i="2" a="1"/>
  <c r="N97" i="2" a="1"/>
  <c r="N98" i="2" a="1"/>
  <c r="N99" i="2" a="1"/>
  <c r="N100" i="2" a="1"/>
  <c r="N101" i="2" a="1"/>
  <c r="N102" i="2" a="1"/>
  <c r="N103" i="2" a="1"/>
  <c r="N104" i="2" a="1"/>
  <c r="N105" i="2" a="1"/>
  <c r="N106" i="2" a="1"/>
  <c r="N107" i="2" a="1"/>
  <c r="N108" i="2" a="1"/>
  <c r="N109" i="2" a="1"/>
  <c r="N110" i="2" a="1"/>
  <c r="N111" i="2" a="1"/>
  <c r="N112" i="2" a="1"/>
  <c r="N113" i="2" a="1"/>
  <c r="N114" i="2" a="1"/>
  <c r="N115" i="2" a="1"/>
  <c r="N116" i="2" a="1"/>
  <c r="N117" i="2" a="1"/>
  <c r="N118" i="2" a="1"/>
  <c r="N119" i="2" a="1"/>
  <c r="N120" i="2" a="1"/>
  <c r="N121" i="2" a="1"/>
  <c r="M14" i="2" a="1"/>
  <c r="N15" i="2" a="1"/>
  <c r="M18" i="2" a="1"/>
  <c r="N19" i="2" a="1"/>
  <c r="M22" i="2" a="1"/>
  <c r="N23" i="2" a="1"/>
  <c r="M26" i="2" a="1"/>
  <c r="N27" i="2" a="1"/>
  <c r="M30" i="2" a="1"/>
  <c r="N31" i="2" a="1"/>
  <c r="M34" i="2" a="1"/>
  <c r="N35" i="2" a="1"/>
  <c r="M38" i="2" a="1"/>
  <c r="N39" i="2" a="1"/>
  <c r="M42" i="2" a="1"/>
  <c r="N43" i="2" a="1"/>
  <c r="M46" i="2" a="1"/>
  <c r="N47" i="2" a="1"/>
  <c r="M50" i="2" a="1"/>
  <c r="N51" i="2" a="1"/>
  <c r="M54" i="2" a="1"/>
  <c r="N55" i="2" a="1"/>
  <c r="M58" i="2" a="1"/>
  <c r="N59" i="2" a="1"/>
  <c r="M62" i="2" a="1"/>
  <c r="N63" i="2" a="1"/>
  <c r="M66" i="2" a="1"/>
  <c r="N67" i="2" a="1"/>
  <c r="M70" i="2" a="1"/>
  <c r="N71" i="2" a="1"/>
  <c r="M74" i="2" a="1"/>
  <c r="N75" i="2" a="1"/>
  <c r="M78" i="2" a="1"/>
  <c r="N79" i="2" a="1"/>
  <c r="M82" i="2" a="1"/>
  <c r="N83" i="2" a="1"/>
  <c r="M86" i="2" a="1"/>
  <c r="N87" i="2" a="1"/>
  <c r="N5" i="2" a="1"/>
  <c r="N7" i="2" a="1"/>
  <c r="N9" i="2" a="1"/>
  <c r="N11" i="2" a="1"/>
  <c r="M13" i="2" a="1"/>
  <c r="N14" i="2" a="1"/>
  <c r="M17" i="2" a="1"/>
  <c r="N18" i="2" a="1"/>
  <c r="M21" i="2" a="1"/>
  <c r="N22" i="2" a="1"/>
  <c r="M25" i="2" a="1"/>
  <c r="N26" i="2" a="1"/>
  <c r="M29" i="2" a="1"/>
  <c r="N30" i="2" a="1"/>
  <c r="M33" i="2" a="1"/>
  <c r="N34" i="2" a="1"/>
  <c r="M37" i="2" a="1"/>
  <c r="N38" i="2" a="1"/>
  <c r="M41" i="2" a="1"/>
  <c r="N42" i="2" a="1"/>
  <c r="M45" i="2" a="1"/>
  <c r="N46" i="2" a="1"/>
  <c r="M49" i="2" a="1"/>
  <c r="N50" i="2" a="1"/>
  <c r="M53" i="2" a="1"/>
  <c r="N54" i="2" a="1"/>
  <c r="M57" i="2" a="1"/>
  <c r="N58" i="2" a="1"/>
  <c r="M61" i="2" a="1"/>
  <c r="N62" i="2" a="1"/>
  <c r="M65" i="2" a="1"/>
  <c r="N66" i="2" a="1"/>
  <c r="M69" i="2" a="1"/>
  <c r="N70" i="2" a="1"/>
  <c r="M73" i="2" a="1"/>
  <c r="N74" i="2" a="1"/>
  <c r="M77" i="2" a="1"/>
  <c r="N78" i="2" a="1"/>
  <c r="M81" i="2" a="1"/>
  <c r="N82" i="2" a="1"/>
  <c r="M85" i="2" a="1"/>
  <c r="N86" i="2" a="1"/>
  <c r="M89" i="2" a="1"/>
  <c r="M90" i="2" a="1"/>
  <c r="M91" i="2" a="1"/>
  <c r="M92" i="2" a="1"/>
  <c r="M93" i="2" a="1"/>
  <c r="M94" i="2" a="1"/>
  <c r="M95" i="2" a="1"/>
  <c r="M96" i="2" a="1"/>
  <c r="M97" i="2" a="1"/>
  <c r="M98" i="2" a="1"/>
  <c r="M99" i="2" a="1"/>
  <c r="M100" i="2" a="1"/>
  <c r="M101" i="2" a="1"/>
  <c r="M102" i="2" a="1"/>
  <c r="M103" i="2" a="1"/>
  <c r="M104" i="2" a="1"/>
  <c r="M105" i="2" a="1"/>
  <c r="M106" i="2" a="1"/>
  <c r="N13" i="2" a="1"/>
  <c r="M24" i="2" a="1"/>
  <c r="N29" i="2" a="1"/>
  <c r="M40" i="2" a="1"/>
  <c r="N45" i="2" a="1"/>
  <c r="M56" i="2" a="1"/>
  <c r="N61" i="2" a="1"/>
  <c r="M72" i="2" a="1"/>
  <c r="N77" i="2" a="1"/>
  <c r="M88" i="2" a="1"/>
  <c r="M123" i="2" a="1"/>
  <c r="N125" i="2" a="1"/>
  <c r="M127" i="2" a="1"/>
  <c r="N129" i="2" a="1"/>
  <c r="M131" i="2" a="1"/>
  <c r="N133" i="2" a="1"/>
  <c r="M135" i="2" a="1"/>
  <c r="N137" i="2" a="1"/>
  <c r="M139" i="2" a="1"/>
  <c r="N141" i="2" a="1"/>
  <c r="M143" i="2" a="1"/>
  <c r="N145" i="2" a="1"/>
  <c r="M147" i="2" a="1"/>
  <c r="N149" i="2" a="1"/>
  <c r="M151" i="2" a="1"/>
  <c r="N153" i="2" a="1"/>
  <c r="M155" i="2" a="1"/>
  <c r="N157" i="2" a="1"/>
  <c r="M159" i="2" a="1"/>
  <c r="N161" i="2" a="1"/>
  <c r="M163" i="2" a="1"/>
  <c r="N165" i="2" a="1"/>
  <c r="M167" i="2" a="1"/>
  <c r="N169" i="2" a="1"/>
  <c r="M171" i="2" a="1"/>
  <c r="N173" i="2" a="1"/>
  <c r="M175" i="2" a="1"/>
  <c r="N177" i="2" a="1"/>
  <c r="M179" i="2" a="1"/>
  <c r="N181" i="2" a="1"/>
  <c r="M183" i="2" a="1"/>
  <c r="N185" i="2" a="1"/>
  <c r="M187" i="2" a="1"/>
  <c r="N189" i="2" a="1"/>
  <c r="M191" i="2" a="1"/>
  <c r="N193" i="2" a="1"/>
  <c r="M195" i="2" a="1"/>
  <c r="N197" i="2" a="1"/>
  <c r="M199" i="2" a="1"/>
  <c r="N201" i="2" a="1"/>
  <c r="M203" i="2" a="1"/>
  <c r="N205" i="2" a="1"/>
  <c r="M207" i="2" a="1"/>
  <c r="N209" i="2" a="1"/>
  <c r="M20" i="2" a="1"/>
  <c r="N25" i="2" a="1"/>
  <c r="M36" i="2" a="1"/>
  <c r="N41" i="2" a="1"/>
  <c r="M52" i="2" a="1"/>
  <c r="N57" i="2" a="1"/>
  <c r="M68" i="2" a="1"/>
  <c r="N73" i="2" a="1"/>
  <c r="M84" i="2" a="1"/>
  <c r="M108" i="2" a="1"/>
  <c r="M110" i="2" a="1"/>
  <c r="M112" i="2" a="1"/>
  <c r="M114" i="2" a="1"/>
  <c r="M116" i="2" a="1"/>
  <c r="M118" i="2" a="1"/>
  <c r="M120" i="2" a="1"/>
  <c r="M122" i="2" a="1"/>
  <c r="N124" i="2" a="1"/>
  <c r="M126" i="2" a="1"/>
  <c r="N128" i="2" a="1"/>
  <c r="M130" i="2" a="1"/>
  <c r="N132" i="2" a="1"/>
  <c r="M134" i="2" a="1"/>
  <c r="N136" i="2" a="1"/>
  <c r="M138" i="2" a="1"/>
  <c r="N140" i="2" a="1"/>
  <c r="M142" i="2" a="1"/>
  <c r="N144" i="2" a="1"/>
  <c r="M146" i="2" a="1"/>
  <c r="N148" i="2" a="1"/>
  <c r="M150" i="2" a="1"/>
  <c r="N152" i="2" a="1"/>
  <c r="M154" i="2" a="1"/>
  <c r="N156" i="2" a="1"/>
  <c r="M158" i="2" a="1"/>
  <c r="N160" i="2" a="1"/>
  <c r="M162" i="2" a="1"/>
  <c r="N164" i="2" a="1"/>
  <c r="M166" i="2" a="1"/>
  <c r="N168" i="2" a="1"/>
  <c r="M170" i="2" a="1"/>
  <c r="N172" i="2" a="1"/>
  <c r="M174" i="2" a="1"/>
  <c r="N176" i="2" a="1"/>
  <c r="M178" i="2" a="1"/>
  <c r="N180" i="2" a="1"/>
  <c r="M182" i="2" a="1"/>
  <c r="N184" i="2" a="1"/>
  <c r="M186" i="2" a="1"/>
  <c r="N188" i="2" a="1"/>
  <c r="M190" i="2" a="1"/>
  <c r="N192" i="2" a="1"/>
  <c r="M194" i="2" a="1"/>
  <c r="N196" i="2" a="1"/>
  <c r="M198" i="2" a="1"/>
  <c r="N200" i="2" a="1"/>
  <c r="M202" i="2" a="1"/>
  <c r="N204" i="2" a="1"/>
  <c r="M206" i="2" a="1"/>
  <c r="N208" i="2" a="1"/>
  <c r="M210" i="2" a="1"/>
  <c r="M211" i="2" a="1"/>
  <c r="M16" i="2" a="1"/>
  <c r="N21" i="2" a="1"/>
  <c r="M32" i="2" a="1"/>
  <c r="N37" i="2" a="1"/>
  <c r="M48" i="2" a="1"/>
  <c r="N53" i="2" a="1"/>
  <c r="M64" i="2" a="1"/>
  <c r="N69" i="2" a="1"/>
  <c r="M80" i="2" a="1"/>
  <c r="N85" i="2" a="1"/>
  <c r="N123" i="2" a="1"/>
  <c r="M125" i="2" a="1"/>
  <c r="N127" i="2" a="1"/>
  <c r="M129" i="2" a="1"/>
  <c r="N131" i="2" a="1"/>
  <c r="M133" i="2" a="1"/>
  <c r="N135" i="2" a="1"/>
  <c r="M137" i="2" a="1"/>
  <c r="N139" i="2" a="1"/>
  <c r="M141" i="2" a="1"/>
  <c r="N143" i="2" a="1"/>
  <c r="M145" i="2" a="1"/>
  <c r="N147" i="2" a="1"/>
  <c r="M149" i="2" a="1"/>
  <c r="N151" i="2" a="1"/>
  <c r="M153" i="2" a="1"/>
  <c r="N155" i="2" a="1"/>
  <c r="M157" i="2" a="1"/>
  <c r="N159" i="2" a="1"/>
  <c r="M161" i="2" a="1"/>
  <c r="N163" i="2" a="1"/>
  <c r="M165" i="2" a="1"/>
  <c r="N167" i="2" a="1"/>
  <c r="M169" i="2" a="1"/>
  <c r="N171" i="2" a="1"/>
  <c r="M173" i="2" a="1"/>
  <c r="N175" i="2" a="1"/>
  <c r="M177" i="2" a="1"/>
  <c r="N179" i="2" a="1"/>
  <c r="M181" i="2" a="1"/>
  <c r="N183" i="2" a="1"/>
  <c r="M185" i="2" a="1"/>
  <c r="N187" i="2" a="1"/>
  <c r="M189" i="2" a="1"/>
  <c r="N191" i="2" a="1"/>
  <c r="M193" i="2" a="1"/>
  <c r="N195" i="2" a="1"/>
  <c r="M197" i="2" a="1"/>
  <c r="N199" i="2" a="1"/>
  <c r="M201" i="2" a="1"/>
  <c r="N203" i="2" a="1"/>
  <c r="M205" i="2" a="1"/>
  <c r="N207" i="2" a="1"/>
  <c r="M209" i="2" a="1"/>
  <c r="N33" i="2" a="1"/>
  <c r="M76" i="2" a="1"/>
  <c r="M109" i="2" a="1"/>
  <c r="M117" i="2" a="1"/>
  <c r="M124" i="2" a="1"/>
  <c r="N134" i="2" a="1"/>
  <c r="M140" i="2" a="1"/>
  <c r="N150" i="2" a="1"/>
  <c r="M156" i="2" a="1"/>
  <c r="N166" i="2" a="1"/>
  <c r="M172" i="2" a="1"/>
  <c r="N182" i="2" a="1"/>
  <c r="M188" i="2" a="1"/>
  <c r="N198" i="2" a="1"/>
  <c r="M204" i="2" a="1"/>
  <c r="N212" i="2" a="1"/>
  <c r="M214" i="2" a="1"/>
  <c r="N216" i="2" a="1"/>
  <c r="M218" i="2" a="1"/>
  <c r="N17" i="2" a="1"/>
  <c r="M60" i="2" a="1"/>
  <c r="N81" i="2" a="1"/>
  <c r="M111" i="2" a="1"/>
  <c r="M119" i="2" a="1"/>
  <c r="N130" i="2" a="1"/>
  <c r="M136" i="2" a="1"/>
  <c r="N146" i="2" a="1"/>
  <c r="M152" i="2" a="1"/>
  <c r="N162" i="2" a="1"/>
  <c r="M168" i="2" a="1"/>
  <c r="N178" i="2" a="1"/>
  <c r="M184" i="2" a="1"/>
  <c r="N194" i="2" a="1"/>
  <c r="M200" i="2" a="1"/>
  <c r="N210" i="2" a="1"/>
  <c r="M213" i="2" a="1"/>
  <c r="N215" i="2" a="1"/>
  <c r="M217" i="2" a="1"/>
  <c r="N219" i="2" a="1"/>
  <c r="N220" i="2" a="1"/>
  <c r="N221" i="2" a="1"/>
  <c r="N222" i="2" a="1"/>
  <c r="N223" i="2" a="1"/>
  <c r="N224" i="2" a="1"/>
  <c r="N225" i="2" a="1"/>
  <c r="N226" i="2" a="1"/>
  <c r="N227" i="2" a="1"/>
  <c r="N228" i="2" a="1"/>
  <c r="N229" i="2" a="1"/>
  <c r="N230" i="2" a="1"/>
  <c r="N231" i="2" a="1"/>
  <c r="N232" i="2" a="1"/>
  <c r="N233" i="2" a="1"/>
  <c r="N234" i="2" a="1"/>
  <c r="N235" i="2" a="1"/>
  <c r="N236" i="2" a="1"/>
  <c r="M44" i="2" a="1"/>
  <c r="N65" i="2" a="1"/>
  <c r="M113" i="2" a="1"/>
  <c r="M121" i="2" a="1"/>
  <c r="N126" i="2" a="1"/>
  <c r="M132" i="2" a="1"/>
  <c r="N142" i="2" a="1"/>
  <c r="M148" i="2" a="1"/>
  <c r="N158" i="2" a="1"/>
  <c r="M164" i="2" a="1"/>
  <c r="N174" i="2" a="1"/>
  <c r="M180" i="2" a="1"/>
  <c r="N190" i="2" a="1"/>
  <c r="M196" i="2" a="1"/>
  <c r="N206" i="2" a="1"/>
  <c r="N211" i="2" a="1"/>
  <c r="N214" i="2" a="1"/>
  <c r="M216" i="2" a="1"/>
  <c r="N218" i="2" a="1"/>
  <c r="M28" i="2" a="1"/>
  <c r="M107" i="2" a="1"/>
  <c r="N154" i="2" a="1"/>
  <c r="M176" i="2" a="1"/>
  <c r="N213" i="2" a="1"/>
  <c r="M219" i="2" a="1"/>
  <c r="M223" i="2" a="1"/>
  <c r="M227" i="2" a="1"/>
  <c r="M231" i="2" a="1"/>
  <c r="M235" i="2" a="1"/>
  <c r="M238" i="2" a="1"/>
  <c r="M240" i="2" a="1"/>
  <c r="M242" i="2" a="1"/>
  <c r="M244" i="2" a="1"/>
  <c r="M246" i="2" a="1"/>
  <c r="M248" i="2" a="1"/>
  <c r="M250" i="2" a="1"/>
  <c r="M252" i="2" a="1"/>
  <c r="M254" i="2" a="1"/>
  <c r="M256" i="2" a="1"/>
  <c r="M258" i="2" a="1"/>
  <c r="M260" i="2" a="1"/>
  <c r="M262" i="2" a="1"/>
  <c r="M264" i="2" a="1"/>
  <c r="M266" i="2" a="1"/>
  <c r="M268" i="2" a="1"/>
  <c r="M270" i="2" a="1"/>
  <c r="M272" i="2" a="1"/>
  <c r="M274" i="2" a="1"/>
  <c r="M276" i="2" a="1"/>
  <c r="M278" i="2" a="1"/>
  <c r="M280" i="2" a="1"/>
  <c r="N49" i="2" a="1"/>
  <c r="M115" i="2" a="1"/>
  <c r="N138" i="2" a="1"/>
  <c r="M160" i="2" a="1"/>
  <c r="N202" i="2" a="1"/>
  <c r="M215" i="2" a="1"/>
  <c r="M220" i="2" a="1"/>
  <c r="M224" i="2" a="1"/>
  <c r="M228" i="2" a="1"/>
  <c r="M232" i="2" a="1"/>
  <c r="M236" i="2" a="1"/>
  <c r="N238" i="2" a="1"/>
  <c r="N240" i="2" a="1"/>
  <c r="N242" i="2" a="1"/>
  <c r="N244" i="2" a="1"/>
  <c r="N246" i="2" a="1"/>
  <c r="N248" i="2" a="1"/>
  <c r="N250" i="2" a="1"/>
  <c r="N252" i="2" a="1"/>
  <c r="N254" i="2" a="1"/>
  <c r="N256" i="2" a="1"/>
  <c r="N258" i="2" a="1"/>
  <c r="N260" i="2" a="1"/>
  <c r="N262" i="2" a="1"/>
  <c r="N264" i="2" a="1"/>
  <c r="N266" i="2" a="1"/>
  <c r="N268" i="2" a="1"/>
  <c r="N270" i="2" a="1"/>
  <c r="N272" i="2" a="1"/>
  <c r="N274" i="2" a="1"/>
  <c r="N276" i="2" a="1"/>
  <c r="N278" i="2" a="1"/>
  <c r="N280" i="2" a="1"/>
  <c r="M282" i="2" a="1"/>
  <c r="M283" i="2" a="1"/>
  <c r="M284" i="2" a="1"/>
  <c r="M285" i="2" a="1"/>
  <c r="M286" i="2" a="1"/>
  <c r="M287" i="2" a="1"/>
  <c r="M288" i="2" a="1"/>
  <c r="M289" i="2" a="1"/>
  <c r="M290" i="2" a="1"/>
  <c r="M291" i="2" a="1"/>
  <c r="M292" i="2" a="1"/>
  <c r="M293" i="2" a="1"/>
  <c r="M294" i="2" a="1"/>
  <c r="M295" i="2" a="1"/>
  <c r="M296" i="2" a="1"/>
  <c r="M297" i="2" a="1"/>
  <c r="M298" i="2" a="1"/>
  <c r="M299" i="2" a="1"/>
  <c r="M300" i="2" a="1"/>
  <c r="M301" i="2" a="1"/>
  <c r="M302" i="2" a="1"/>
  <c r="M303" i="2" a="1"/>
  <c r="M304" i="2" a="1"/>
  <c r="M305" i="2" a="1"/>
  <c r="M306" i="2" a="1"/>
  <c r="M307" i="2" a="1"/>
  <c r="M308" i="2" a="1"/>
  <c r="M309" i="2" a="1"/>
  <c r="M310" i="2" a="1"/>
  <c r="M311" i="2" a="1"/>
  <c r="M312" i="2" a="1"/>
  <c r="M313" i="2" a="1"/>
  <c r="M314" i="2" a="1"/>
  <c r="M315" i="2" a="1"/>
  <c r="M316" i="2" a="1"/>
  <c r="M317" i="2" a="1"/>
  <c r="M318" i="2" a="1"/>
  <c r="M319" i="2" a="1"/>
  <c r="N122" i="2" a="1"/>
  <c r="M144" i="2" a="1"/>
  <c r="N186" i="2" a="1"/>
  <c r="M208" i="2" a="1"/>
  <c r="M221" i="2" a="1"/>
  <c r="M225" i="2" a="1"/>
  <c r="M229" i="2" a="1"/>
  <c r="M233" i="2" a="1"/>
  <c r="M237" i="2" a="1"/>
  <c r="M239" i="2" a="1"/>
  <c r="M241" i="2" a="1"/>
  <c r="M243" i="2" a="1"/>
  <c r="M245" i="2" a="1"/>
  <c r="M247" i="2" a="1"/>
  <c r="M249" i="2" a="1"/>
  <c r="M251" i="2" a="1"/>
  <c r="M253" i="2" a="1"/>
  <c r="M255" i="2" a="1"/>
  <c r="M257" i="2" a="1"/>
  <c r="M259" i="2" a="1"/>
  <c r="M261" i="2" a="1"/>
  <c r="M263" i="2" a="1"/>
  <c r="M265" i="2" a="1"/>
  <c r="M267" i="2" a="1"/>
  <c r="M269" i="2" a="1"/>
  <c r="M271" i="2" a="1"/>
  <c r="M273" i="2" a="1"/>
  <c r="M275" i="2" a="1"/>
  <c r="M277" i="2" a="1"/>
  <c r="M279" i="2" a="1"/>
  <c r="M281" i="2" a="1"/>
  <c r="M192" i="2" a="1"/>
  <c r="M226" i="2" a="1"/>
  <c r="N239" i="2" a="1"/>
  <c r="N247" i="2" a="1"/>
  <c r="N255" i="2" a="1"/>
  <c r="N263" i="2" a="1"/>
  <c r="N271" i="2" a="1"/>
  <c r="N279" i="2" a="1"/>
  <c r="N284" i="2" a="1"/>
  <c r="N288" i="2" a="1"/>
  <c r="N292" i="2" a="1"/>
  <c r="N296" i="2" a="1"/>
  <c r="N300" i="2" a="1"/>
  <c r="N304" i="2" a="1"/>
  <c r="N308" i="2" a="1"/>
  <c r="N312" i="2" a="1"/>
  <c r="N316" i="2" a="1"/>
  <c r="M320" i="2" a="1"/>
  <c r="M322" i="2" a="1"/>
  <c r="M324" i="2" a="1"/>
  <c r="M326" i="2" a="1"/>
  <c r="M328" i="2" a="1"/>
  <c r="M330" i="2" a="1"/>
  <c r="M332" i="2" a="1"/>
  <c r="M334" i="2" a="1"/>
  <c r="M336" i="2" a="1"/>
  <c r="M338" i="2" a="1"/>
  <c r="M340" i="2" a="1"/>
  <c r="M342" i="2" a="1"/>
  <c r="M344" i="2" a="1"/>
  <c r="M346" i="2" a="1"/>
  <c r="M348" i="2" a="1"/>
  <c r="M350" i="2" a="1"/>
  <c r="M352" i="2" a="1"/>
  <c r="M354" i="2" a="1"/>
  <c r="M356" i="2" a="1"/>
  <c r="M358" i="2" a="1"/>
  <c r="M360" i="2" a="1"/>
  <c r="M362" i="2" a="1"/>
  <c r="M364" i="2" a="1"/>
  <c r="M366" i="2" a="1"/>
  <c r="M368" i="2" a="1"/>
  <c r="M370" i="2" a="1"/>
  <c r="M372" i="2" a="1"/>
  <c r="M374" i="2" a="1"/>
  <c r="M376" i="2" a="1"/>
  <c r="M378" i="2" a="1"/>
  <c r="M380" i="2" a="1"/>
  <c r="M382" i="2" a="1"/>
  <c r="M384" i="2" a="1"/>
  <c r="M386" i="2" a="1"/>
  <c r="M388" i="2" a="1"/>
  <c r="M390" i="2" a="1"/>
  <c r="M392" i="2" a="1"/>
  <c r="M394" i="2" a="1"/>
  <c r="M396" i="2" a="1"/>
  <c r="M398" i="2" a="1"/>
  <c r="M400" i="2" a="1"/>
  <c r="M402" i="2" a="1"/>
  <c r="M404" i="2" a="1"/>
  <c r="M406" i="2" a="1"/>
  <c r="M408" i="2" a="1"/>
  <c r="M410" i="2" a="1"/>
  <c r="M412" i="2" a="1"/>
  <c r="M414" i="2" a="1"/>
  <c r="M416" i="2" a="1"/>
  <c r="M418" i="2" a="1"/>
  <c r="M420" i="2" a="1"/>
  <c r="M422" i="2" a="1"/>
  <c r="M424" i="2" a="1"/>
  <c r="M426" i="2" a="1"/>
  <c r="M428" i="2" a="1"/>
  <c r="M128" i="2" a="1"/>
  <c r="M212" i="2" a="1"/>
  <c r="M230" i="2" a="1"/>
  <c r="N241" i="2" a="1"/>
  <c r="N249" i="2" a="1"/>
  <c r="N257" i="2" a="1"/>
  <c r="N265" i="2" a="1"/>
  <c r="N273" i="2" a="1"/>
  <c r="N281" i="2" a="1"/>
  <c r="N285" i="2" a="1"/>
  <c r="N289" i="2" a="1"/>
  <c r="N293" i="2" a="1"/>
  <c r="N297" i="2" a="1"/>
  <c r="N301" i="2" a="1"/>
  <c r="N305" i="2" a="1"/>
  <c r="N309" i="2" a="1"/>
  <c r="N313" i="2" a="1"/>
  <c r="N317" i="2" a="1"/>
  <c r="N320" i="2" a="1"/>
  <c r="N322" i="2" a="1"/>
  <c r="N324" i="2" a="1"/>
  <c r="N326" i="2" a="1"/>
  <c r="N328" i="2" a="1"/>
  <c r="N330" i="2" a="1"/>
  <c r="N332" i="2" a="1"/>
  <c r="N334" i="2" a="1"/>
  <c r="N336" i="2" a="1"/>
  <c r="N338" i="2" a="1"/>
  <c r="N340" i="2" a="1"/>
  <c r="N342" i="2" a="1"/>
  <c r="N344" i="2" a="1"/>
  <c r="N346" i="2" a="1"/>
  <c r="N348" i="2" a="1"/>
  <c r="N350" i="2" a="1"/>
  <c r="N352" i="2" a="1"/>
  <c r="N354" i="2" a="1"/>
  <c r="N356" i="2" a="1"/>
  <c r="N358" i="2" a="1"/>
  <c r="N360" i="2" a="1"/>
  <c r="N362" i="2" a="1"/>
  <c r="N364" i="2" a="1"/>
  <c r="N366" i="2" a="1"/>
  <c r="N368" i="2" a="1"/>
  <c r="N370" i="2" a="1"/>
  <c r="N372" i="2" a="1"/>
  <c r="N374" i="2" a="1"/>
  <c r="N376" i="2" a="1"/>
  <c r="N378" i="2" a="1"/>
  <c r="N380" i="2" a="1"/>
  <c r="N382" i="2" a="1"/>
  <c r="N384" i="2" a="1"/>
  <c r="N386" i="2" a="1"/>
  <c r="N388" i="2" a="1"/>
  <c r="N390" i="2" a="1"/>
  <c r="N392" i="2" a="1"/>
  <c r="N394" i="2" a="1"/>
  <c r="N396" i="2" a="1"/>
  <c r="N398" i="2" a="1"/>
  <c r="N400" i="2" a="1"/>
  <c r="N402" i="2" a="1"/>
  <c r="N404" i="2" a="1"/>
  <c r="N406" i="2" a="1"/>
  <c r="N408" i="2" a="1"/>
  <c r="N410" i="2" a="1"/>
  <c r="N412" i="2" a="1"/>
  <c r="N414" i="2" a="1"/>
  <c r="N416" i="2" a="1"/>
  <c r="N418" i="2" a="1"/>
  <c r="N420" i="2" a="1"/>
  <c r="N422" i="2" a="1"/>
  <c r="N424" i="2" a="1"/>
  <c r="N426" i="2" a="1"/>
  <c r="N428" i="2" a="1"/>
  <c r="N429" i="2" a="1"/>
  <c r="N430" i="2" a="1"/>
  <c r="N431" i="2" a="1"/>
  <c r="N432" i="2" a="1"/>
  <c r="N433" i="2" a="1"/>
  <c r="N434" i="2" a="1"/>
  <c r="N435" i="2" a="1"/>
  <c r="N436" i="2" a="1"/>
  <c r="N437" i="2" a="1"/>
  <c r="N438" i="2" a="1"/>
  <c r="N439" i="2" a="1"/>
  <c r="N440" i="2" a="1"/>
  <c r="N441" i="2" a="1"/>
  <c r="N442" i="2" a="1"/>
  <c r="N443" i="2" a="1"/>
  <c r="N444" i="2" a="1"/>
  <c r="N445" i="2" a="1"/>
  <c r="N446" i="2" a="1"/>
  <c r="N447" i="2" a="1"/>
  <c r="N448" i="2" a="1"/>
  <c r="N449" i="2" a="1"/>
  <c r="N450" i="2" a="1"/>
  <c r="N451" i="2" a="1"/>
  <c r="N452" i="2" a="1"/>
  <c r="N453" i="2" a="1"/>
  <c r="N454" i="2" a="1"/>
  <c r="N455" i="2" a="1"/>
  <c r="N456" i="2" a="1"/>
  <c r="N217" i="2" a="1"/>
  <c r="M234" i="2" a="1"/>
  <c r="N243" i="2" a="1"/>
  <c r="N251" i="2" a="1"/>
  <c r="N259" i="2" a="1"/>
  <c r="N267" i="2" a="1"/>
  <c r="N275" i="2" a="1"/>
  <c r="N282" i="2" a="1"/>
  <c r="N286" i="2" a="1"/>
  <c r="N290" i="2" a="1"/>
  <c r="N294" i="2" a="1"/>
  <c r="N298" i="2" a="1"/>
  <c r="N302" i="2" a="1"/>
  <c r="N306" i="2" a="1"/>
  <c r="N310" i="2" a="1"/>
  <c r="N314" i="2" a="1"/>
  <c r="N318" i="2" a="1"/>
  <c r="M321" i="2" a="1"/>
  <c r="M323" i="2" a="1"/>
  <c r="M325" i="2" a="1"/>
  <c r="M327" i="2" a="1"/>
  <c r="M329" i="2" a="1"/>
  <c r="M331" i="2" a="1"/>
  <c r="M333" i="2" a="1"/>
  <c r="M335" i="2" a="1"/>
  <c r="M337" i="2" a="1"/>
  <c r="M339" i="2" a="1"/>
  <c r="M341" i="2" a="1"/>
  <c r="M343" i="2" a="1"/>
  <c r="M345" i="2" a="1"/>
  <c r="M347" i="2" a="1"/>
  <c r="M349" i="2" a="1"/>
  <c r="M351" i="2" a="1"/>
  <c r="M353" i="2" a="1"/>
  <c r="M355" i="2" a="1"/>
  <c r="M357" i="2" a="1"/>
  <c r="M359" i="2" a="1"/>
  <c r="M361" i="2" a="1"/>
  <c r="M363" i="2" a="1"/>
  <c r="M365" i="2" a="1"/>
  <c r="M367" i="2" a="1"/>
  <c r="M369" i="2" a="1"/>
  <c r="M371" i="2" a="1"/>
  <c r="M373" i="2" a="1"/>
  <c r="M375" i="2" a="1"/>
  <c r="M377" i="2" a="1"/>
  <c r="M379" i="2" a="1"/>
  <c r="M381" i="2" a="1"/>
  <c r="M383" i="2" a="1"/>
  <c r="M385" i="2" a="1"/>
  <c r="M387" i="2" a="1"/>
  <c r="M389" i="2" a="1"/>
  <c r="M391" i="2" a="1"/>
  <c r="M393" i="2" a="1"/>
  <c r="M395" i="2" a="1"/>
  <c r="M397" i="2" a="1"/>
  <c r="M399" i="2" a="1"/>
  <c r="M401" i="2" a="1"/>
  <c r="M403" i="2" a="1"/>
  <c r="M405" i="2" a="1"/>
  <c r="M407" i="2" a="1"/>
  <c r="M409" i="2" a="1"/>
  <c r="M411" i="2" a="1"/>
  <c r="M413" i="2" a="1"/>
  <c r="M415" i="2" a="1"/>
  <c r="M417" i="2" a="1"/>
  <c r="M419" i="2" a="1"/>
  <c r="M421" i="2" a="1"/>
  <c r="M423" i="2" a="1"/>
  <c r="M425" i="2" a="1"/>
  <c r="M427" i="2" a="1"/>
  <c r="N170" i="2" a="1"/>
  <c r="N253" i="2" a="1"/>
  <c r="N283" i="2" a="1"/>
  <c r="N299" i="2" a="1"/>
  <c r="N315" i="2" a="1"/>
  <c r="N325" i="2" a="1"/>
  <c r="N333" i="2" a="1"/>
  <c r="N341" i="2" a="1"/>
  <c r="N349" i="2" a="1"/>
  <c r="N357" i="2" a="1"/>
  <c r="N365" i="2" a="1"/>
  <c r="N373" i="2" a="1"/>
  <c r="N381" i="2" a="1"/>
  <c r="N389" i="2" a="1"/>
  <c r="N397" i="2" a="1"/>
  <c r="N405" i="2" a="1"/>
  <c r="N413" i="2" a="1"/>
  <c r="N421" i="2" a="1"/>
  <c r="M429" i="2" a="1"/>
  <c r="M433" i="2" a="1"/>
  <c r="M437" i="2" a="1"/>
  <c r="M441" i="2" a="1"/>
  <c r="M445" i="2" a="1"/>
  <c r="M449" i="2" a="1"/>
  <c r="M453" i="2" a="1"/>
  <c r="M457" i="2" a="1"/>
  <c r="M459" i="2" a="1"/>
  <c r="M461" i="2" a="1"/>
  <c r="M463" i="2" a="1"/>
  <c r="M465" i="2" a="1"/>
  <c r="M467" i="2" a="1"/>
  <c r="M469" i="2" a="1"/>
  <c r="M471" i="2" a="1"/>
  <c r="M473" i="2" a="1"/>
  <c r="M475" i="2" a="1"/>
  <c r="M477" i="2" a="1"/>
  <c r="M479" i="2" a="1"/>
  <c r="M481" i="2" a="1"/>
  <c r="M483" i="2" a="1"/>
  <c r="M485" i="2" a="1"/>
  <c r="M487" i="2" a="1"/>
  <c r="M489" i="2" a="1"/>
  <c r="M491" i="2" a="1"/>
  <c r="M493" i="2" a="1"/>
  <c r="M495" i="2" a="1"/>
  <c r="M497" i="2" a="1"/>
  <c r="M499" i="2" a="1"/>
  <c r="M501" i="2" a="1"/>
  <c r="M503" i="2" a="1"/>
  <c r="M505" i="2" a="1"/>
  <c r="M507" i="2" a="1"/>
  <c r="M509" i="2" a="1"/>
  <c r="M511" i="2" a="1"/>
  <c r="M513" i="2" a="1"/>
  <c r="M515" i="2" a="1"/>
  <c r="M517" i="2" a="1"/>
  <c r="M519" i="2" a="1"/>
  <c r="M521" i="2" a="1"/>
  <c r="M523" i="2" a="1"/>
  <c r="M525" i="2" a="1"/>
  <c r="M527" i="2" a="1"/>
  <c r="M529" i="2" a="1"/>
  <c r="M531" i="2" a="1"/>
  <c r="M533" i="2" a="1"/>
  <c r="M535" i="2" a="1"/>
  <c r="M537" i="2" a="1"/>
  <c r="M539" i="2" a="1"/>
  <c r="M541" i="2" a="1"/>
  <c r="M543" i="2" a="1"/>
  <c r="M545" i="2" a="1"/>
  <c r="M547" i="2" a="1"/>
  <c r="M549" i="2" a="1"/>
  <c r="M222" i="2" a="1"/>
  <c r="N261" i="2" a="1"/>
  <c r="N287" i="2" a="1"/>
  <c r="N303" i="2" a="1"/>
  <c r="N319" i="2" a="1"/>
  <c r="N327" i="2" a="1"/>
  <c r="N335" i="2" a="1"/>
  <c r="N343" i="2" a="1"/>
  <c r="N351" i="2" a="1"/>
  <c r="N359" i="2" a="1"/>
  <c r="N367" i="2" a="1"/>
  <c r="N375" i="2" a="1"/>
  <c r="N383" i="2" a="1"/>
  <c r="N391" i="2" a="1"/>
  <c r="N399" i="2" a="1"/>
  <c r="N407" i="2" a="1"/>
  <c r="N415" i="2" a="1"/>
  <c r="N423" i="2" a="1"/>
  <c r="M430" i="2" a="1"/>
  <c r="M434" i="2" a="1"/>
  <c r="M438" i="2" a="1"/>
  <c r="M442" i="2" a="1"/>
  <c r="M446" i="2" a="1"/>
  <c r="M450" i="2" a="1"/>
  <c r="M454" i="2" a="1"/>
  <c r="N457" i="2" a="1"/>
  <c r="N459" i="2" a="1"/>
  <c r="N461" i="2" a="1"/>
  <c r="N463" i="2" a="1"/>
  <c r="N465" i="2" a="1"/>
  <c r="N467" i="2" a="1"/>
  <c r="N469" i="2" a="1"/>
  <c r="N471" i="2" a="1"/>
  <c r="N473" i="2" a="1"/>
  <c r="N475" i="2" a="1"/>
  <c r="N477" i="2" a="1"/>
  <c r="N479" i="2" a="1"/>
  <c r="N481" i="2" a="1"/>
  <c r="N483" i="2" a="1"/>
  <c r="N485" i="2" a="1"/>
  <c r="N487" i="2" a="1"/>
  <c r="N489" i="2" a="1"/>
  <c r="N491" i="2" a="1"/>
  <c r="N493" i="2" a="1"/>
  <c r="N495" i="2" a="1"/>
  <c r="N497" i="2" a="1"/>
  <c r="N499" i="2" a="1"/>
  <c r="N501" i="2" a="1"/>
  <c r="N503" i="2" a="1"/>
  <c r="N505" i="2" a="1"/>
  <c r="N507" i="2" a="1"/>
  <c r="N509" i="2" a="1"/>
  <c r="N511" i="2" a="1"/>
  <c r="N513" i="2" a="1"/>
  <c r="N515" i="2" a="1"/>
  <c r="N517" i="2" a="1"/>
  <c r="N519" i="2" a="1"/>
  <c r="N521" i="2" a="1"/>
  <c r="N523" i="2" a="1"/>
  <c r="N525" i="2" a="1"/>
  <c r="N527" i="2" a="1"/>
  <c r="N529" i="2" a="1"/>
  <c r="N531" i="2" a="1"/>
  <c r="N533" i="2" a="1"/>
  <c r="N535" i="2" a="1"/>
  <c r="N537" i="2" a="1"/>
  <c r="N539" i="2" a="1"/>
  <c r="N541" i="2" a="1"/>
  <c r="N543" i="2" a="1"/>
  <c r="N545" i="2" a="1"/>
  <c r="N547" i="2" a="1"/>
  <c r="N549" i="2" a="1"/>
  <c r="M551" i="2" a="1"/>
  <c r="M552" i="2" a="1"/>
  <c r="M553" i="2" a="1"/>
  <c r="M554" i="2" a="1"/>
  <c r="M555" i="2" a="1"/>
  <c r="M556" i="2" a="1"/>
  <c r="M557" i="2" a="1"/>
  <c r="M558" i="2" a="1"/>
  <c r="M559" i="2" a="1"/>
  <c r="M560" i="2" a="1"/>
  <c r="M561" i="2" a="1"/>
  <c r="M562" i="2" a="1"/>
  <c r="M563" i="2" a="1"/>
  <c r="M564" i="2" a="1"/>
  <c r="M565" i="2" a="1"/>
  <c r="M566" i="2" a="1"/>
  <c r="M567" i="2" a="1"/>
  <c r="M568" i="2" a="1"/>
  <c r="M569" i="2" a="1"/>
  <c r="M570" i="2" a="1"/>
  <c r="M571" i="2" a="1"/>
  <c r="M572" i="2" a="1"/>
  <c r="M573" i="2" a="1"/>
  <c r="M574" i="2" a="1"/>
  <c r="M575" i="2" a="1"/>
  <c r="M576" i="2" a="1"/>
  <c r="M577" i="2" a="1"/>
  <c r="M578" i="2" a="1"/>
  <c r="M579" i="2" a="1"/>
  <c r="M580" i="2" a="1"/>
  <c r="M581" i="2" a="1"/>
  <c r="M582" i="2" a="1"/>
  <c r="M583" i="2" a="1"/>
  <c r="M584" i="2" a="1"/>
  <c r="M585" i="2" a="1"/>
  <c r="M586" i="2" a="1"/>
  <c r="M587" i="2" a="1"/>
  <c r="M588" i="2" a="1"/>
  <c r="M589" i="2" a="1"/>
  <c r="M590" i="2" a="1"/>
  <c r="M591" i="2" a="1"/>
  <c r="M592" i="2" a="1"/>
  <c r="M593" i="2" a="1"/>
  <c r="M594" i="2" a="1"/>
  <c r="M595" i="2" a="1"/>
  <c r="M596" i="2" a="1"/>
  <c r="M597" i="2" a="1"/>
  <c r="M598" i="2" a="1"/>
  <c r="M599" i="2" a="1"/>
  <c r="M600" i="2" a="1"/>
  <c r="M601" i="2" a="1"/>
  <c r="M602" i="2" a="1"/>
  <c r="M603" i="2" a="1"/>
  <c r="M604" i="2" a="1"/>
  <c r="M605" i="2" a="1"/>
  <c r="M606" i="2" a="1"/>
  <c r="M607" i="2" a="1"/>
  <c r="M608" i="2" a="1"/>
  <c r="M609" i="2" a="1"/>
  <c r="M610" i="2" a="1"/>
  <c r="M611" i="2" a="1"/>
  <c r="M612" i="2" a="1"/>
  <c r="M613" i="2" a="1"/>
  <c r="M614" i="2" a="1"/>
  <c r="M615" i="2" a="1"/>
  <c r="M616" i="2" a="1"/>
  <c r="M617" i="2" a="1"/>
  <c r="M618" i="2" a="1"/>
  <c r="M619" i="2" a="1"/>
  <c r="M620" i="2" a="1"/>
  <c r="N237" i="2" a="1"/>
  <c r="N269" i="2" a="1"/>
  <c r="N291" i="2" a="1"/>
  <c r="N307" i="2" a="1"/>
  <c r="N321" i="2" a="1"/>
  <c r="N329" i="2" a="1"/>
  <c r="N337" i="2" a="1"/>
  <c r="N345" i="2" a="1"/>
  <c r="N353" i="2" a="1"/>
  <c r="N361" i="2" a="1"/>
  <c r="N369" i="2" a="1"/>
  <c r="N377" i="2" a="1"/>
  <c r="N385" i="2" a="1"/>
  <c r="N393" i="2" a="1"/>
  <c r="N401" i="2" a="1"/>
  <c r="N409" i="2" a="1"/>
  <c r="N417" i="2" a="1"/>
  <c r="N425" i="2" a="1"/>
  <c r="M431" i="2" a="1"/>
  <c r="M435" i="2" a="1"/>
  <c r="M439" i="2" a="1"/>
  <c r="M443" i="2" a="1"/>
  <c r="M447" i="2" a="1"/>
  <c r="M451" i="2" a="1"/>
  <c r="M455" i="2" a="1"/>
  <c r="M458" i="2" a="1"/>
  <c r="M460" i="2" a="1"/>
  <c r="M462" i="2" a="1"/>
  <c r="M464" i="2" a="1"/>
  <c r="M466" i="2" a="1"/>
  <c r="M468" i="2" a="1"/>
  <c r="M470" i="2" a="1"/>
  <c r="M472" i="2" a="1"/>
  <c r="M474" i="2" a="1"/>
  <c r="M476" i="2" a="1"/>
  <c r="M478" i="2" a="1"/>
  <c r="M480" i="2" a="1"/>
  <c r="M482" i="2" a="1"/>
  <c r="M484" i="2" a="1"/>
  <c r="M486" i="2" a="1"/>
  <c r="M488" i="2" a="1"/>
  <c r="M490" i="2" a="1"/>
  <c r="M492" i="2" a="1"/>
  <c r="M494" i="2" a="1"/>
  <c r="M496" i="2" a="1"/>
  <c r="M498" i="2" a="1"/>
  <c r="M500" i="2" a="1"/>
  <c r="M502" i="2" a="1"/>
  <c r="M504" i="2" a="1"/>
  <c r="M506" i="2" a="1"/>
  <c r="M508" i="2" a="1"/>
  <c r="M510" i="2" a="1"/>
  <c r="M512" i="2" a="1"/>
  <c r="M514" i="2" a="1"/>
  <c r="M516" i="2" a="1"/>
  <c r="M518" i="2" a="1"/>
  <c r="M520" i="2" a="1"/>
  <c r="M522" i="2" a="1"/>
  <c r="M524" i="2" a="1"/>
  <c r="M526" i="2" a="1"/>
  <c r="M528" i="2" a="1"/>
  <c r="M530" i="2" a="1"/>
  <c r="M532" i="2" a="1"/>
  <c r="M534" i="2" a="1"/>
  <c r="M536" i="2" a="1"/>
  <c r="M538" i="2" a="1"/>
  <c r="M540" i="2" a="1"/>
  <c r="M542" i="2" a="1"/>
  <c r="M544" i="2" a="1"/>
  <c r="M546" i="2" a="1"/>
  <c r="M548" i="2" a="1"/>
  <c r="M550" i="2" a="1"/>
  <c r="N245" i="2" a="1"/>
  <c r="N323" i="2" a="1"/>
  <c r="N355" i="2" a="1"/>
  <c r="N387" i="2" a="1"/>
  <c r="N419" i="2" a="1"/>
  <c r="M440" i="2" a="1"/>
  <c r="M456" i="2" a="1"/>
  <c r="N464" i="2" a="1"/>
  <c r="N472" i="2" a="1"/>
  <c r="N480" i="2" a="1"/>
  <c r="N488" i="2" a="1"/>
  <c r="N496" i="2" a="1"/>
  <c r="N504" i="2" a="1"/>
  <c r="N512" i="2" a="1"/>
  <c r="N520" i="2" a="1"/>
  <c r="N528" i="2" a="1"/>
  <c r="N536" i="2" a="1"/>
  <c r="N544" i="2" a="1"/>
  <c r="N551" i="2" a="1"/>
  <c r="N555" i="2" a="1"/>
  <c r="N559" i="2" a="1"/>
  <c r="N563" i="2" a="1"/>
  <c r="N567" i="2" a="1"/>
  <c r="N571" i="2" a="1"/>
  <c r="N575" i="2" a="1"/>
  <c r="N579" i="2" a="1"/>
  <c r="N583" i="2" a="1"/>
  <c r="N587" i="2" a="1"/>
  <c r="N591" i="2" a="1"/>
  <c r="N595" i="2" a="1"/>
  <c r="N599" i="2" a="1"/>
  <c r="N603" i="2" a="1"/>
  <c r="N607" i="2" a="1"/>
  <c r="N611" i="2" a="1"/>
  <c r="N615" i="2" a="1"/>
  <c r="N619" i="2" a="1"/>
  <c r="M622" i="2" a="1"/>
  <c r="M624" i="2" a="1"/>
  <c r="M626" i="2" a="1"/>
  <c r="M628" i="2" a="1"/>
  <c r="M630" i="2" a="1"/>
  <c r="M632" i="2" a="1"/>
  <c r="M634" i="2" a="1"/>
  <c r="M636" i="2" a="1"/>
  <c r="M638" i="2" a="1"/>
  <c r="M640" i="2" a="1"/>
  <c r="M642" i="2" a="1"/>
  <c r="M644" i="2" a="1"/>
  <c r="M646" i="2" a="1"/>
  <c r="M648" i="2" a="1"/>
  <c r="M650" i="2" a="1"/>
  <c r="M652" i="2" a="1"/>
  <c r="M654" i="2" a="1"/>
  <c r="M656" i="2" a="1"/>
  <c r="M658" i="2" a="1"/>
  <c r="M660" i="2" a="1"/>
  <c r="M662" i="2" a="1"/>
  <c r="M664" i="2" a="1"/>
  <c r="M666" i="2" a="1"/>
  <c r="M668" i="2" a="1"/>
  <c r="M670" i="2" a="1"/>
  <c r="M672" i="2" a="1"/>
  <c r="M674" i="2" a="1"/>
  <c r="M676" i="2" a="1"/>
  <c r="M678" i="2" a="1"/>
  <c r="M680" i="2" a="1"/>
  <c r="M682" i="2" a="1"/>
  <c r="M684" i="2" a="1"/>
  <c r="M686" i="2" a="1"/>
  <c r="M688" i="2" a="1"/>
  <c r="M690" i="2" a="1"/>
  <c r="M692" i="2" a="1"/>
  <c r="M694" i="2" a="1"/>
  <c r="M696" i="2" a="1"/>
  <c r="M698" i="2" a="1"/>
  <c r="M700" i="2" a="1"/>
  <c r="M702" i="2" a="1"/>
  <c r="M704" i="2" a="1"/>
  <c r="M706" i="2" a="1"/>
  <c r="M708" i="2" a="1"/>
  <c r="M710" i="2" a="1"/>
  <c r="M712" i="2" a="1"/>
  <c r="M714" i="2" a="1"/>
  <c r="M716" i="2" a="1"/>
  <c r="M718" i="2" a="1"/>
  <c r="M720" i="2" a="1"/>
  <c r="M722" i="2" a="1"/>
  <c r="M724" i="2" a="1"/>
  <c r="M726" i="2" a="1"/>
  <c r="M728" i="2" a="1"/>
  <c r="M730" i="2" a="1"/>
  <c r="M732" i="2" a="1"/>
  <c r="M734" i="2" a="1"/>
  <c r="M736" i="2" a="1"/>
  <c r="M738" i="2" a="1"/>
  <c r="M740" i="2" a="1"/>
  <c r="M742" i="2" a="1"/>
  <c r="M744" i="2" a="1"/>
  <c r="M746" i="2" a="1"/>
  <c r="M748" i="2" a="1"/>
  <c r="M750" i="2" a="1"/>
  <c r="M752" i="2" a="1"/>
  <c r="M754" i="2" a="1"/>
  <c r="M756" i="2" a="1"/>
  <c r="M758" i="2" a="1"/>
  <c r="M760" i="2" a="1"/>
  <c r="M762" i="2" a="1"/>
  <c r="M764" i="2" a="1"/>
  <c r="M766" i="2" a="1"/>
  <c r="M768" i="2" a="1"/>
  <c r="M770" i="2" a="1"/>
  <c r="M772" i="2" a="1"/>
  <c r="M774" i="2" a="1"/>
  <c r="M776" i="2" a="1"/>
  <c r="M778" i="2" a="1"/>
  <c r="M780" i="2" a="1"/>
  <c r="M782" i="2" a="1"/>
  <c r="M784" i="2" a="1"/>
  <c r="M786" i="2" a="1"/>
  <c r="M788" i="2" a="1"/>
  <c r="M790" i="2" a="1"/>
  <c r="M792" i="2" a="1"/>
  <c r="M794" i="2" a="1"/>
  <c r="M796" i="2" a="1"/>
  <c r="M798" i="2" a="1"/>
  <c r="M800" i="2" a="1"/>
  <c r="M802" i="2" a="1"/>
  <c r="M804" i="2" a="1"/>
  <c r="M806" i="2" a="1"/>
  <c r="M808" i="2" a="1"/>
  <c r="M810" i="2" a="1"/>
  <c r="M812" i="2" a="1"/>
  <c r="M814" i="2" a="1"/>
  <c r="M816" i="2" a="1"/>
  <c r="M818" i="2" a="1"/>
  <c r="M820" i="2" a="1"/>
  <c r="M822" i="2" a="1"/>
  <c r="M824" i="2" a="1"/>
  <c r="M826" i="2" a="1"/>
  <c r="M828" i="2" a="1"/>
  <c r="M830" i="2" a="1"/>
  <c r="M832" i="2" a="1"/>
  <c r="M834" i="2" a="1"/>
  <c r="M836" i="2" a="1"/>
  <c r="M838" i="2" a="1"/>
  <c r="M840" i="2" a="1"/>
  <c r="M842" i="2" a="1"/>
  <c r="N277" i="2" a="1"/>
  <c r="N331" i="2" a="1"/>
  <c r="N363" i="2" a="1"/>
  <c r="N395" i="2" a="1"/>
  <c r="N427" i="2" a="1"/>
  <c r="M444" i="2" a="1"/>
  <c r="N458" i="2" a="1"/>
  <c r="N466" i="2" a="1"/>
  <c r="N474" i="2" a="1"/>
  <c r="N482" i="2" a="1"/>
  <c r="N490" i="2" a="1"/>
  <c r="N498" i="2" a="1"/>
  <c r="N506" i="2" a="1"/>
  <c r="N514" i="2" a="1"/>
  <c r="N522" i="2" a="1"/>
  <c r="N530" i="2" a="1"/>
  <c r="N538" i="2" a="1"/>
  <c r="N546" i="2" a="1"/>
  <c r="N552" i="2" a="1"/>
  <c r="N556" i="2" a="1"/>
  <c r="N560" i="2" a="1"/>
  <c r="N564" i="2" a="1"/>
  <c r="N568" i="2" a="1"/>
  <c r="N572" i="2" a="1"/>
  <c r="N576" i="2" a="1"/>
  <c r="N580" i="2" a="1"/>
  <c r="N584" i="2" a="1"/>
  <c r="N588" i="2" a="1"/>
  <c r="N592" i="2" a="1"/>
  <c r="N596" i="2" a="1"/>
  <c r="N600" i="2" a="1"/>
  <c r="N604" i="2" a="1"/>
  <c r="N608" i="2" a="1"/>
  <c r="N612" i="2" a="1"/>
  <c r="N616" i="2" a="1"/>
  <c r="N620" i="2" a="1"/>
  <c r="N622" i="2" a="1"/>
  <c r="N624" i="2" a="1"/>
  <c r="N626" i="2" a="1"/>
  <c r="N628" i="2" a="1"/>
  <c r="N630" i="2" a="1"/>
  <c r="N632" i="2" a="1"/>
  <c r="N634" i="2" a="1"/>
  <c r="N636" i="2" a="1"/>
  <c r="N638" i="2" a="1"/>
  <c r="N640" i="2" a="1"/>
  <c r="N642" i="2" a="1"/>
  <c r="N644" i="2" a="1"/>
  <c r="N646" i="2" a="1"/>
  <c r="N648" i="2" a="1"/>
  <c r="N650" i="2" a="1"/>
  <c r="N652" i="2" a="1"/>
  <c r="N654" i="2" a="1"/>
  <c r="N656" i="2" a="1"/>
  <c r="N658" i="2" a="1"/>
  <c r="N660" i="2" a="1"/>
  <c r="N662" i="2" a="1"/>
  <c r="N664" i="2" a="1"/>
  <c r="N666" i="2" a="1"/>
  <c r="N668" i="2" a="1"/>
  <c r="N670" i="2" a="1"/>
  <c r="N672" i="2" a="1"/>
  <c r="N674" i="2" a="1"/>
  <c r="N676" i="2" a="1"/>
  <c r="N678" i="2" a="1"/>
  <c r="N680" i="2" a="1"/>
  <c r="N682" i="2" a="1"/>
  <c r="N684" i="2" a="1"/>
  <c r="N686" i="2" a="1"/>
  <c r="N688" i="2" a="1"/>
  <c r="N690" i="2" a="1"/>
  <c r="N692" i="2" a="1"/>
  <c r="N694" i="2" a="1"/>
  <c r="N696" i="2" a="1"/>
  <c r="N698" i="2" a="1"/>
  <c r="N700" i="2" a="1"/>
  <c r="N702" i="2" a="1"/>
  <c r="N704" i="2" a="1"/>
  <c r="N706" i="2" a="1"/>
  <c r="N708" i="2" a="1"/>
  <c r="N710" i="2" a="1"/>
  <c r="N712" i="2" a="1"/>
  <c r="N714" i="2" a="1"/>
  <c r="N716" i="2" a="1"/>
  <c r="N718" i="2" a="1"/>
  <c r="N720" i="2" a="1"/>
  <c r="N722" i="2" a="1"/>
  <c r="N724" i="2" a="1"/>
  <c r="N726" i="2" a="1"/>
  <c r="N728" i="2" a="1"/>
  <c r="N730" i="2" a="1"/>
  <c r="N732" i="2" a="1"/>
  <c r="N734" i="2" a="1"/>
  <c r="N736" i="2" a="1"/>
  <c r="N738" i="2" a="1"/>
  <c r="N740" i="2" a="1"/>
  <c r="N742" i="2" a="1"/>
  <c r="N744" i="2" a="1"/>
  <c r="N746" i="2" a="1"/>
  <c r="N748" i="2" a="1"/>
  <c r="N750" i="2" a="1"/>
  <c r="N752" i="2" a="1"/>
  <c r="N754" i="2" a="1"/>
  <c r="N756" i="2" a="1"/>
  <c r="N758" i="2" a="1"/>
  <c r="N760" i="2" a="1"/>
  <c r="N762" i="2" a="1"/>
  <c r="N764" i="2" a="1"/>
  <c r="N766" i="2" a="1"/>
  <c r="N768" i="2" a="1"/>
  <c r="N770" i="2" a="1"/>
  <c r="N772" i="2" a="1"/>
  <c r="N774" i="2" a="1"/>
  <c r="N776" i="2" a="1"/>
  <c r="N778" i="2" a="1"/>
  <c r="N780" i="2" a="1"/>
  <c r="N782" i="2" a="1"/>
  <c r="N784" i="2" a="1"/>
  <c r="N786" i="2" a="1"/>
  <c r="N788" i="2" a="1"/>
  <c r="N790" i="2" a="1"/>
  <c r="N792" i="2" a="1"/>
  <c r="N794" i="2" a="1"/>
  <c r="N796" i="2" a="1"/>
  <c r="N798" i="2" a="1"/>
  <c r="N800" i="2" a="1"/>
  <c r="N802" i="2" a="1"/>
  <c r="N804" i="2" a="1"/>
  <c r="N806" i="2" a="1"/>
  <c r="N808" i="2" a="1"/>
  <c r="N810" i="2" a="1"/>
  <c r="N812" i="2" a="1"/>
  <c r="N814" i="2" a="1"/>
  <c r="N816" i="2" a="1"/>
  <c r="N818" i="2" a="1"/>
  <c r="N820" i="2" a="1"/>
  <c r="N822" i="2" a="1"/>
  <c r="N824" i="2" a="1"/>
  <c r="N826" i="2" a="1"/>
  <c r="N828" i="2" a="1"/>
  <c r="N830" i="2" a="1"/>
  <c r="N832" i="2" a="1"/>
  <c r="N834" i="2" a="1"/>
  <c r="N836" i="2" a="1"/>
  <c r="N838" i="2" a="1"/>
  <c r="N840" i="2" a="1"/>
  <c r="N842" i="2" a="1"/>
  <c r="M844" i="2" a="1"/>
  <c r="M845" i="2" a="1"/>
  <c r="M846" i="2" a="1"/>
  <c r="M847" i="2" a="1"/>
  <c r="M848" i="2" a="1"/>
  <c r="M849" i="2" a="1"/>
  <c r="M850" i="2" a="1"/>
  <c r="M851" i="2" a="1"/>
  <c r="M852" i="2" a="1"/>
  <c r="M853" i="2" a="1"/>
  <c r="M854" i="2" a="1"/>
  <c r="M855" i="2" a="1"/>
  <c r="M856" i="2" a="1"/>
  <c r="M857" i="2" a="1"/>
  <c r="M858" i="2" a="1"/>
  <c r="M859" i="2" a="1"/>
  <c r="M860" i="2" a="1"/>
  <c r="M861" i="2" a="1"/>
  <c r="M862" i="2" a="1"/>
  <c r="M863" i="2" a="1"/>
  <c r="M864" i="2" a="1"/>
  <c r="M865" i="2" a="1"/>
  <c r="M866" i="2" a="1"/>
  <c r="M867" i="2" a="1"/>
  <c r="M868" i="2" a="1"/>
  <c r="M869" i="2" a="1"/>
  <c r="M870" i="2" a="1"/>
  <c r="M871" i="2" a="1"/>
  <c r="M872" i="2" a="1"/>
  <c r="M873" i="2" a="1"/>
  <c r="M874" i="2" a="1"/>
  <c r="M875" i="2" a="1"/>
  <c r="M876" i="2" a="1"/>
  <c r="M877" i="2" a="1"/>
  <c r="M878" i="2" a="1"/>
  <c r="M879" i="2" a="1"/>
  <c r="M880" i="2" a="1"/>
  <c r="M881" i="2" a="1"/>
  <c r="M882" i="2" a="1"/>
  <c r="M883" i="2" a="1"/>
  <c r="M884" i="2" a="1"/>
  <c r="M885" i="2" a="1"/>
  <c r="M886" i="2" a="1"/>
  <c r="M887" i="2" a="1"/>
  <c r="M888" i="2" a="1"/>
  <c r="M889" i="2" a="1"/>
  <c r="M890" i="2" a="1"/>
  <c r="M891" i="2" a="1"/>
  <c r="M892" i="2" a="1"/>
  <c r="M893" i="2" a="1"/>
  <c r="M894" i="2" a="1"/>
  <c r="M895" i="2" a="1"/>
  <c r="M896" i="2" a="1"/>
  <c r="M897" i="2" a="1"/>
  <c r="M898" i="2" a="1"/>
  <c r="M899" i="2" a="1"/>
  <c r="M900" i="2" a="1"/>
  <c r="M901" i="2" a="1"/>
  <c r="M902" i="2" a="1"/>
  <c r="M903" i="2" a="1"/>
  <c r="M904" i="2" a="1"/>
  <c r="M905" i="2" a="1"/>
  <c r="M906" i="2" a="1"/>
  <c r="N295" i="2" a="1"/>
  <c r="N339" i="2" a="1"/>
  <c r="N371" i="2" a="1"/>
  <c r="N403" i="2" a="1"/>
  <c r="M432" i="2" a="1"/>
  <c r="M448" i="2" a="1"/>
  <c r="N460" i="2" a="1"/>
  <c r="N468" i="2" a="1"/>
  <c r="N476" i="2" a="1"/>
  <c r="N484" i="2" a="1"/>
  <c r="N492" i="2" a="1"/>
  <c r="N500" i="2" a="1"/>
  <c r="N508" i="2" a="1"/>
  <c r="N516" i="2" a="1"/>
  <c r="N524" i="2" a="1"/>
  <c r="N532" i="2" a="1"/>
  <c r="N540" i="2" a="1"/>
  <c r="N548" i="2" a="1"/>
  <c r="N553" i="2" a="1"/>
  <c r="N557" i="2" a="1"/>
  <c r="N561" i="2" a="1"/>
  <c r="N565" i="2" a="1"/>
  <c r="N569" i="2" a="1"/>
  <c r="N573" i="2" a="1"/>
  <c r="N577" i="2" a="1"/>
  <c r="N581" i="2" a="1"/>
  <c r="N585" i="2" a="1"/>
  <c r="N589" i="2" a="1"/>
  <c r="N593" i="2" a="1"/>
  <c r="N597" i="2" a="1"/>
  <c r="N601" i="2" a="1"/>
  <c r="N605" i="2" a="1"/>
  <c r="N609" i="2" a="1"/>
  <c r="N613" i="2" a="1"/>
  <c r="N617" i="2" a="1"/>
  <c r="M621" i="2" a="1"/>
  <c r="M623" i="2" a="1"/>
  <c r="M625" i="2" a="1"/>
  <c r="M627" i="2" a="1"/>
  <c r="M629" i="2" a="1"/>
  <c r="M631" i="2" a="1"/>
  <c r="M633" i="2" a="1"/>
  <c r="M635" i="2" a="1"/>
  <c r="M637" i="2" a="1"/>
  <c r="M639" i="2" a="1"/>
  <c r="M641" i="2" a="1"/>
  <c r="M643" i="2" a="1"/>
  <c r="M645" i="2" a="1"/>
  <c r="M647" i="2" a="1"/>
  <c r="M649" i="2" a="1"/>
  <c r="M651" i="2" a="1"/>
  <c r="M653" i="2" a="1"/>
  <c r="M655" i="2" a="1"/>
  <c r="M657" i="2" a="1"/>
  <c r="M659" i="2" a="1"/>
  <c r="M661" i="2" a="1"/>
  <c r="M663" i="2" a="1"/>
  <c r="M665" i="2" a="1"/>
  <c r="M667" i="2" a="1"/>
  <c r="M669" i="2" a="1"/>
  <c r="M671" i="2" a="1"/>
  <c r="M673" i="2" a="1"/>
  <c r="M675" i="2" a="1"/>
  <c r="M677" i="2" a="1"/>
  <c r="M679" i="2" a="1"/>
  <c r="M681" i="2" a="1"/>
  <c r="M683" i="2" a="1"/>
  <c r="M685" i="2" a="1"/>
  <c r="M687" i="2" a="1"/>
  <c r="M689" i="2" a="1"/>
  <c r="M691" i="2" a="1"/>
  <c r="M693" i="2" a="1"/>
  <c r="M695" i="2" a="1"/>
  <c r="M697" i="2" a="1"/>
  <c r="M699" i="2" a="1"/>
  <c r="M701" i="2" a="1"/>
  <c r="M703" i="2" a="1"/>
  <c r="M705" i="2" a="1"/>
  <c r="M707" i="2" a="1"/>
  <c r="M709" i="2" a="1"/>
  <c r="M711" i="2" a="1"/>
  <c r="M713" i="2" a="1"/>
  <c r="M715" i="2" a="1"/>
  <c r="M717" i="2" a="1"/>
  <c r="M719" i="2" a="1"/>
  <c r="M721" i="2" a="1"/>
  <c r="M723" i="2" a="1"/>
  <c r="M725" i="2" a="1"/>
  <c r="M727" i="2" a="1"/>
  <c r="M729" i="2" a="1"/>
  <c r="M731" i="2" a="1"/>
  <c r="M733" i="2" a="1"/>
  <c r="M735" i="2" a="1"/>
  <c r="M737" i="2" a="1"/>
  <c r="M739" i="2" a="1"/>
  <c r="M741" i="2" a="1"/>
  <c r="M743" i="2" a="1"/>
  <c r="M745" i="2" a="1"/>
  <c r="M747" i="2" a="1"/>
  <c r="M749" i="2" a="1"/>
  <c r="M751" i="2" a="1"/>
  <c r="M753" i="2" a="1"/>
  <c r="M755" i="2" a="1"/>
  <c r="M757" i="2" a="1"/>
  <c r="M759" i="2" a="1"/>
  <c r="M761" i="2" a="1"/>
  <c r="M763" i="2" a="1"/>
  <c r="M765" i="2" a="1"/>
  <c r="M767" i="2" a="1"/>
  <c r="M769" i="2" a="1"/>
  <c r="M771" i="2" a="1"/>
  <c r="M773" i="2" a="1"/>
  <c r="M775" i="2" a="1"/>
  <c r="M777" i="2" a="1"/>
  <c r="M779" i="2" a="1"/>
  <c r="M781" i="2" a="1"/>
  <c r="M783" i="2" a="1"/>
  <c r="M785" i="2" a="1"/>
  <c r="M787" i="2" a="1"/>
  <c r="M789" i="2" a="1"/>
  <c r="M791" i="2" a="1"/>
  <c r="M793" i="2" a="1"/>
  <c r="M795" i="2" a="1"/>
  <c r="M797" i="2" a="1"/>
  <c r="M799" i="2" a="1"/>
  <c r="M801" i="2" a="1"/>
  <c r="M803" i="2" a="1"/>
  <c r="M805" i="2" a="1"/>
  <c r="M807" i="2" a="1"/>
  <c r="M809" i="2" a="1"/>
  <c r="M811" i="2" a="1"/>
  <c r="M813" i="2" a="1"/>
  <c r="M815" i="2" a="1"/>
  <c r="M817" i="2" a="1"/>
  <c r="M819" i="2" a="1"/>
  <c r="M821" i="2" a="1"/>
  <c r="M823" i="2" a="1"/>
  <c r="M825" i="2" a="1"/>
  <c r="M827" i="2" a="1"/>
  <c r="M829" i="2" a="1"/>
  <c r="M831" i="2" a="1"/>
  <c r="M833" i="2" a="1"/>
  <c r="M835" i="2" a="1"/>
  <c r="M837" i="2" a="1"/>
  <c r="M839" i="2" a="1"/>
  <c r="M841" i="2" a="1"/>
  <c r="M843" i="2" a="1"/>
  <c r="N311" i="2" a="1"/>
  <c r="M436" i="2" a="1"/>
  <c r="N478" i="2" a="1"/>
  <c r="N510" i="2" a="1"/>
  <c r="N542" i="2" a="1"/>
  <c r="N562" i="2" a="1"/>
  <c r="N578" i="2" a="1"/>
  <c r="N594" i="2" a="1"/>
  <c r="N610" i="2" a="1"/>
  <c r="N623" i="2" a="1"/>
  <c r="N631" i="2" a="1"/>
  <c r="N639" i="2" a="1"/>
  <c r="N647" i="2" a="1"/>
  <c r="N655" i="2" a="1"/>
  <c r="N663" i="2" a="1"/>
  <c r="N671" i="2" a="1"/>
  <c r="N679" i="2" a="1"/>
  <c r="N687" i="2" a="1"/>
  <c r="N695" i="2" a="1"/>
  <c r="N703" i="2" a="1"/>
  <c r="N711" i="2" a="1"/>
  <c r="N719" i="2" a="1"/>
  <c r="N727" i="2" a="1"/>
  <c r="N735" i="2" a="1"/>
  <c r="N743" i="2" a="1"/>
  <c r="N751" i="2" a="1"/>
  <c r="N759" i="2" a="1"/>
  <c r="N767" i="2" a="1"/>
  <c r="N775" i="2" a="1"/>
  <c r="N783" i="2" a="1"/>
  <c r="N791" i="2" a="1"/>
  <c r="N799" i="2" a="1"/>
  <c r="N807" i="2" a="1"/>
  <c r="N815" i="2" a="1"/>
  <c r="N823" i="2" a="1"/>
  <c r="N831" i="2" a="1"/>
  <c r="N839" i="2" a="1"/>
  <c r="N845" i="2" a="1"/>
  <c r="N849" i="2" a="1"/>
  <c r="N853" i="2" a="1"/>
  <c r="N857" i="2" a="1"/>
  <c r="N861" i="2" a="1"/>
  <c r="N865" i="2" a="1"/>
  <c r="N869" i="2" a="1"/>
  <c r="N873" i="2" a="1"/>
  <c r="N877" i="2" a="1"/>
  <c r="N881" i="2" a="1"/>
  <c r="N885" i="2" a="1"/>
  <c r="N889" i="2" a="1"/>
  <c r="N893" i="2" a="1"/>
  <c r="N897" i="2" a="1"/>
  <c r="N901" i="2" a="1"/>
  <c r="N905" i="2" a="1"/>
  <c r="M908" i="2" a="1"/>
  <c r="M910" i="2" a="1"/>
  <c r="M912" i="2" a="1"/>
  <c r="M914" i="2" a="1"/>
  <c r="M916" i="2" a="1"/>
  <c r="M918" i="2" a="1"/>
  <c r="M920" i="2" a="1"/>
  <c r="M922" i="2" a="1"/>
  <c r="M924" i="2" a="1"/>
  <c r="M926" i="2" a="1"/>
  <c r="M928" i="2" a="1"/>
  <c r="M930" i="2" a="1"/>
  <c r="M932" i="2" a="1"/>
  <c r="M934" i="2" a="1"/>
  <c r="M936" i="2" a="1"/>
  <c r="M938" i="2" a="1"/>
  <c r="M940" i="2" a="1"/>
  <c r="M942" i="2" a="1"/>
  <c r="M944" i="2" a="1"/>
  <c r="M946" i="2" a="1"/>
  <c r="M948" i="2" a="1"/>
  <c r="M950" i="2" a="1"/>
  <c r="M952" i="2" a="1"/>
  <c r="M954" i="2" a="1"/>
  <c r="M956" i="2" a="1"/>
  <c r="M958" i="2" a="1"/>
  <c r="M960" i="2" a="1"/>
  <c r="M962" i="2" a="1"/>
  <c r="M964" i="2" a="1"/>
  <c r="M966" i="2" a="1"/>
  <c r="M968" i="2" a="1"/>
  <c r="M970" i="2" a="1"/>
  <c r="M972" i="2" a="1"/>
  <c r="M974" i="2" a="1"/>
  <c r="M976" i="2" a="1"/>
  <c r="M978" i="2" a="1"/>
  <c r="M980" i="2" a="1"/>
  <c r="M982" i="2" a="1"/>
  <c r="M984" i="2" a="1"/>
  <c r="M986" i="2" a="1"/>
  <c r="M988" i="2" a="1"/>
  <c r="M990" i="2" a="1"/>
  <c r="M992" i="2" a="1"/>
  <c r="M994" i="2" a="1"/>
  <c r="M996" i="2" a="1"/>
  <c r="M998" i="2" a="1"/>
  <c r="M1000" i="2" a="1"/>
  <c r="M1002" i="2" a="1"/>
  <c r="M1004" i="2" a="1"/>
  <c r="M1006" i="2" a="1"/>
  <c r="M1008" i="2" a="1"/>
  <c r="M1010" i="2" a="1"/>
  <c r="M1012" i="2" a="1"/>
  <c r="M1014" i="2" a="1"/>
  <c r="M1016" i="2" a="1"/>
  <c r="M1018" i="2" a="1"/>
  <c r="M1020" i="2" a="1"/>
  <c r="M1022" i="2" a="1"/>
  <c r="M1024" i="2" a="1"/>
  <c r="M1026" i="2" a="1"/>
  <c r="M1028" i="2" a="1"/>
  <c r="M1030" i="2" a="1"/>
  <c r="M1032" i="2" a="1"/>
  <c r="M1034" i="2" a="1"/>
  <c r="M1036" i="2" a="1"/>
  <c r="M1038" i="2" a="1"/>
  <c r="M1040" i="2" a="1"/>
  <c r="M1042" i="2" a="1"/>
  <c r="M1044" i="2" a="1"/>
  <c r="M1046" i="2" a="1"/>
  <c r="M1048" i="2" a="1"/>
  <c r="M1050" i="2" a="1"/>
  <c r="M1052" i="2" a="1"/>
  <c r="M1054" i="2" a="1"/>
  <c r="M1056" i="2" a="1"/>
  <c r="M1058" i="2" a="1"/>
  <c r="M1060" i="2" a="1"/>
  <c r="M1062" i="2" a="1"/>
  <c r="M1064" i="2" a="1"/>
  <c r="M1066" i="2" a="1"/>
  <c r="M1068" i="2" a="1"/>
  <c r="M1070" i="2" a="1"/>
  <c r="M1072" i="2" a="1"/>
  <c r="M1074" i="2" a="1"/>
  <c r="M1076" i="2" a="1"/>
  <c r="M1078" i="2" a="1"/>
  <c r="M1080" i="2" a="1"/>
  <c r="M1082" i="2" a="1"/>
  <c r="M1084" i="2" a="1"/>
  <c r="M1086" i="2" a="1"/>
  <c r="N1087" i="2" a="1"/>
  <c r="N1088" i="2" a="1"/>
  <c r="N1089" i="2" a="1"/>
  <c r="N1090" i="2" a="1"/>
  <c r="N1091" i="2" a="1"/>
  <c r="N1092" i="2" a="1"/>
  <c r="N1093" i="2" a="1"/>
  <c r="N1094" i="2" a="1"/>
  <c r="N1095" i="2" a="1"/>
  <c r="N1096" i="2" a="1"/>
  <c r="N1097" i="2" a="1"/>
  <c r="N1098" i="2" a="1"/>
  <c r="N1099" i="2" a="1"/>
  <c r="N1100" i="2" a="1"/>
  <c r="N1101" i="2" a="1"/>
  <c r="N1102" i="2" a="1"/>
  <c r="N1103" i="2" a="1"/>
  <c r="N1104" i="2" a="1"/>
  <c r="N1105" i="2" a="1"/>
  <c r="N1106" i="2" a="1"/>
  <c r="N1107" i="2" a="1"/>
  <c r="N1108" i="2" a="1"/>
  <c r="N1109" i="2" a="1"/>
  <c r="N1110" i="2" a="1"/>
  <c r="N1111" i="2" a="1"/>
  <c r="N1112" i="2" a="1"/>
  <c r="N1113" i="2" a="1"/>
  <c r="N1114" i="2" a="1"/>
  <c r="N1115" i="2" a="1"/>
  <c r="N1116" i="2" a="1"/>
  <c r="N1117" i="2" a="1"/>
  <c r="N1118" i="2" a="1"/>
  <c r="N1119" i="2" a="1"/>
  <c r="N1120" i="2" a="1"/>
  <c r="N1121" i="2" a="1"/>
  <c r="N1122" i="2" a="1"/>
  <c r="N1123" i="2" a="1"/>
  <c r="N1124" i="2" a="1"/>
  <c r="N1125" i="2" a="1"/>
  <c r="N1126" i="2" a="1"/>
  <c r="N1127" i="2" a="1"/>
  <c r="N1128" i="2" a="1"/>
  <c r="N1129" i="2" a="1"/>
  <c r="N1130" i="2" a="1"/>
  <c r="N1131" i="2" a="1"/>
  <c r="N1132" i="2" a="1"/>
  <c r="N1133" i="2" a="1"/>
  <c r="N1134" i="2" a="1"/>
  <c r="N1135" i="2" a="1"/>
  <c r="N1136" i="2" a="1"/>
  <c r="N1137" i="2" a="1"/>
  <c r="N1138" i="2" a="1"/>
  <c r="N1139" i="2" a="1"/>
  <c r="N1140" i="2" a="1"/>
  <c r="N1141" i="2" a="1"/>
  <c r="N1142" i="2" a="1"/>
  <c r="N1143" i="2" a="1"/>
  <c r="N1144" i="2" a="1"/>
  <c r="N1145" i="2" a="1"/>
  <c r="N1146" i="2" a="1"/>
  <c r="N1147" i="2" a="1"/>
  <c r="N1148" i="2" a="1"/>
  <c r="N1149" i="2" a="1"/>
  <c r="N1150" i="2" a="1"/>
  <c r="N1151" i="2" a="1"/>
  <c r="N1152" i="2" a="1"/>
  <c r="N1153" i="2" a="1"/>
  <c r="N1154" i="2" a="1"/>
  <c r="N1155" i="2" a="1"/>
  <c r="N1156" i="2" a="1"/>
  <c r="N1157" i="2" a="1"/>
  <c r="N1158" i="2" a="1"/>
  <c r="N1159" i="2" a="1"/>
  <c r="N1160" i="2" a="1"/>
  <c r="N1161" i="2" a="1"/>
  <c r="N1162" i="2" a="1"/>
  <c r="N1163" i="2" a="1"/>
  <c r="N1164" i="2" a="1"/>
  <c r="N1165" i="2" a="1"/>
  <c r="N1166" i="2" a="1"/>
  <c r="N1167" i="2" a="1"/>
  <c r="N1168" i="2" a="1"/>
  <c r="N1169" i="2" a="1"/>
  <c r="N1170" i="2" a="1"/>
  <c r="N1171" i="2" a="1"/>
  <c r="N1172" i="2" a="1"/>
  <c r="N1173" i="2" a="1"/>
  <c r="N1174" i="2" a="1"/>
  <c r="N1175" i="2" a="1"/>
  <c r="N1176" i="2" a="1"/>
  <c r="N1177" i="2" a="1"/>
  <c r="N1178" i="2" a="1"/>
  <c r="N1179" i="2" a="1"/>
  <c r="N1180" i="2" a="1"/>
  <c r="N1181" i="2" a="1"/>
  <c r="N1182" i="2" a="1"/>
  <c r="N1183" i="2" a="1"/>
  <c r="N1184" i="2" a="1"/>
  <c r="N1185" i="2" a="1"/>
  <c r="N1186" i="2" a="1"/>
  <c r="N1187" i="2" a="1"/>
  <c r="N1188" i="2" a="1"/>
  <c r="N1189" i="2" a="1"/>
  <c r="N1190" i="2" a="1"/>
  <c r="N1191" i="2" a="1"/>
  <c r="N1192" i="2" a="1"/>
  <c r="N1193" i="2" a="1"/>
  <c r="N1194" i="2" a="1"/>
  <c r="N1195" i="2" a="1"/>
  <c r="N1196" i="2" a="1"/>
  <c r="N1197" i="2" a="1"/>
  <c r="N1198" i="2" a="1"/>
  <c r="N1199" i="2" a="1"/>
  <c r="N1200" i="2" a="1"/>
  <c r="N1201" i="2" a="1"/>
  <c r="N1202" i="2" a="1"/>
  <c r="N1203" i="2" a="1"/>
  <c r="N1204" i="2" a="1"/>
  <c r="N1205" i="2" a="1"/>
  <c r="N1206" i="2" a="1"/>
  <c r="N1207" i="2" a="1"/>
  <c r="N1208" i="2" a="1"/>
  <c r="N1209" i="2" a="1"/>
  <c r="N1210" i="2" a="1"/>
  <c r="N1211" i="2" a="1"/>
  <c r="N1212" i="2" a="1"/>
  <c r="N1213" i="2" a="1"/>
  <c r="N1214" i="2" a="1"/>
  <c r="N1215" i="2" a="1"/>
  <c r="N1216" i="2" a="1"/>
  <c r="N1217" i="2" a="1"/>
  <c r="N1218" i="2" a="1"/>
  <c r="N1219" i="2" a="1"/>
  <c r="N1220" i="2" a="1"/>
  <c r="N1221" i="2" a="1"/>
  <c r="N1222" i="2" a="1"/>
  <c r="N1223" i="2" a="1"/>
  <c r="N1224" i="2" a="1"/>
  <c r="N1225" i="2" a="1"/>
  <c r="N765" i="2" a="1"/>
  <c r="N876" i="2" a="1"/>
  <c r="N888" i="2" a="1"/>
  <c r="N900" i="2" a="1"/>
  <c r="N909" i="2" a="1"/>
  <c r="N915" i="2" a="1"/>
  <c r="N921" i="2" a="1"/>
  <c r="N927" i="2" a="1"/>
  <c r="N933" i="2" a="1"/>
  <c r="N939" i="2" a="1"/>
  <c r="N945" i="2" a="1"/>
  <c r="N951" i="2" a="1"/>
  <c r="N957" i="2" a="1"/>
  <c r="N963" i="2" a="1"/>
  <c r="N969" i="2" a="1"/>
  <c r="N975" i="2" a="1"/>
  <c r="N981" i="2" a="1"/>
  <c r="N987" i="2" a="1"/>
  <c r="N993" i="2" a="1"/>
  <c r="N999" i="2" a="1"/>
  <c r="N1005" i="2" a="1"/>
  <c r="N1011" i="2" a="1"/>
  <c r="N1017" i="2" a="1"/>
  <c r="N1023" i="2" a="1"/>
  <c r="N1027" i="2" a="1"/>
  <c r="N1033" i="2" a="1"/>
  <c r="N1039" i="2" a="1"/>
  <c r="N1045" i="2" a="1"/>
  <c r="N1051" i="2" a="1"/>
  <c r="N1057" i="2" a="1"/>
  <c r="N1063" i="2" a="1"/>
  <c r="N1069" i="2" a="1"/>
  <c r="N1075" i="2" a="1"/>
  <c r="N1081" i="2" a="1"/>
  <c r="N347" i="2" a="1"/>
  <c r="M452" i="2" a="1"/>
  <c r="N486" i="2" a="1"/>
  <c r="N518" i="2" a="1"/>
  <c r="N550" i="2" a="1"/>
  <c r="N566" i="2" a="1"/>
  <c r="N582" i="2" a="1"/>
  <c r="N598" i="2" a="1"/>
  <c r="N614" i="2" a="1"/>
  <c r="N625" i="2" a="1"/>
  <c r="N633" i="2" a="1"/>
  <c r="N641" i="2" a="1"/>
  <c r="N649" i="2" a="1"/>
  <c r="N657" i="2" a="1"/>
  <c r="N665" i="2" a="1"/>
  <c r="N673" i="2" a="1"/>
  <c r="N681" i="2" a="1"/>
  <c r="N689" i="2" a="1"/>
  <c r="N697" i="2" a="1"/>
  <c r="N705" i="2" a="1"/>
  <c r="N713" i="2" a="1"/>
  <c r="N721" i="2" a="1"/>
  <c r="N729" i="2" a="1"/>
  <c r="N737" i="2" a="1"/>
  <c r="N745" i="2" a="1"/>
  <c r="N753" i="2" a="1"/>
  <c r="N761" i="2" a="1"/>
  <c r="N769" i="2" a="1"/>
  <c r="N777" i="2" a="1"/>
  <c r="N785" i="2" a="1"/>
  <c r="N793" i="2" a="1"/>
  <c r="N801" i="2" a="1"/>
  <c r="N809" i="2" a="1"/>
  <c r="N817" i="2" a="1"/>
  <c r="N825" i="2" a="1"/>
  <c r="N833" i="2" a="1"/>
  <c r="N841" i="2" a="1"/>
  <c r="N846" i="2" a="1"/>
  <c r="N850" i="2" a="1"/>
  <c r="N854" i="2" a="1"/>
  <c r="N858" i="2" a="1"/>
  <c r="N862" i="2" a="1"/>
  <c r="N866" i="2" a="1"/>
  <c r="N870" i="2" a="1"/>
  <c r="N874" i="2" a="1"/>
  <c r="N878" i="2" a="1"/>
  <c r="N882" i="2" a="1"/>
  <c r="N886" i="2" a="1"/>
  <c r="N890" i="2" a="1"/>
  <c r="N894" i="2" a="1"/>
  <c r="N898" i="2" a="1"/>
  <c r="N902" i="2" a="1"/>
  <c r="N906" i="2" a="1"/>
  <c r="N908" i="2" a="1"/>
  <c r="N910" i="2" a="1"/>
  <c r="N912" i="2" a="1"/>
  <c r="N914" i="2" a="1"/>
  <c r="N916" i="2" a="1"/>
  <c r="N918" i="2" a="1"/>
  <c r="N920" i="2" a="1"/>
  <c r="N922" i="2" a="1"/>
  <c r="N924" i="2" a="1"/>
  <c r="N926" i="2" a="1"/>
  <c r="N928" i="2" a="1"/>
  <c r="N930" i="2" a="1"/>
  <c r="N932" i="2" a="1"/>
  <c r="N934" i="2" a="1"/>
  <c r="N936" i="2" a="1"/>
  <c r="N938" i="2" a="1"/>
  <c r="N940" i="2" a="1"/>
  <c r="N942" i="2" a="1"/>
  <c r="N944" i="2" a="1"/>
  <c r="N946" i="2" a="1"/>
  <c r="N948" i="2" a="1"/>
  <c r="N950" i="2" a="1"/>
  <c r="N952" i="2" a="1"/>
  <c r="N954" i="2" a="1"/>
  <c r="N956" i="2" a="1"/>
  <c r="N958" i="2" a="1"/>
  <c r="N960" i="2" a="1"/>
  <c r="N962" i="2" a="1"/>
  <c r="N964" i="2" a="1"/>
  <c r="N966" i="2" a="1"/>
  <c r="N968" i="2" a="1"/>
  <c r="N970" i="2" a="1"/>
  <c r="N972" i="2" a="1"/>
  <c r="N974" i="2" a="1"/>
  <c r="N976" i="2" a="1"/>
  <c r="N978" i="2" a="1"/>
  <c r="N980" i="2" a="1"/>
  <c r="N982" i="2" a="1"/>
  <c r="N984" i="2" a="1"/>
  <c r="N986" i="2" a="1"/>
  <c r="N988" i="2" a="1"/>
  <c r="N990" i="2" a="1"/>
  <c r="N992" i="2" a="1"/>
  <c r="N994" i="2" a="1"/>
  <c r="N996" i="2" a="1"/>
  <c r="N998" i="2" a="1"/>
  <c r="N1000" i="2" a="1"/>
  <c r="N1002" i="2" a="1"/>
  <c r="N1004" i="2" a="1"/>
  <c r="N1006" i="2" a="1"/>
  <c r="N1008" i="2" a="1"/>
  <c r="N1010" i="2" a="1"/>
  <c r="N1012" i="2" a="1"/>
  <c r="N1014" i="2" a="1"/>
  <c r="N1016" i="2" a="1"/>
  <c r="N1018" i="2" a="1"/>
  <c r="N1020" i="2" a="1"/>
  <c r="N1022" i="2" a="1"/>
  <c r="N1024" i="2" a="1"/>
  <c r="N1026" i="2" a="1"/>
  <c r="N1028" i="2" a="1"/>
  <c r="N1030" i="2" a="1"/>
  <c r="N1032" i="2" a="1"/>
  <c r="N1034" i="2" a="1"/>
  <c r="N1036" i="2" a="1"/>
  <c r="N1038" i="2" a="1"/>
  <c r="N1040" i="2" a="1"/>
  <c r="N1042" i="2" a="1"/>
  <c r="N1044" i="2" a="1"/>
  <c r="N1046" i="2" a="1"/>
  <c r="N1048" i="2" a="1"/>
  <c r="N1050" i="2" a="1"/>
  <c r="N1052" i="2" a="1"/>
  <c r="N1054" i="2" a="1"/>
  <c r="N1056" i="2" a="1"/>
  <c r="N1058" i="2" a="1"/>
  <c r="N1060" i="2" a="1"/>
  <c r="N1062" i="2" a="1"/>
  <c r="N1064" i="2" a="1"/>
  <c r="N1066" i="2" a="1"/>
  <c r="N1068" i="2" a="1"/>
  <c r="N1070" i="2" a="1"/>
  <c r="N1072" i="2" a="1"/>
  <c r="N1074" i="2" a="1"/>
  <c r="N1076" i="2" a="1"/>
  <c r="N1078" i="2" a="1"/>
  <c r="N1080" i="2" a="1"/>
  <c r="N1082" i="2" a="1"/>
  <c r="N1084" i="2" a="1"/>
  <c r="N1086" i="2" a="1"/>
  <c r="M1124" i="2" a="1"/>
  <c r="M1131" i="2" a="1"/>
  <c r="M1133" i="2" a="1"/>
  <c r="M1135" i="2" a="1"/>
  <c r="M1137" i="2" a="1"/>
  <c r="M1139" i="2" a="1"/>
  <c r="M1141" i="2" a="1"/>
  <c r="M1143" i="2" a="1"/>
  <c r="M1145" i="2" a="1"/>
  <c r="M1147" i="2" a="1"/>
  <c r="M1149" i="2" a="1"/>
  <c r="M1151" i="2" a="1"/>
  <c r="M1153" i="2" a="1"/>
  <c r="M1155" i="2" a="1"/>
  <c r="M1157" i="2" a="1"/>
  <c r="M1159" i="2" a="1"/>
  <c r="M1161" i="2" a="1"/>
  <c r="M1163" i="2" a="1"/>
  <c r="M1165" i="2" a="1"/>
  <c r="M1167" i="2" a="1"/>
  <c r="M1169" i="2" a="1"/>
  <c r="M1170" i="2" a="1"/>
  <c r="M1172" i="2" a="1"/>
  <c r="M1174" i="2" a="1"/>
  <c r="M1176" i="2" a="1"/>
  <c r="M1178" i="2" a="1"/>
  <c r="M1180" i="2" a="1"/>
  <c r="M1182" i="2" a="1"/>
  <c r="M1184" i="2" a="1"/>
  <c r="M1186" i="2" a="1"/>
  <c r="M1187" i="2" a="1"/>
  <c r="M1189" i="2" a="1"/>
  <c r="M1191" i="2" a="1"/>
  <c r="M1193" i="2" a="1"/>
  <c r="M1195" i="2" a="1"/>
  <c r="M1197" i="2" a="1"/>
  <c r="M1199" i="2" a="1"/>
  <c r="M1201" i="2" a="1"/>
  <c r="M1203" i="2" a="1"/>
  <c r="M1205" i="2" a="1"/>
  <c r="M1207" i="2" a="1"/>
  <c r="M1209" i="2" a="1"/>
  <c r="M1211" i="2" a="1"/>
  <c r="M1213" i="2" a="1"/>
  <c r="M1215" i="2" a="1"/>
  <c r="M1216" i="2" a="1"/>
  <c r="M1218" i="2" a="1"/>
  <c r="M1220" i="2" a="1"/>
  <c r="M1222" i="2" a="1"/>
  <c r="M1224" i="2" a="1"/>
  <c r="N685" i="2" a="1"/>
  <c r="N844" i="2" a="1"/>
  <c r="N856" i="2" a="1"/>
  <c r="N864" i="2" a="1"/>
  <c r="N872" i="2" a="1"/>
  <c r="N884" i="2" a="1"/>
  <c r="N896" i="2" a="1"/>
  <c r="N907" i="2" a="1"/>
  <c r="N913" i="2" a="1"/>
  <c r="N917" i="2" a="1"/>
  <c r="N923" i="2" a="1"/>
  <c r="N929" i="2" a="1"/>
  <c r="N935" i="2" a="1"/>
  <c r="N941" i="2" a="1"/>
  <c r="N947" i="2" a="1"/>
  <c r="N953" i="2" a="1"/>
  <c r="N959" i="2" a="1"/>
  <c r="N965" i="2" a="1"/>
  <c r="N971" i="2" a="1"/>
  <c r="N977" i="2" a="1"/>
  <c r="N983" i="2" a="1"/>
  <c r="N989" i="2" a="1"/>
  <c r="N995" i="2" a="1"/>
  <c r="N1001" i="2" a="1"/>
  <c r="N1007" i="2" a="1"/>
  <c r="N1013" i="2" a="1"/>
  <c r="N1019" i="2" a="1"/>
  <c r="N1025" i="2" a="1"/>
  <c r="N1031" i="2" a="1"/>
  <c r="N1037" i="2" a="1"/>
  <c r="N1043" i="2" a="1"/>
  <c r="N1049" i="2" a="1"/>
  <c r="N1055" i="2" a="1"/>
  <c r="N1061" i="2" a="1"/>
  <c r="N1067" i="2" a="1"/>
  <c r="N1073" i="2" a="1"/>
  <c r="N1079" i="2" a="1"/>
  <c r="N1085" i="2" a="1"/>
  <c r="N379" i="2" a="1"/>
  <c r="N462" i="2" a="1"/>
  <c r="N494" i="2" a="1"/>
  <c r="N526" i="2" a="1"/>
  <c r="N554" i="2" a="1"/>
  <c r="N570" i="2" a="1"/>
  <c r="N586" i="2" a="1"/>
  <c r="N602" i="2" a="1"/>
  <c r="N618" i="2" a="1"/>
  <c r="N627" i="2" a="1"/>
  <c r="N635" i="2" a="1"/>
  <c r="N643" i="2" a="1"/>
  <c r="N651" i="2" a="1"/>
  <c r="N659" i="2" a="1"/>
  <c r="N667" i="2" a="1"/>
  <c r="N675" i="2" a="1"/>
  <c r="N683" i="2" a="1"/>
  <c r="N691" i="2" a="1"/>
  <c r="N699" i="2" a="1"/>
  <c r="N707" i="2" a="1"/>
  <c r="N715" i="2" a="1"/>
  <c r="N723" i="2" a="1"/>
  <c r="N731" i="2" a="1"/>
  <c r="N739" i="2" a="1"/>
  <c r="N747" i="2" a="1"/>
  <c r="N755" i="2" a="1"/>
  <c r="N763" i="2" a="1"/>
  <c r="N771" i="2" a="1"/>
  <c r="N779" i="2" a="1"/>
  <c r="N787" i="2" a="1"/>
  <c r="N795" i="2" a="1"/>
  <c r="N803" i="2" a="1"/>
  <c r="N811" i="2" a="1"/>
  <c r="N819" i="2" a="1"/>
  <c r="N827" i="2" a="1"/>
  <c r="N835" i="2" a="1"/>
  <c r="N843" i="2" a="1"/>
  <c r="N847" i="2" a="1"/>
  <c r="N851" i="2" a="1"/>
  <c r="N855" i="2" a="1"/>
  <c r="N859" i="2" a="1"/>
  <c r="N863" i="2" a="1"/>
  <c r="N867" i="2" a="1"/>
  <c r="N871" i="2" a="1"/>
  <c r="N875" i="2" a="1"/>
  <c r="N879" i="2" a="1"/>
  <c r="N883" i="2" a="1"/>
  <c r="N887" i="2" a="1"/>
  <c r="N891" i="2" a="1"/>
  <c r="N895" i="2" a="1"/>
  <c r="N899" i="2" a="1"/>
  <c r="N903" i="2" a="1"/>
  <c r="M907" i="2" a="1"/>
  <c r="M909" i="2" a="1"/>
  <c r="M911" i="2" a="1"/>
  <c r="M913" i="2" a="1"/>
  <c r="M915" i="2" a="1"/>
  <c r="M917" i="2" a="1"/>
  <c r="M919" i="2" a="1"/>
  <c r="M921" i="2" a="1"/>
  <c r="M923" i="2" a="1"/>
  <c r="M925" i="2" a="1"/>
  <c r="M927" i="2" a="1"/>
  <c r="M929" i="2" a="1"/>
  <c r="M931" i="2" a="1"/>
  <c r="M933" i="2" a="1"/>
  <c r="M935" i="2" a="1"/>
  <c r="M937" i="2" a="1"/>
  <c r="M939" i="2" a="1"/>
  <c r="M941" i="2" a="1"/>
  <c r="M943" i="2" a="1"/>
  <c r="M945" i="2" a="1"/>
  <c r="M947" i="2" a="1"/>
  <c r="M949" i="2" a="1"/>
  <c r="M951" i="2" a="1"/>
  <c r="M953" i="2" a="1"/>
  <c r="M955" i="2" a="1"/>
  <c r="M957" i="2" a="1"/>
  <c r="M959" i="2" a="1"/>
  <c r="M961" i="2" a="1"/>
  <c r="M963" i="2" a="1"/>
  <c r="M965" i="2" a="1"/>
  <c r="M967" i="2" a="1"/>
  <c r="M969" i="2" a="1"/>
  <c r="M971" i="2" a="1"/>
  <c r="M973" i="2" a="1"/>
  <c r="M975" i="2" a="1"/>
  <c r="M977" i="2" a="1"/>
  <c r="M979" i="2" a="1"/>
  <c r="M981" i="2" a="1"/>
  <c r="M983" i="2" a="1"/>
  <c r="M985" i="2" a="1"/>
  <c r="M987" i="2" a="1"/>
  <c r="M989" i="2" a="1"/>
  <c r="M991" i="2" a="1"/>
  <c r="M993" i="2" a="1"/>
  <c r="M995" i="2" a="1"/>
  <c r="M997" i="2" a="1"/>
  <c r="M999" i="2" a="1"/>
  <c r="M1001" i="2" a="1"/>
  <c r="M1003" i="2" a="1"/>
  <c r="M1005" i="2" a="1"/>
  <c r="M1007" i="2" a="1"/>
  <c r="M1009" i="2" a="1"/>
  <c r="M1011" i="2" a="1"/>
  <c r="M1013" i="2" a="1"/>
  <c r="M1015" i="2" a="1"/>
  <c r="M1017" i="2" a="1"/>
  <c r="M1019" i="2" a="1"/>
  <c r="M1021" i="2" a="1"/>
  <c r="M1023" i="2" a="1"/>
  <c r="M1025" i="2" a="1"/>
  <c r="M1027" i="2" a="1"/>
  <c r="M1029" i="2" a="1"/>
  <c r="M1031" i="2" a="1"/>
  <c r="M1033" i="2" a="1"/>
  <c r="M1035" i="2" a="1"/>
  <c r="M1037" i="2" a="1"/>
  <c r="M1039" i="2" a="1"/>
  <c r="M1041" i="2" a="1"/>
  <c r="M1043" i="2" a="1"/>
  <c r="M1045" i="2" a="1"/>
  <c r="M1047" i="2" a="1"/>
  <c r="M1049" i="2" a="1"/>
  <c r="M1051" i="2" a="1"/>
  <c r="M1053" i="2" a="1"/>
  <c r="M1055" i="2" a="1"/>
  <c r="M1057" i="2" a="1"/>
  <c r="M1059" i="2" a="1"/>
  <c r="M1061" i="2" a="1"/>
  <c r="M1063" i="2" a="1"/>
  <c r="M1065" i="2" a="1"/>
  <c r="M1067" i="2" a="1"/>
  <c r="M1069" i="2" a="1"/>
  <c r="M1071" i="2" a="1"/>
  <c r="M1073" i="2" a="1"/>
  <c r="M1075" i="2" a="1"/>
  <c r="M1077" i="2" a="1"/>
  <c r="M1079" i="2" a="1"/>
  <c r="M1081" i="2" a="1"/>
  <c r="M1083" i="2" a="1"/>
  <c r="M1085" i="2" a="1"/>
  <c r="M1087" i="2" a="1"/>
  <c r="M1088" i="2" a="1"/>
  <c r="M1089" i="2" a="1"/>
  <c r="M1090" i="2" a="1"/>
  <c r="M1091" i="2" a="1"/>
  <c r="M1092" i="2" a="1"/>
  <c r="M1093" i="2" a="1"/>
  <c r="M1094" i="2" a="1"/>
  <c r="M1095" i="2" a="1"/>
  <c r="M1096" i="2" a="1"/>
  <c r="M1097" i="2" a="1"/>
  <c r="M1098" i="2" a="1"/>
  <c r="M1099" i="2" a="1"/>
  <c r="M1100" i="2" a="1"/>
  <c r="M1101" i="2" a="1"/>
  <c r="M1102" i="2" a="1"/>
  <c r="M1103" i="2" a="1"/>
  <c r="M1104" i="2" a="1"/>
  <c r="M1105" i="2" a="1"/>
  <c r="M1106" i="2" a="1"/>
  <c r="M1107" i="2" a="1"/>
  <c r="M1108" i="2" a="1"/>
  <c r="M1109" i="2" a="1"/>
  <c r="M1110" i="2" a="1"/>
  <c r="M1111" i="2" a="1"/>
  <c r="M1112" i="2" a="1"/>
  <c r="M1113" i="2" a="1"/>
  <c r="M1114" i="2" a="1"/>
  <c r="M1115" i="2" a="1"/>
  <c r="M1116" i="2" a="1"/>
  <c r="M1117" i="2" a="1"/>
  <c r="M1118" i="2" a="1"/>
  <c r="M1119" i="2" a="1"/>
  <c r="M1120" i="2" a="1"/>
  <c r="M1121" i="2" a="1"/>
  <c r="M1122" i="2" a="1"/>
  <c r="M1123" i="2" a="1"/>
  <c r="M1125" i="2" a="1"/>
  <c r="M1126" i="2" a="1"/>
  <c r="M1127" i="2" a="1"/>
  <c r="M1128" i="2" a="1"/>
  <c r="M1129" i="2" a="1"/>
  <c r="M1130" i="2" a="1"/>
  <c r="M1132" i="2" a="1"/>
  <c r="M1134" i="2" a="1"/>
  <c r="M1136" i="2" a="1"/>
  <c r="M1138" i="2" a="1"/>
  <c r="M1140" i="2" a="1"/>
  <c r="M1142" i="2" a="1"/>
  <c r="M1144" i="2" a="1"/>
  <c r="M1146" i="2" a="1"/>
  <c r="M1148" i="2" a="1"/>
  <c r="M1150" i="2" a="1"/>
  <c r="M1152" i="2" a="1"/>
  <c r="M1154" i="2" a="1"/>
  <c r="M1156" i="2" a="1"/>
  <c r="M1158" i="2" a="1"/>
  <c r="M1160" i="2" a="1"/>
  <c r="M1162" i="2" a="1"/>
  <c r="M1164" i="2" a="1"/>
  <c r="M1166" i="2" a="1"/>
  <c r="M1168" i="2" a="1"/>
  <c r="M1171" i="2" a="1"/>
  <c r="M1173" i="2" a="1"/>
  <c r="M1175" i="2" a="1"/>
  <c r="M1177" i="2" a="1"/>
  <c r="M1179" i="2" a="1"/>
  <c r="M1181" i="2" a="1"/>
  <c r="M1183" i="2" a="1"/>
  <c r="M1185" i="2" a="1"/>
  <c r="M1188" i="2" a="1"/>
  <c r="M1190" i="2" a="1"/>
  <c r="M1192" i="2" a="1"/>
  <c r="M1194" i="2" a="1"/>
  <c r="M1196" i="2" a="1"/>
  <c r="M1198" i="2" a="1"/>
  <c r="M1200" i="2" a="1"/>
  <c r="M1202" i="2" a="1"/>
  <c r="M1204" i="2" a="1"/>
  <c r="M1206" i="2" a="1"/>
  <c r="M1208" i="2" a="1"/>
  <c r="M1210" i="2" a="1"/>
  <c r="M1212" i="2" a="1"/>
  <c r="M1214" i="2" a="1"/>
  <c r="M1217" i="2" a="1"/>
  <c r="M1219" i="2" a="1"/>
  <c r="M1221" i="2" a="1"/>
  <c r="M1223" i="2" a="1"/>
  <c r="M1225" i="2" a="1"/>
  <c r="N411" i="2" a="1"/>
  <c r="N470" i="2" a="1"/>
  <c r="N502" i="2" a="1"/>
  <c r="N534" i="2" a="1"/>
  <c r="N558" i="2" a="1"/>
  <c r="N574" i="2" a="1"/>
  <c r="N590" i="2" a="1"/>
  <c r="N606" i="2" a="1"/>
  <c r="N621" i="2" a="1"/>
  <c r="N629" i="2" a="1"/>
  <c r="N637" i="2" a="1"/>
  <c r="N645" i="2" a="1"/>
  <c r="N653" i="2" a="1"/>
  <c r="N661" i="2" a="1"/>
  <c r="N669" i="2" a="1"/>
  <c r="N677" i="2" a="1"/>
  <c r="N693" i="2" a="1"/>
  <c r="N701" i="2" a="1"/>
  <c r="N709" i="2" a="1"/>
  <c r="N717" i="2" a="1"/>
  <c r="N725" i="2" a="1"/>
  <c r="N733" i="2" a="1"/>
  <c r="N741" i="2" a="1"/>
  <c r="N749" i="2" a="1"/>
  <c r="N757" i="2" a="1"/>
  <c r="N773" i="2" a="1"/>
  <c r="N781" i="2" a="1"/>
  <c r="N789" i="2" a="1"/>
  <c r="N797" i="2" a="1"/>
  <c r="N805" i="2" a="1"/>
  <c r="N813" i="2" a="1"/>
  <c r="N821" i="2" a="1"/>
  <c r="N829" i="2" a="1"/>
  <c r="N837" i="2" a="1"/>
  <c r="N848" i="2" a="1"/>
  <c r="N852" i="2" a="1"/>
  <c r="N860" i="2" a="1"/>
  <c r="N868" i="2" a="1"/>
  <c r="N880" i="2" a="1"/>
  <c r="N892" i="2" a="1"/>
  <c r="N904" i="2" a="1"/>
  <c r="N911" i="2" a="1"/>
  <c r="N919" i="2" a="1"/>
  <c r="N925" i="2" a="1"/>
  <c r="N931" i="2" a="1"/>
  <c r="N937" i="2" a="1"/>
  <c r="N943" i="2" a="1"/>
  <c r="N949" i="2" a="1"/>
  <c r="N955" i="2" a="1"/>
  <c r="N961" i="2" a="1"/>
  <c r="N967" i="2" a="1"/>
  <c r="N973" i="2" a="1"/>
  <c r="N979" i="2" a="1"/>
  <c r="N985" i="2" a="1"/>
  <c r="N991" i="2" a="1"/>
  <c r="N997" i="2" a="1"/>
  <c r="N1003" i="2" a="1"/>
  <c r="N1009" i="2" a="1"/>
  <c r="N1015" i="2" a="1"/>
  <c r="N1021" i="2" a="1"/>
  <c r="N1029" i="2" a="1"/>
  <c r="N1035" i="2" a="1"/>
  <c r="N1041" i="2" a="1"/>
  <c r="N1047" i="2" a="1"/>
  <c r="N1053" i="2" a="1"/>
  <c r="N1059" i="2" a="1"/>
  <c r="N1065" i="2" a="1"/>
  <c r="N1071" i="2" a="1"/>
  <c r="N1077" i="2" a="1"/>
  <c r="N1083" i="2" a="1"/>
  <c r="M3" i="2" a="1"/>
  <c r="N3" i="2" a="1"/>
  <c r="N2" i="2" a="1"/>
  <c r="M2" i="2" a="1"/>
  <c r="L2" i="2" a="1"/>
  <c r="L5" i="2" a="1"/>
  <c r="L7" i="2" a="1"/>
  <c r="L9" i="2" a="1"/>
  <c r="L11" i="2" a="1"/>
  <c r="L4" i="2" a="1"/>
  <c r="L8" i="2" a="1"/>
  <c r="L12" i="2" a="1"/>
  <c r="L15" i="2" a="1"/>
  <c r="L20" i="2" a="1"/>
  <c r="L23" i="2" a="1"/>
  <c r="L28" i="2" a="1"/>
  <c r="L31" i="2" a="1"/>
  <c r="L36" i="2" a="1"/>
  <c r="L39" i="2" a="1"/>
  <c r="L44" i="2" a="1"/>
  <c r="L47" i="2" a="1"/>
  <c r="L52" i="2" a="1"/>
  <c r="L55" i="2" a="1"/>
  <c r="L60" i="2" a="1"/>
  <c r="L63" i="2" a="1"/>
  <c r="L68" i="2" a="1"/>
  <c r="L71" i="2" a="1"/>
  <c r="L76" i="2" a="1"/>
  <c r="L79" i="2" a="1"/>
  <c r="L84" i="2" a="1"/>
  <c r="L87" i="2" a="1"/>
  <c r="L92" i="2" a="1"/>
  <c r="L95" i="2" a="1"/>
  <c r="L100" i="2" a="1"/>
  <c r="L103" i="2" a="1"/>
  <c r="L108" i="2" a="1"/>
  <c r="L111" i="2" a="1"/>
  <c r="L116" i="2" a="1"/>
  <c r="L119" i="2" a="1"/>
  <c r="L124" i="2" a="1"/>
  <c r="L127" i="2" a="1"/>
  <c r="L132" i="2" a="1"/>
  <c r="L135" i="2" a="1"/>
  <c r="L140" i="2" a="1"/>
  <c r="L143" i="2" a="1"/>
  <c r="L148" i="2" a="1"/>
  <c r="L151" i="2" a="1"/>
  <c r="L156" i="2" a="1"/>
  <c r="L159" i="2" a="1"/>
  <c r="L164" i="2" a="1"/>
  <c r="L167" i="2" a="1"/>
  <c r="L172" i="2" a="1"/>
  <c r="L13" i="2" a="1"/>
  <c r="L18" i="2" a="1"/>
  <c r="L21" i="2" a="1"/>
  <c r="L26" i="2" a="1"/>
  <c r="L29" i="2" a="1"/>
  <c r="L34" i="2" a="1"/>
  <c r="L37" i="2" a="1"/>
  <c r="L42" i="2" a="1"/>
  <c r="L45" i="2" a="1"/>
  <c r="L50" i="2" a="1"/>
  <c r="L53" i="2" a="1"/>
  <c r="L58" i="2" a="1"/>
  <c r="L61" i="2" a="1"/>
  <c r="L66" i="2" a="1"/>
  <c r="L69" i="2" a="1"/>
  <c r="L74" i="2" a="1"/>
  <c r="L77" i="2" a="1"/>
  <c r="L82" i="2" a="1"/>
  <c r="L85" i="2" a="1"/>
  <c r="L90" i="2" a="1"/>
  <c r="L93" i="2" a="1"/>
  <c r="L98" i="2" a="1"/>
  <c r="L101" i="2" a="1"/>
  <c r="L106" i="2" a="1"/>
  <c r="L109" i="2" a="1"/>
  <c r="L114" i="2" a="1"/>
  <c r="L117" i="2" a="1"/>
  <c r="L122" i="2" a="1"/>
  <c r="L125" i="2" a="1"/>
  <c r="L130" i="2" a="1"/>
  <c r="L133" i="2" a="1"/>
  <c r="L138" i="2" a="1"/>
  <c r="L141" i="2" a="1"/>
  <c r="L146" i="2" a="1"/>
  <c r="L149" i="2" a="1"/>
  <c r="L154" i="2" a="1"/>
  <c r="L157" i="2" a="1"/>
  <c r="L162" i="2" a="1"/>
  <c r="L165" i="2" a="1"/>
  <c r="L170" i="2" a="1"/>
  <c r="L173" i="2" a="1"/>
  <c r="L175" i="2" a="1"/>
  <c r="L177" i="2" a="1"/>
  <c r="L179" i="2" a="1"/>
  <c r="L181" i="2" a="1"/>
  <c r="L183" i="2" a="1"/>
  <c r="L185" i="2" a="1"/>
  <c r="L187" i="2" a="1"/>
  <c r="L189" i="2" a="1"/>
  <c r="L191" i="2" a="1"/>
  <c r="L6" i="2" a="1"/>
  <c r="L10" i="2" a="1"/>
  <c r="L16" i="2" a="1"/>
  <c r="L19" i="2" a="1"/>
  <c r="L24" i="2" a="1"/>
  <c r="L27" i="2" a="1"/>
  <c r="L32" i="2" a="1"/>
  <c r="L35" i="2" a="1"/>
  <c r="L40" i="2" a="1"/>
  <c r="L43" i="2" a="1"/>
  <c r="L48" i="2" a="1"/>
  <c r="L51" i="2" a="1"/>
  <c r="L56" i="2" a="1"/>
  <c r="L59" i="2" a="1"/>
  <c r="L64" i="2" a="1"/>
  <c r="L67" i="2" a="1"/>
  <c r="L72" i="2" a="1"/>
  <c r="L75" i="2" a="1"/>
  <c r="L80" i="2" a="1"/>
  <c r="L83" i="2" a="1"/>
  <c r="L88" i="2" a="1"/>
  <c r="L91" i="2" a="1"/>
  <c r="L96" i="2" a="1"/>
  <c r="L99" i="2" a="1"/>
  <c r="L104" i="2" a="1"/>
  <c r="L107" i="2" a="1"/>
  <c r="L112" i="2" a="1"/>
  <c r="L115" i="2" a="1"/>
  <c r="L120" i="2" a="1"/>
  <c r="L123" i="2" a="1"/>
  <c r="L128" i="2" a="1"/>
  <c r="L131" i="2" a="1"/>
  <c r="L136" i="2" a="1"/>
  <c r="L139" i="2" a="1"/>
  <c r="L144" i="2" a="1"/>
  <c r="L147" i="2" a="1"/>
  <c r="L152" i="2" a="1"/>
  <c r="L155" i="2" a="1"/>
  <c r="L160" i="2" a="1"/>
  <c r="L163" i="2" a="1"/>
  <c r="L168" i="2" a="1"/>
  <c r="L171" i="2" a="1"/>
  <c r="L30" i="2" a="1"/>
  <c r="L41" i="2" a="1"/>
  <c r="L62" i="2" a="1"/>
  <c r="L73" i="2" a="1"/>
  <c r="L94" i="2" a="1"/>
  <c r="L105" i="2" a="1"/>
  <c r="L126" i="2" a="1"/>
  <c r="L137" i="2" a="1"/>
  <c r="L158" i="2" a="1"/>
  <c r="L169" i="2" a="1"/>
  <c r="L178" i="2" a="1"/>
  <c r="L186" i="2" a="1"/>
  <c r="L193" i="2" a="1"/>
  <c r="L197" i="2" a="1"/>
  <c r="L201" i="2" a="1"/>
  <c r="L205" i="2" a="1"/>
  <c r="L209" i="2" a="1"/>
  <c r="L213" i="2" a="1"/>
  <c r="L217" i="2" a="1"/>
  <c r="L221" i="2" a="1"/>
  <c r="L225" i="2" a="1"/>
  <c r="L229" i="2" a="1"/>
  <c r="L233" i="2" a="1"/>
  <c r="L237" i="2" a="1"/>
  <c r="L241" i="2" a="1"/>
  <c r="L245" i="2" a="1"/>
  <c r="L22" i="2" a="1"/>
  <c r="L33" i="2" a="1"/>
  <c r="L54" i="2" a="1"/>
  <c r="L65" i="2" a="1"/>
  <c r="L86" i="2" a="1"/>
  <c r="L97" i="2" a="1"/>
  <c r="L118" i="2" a="1"/>
  <c r="L129" i="2" a="1"/>
  <c r="L150" i="2" a="1"/>
  <c r="L161" i="2" a="1"/>
  <c r="L180" i="2" a="1"/>
  <c r="L188" i="2" a="1"/>
  <c r="L194" i="2" a="1"/>
  <c r="L198" i="2" a="1"/>
  <c r="L202" i="2" a="1"/>
  <c r="L206" i="2" a="1"/>
  <c r="L210" i="2" a="1"/>
  <c r="L214" i="2" a="1"/>
  <c r="L218" i="2" a="1"/>
  <c r="L222" i="2" a="1"/>
  <c r="L226" i="2" a="1"/>
  <c r="L230" i="2" a="1"/>
  <c r="L234" i="2" a="1"/>
  <c r="L238" i="2" a="1"/>
  <c r="L242" i="2" a="1"/>
  <c r="L246" i="2" a="1"/>
  <c r="L248" i="2" a="1"/>
  <c r="L250" i="2" a="1"/>
  <c r="L252" i="2" a="1"/>
  <c r="L254" i="2" a="1"/>
  <c r="L256" i="2" a="1"/>
  <c r="L258" i="2" a="1"/>
  <c r="L260" i="2" a="1"/>
  <c r="L262" i="2" a="1"/>
  <c r="L264" i="2" a="1"/>
  <c r="L266" i="2" a="1"/>
  <c r="L268" i="2" a="1"/>
  <c r="L270" i="2" a="1"/>
  <c r="L272" i="2" a="1"/>
  <c r="L274" i="2" a="1"/>
  <c r="L276" i="2" a="1"/>
  <c r="L278" i="2" a="1"/>
  <c r="L280" i="2" a="1"/>
  <c r="L14" i="2" a="1"/>
  <c r="L25" i="2" a="1"/>
  <c r="L46" i="2" a="1"/>
  <c r="L57" i="2" a="1"/>
  <c r="L78" i="2" a="1"/>
  <c r="L89" i="2" a="1"/>
  <c r="L110" i="2" a="1"/>
  <c r="L121" i="2" a="1"/>
  <c r="L142" i="2" a="1"/>
  <c r="L153" i="2" a="1"/>
  <c r="L174" i="2" a="1"/>
  <c r="L182" i="2" a="1"/>
  <c r="L190" i="2" a="1"/>
  <c r="L195" i="2" a="1"/>
  <c r="L199" i="2" a="1"/>
  <c r="L203" i="2" a="1"/>
  <c r="L207" i="2" a="1"/>
  <c r="L211" i="2" a="1"/>
  <c r="L215" i="2" a="1"/>
  <c r="L219" i="2" a="1"/>
  <c r="L223" i="2" a="1"/>
  <c r="L227" i="2" a="1"/>
  <c r="L231" i="2" a="1"/>
  <c r="L235" i="2" a="1"/>
  <c r="L239" i="2" a="1"/>
  <c r="L243" i="2" a="1"/>
  <c r="L17" i="2" a="1"/>
  <c r="L102" i="2" a="1"/>
  <c r="L145" i="2" a="1"/>
  <c r="L184" i="2" a="1"/>
  <c r="L204" i="2" a="1"/>
  <c r="L220" i="2" a="1"/>
  <c r="L236" i="2" a="1"/>
  <c r="L249" i="2" a="1"/>
  <c r="L257" i="2" a="1"/>
  <c r="L265" i="2" a="1"/>
  <c r="L273" i="2" a="1"/>
  <c r="L281" i="2" a="1"/>
  <c r="L285" i="2" a="1"/>
  <c r="L289" i="2" a="1"/>
  <c r="L293" i="2" a="1"/>
  <c r="L297" i="2" a="1"/>
  <c r="L301" i="2" a="1"/>
  <c r="L305" i="2" a="1"/>
  <c r="L309" i="2" a="1"/>
  <c r="L313" i="2" a="1"/>
  <c r="L317" i="2" a="1"/>
  <c r="L321" i="2" a="1"/>
  <c r="L325" i="2" a="1"/>
  <c r="L329" i="2" a="1"/>
  <c r="L333" i="2" a="1"/>
  <c r="L337" i="2" a="1"/>
  <c r="L341" i="2" a="1"/>
  <c r="L345" i="2" a="1"/>
  <c r="L349" i="2" a="1"/>
  <c r="L353" i="2" a="1"/>
  <c r="L357" i="2" a="1"/>
  <c r="L361" i="2" a="1"/>
  <c r="L365" i="2" a="1"/>
  <c r="L369" i="2" a="1"/>
  <c r="L375" i="2" a="1"/>
  <c r="L377" i="2" a="1"/>
  <c r="L379" i="2" a="1"/>
  <c r="L381" i="2" a="1"/>
  <c r="L383" i="2" a="1"/>
  <c r="L385" i="2" a="1"/>
  <c r="L387" i="2" a="1"/>
  <c r="L389" i="2" a="1"/>
  <c r="L391" i="2" a="1"/>
  <c r="L393" i="2" a="1"/>
  <c r="L395" i="2" a="1"/>
  <c r="L397" i="2" a="1"/>
  <c r="L399" i="2" a="1"/>
  <c r="L401" i="2" a="1"/>
  <c r="L403" i="2" a="1"/>
  <c r="L405" i="2" a="1"/>
  <c r="L407" i="2" a="1"/>
  <c r="L409" i="2" a="1"/>
  <c r="L411" i="2" a="1"/>
  <c r="L413" i="2" a="1"/>
  <c r="L415" i="2" a="1"/>
  <c r="L417" i="2" a="1"/>
  <c r="L419" i="2" a="1"/>
  <c r="L421" i="2" a="1"/>
  <c r="L423" i="2" a="1"/>
  <c r="L425" i="2" a="1"/>
  <c r="L427" i="2" a="1"/>
  <c r="L429" i="2" a="1"/>
  <c r="L431" i="2" a="1"/>
  <c r="L433" i="2" a="1"/>
  <c r="L435" i="2" a="1"/>
  <c r="L437" i="2" a="1"/>
  <c r="L439" i="2" a="1"/>
  <c r="L441" i="2" a="1"/>
  <c r="L443" i="2" a="1"/>
  <c r="L445" i="2" a="1"/>
  <c r="L447" i="2" a="1"/>
  <c r="L449" i="2" a="1"/>
  <c r="L451" i="2" a="1"/>
  <c r="L453" i="2" a="1"/>
  <c r="L455" i="2" a="1"/>
  <c r="L457" i="2" a="1"/>
  <c r="L459" i="2" a="1"/>
  <c r="L70" i="2" a="1"/>
  <c r="L113" i="2" a="1"/>
  <c r="L192" i="2" a="1"/>
  <c r="L208" i="2" a="1"/>
  <c r="L224" i="2" a="1"/>
  <c r="L240" i="2" a="1"/>
  <c r="L251" i="2" a="1"/>
  <c r="L259" i="2" a="1"/>
  <c r="L267" i="2" a="1"/>
  <c r="L275" i="2" a="1"/>
  <c r="L282" i="2" a="1"/>
  <c r="L286" i="2" a="1"/>
  <c r="L290" i="2" a="1"/>
  <c r="L294" i="2" a="1"/>
  <c r="L298" i="2" a="1"/>
  <c r="L302" i="2" a="1"/>
  <c r="L306" i="2" a="1"/>
  <c r="L310" i="2" a="1"/>
  <c r="L314" i="2" a="1"/>
  <c r="L318" i="2" a="1"/>
  <c r="L322" i="2" a="1"/>
  <c r="L326" i="2" a="1"/>
  <c r="L330" i="2" a="1"/>
  <c r="L334" i="2" a="1"/>
  <c r="L338" i="2" a="1"/>
  <c r="L342" i="2" a="1"/>
  <c r="L346" i="2" a="1"/>
  <c r="L350" i="2" a="1"/>
  <c r="L354" i="2" a="1"/>
  <c r="L358" i="2" a="1"/>
  <c r="L362" i="2" a="1"/>
  <c r="L366" i="2" a="1"/>
  <c r="L370" i="2" a="1"/>
  <c r="L373" i="2" a="1"/>
  <c r="L38" i="2" a="1"/>
  <c r="L81" i="2" a="1"/>
  <c r="L166" i="2" a="1"/>
  <c r="L196" i="2" a="1"/>
  <c r="L212" i="2" a="1"/>
  <c r="L228" i="2" a="1"/>
  <c r="L244" i="2" a="1"/>
  <c r="L253" i="2" a="1"/>
  <c r="L261" i="2" a="1"/>
  <c r="L269" i="2" a="1"/>
  <c r="L277" i="2" a="1"/>
  <c r="L283" i="2" a="1"/>
  <c r="L287" i="2" a="1"/>
  <c r="L291" i="2" a="1"/>
  <c r="L295" i="2" a="1"/>
  <c r="L299" i="2" a="1"/>
  <c r="L303" i="2" a="1"/>
  <c r="L307" i="2" a="1"/>
  <c r="L311" i="2" a="1"/>
  <c r="L315" i="2" a="1"/>
  <c r="L319" i="2" a="1"/>
  <c r="L323" i="2" a="1"/>
  <c r="L327" i="2" a="1"/>
  <c r="L331" i="2" a="1"/>
  <c r="L335" i="2" a="1"/>
  <c r="L339" i="2" a="1"/>
  <c r="L343" i="2" a="1"/>
  <c r="L347" i="2" a="1"/>
  <c r="L351" i="2" a="1"/>
  <c r="L355" i="2" a="1"/>
  <c r="L359" i="2" a="1"/>
  <c r="L363" i="2" a="1"/>
  <c r="L367" i="2" a="1"/>
  <c r="L371" i="2" a="1"/>
  <c r="L374" i="2" a="1"/>
  <c r="L376" i="2" a="1"/>
  <c r="L378" i="2" a="1"/>
  <c r="L380" i="2" a="1"/>
  <c r="L382" i="2" a="1"/>
  <c r="L384" i="2" a="1"/>
  <c r="L386" i="2" a="1"/>
  <c r="L388" i="2" a="1"/>
  <c r="L390" i="2" a="1"/>
  <c r="L392" i="2" a="1"/>
  <c r="L394" i="2" a="1"/>
  <c r="L396" i="2" a="1"/>
  <c r="L398" i="2" a="1"/>
  <c r="L400" i="2" a="1"/>
  <c r="L402" i="2" a="1"/>
  <c r="L404" i="2" a="1"/>
  <c r="L406" i="2" a="1"/>
  <c r="L408" i="2" a="1"/>
  <c r="L410" i="2" a="1"/>
  <c r="L412" i="2" a="1"/>
  <c r="L414" i="2" a="1"/>
  <c r="L416" i="2" a="1"/>
  <c r="L418" i="2" a="1"/>
  <c r="L420" i="2" a="1"/>
  <c r="L422" i="2" a="1"/>
  <c r="L424" i="2" a="1"/>
  <c r="L426" i="2" a="1"/>
  <c r="L428" i="2" a="1"/>
  <c r="L430" i="2" a="1"/>
  <c r="L432" i="2" a="1"/>
  <c r="L434" i="2" a="1"/>
  <c r="L436" i="2" a="1"/>
  <c r="L438" i="2" a="1"/>
  <c r="L440" i="2" a="1"/>
  <c r="L442" i="2" a="1"/>
  <c r="L444" i="2" a="1"/>
  <c r="L446" i="2" a="1"/>
  <c r="L448" i="2" a="1"/>
  <c r="L450" i="2" a="1"/>
  <c r="L452" i="2" a="1"/>
  <c r="L454" i="2" a="1"/>
  <c r="L456" i="2" a="1"/>
  <c r="L49" i="2" a="1"/>
  <c r="L200" i="2" a="1"/>
  <c r="L255" i="2" a="1"/>
  <c r="L284" i="2" a="1"/>
  <c r="L300" i="2" a="1"/>
  <c r="L316" i="2" a="1"/>
  <c r="L332" i="2" a="1"/>
  <c r="L348" i="2" a="1"/>
  <c r="L364" i="2" a="1"/>
  <c r="L463" i="2" a="1"/>
  <c r="L466" i="2" a="1"/>
  <c r="L471" i="2" a="1"/>
  <c r="L474" i="2" a="1"/>
  <c r="L479" i="2" a="1"/>
  <c r="L482" i="2" a="1"/>
  <c r="L487" i="2" a="1"/>
  <c r="L490" i="2" a="1"/>
  <c r="L495" i="2" a="1"/>
  <c r="L498" i="2" a="1"/>
  <c r="L503" i="2" a="1"/>
  <c r="L506" i="2" a="1"/>
  <c r="L511" i="2" a="1"/>
  <c r="L514" i="2" a="1"/>
  <c r="L519" i="2" a="1"/>
  <c r="L522" i="2" a="1"/>
  <c r="L527" i="2" a="1"/>
  <c r="L530" i="2" a="1"/>
  <c r="L535" i="2" a="1"/>
  <c r="L538" i="2" a="1"/>
  <c r="L543" i="2" a="1"/>
  <c r="L546" i="2" a="1"/>
  <c r="L551" i="2" a="1"/>
  <c r="L554" i="2" a="1"/>
  <c r="L559" i="2" a="1"/>
  <c r="L562" i="2" a="1"/>
  <c r="L567" i="2" a="1"/>
  <c r="L570" i="2" a="1"/>
  <c r="L575" i="2" a="1"/>
  <c r="L578" i="2" a="1"/>
  <c r="L583" i="2" a="1"/>
  <c r="L586" i="2" a="1"/>
  <c r="L591" i="2" a="1"/>
  <c r="L594" i="2" a="1"/>
  <c r="L599" i="2" a="1"/>
  <c r="L602" i="2" a="1"/>
  <c r="L607" i="2" a="1"/>
  <c r="L610" i="2" a="1"/>
  <c r="L615" i="2" a="1"/>
  <c r="L618" i="2" a="1"/>
  <c r="L623" i="2" a="1"/>
  <c r="L626" i="2" a="1"/>
  <c r="L631" i="2" a="1"/>
  <c r="L634" i="2" a="1"/>
  <c r="L639" i="2" a="1"/>
  <c r="L642" i="2" a="1"/>
  <c r="L647" i="2" a="1"/>
  <c r="L650" i="2" a="1"/>
  <c r="L655" i="2" a="1"/>
  <c r="L658" i="2" a="1"/>
  <c r="L663" i="2" a="1"/>
  <c r="L666" i="2" a="1"/>
  <c r="L668" i="2" a="1"/>
  <c r="L670" i="2" a="1"/>
  <c r="L672" i="2" a="1"/>
  <c r="L674" i="2" a="1"/>
  <c r="L676" i="2" a="1"/>
  <c r="L678" i="2" a="1"/>
  <c r="L680" i="2" a="1"/>
  <c r="L682" i="2" a="1"/>
  <c r="L684" i="2" a="1"/>
  <c r="L686" i="2" a="1"/>
  <c r="L688" i="2" a="1"/>
  <c r="L690" i="2" a="1"/>
  <c r="L692" i="2" a="1"/>
  <c r="L694" i="2" a="1"/>
  <c r="L696" i="2" a="1"/>
  <c r="L698" i="2" a="1"/>
  <c r="L700" i="2" a="1"/>
  <c r="L702" i="2" a="1"/>
  <c r="L704" i="2" a="1"/>
  <c r="L706" i="2" a="1"/>
  <c r="L708" i="2" a="1"/>
  <c r="L710" i="2" a="1"/>
  <c r="L712" i="2" a="1"/>
  <c r="L714" i="2" a="1"/>
  <c r="L716" i="2" a="1"/>
  <c r="L718" i="2" a="1"/>
  <c r="L720" i="2" a="1"/>
  <c r="L722" i="2" a="1"/>
  <c r="L724" i="2" a="1"/>
  <c r="L726" i="2" a="1"/>
  <c r="L728" i="2" a="1"/>
  <c r="L730" i="2" a="1"/>
  <c r="L732" i="2" a="1"/>
  <c r="L734" i="2" a="1"/>
  <c r="L736" i="2" a="1"/>
  <c r="L738" i="2" a="1"/>
  <c r="L740" i="2" a="1"/>
  <c r="L742" i="2" a="1"/>
  <c r="L744" i="2" a="1"/>
  <c r="L746" i="2" a="1"/>
  <c r="L748" i="2" a="1"/>
  <c r="L750" i="2" a="1"/>
  <c r="L752" i="2" a="1"/>
  <c r="L754" i="2" a="1"/>
  <c r="L756" i="2" a="1"/>
  <c r="L758" i="2" a="1"/>
  <c r="L760" i="2" a="1"/>
  <c r="L762" i="2" a="1"/>
  <c r="L764" i="2" a="1"/>
  <c r="L766" i="2" a="1"/>
  <c r="L768" i="2" a="1"/>
  <c r="L770" i="2" a="1"/>
  <c r="L772" i="2" a="1"/>
  <c r="L774" i="2" a="1"/>
  <c r="L776" i="2" a="1"/>
  <c r="L778" i="2" a="1"/>
  <c r="L780" i="2" a="1"/>
  <c r="L782" i="2" a="1"/>
  <c r="L784" i="2" a="1"/>
  <c r="L786" i="2" a="1"/>
  <c r="L788" i="2" a="1"/>
  <c r="L790" i="2" a="1"/>
  <c r="L792" i="2" a="1"/>
  <c r="L794" i="2" a="1"/>
  <c r="L796" i="2" a="1"/>
  <c r="L798" i="2" a="1"/>
  <c r="L800" i="2" a="1"/>
  <c r="L216" i="2" a="1"/>
  <c r="L263" i="2" a="1"/>
  <c r="L288" i="2" a="1"/>
  <c r="L304" i="2" a="1"/>
  <c r="L320" i="2" a="1"/>
  <c r="L336" i="2" a="1"/>
  <c r="L352" i="2" a="1"/>
  <c r="L368" i="2" a="1"/>
  <c r="L458" i="2" a="1"/>
  <c r="L461" i="2" a="1"/>
  <c r="L464" i="2" a="1"/>
  <c r="L469" i="2" a="1"/>
  <c r="L472" i="2" a="1"/>
  <c r="L477" i="2" a="1"/>
  <c r="L480" i="2" a="1"/>
  <c r="L485" i="2" a="1"/>
  <c r="L488" i="2" a="1"/>
  <c r="L493" i="2" a="1"/>
  <c r="L496" i="2" a="1"/>
  <c r="L501" i="2" a="1"/>
  <c r="L504" i="2" a="1"/>
  <c r="L509" i="2" a="1"/>
  <c r="L512" i="2" a="1"/>
  <c r="L517" i="2" a="1"/>
  <c r="L520" i="2" a="1"/>
  <c r="L525" i="2" a="1"/>
  <c r="L528" i="2" a="1"/>
  <c r="L533" i="2" a="1"/>
  <c r="L536" i="2" a="1"/>
  <c r="L541" i="2" a="1"/>
  <c r="L544" i="2" a="1"/>
  <c r="L549" i="2" a="1"/>
  <c r="L552" i="2" a="1"/>
  <c r="L557" i="2" a="1"/>
  <c r="L560" i="2" a="1"/>
  <c r="L565" i="2" a="1"/>
  <c r="L568" i="2" a="1"/>
  <c r="L573" i="2" a="1"/>
  <c r="L576" i="2" a="1"/>
  <c r="L581" i="2" a="1"/>
  <c r="L584" i="2" a="1"/>
  <c r="L589" i="2" a="1"/>
  <c r="L592" i="2" a="1"/>
  <c r="L597" i="2" a="1"/>
  <c r="L600" i="2" a="1"/>
  <c r="L605" i="2" a="1"/>
  <c r="L608" i="2" a="1"/>
  <c r="L613" i="2" a="1"/>
  <c r="L616" i="2" a="1"/>
  <c r="L621" i="2" a="1"/>
  <c r="L624" i="2" a="1"/>
  <c r="L629" i="2" a="1"/>
  <c r="L632" i="2" a="1"/>
  <c r="L637" i="2" a="1"/>
  <c r="L640" i="2" a="1"/>
  <c r="L645" i="2" a="1"/>
  <c r="L648" i="2" a="1"/>
  <c r="L653" i="2" a="1"/>
  <c r="L656" i="2" a="1"/>
  <c r="L661" i="2" a="1"/>
  <c r="L664" i="2" a="1"/>
  <c r="L134" i="2" a="1"/>
  <c r="L232" i="2" a="1"/>
  <c r="L271" i="2" a="1"/>
  <c r="L292" i="2" a="1"/>
  <c r="L308" i="2" a="1"/>
  <c r="L324" i="2" a="1"/>
  <c r="L340" i="2" a="1"/>
  <c r="L356" i="2" a="1"/>
  <c r="L372" i="2" a="1"/>
  <c r="L462" i="2" a="1"/>
  <c r="L467" i="2" a="1"/>
  <c r="L470" i="2" a="1"/>
  <c r="L475" i="2" a="1"/>
  <c r="L478" i="2" a="1"/>
  <c r="L483" i="2" a="1"/>
  <c r="L486" i="2" a="1"/>
  <c r="L491" i="2" a="1"/>
  <c r="L494" i="2" a="1"/>
  <c r="L499" i="2" a="1"/>
  <c r="L502" i="2" a="1"/>
  <c r="L507" i="2" a="1"/>
  <c r="L510" i="2" a="1"/>
  <c r="L515" i="2" a="1"/>
  <c r="L518" i="2" a="1"/>
  <c r="L523" i="2" a="1"/>
  <c r="L526" i="2" a="1"/>
  <c r="L531" i="2" a="1"/>
  <c r="L534" i="2" a="1"/>
  <c r="L539" i="2" a="1"/>
  <c r="L542" i="2" a="1"/>
  <c r="L547" i="2" a="1"/>
  <c r="L550" i="2" a="1"/>
  <c r="L555" i="2" a="1"/>
  <c r="L558" i="2" a="1"/>
  <c r="L563" i="2" a="1"/>
  <c r="L566" i="2" a="1"/>
  <c r="L571" i="2" a="1"/>
  <c r="L574" i="2" a="1"/>
  <c r="L579" i="2" a="1"/>
  <c r="L582" i="2" a="1"/>
  <c r="L587" i="2" a="1"/>
  <c r="L590" i="2" a="1"/>
  <c r="L595" i="2" a="1"/>
  <c r="L598" i="2" a="1"/>
  <c r="L603" i="2" a="1"/>
  <c r="L606" i="2" a="1"/>
  <c r="L611" i="2" a="1"/>
  <c r="L614" i="2" a="1"/>
  <c r="L619" i="2" a="1"/>
  <c r="L622" i="2" a="1"/>
  <c r="L627" i="2" a="1"/>
  <c r="L630" i="2" a="1"/>
  <c r="L635" i="2" a="1"/>
  <c r="L638" i="2" a="1"/>
  <c r="L643" i="2" a="1"/>
  <c r="L646" i="2" a="1"/>
  <c r="L651" i="2" a="1"/>
  <c r="L654" i="2" a="1"/>
  <c r="L659" i="2" a="1"/>
  <c r="L662" i="2" a="1"/>
  <c r="L667" i="2" a="1"/>
  <c r="L669" i="2" a="1"/>
  <c r="L671" i="2" a="1"/>
  <c r="L673" i="2" a="1"/>
  <c r="L675" i="2" a="1"/>
  <c r="L677" i="2" a="1"/>
  <c r="L679" i="2" a="1"/>
  <c r="L681" i="2" a="1"/>
  <c r="L683" i="2" a="1"/>
  <c r="L685" i="2" a="1"/>
  <c r="L687" i="2" a="1"/>
  <c r="L689" i="2" a="1"/>
  <c r="L691" i="2" a="1"/>
  <c r="L693" i="2" a="1"/>
  <c r="L695" i="2" a="1"/>
  <c r="L697" i="2" a="1"/>
  <c r="L699" i="2" a="1"/>
  <c r="L701" i="2" a="1"/>
  <c r="L703" i="2" a="1"/>
  <c r="L705" i="2" a="1"/>
  <c r="L707" i="2" a="1"/>
  <c r="L709" i="2" a="1"/>
  <c r="L711" i="2" a="1"/>
  <c r="L713" i="2" a="1"/>
  <c r="L715" i="2" a="1"/>
  <c r="L717" i="2" a="1"/>
  <c r="L719" i="2" a="1"/>
  <c r="L721" i="2" a="1"/>
  <c r="L723" i="2" a="1"/>
  <c r="L725" i="2" a="1"/>
  <c r="L727" i="2" a="1"/>
  <c r="L729" i="2" a="1"/>
  <c r="L731" i="2" a="1"/>
  <c r="L733" i="2" a="1"/>
  <c r="L735" i="2" a="1"/>
  <c r="L737" i="2" a="1"/>
  <c r="L739" i="2" a="1"/>
  <c r="L741" i="2" a="1"/>
  <c r="L743" i="2" a="1"/>
  <c r="L745" i="2" a="1"/>
  <c r="L747" i="2" a="1"/>
  <c r="L749" i="2" a="1"/>
  <c r="L751" i="2" a="1"/>
  <c r="L753" i="2" a="1"/>
  <c r="L755" i="2" a="1"/>
  <c r="L757" i="2" a="1"/>
  <c r="L759" i="2" a="1"/>
  <c r="L761" i="2" a="1"/>
  <c r="L763" i="2" a="1"/>
  <c r="L765" i="2" a="1"/>
  <c r="L767" i="2" a="1"/>
  <c r="L769" i="2" a="1"/>
  <c r="L771" i="2" a="1"/>
  <c r="L773" i="2" a="1"/>
  <c r="L775" i="2" a="1"/>
  <c r="L777" i="2" a="1"/>
  <c r="L779" i="2" a="1"/>
  <c r="L781" i="2" a="1"/>
  <c r="L783" i="2" a="1"/>
  <c r="L785" i="2" a="1"/>
  <c r="L787" i="2" a="1"/>
  <c r="L789" i="2" a="1"/>
  <c r="L791" i="2" a="1"/>
  <c r="L793" i="2" a="1"/>
  <c r="L795" i="2" a="1"/>
  <c r="L797" i="2" a="1"/>
  <c r="L176" i="2" a="1"/>
  <c r="L312" i="2" a="1"/>
  <c r="L473" i="2" a="1"/>
  <c r="L484" i="2" a="1"/>
  <c r="L505" i="2" a="1"/>
  <c r="L516" i="2" a="1"/>
  <c r="L537" i="2" a="1"/>
  <c r="L548" i="2" a="1"/>
  <c r="L569" i="2" a="1"/>
  <c r="L580" i="2" a="1"/>
  <c r="L601" i="2" a="1"/>
  <c r="L612" i="2" a="1"/>
  <c r="L633" i="2" a="1"/>
  <c r="L644" i="2" a="1"/>
  <c r="L665" i="2" a="1"/>
  <c r="L803" i="2" a="1"/>
  <c r="L808" i="2" a="1"/>
  <c r="L811" i="2" a="1"/>
  <c r="L816" i="2" a="1"/>
  <c r="L819" i="2" a="1"/>
  <c r="L824" i="2" a="1"/>
  <c r="L827" i="2" a="1"/>
  <c r="L832" i="2" a="1"/>
  <c r="L835" i="2" a="1"/>
  <c r="L840" i="2" a="1"/>
  <c r="L843" i="2" a="1"/>
  <c r="L848" i="2" a="1"/>
  <c r="L851" i="2" a="1"/>
  <c r="L856" i="2" a="1"/>
  <c r="L859" i="2" a="1"/>
  <c r="L864" i="2" a="1"/>
  <c r="L867" i="2" a="1"/>
  <c r="L872" i="2" a="1"/>
  <c r="L875" i="2" a="1"/>
  <c r="L880" i="2" a="1"/>
  <c r="L883" i="2" a="1"/>
  <c r="L888" i="2" a="1"/>
  <c r="L891" i="2" a="1"/>
  <c r="L896" i="2" a="1"/>
  <c r="L899" i="2" a="1"/>
  <c r="L904" i="2" a="1"/>
  <c r="L907" i="2" a="1"/>
  <c r="L912" i="2" a="1"/>
  <c r="L915" i="2" a="1"/>
  <c r="L920" i="2" a="1"/>
  <c r="L923" i="2" a="1"/>
  <c r="L928" i="2" a="1"/>
  <c r="L931" i="2" a="1"/>
  <c r="L936" i="2" a="1"/>
  <c r="L939" i="2" a="1"/>
  <c r="L944" i="2" a="1"/>
  <c r="L947" i="2" a="1"/>
  <c r="L952" i="2" a="1"/>
  <c r="L955" i="2" a="1"/>
  <c r="L960" i="2" a="1"/>
  <c r="L963" i="2" a="1"/>
  <c r="L968" i="2" a="1"/>
  <c r="L971" i="2" a="1"/>
  <c r="L976" i="2" a="1"/>
  <c r="L979" i="2" a="1"/>
  <c r="L984" i="2" a="1"/>
  <c r="L987" i="2" a="1"/>
  <c r="L992" i="2" a="1"/>
  <c r="L995" i="2" a="1"/>
  <c r="L1000" i="2" a="1"/>
  <c r="L1003" i="2" a="1"/>
  <c r="L1008" i="2" a="1"/>
  <c r="L1011" i="2" a="1"/>
  <c r="L1016" i="2" a="1"/>
  <c r="L1019" i="2" a="1"/>
  <c r="L1024" i="2" a="1"/>
  <c r="L1027" i="2" a="1"/>
  <c r="L1032" i="2" a="1"/>
  <c r="L1035" i="2" a="1"/>
  <c r="L1040" i="2" a="1"/>
  <c r="L1043" i="2" a="1"/>
  <c r="L1048" i="2" a="1"/>
  <c r="L1051" i="2" a="1"/>
  <c r="L1056" i="2" a="1"/>
  <c r="L1059" i="2" a="1"/>
  <c r="L1064" i="2" a="1"/>
  <c r="L1067" i="2" a="1"/>
  <c r="L1072" i="2" a="1"/>
  <c r="L1075" i="2" a="1"/>
  <c r="L1080" i="2" a="1"/>
  <c r="L1083" i="2" a="1"/>
  <c r="L1088" i="2" a="1"/>
  <c r="L1091" i="2" a="1"/>
  <c r="L1096" i="2" a="1"/>
  <c r="L1099" i="2" a="1"/>
  <c r="L1104" i="2" a="1"/>
  <c r="L1107" i="2" a="1"/>
  <c r="L1112" i="2" a="1"/>
  <c r="L1115" i="2" a="1"/>
  <c r="L1120" i="2" a="1"/>
  <c r="L1123" i="2" a="1"/>
  <c r="L1128" i="2" a="1"/>
  <c r="L1131" i="2" a="1"/>
  <c r="L1136" i="2" a="1"/>
  <c r="L1139" i="2" a="1"/>
  <c r="L1144" i="2" a="1"/>
  <c r="L1147" i="2" a="1"/>
  <c r="L1152" i="2" a="1"/>
  <c r="L1155" i="2" a="1"/>
  <c r="L1160" i="2" a="1"/>
  <c r="L1163" i="2" a="1"/>
  <c r="L1168" i="2" a="1"/>
  <c r="L1171" i="2" a="1"/>
  <c r="L1176" i="2" a="1"/>
  <c r="L1179" i="2" a="1"/>
  <c r="L1184" i="2" a="1"/>
  <c r="L1187" i="2" a="1"/>
  <c r="L1192" i="2" a="1"/>
  <c r="L1207" i="2" a="1"/>
  <c r="L1213" i="2" a="1"/>
  <c r="L1217" i="2" a="1"/>
  <c r="L1219" i="2" a="1"/>
  <c r="L247" i="2" a="1"/>
  <c r="L328" i="2" a="1"/>
  <c r="L465" i="2" a="1"/>
  <c r="L476" i="2" a="1"/>
  <c r="L497" i="2" a="1"/>
  <c r="L508" i="2" a="1"/>
  <c r="L529" i="2" a="1"/>
  <c r="L540" i="2" a="1"/>
  <c r="L561" i="2" a="1"/>
  <c r="L572" i="2" a="1"/>
  <c r="L593" i="2" a="1"/>
  <c r="L604" i="2" a="1"/>
  <c r="L625" i="2" a="1"/>
  <c r="L636" i="2" a="1"/>
  <c r="L657" i="2" a="1"/>
  <c r="L801" i="2" a="1"/>
  <c r="L806" i="2" a="1"/>
  <c r="L809" i="2" a="1"/>
  <c r="L814" i="2" a="1"/>
  <c r="L817" i="2" a="1"/>
  <c r="L822" i="2" a="1"/>
  <c r="L825" i="2" a="1"/>
  <c r="L830" i="2" a="1"/>
  <c r="L833" i="2" a="1"/>
  <c r="L838" i="2" a="1"/>
  <c r="L841" i="2" a="1"/>
  <c r="L846" i="2" a="1"/>
  <c r="L849" i="2" a="1"/>
  <c r="L854" i="2" a="1"/>
  <c r="L857" i="2" a="1"/>
  <c r="L862" i="2" a="1"/>
  <c r="L865" i="2" a="1"/>
  <c r="L870" i="2" a="1"/>
  <c r="L873" i="2" a="1"/>
  <c r="L878" i="2" a="1"/>
  <c r="L881" i="2" a="1"/>
  <c r="L886" i="2" a="1"/>
  <c r="L889" i="2" a="1"/>
  <c r="L894" i="2" a="1"/>
  <c r="L897" i="2" a="1"/>
  <c r="L902" i="2" a="1"/>
  <c r="L905" i="2" a="1"/>
  <c r="L910" i="2" a="1"/>
  <c r="L913" i="2" a="1"/>
  <c r="L918" i="2" a="1"/>
  <c r="L921" i="2" a="1"/>
  <c r="L926" i="2" a="1"/>
  <c r="L929" i="2" a="1"/>
  <c r="L934" i="2" a="1"/>
  <c r="L937" i="2" a="1"/>
  <c r="L942" i="2" a="1"/>
  <c r="L945" i="2" a="1"/>
  <c r="L950" i="2" a="1"/>
  <c r="L953" i="2" a="1"/>
  <c r="L958" i="2" a="1"/>
  <c r="L961" i="2" a="1"/>
  <c r="L966" i="2" a="1"/>
  <c r="L969" i="2" a="1"/>
  <c r="L974" i="2" a="1"/>
  <c r="L977" i="2" a="1"/>
  <c r="L982" i="2" a="1"/>
  <c r="L985" i="2" a="1"/>
  <c r="L990" i="2" a="1"/>
  <c r="L993" i="2" a="1"/>
  <c r="L998" i="2" a="1"/>
  <c r="L1001" i="2" a="1"/>
  <c r="L1006" i="2" a="1"/>
  <c r="L1009" i="2" a="1"/>
  <c r="L1014" i="2" a="1"/>
  <c r="L1017" i="2" a="1"/>
  <c r="L1022" i="2" a="1"/>
  <c r="L1025" i="2" a="1"/>
  <c r="L1030" i="2" a="1"/>
  <c r="L1033" i="2" a="1"/>
  <c r="L1038" i="2" a="1"/>
  <c r="L1041" i="2" a="1"/>
  <c r="L1046" i="2" a="1"/>
  <c r="L1049" i="2" a="1"/>
  <c r="L1054" i="2" a="1"/>
  <c r="L1057" i="2" a="1"/>
  <c r="L1062" i="2" a="1"/>
  <c r="L1065" i="2" a="1"/>
  <c r="L1070" i="2" a="1"/>
  <c r="L1073" i="2" a="1"/>
  <c r="L1078" i="2" a="1"/>
  <c r="L1081" i="2" a="1"/>
  <c r="L1086" i="2" a="1"/>
  <c r="L1089" i="2" a="1"/>
  <c r="L1094" i="2" a="1"/>
  <c r="L1097" i="2" a="1"/>
  <c r="L1102" i="2" a="1"/>
  <c r="L1105" i="2" a="1"/>
  <c r="L1110" i="2" a="1"/>
  <c r="L1113" i="2" a="1"/>
  <c r="L1118" i="2" a="1"/>
  <c r="L1121" i="2" a="1"/>
  <c r="L1126" i="2" a="1"/>
  <c r="L1129" i="2" a="1"/>
  <c r="L1134" i="2" a="1"/>
  <c r="L1137" i="2" a="1"/>
  <c r="L1142" i="2" a="1"/>
  <c r="L1145" i="2" a="1"/>
  <c r="L1150" i="2" a="1"/>
  <c r="L1153" i="2" a="1"/>
  <c r="L1158" i="2" a="1"/>
  <c r="L1161" i="2" a="1"/>
  <c r="L1166" i="2" a="1"/>
  <c r="L1169" i="2" a="1"/>
  <c r="L1174" i="2" a="1"/>
  <c r="L1177" i="2" a="1"/>
  <c r="L1182" i="2" a="1"/>
  <c r="L1185" i="2" a="1"/>
  <c r="L1190" i="2" a="1"/>
  <c r="L1193" i="2" a="1"/>
  <c r="L1195" i="2" a="1"/>
  <c r="L1197" i="2" a="1"/>
  <c r="L1199" i="2" a="1"/>
  <c r="L1201" i="2" a="1"/>
  <c r="L1203" i="2" a="1"/>
  <c r="L1205" i="2" a="1"/>
  <c r="L1209" i="2" a="1"/>
  <c r="L1211" i="2" a="1"/>
  <c r="L1215" i="2" a="1"/>
  <c r="L1221" i="2" a="1"/>
  <c r="L279" i="2" a="1"/>
  <c r="L344" i="2" a="1"/>
  <c r="L468" i="2" a="1"/>
  <c r="L489" i="2" a="1"/>
  <c r="L500" i="2" a="1"/>
  <c r="L521" i="2" a="1"/>
  <c r="L532" i="2" a="1"/>
  <c r="L553" i="2" a="1"/>
  <c r="L564" i="2" a="1"/>
  <c r="L585" i="2" a="1"/>
  <c r="L596" i="2" a="1"/>
  <c r="L617" i="2" a="1"/>
  <c r="L628" i="2" a="1"/>
  <c r="L649" i="2" a="1"/>
  <c r="L660" i="2" a="1"/>
  <c r="L804" i="2" a="1"/>
  <c r="L807" i="2" a="1"/>
  <c r="L812" i="2" a="1"/>
  <c r="L815" i="2" a="1"/>
  <c r="L820" i="2" a="1"/>
  <c r="L823" i="2" a="1"/>
  <c r="L828" i="2" a="1"/>
  <c r="L831" i="2" a="1"/>
  <c r="L836" i="2" a="1"/>
  <c r="L839" i="2" a="1"/>
  <c r="L844" i="2" a="1"/>
  <c r="L847" i="2" a="1"/>
  <c r="L852" i="2" a="1"/>
  <c r="L855" i="2" a="1"/>
  <c r="L860" i="2" a="1"/>
  <c r="L863" i="2" a="1"/>
  <c r="L868" i="2" a="1"/>
  <c r="L871" i="2" a="1"/>
  <c r="L876" i="2" a="1"/>
  <c r="L879" i="2" a="1"/>
  <c r="L884" i="2" a="1"/>
  <c r="L887" i="2" a="1"/>
  <c r="L892" i="2" a="1"/>
  <c r="L895" i="2" a="1"/>
  <c r="L900" i="2" a="1"/>
  <c r="L903" i="2" a="1"/>
  <c r="L908" i="2" a="1"/>
  <c r="L911" i="2" a="1"/>
  <c r="L916" i="2" a="1"/>
  <c r="L919" i="2" a="1"/>
  <c r="L924" i="2" a="1"/>
  <c r="L927" i="2" a="1"/>
  <c r="L932" i="2" a="1"/>
  <c r="L935" i="2" a="1"/>
  <c r="L940" i="2" a="1"/>
  <c r="L943" i="2" a="1"/>
  <c r="L948" i="2" a="1"/>
  <c r="L951" i="2" a="1"/>
  <c r="L956" i="2" a="1"/>
  <c r="L959" i="2" a="1"/>
  <c r="L964" i="2" a="1"/>
  <c r="L967" i="2" a="1"/>
  <c r="L972" i="2" a="1"/>
  <c r="L975" i="2" a="1"/>
  <c r="L980" i="2" a="1"/>
  <c r="L983" i="2" a="1"/>
  <c r="L988" i="2" a="1"/>
  <c r="L991" i="2" a="1"/>
  <c r="L996" i="2" a="1"/>
  <c r="L999" i="2" a="1"/>
  <c r="L1004" i="2" a="1"/>
  <c r="L1007" i="2" a="1"/>
  <c r="L1012" i="2" a="1"/>
  <c r="L1015" i="2" a="1"/>
  <c r="L1020" i="2" a="1"/>
  <c r="L1023" i="2" a="1"/>
  <c r="L1028" i="2" a="1"/>
  <c r="L1031" i="2" a="1"/>
  <c r="L1036" i="2" a="1"/>
  <c r="L1039" i="2" a="1"/>
  <c r="L1044" i="2" a="1"/>
  <c r="L1047" i="2" a="1"/>
  <c r="L1052" i="2" a="1"/>
  <c r="L1055" i="2" a="1"/>
  <c r="L1060" i="2" a="1"/>
  <c r="L1063" i="2" a="1"/>
  <c r="L1068" i="2" a="1"/>
  <c r="L1071" i="2" a="1"/>
  <c r="L1076" i="2" a="1"/>
  <c r="L1079" i="2" a="1"/>
  <c r="L1084" i="2" a="1"/>
  <c r="L1087" i="2" a="1"/>
  <c r="L1092" i="2" a="1"/>
  <c r="L1095" i="2" a="1"/>
  <c r="L1100" i="2" a="1"/>
  <c r="L1103" i="2" a="1"/>
  <c r="L1108" i="2" a="1"/>
  <c r="L1111" i="2" a="1"/>
  <c r="L1116" i="2" a="1"/>
  <c r="L1119" i="2" a="1"/>
  <c r="L1124" i="2" a="1"/>
  <c r="L1127" i="2" a="1"/>
  <c r="L1132" i="2" a="1"/>
  <c r="L1135" i="2" a="1"/>
  <c r="L1140" i="2" a="1"/>
  <c r="L1143" i="2" a="1"/>
  <c r="L1148" i="2" a="1"/>
  <c r="L1151" i="2" a="1"/>
  <c r="L1156" i="2" a="1"/>
  <c r="L1159" i="2" a="1"/>
  <c r="L1164" i="2" a="1"/>
  <c r="L1167" i="2" a="1"/>
  <c r="L1172" i="2" a="1"/>
  <c r="L1175" i="2" a="1"/>
  <c r="L1180" i="2" a="1"/>
  <c r="L1183" i="2" a="1"/>
  <c r="L1188" i="2" a="1"/>
  <c r="L1191" i="2" a="1"/>
  <c r="L296" i="2" a="1"/>
  <c r="L460" i="2" a="1"/>
  <c r="L545" i="2" a="1"/>
  <c r="L588" i="2" a="1"/>
  <c r="L799" i="2" a="1"/>
  <c r="L810" i="2" a="1"/>
  <c r="L821" i="2" a="1"/>
  <c r="L842" i="2" a="1"/>
  <c r="L853" i="2" a="1"/>
  <c r="L874" i="2" a="1"/>
  <c r="L885" i="2" a="1"/>
  <c r="L906" i="2" a="1"/>
  <c r="L917" i="2" a="1"/>
  <c r="L938" i="2" a="1"/>
  <c r="L949" i="2" a="1"/>
  <c r="L970" i="2" a="1"/>
  <c r="L981" i="2" a="1"/>
  <c r="L1002" i="2" a="1"/>
  <c r="L1013" i="2" a="1"/>
  <c r="L1034" i="2" a="1"/>
  <c r="L1045" i="2" a="1"/>
  <c r="L1066" i="2" a="1"/>
  <c r="L1077" i="2" a="1"/>
  <c r="L1098" i="2" a="1"/>
  <c r="L1109" i="2" a="1"/>
  <c r="L1130" i="2" a="1"/>
  <c r="L1141" i="2" a="1"/>
  <c r="L1162" i="2" a="1"/>
  <c r="L1173" i="2" a="1"/>
  <c r="L1194" i="2" a="1"/>
  <c r="L1202" i="2" a="1"/>
  <c r="L1210" i="2" a="1"/>
  <c r="L1218" i="2" a="1"/>
  <c r="L1224" i="2" a="1"/>
  <c r="L1196" i="2" a="1"/>
  <c r="L1212" i="2" a="1"/>
  <c r="L1225" i="2" a="1"/>
  <c r="L620" i="2" a="1"/>
  <c r="L818" i="2" a="1"/>
  <c r="L861" i="2" a="1"/>
  <c r="L893" i="2" a="1"/>
  <c r="L914" i="2" a="1"/>
  <c r="L957" i="2" a="1"/>
  <c r="L978" i="2" a="1"/>
  <c r="L1021" i="2" a="1"/>
  <c r="L1053" i="2" a="1"/>
  <c r="L1074" i="2" a="1"/>
  <c r="L1117" i="2" a="1"/>
  <c r="L1138" i="2" a="1"/>
  <c r="L1170" i="2" a="1"/>
  <c r="L1208" i="2" a="1"/>
  <c r="L1223" i="2" a="1"/>
  <c r="L360" i="2" a="1"/>
  <c r="L513" i="2" a="1"/>
  <c r="L556" i="2" a="1"/>
  <c r="L641" i="2" a="1"/>
  <c r="L802" i="2" a="1"/>
  <c r="L813" i="2" a="1"/>
  <c r="L834" i="2" a="1"/>
  <c r="L845" i="2" a="1"/>
  <c r="L866" i="2" a="1"/>
  <c r="L877" i="2" a="1"/>
  <c r="L898" i="2" a="1"/>
  <c r="L909" i="2" a="1"/>
  <c r="L930" i="2" a="1"/>
  <c r="L941" i="2" a="1"/>
  <c r="L962" i="2" a="1"/>
  <c r="L973" i="2" a="1"/>
  <c r="L994" i="2" a="1"/>
  <c r="L1005" i="2" a="1"/>
  <c r="L1026" i="2" a="1"/>
  <c r="L1037" i="2" a="1"/>
  <c r="L1058" i="2" a="1"/>
  <c r="L1069" i="2" a="1"/>
  <c r="L1090" i="2" a="1"/>
  <c r="L1101" i="2" a="1"/>
  <c r="L1122" i="2" a="1"/>
  <c r="L1133" i="2" a="1"/>
  <c r="L1154" i="2" a="1"/>
  <c r="L1165" i="2" a="1"/>
  <c r="L1186" i="2" a="1"/>
  <c r="L1204" i="2" a="1"/>
  <c r="L1220" i="2" a="1"/>
  <c r="L492" i="2" a="1"/>
  <c r="L577" i="2" a="1"/>
  <c r="L829" i="2" a="1"/>
  <c r="L850" i="2" a="1"/>
  <c r="L882" i="2" a="1"/>
  <c r="L925" i="2" a="1"/>
  <c r="L946" i="2" a="1"/>
  <c r="L989" i="2" a="1"/>
  <c r="L1010" i="2" a="1"/>
  <c r="L1042" i="2" a="1"/>
  <c r="L1085" i="2" a="1"/>
  <c r="L1106" i="2" a="1"/>
  <c r="L1149" i="2" a="1"/>
  <c r="L1181" i="2" a="1"/>
  <c r="L1200" i="2" a="1"/>
  <c r="L1216" i="2" a="1"/>
  <c r="L481" i="2" a="1"/>
  <c r="L524" i="2" a="1"/>
  <c r="L609" i="2" a="1"/>
  <c r="L652" i="2" a="1"/>
  <c r="L805" i="2" a="1"/>
  <c r="L826" i="2" a="1"/>
  <c r="L837" i="2" a="1"/>
  <c r="L858" i="2" a="1"/>
  <c r="L869" i="2" a="1"/>
  <c r="L890" i="2" a="1"/>
  <c r="L901" i="2" a="1"/>
  <c r="L922" i="2" a="1"/>
  <c r="L933" i="2" a="1"/>
  <c r="L954" i="2" a="1"/>
  <c r="L965" i="2" a="1"/>
  <c r="L986" i="2" a="1"/>
  <c r="L997" i="2" a="1"/>
  <c r="L1018" i="2" a="1"/>
  <c r="L1029" i="2" a="1"/>
  <c r="L1050" i="2" a="1"/>
  <c r="L1061" i="2" a="1"/>
  <c r="L1082" i="2" a="1"/>
  <c r="L1093" i="2" a="1"/>
  <c r="L1114" i="2" a="1"/>
  <c r="L1125" i="2" a="1"/>
  <c r="L1146" i="2" a="1"/>
  <c r="L1157" i="2" a="1"/>
  <c r="L1178" i="2" a="1"/>
  <c r="L1189" i="2" a="1"/>
  <c r="L1198" i="2" a="1"/>
  <c r="L1206" i="2" a="1"/>
  <c r="L1214" i="2" a="1"/>
  <c r="L1222" i="2" a="1"/>
  <c r="L3" i="2" a="1"/>
  <c r="L1218" i="3" l="1"/>
  <c r="L1210" i="3"/>
  <c r="L1202" i="3"/>
  <c r="L1194" i="3"/>
  <c r="L1186" i="3"/>
  <c r="L1178" i="3"/>
  <c r="L1170" i="3"/>
  <c r="L1162" i="3"/>
  <c r="L1154" i="3"/>
  <c r="L1146" i="3"/>
  <c r="L1138" i="3"/>
  <c r="M1126" i="3"/>
  <c r="L1112" i="3"/>
  <c r="M1101" i="3"/>
  <c r="N1083" i="3"/>
  <c r="M1062" i="3"/>
  <c r="L1041" i="3"/>
  <c r="N1026" i="3"/>
  <c r="L1009" i="3"/>
  <c r="N994" i="3"/>
  <c r="L977" i="3"/>
  <c r="N962" i="3"/>
  <c r="L945" i="3"/>
  <c r="N930" i="3"/>
  <c r="L913" i="3"/>
  <c r="N898" i="3"/>
  <c r="L881" i="3"/>
  <c r="N866" i="3"/>
  <c r="L849" i="3"/>
  <c r="N834" i="3"/>
  <c r="L817" i="3"/>
  <c r="N802" i="3"/>
  <c r="L792" i="3"/>
  <c r="M781" i="3"/>
  <c r="M774" i="3"/>
  <c r="M770" i="3"/>
  <c r="N765" i="3"/>
  <c r="L761" i="3"/>
  <c r="N732" i="3"/>
  <c r="M1225" i="3"/>
  <c r="N1222" i="3"/>
  <c r="L1220" i="3"/>
  <c r="M1217" i="3"/>
  <c r="N1214" i="3"/>
  <c r="L1212" i="3"/>
  <c r="M1209" i="3"/>
  <c r="N1206" i="3"/>
  <c r="L1204" i="3"/>
  <c r="M1201" i="3"/>
  <c r="N1198" i="3"/>
  <c r="L1196" i="3"/>
  <c r="M1193" i="3"/>
  <c r="N1190" i="3"/>
  <c r="L1188" i="3"/>
  <c r="M1185" i="3"/>
  <c r="N1182" i="3"/>
  <c r="L1180" i="3"/>
  <c r="M1177" i="3"/>
  <c r="N1174" i="3"/>
  <c r="L1172" i="3"/>
  <c r="M1169" i="3"/>
  <c r="N1166" i="3"/>
  <c r="L1164" i="3"/>
  <c r="M1161" i="3"/>
  <c r="N1158" i="3"/>
  <c r="L1156" i="3"/>
  <c r="M1153" i="3"/>
  <c r="N1150" i="3"/>
  <c r="L1148" i="3"/>
  <c r="M1145" i="3"/>
  <c r="N1142" i="3"/>
  <c r="L1140" i="3"/>
  <c r="M1137" i="3"/>
  <c r="N1134" i="3"/>
  <c r="L1132" i="3"/>
  <c r="L1129" i="3"/>
  <c r="M1125" i="3"/>
  <c r="M1118" i="3"/>
  <c r="N1114" i="3"/>
  <c r="N1107" i="3"/>
  <c r="L1104" i="3"/>
  <c r="L1097" i="3"/>
  <c r="M1093" i="3"/>
  <c r="M1086" i="3"/>
  <c r="N1082" i="3"/>
  <c r="N1075" i="3"/>
  <c r="L1072" i="3"/>
  <c r="L1065" i="3"/>
  <c r="M1061" i="3"/>
  <c r="M1054" i="3"/>
  <c r="N1050" i="3"/>
  <c r="N1043" i="3"/>
  <c r="L1040" i="3"/>
  <c r="L1033" i="3"/>
  <c r="M1029" i="3"/>
  <c r="M1022" i="3"/>
  <c r="N1018" i="3"/>
  <c r="N1011" i="3"/>
  <c r="L1008" i="3"/>
  <c r="L1001" i="3"/>
  <c r="M997" i="3"/>
  <c r="M990" i="3"/>
  <c r="N986" i="3"/>
  <c r="N979" i="3"/>
  <c r="L976" i="3"/>
  <c r="L969" i="3"/>
  <c r="M965" i="3"/>
  <c r="M958" i="3"/>
  <c r="N954" i="3"/>
  <c r="N947" i="3"/>
  <c r="L944" i="3"/>
  <c r="L937" i="3"/>
  <c r="M933" i="3"/>
  <c r="M926" i="3"/>
  <c r="N922" i="3"/>
  <c r="N915" i="3"/>
  <c r="L912" i="3"/>
  <c r="L905" i="3"/>
  <c r="M901" i="3"/>
  <c r="M894" i="3"/>
  <c r="N890" i="3"/>
  <c r="N883" i="3"/>
  <c r="L880" i="3"/>
  <c r="L873" i="3"/>
  <c r="M869" i="3"/>
  <c r="M862" i="3"/>
  <c r="N858" i="3"/>
  <c r="N851" i="3"/>
  <c r="L848" i="3"/>
  <c r="L841" i="3"/>
  <c r="M837" i="3"/>
  <c r="M830" i="3"/>
  <c r="N826" i="3"/>
  <c r="N819" i="3"/>
  <c r="L816" i="3"/>
  <c r="L809" i="3"/>
  <c r="M805" i="3"/>
  <c r="M798" i="3"/>
  <c r="N794" i="3"/>
  <c r="N787" i="3"/>
  <c r="L784" i="3"/>
  <c r="L777" i="3"/>
  <c r="M773" i="3"/>
  <c r="M769" i="3"/>
  <c r="N764" i="3"/>
  <c r="N759" i="3"/>
  <c r="L755" i="3"/>
  <c r="M750" i="3"/>
  <c r="M731" i="3"/>
  <c r="M1223" i="3"/>
  <c r="M1215" i="3"/>
  <c r="M1207" i="3"/>
  <c r="M1199" i="3"/>
  <c r="M1191" i="3"/>
  <c r="M1183" i="3"/>
  <c r="M1175" i="3"/>
  <c r="M1167" i="3"/>
  <c r="M1159" i="3"/>
  <c r="M1151" i="3"/>
  <c r="M1143" i="3"/>
  <c r="M1135" i="3"/>
  <c r="N1122" i="3"/>
  <c r="L1105" i="3"/>
  <c r="N1090" i="3"/>
  <c r="L1073" i="3"/>
  <c r="N1058" i="3"/>
  <c r="L1048" i="3"/>
  <c r="M1037" i="3"/>
  <c r="N1019" i="3"/>
  <c r="M998" i="3"/>
  <c r="L984" i="3"/>
  <c r="M973" i="3"/>
  <c r="N955" i="3"/>
  <c r="M941" i="3"/>
  <c r="N923" i="3"/>
  <c r="M902" i="3"/>
  <c r="L888" i="3"/>
  <c r="M870" i="3"/>
  <c r="L856" i="3"/>
  <c r="M838" i="3"/>
  <c r="L824" i="3"/>
  <c r="M806" i="3"/>
  <c r="L785" i="3"/>
  <c r="L742" i="3"/>
  <c r="N1224" i="3"/>
  <c r="L1222" i="3"/>
  <c r="M1219" i="3"/>
  <c r="N1216" i="3"/>
  <c r="L1214" i="3"/>
  <c r="M1211" i="3"/>
  <c r="N1208" i="3"/>
  <c r="L1206" i="3"/>
  <c r="M1203" i="3"/>
  <c r="N1200" i="3"/>
  <c r="L1198" i="3"/>
  <c r="M1195" i="3"/>
  <c r="N1192" i="3"/>
  <c r="L1190" i="3"/>
  <c r="M1187" i="3"/>
  <c r="N1184" i="3"/>
  <c r="L1182" i="3"/>
  <c r="M1179" i="3"/>
  <c r="N1176" i="3"/>
  <c r="L1174" i="3"/>
  <c r="M1171" i="3"/>
  <c r="N1168" i="3"/>
  <c r="L1166" i="3"/>
  <c r="M1163" i="3"/>
  <c r="N1160" i="3"/>
  <c r="L1158" i="3"/>
  <c r="M1155" i="3"/>
  <c r="N1152" i="3"/>
  <c r="L1150" i="3"/>
  <c r="M1147" i="3"/>
  <c r="N1144" i="3"/>
  <c r="L1142" i="3"/>
  <c r="M1139" i="3"/>
  <c r="N1136" i="3"/>
  <c r="L1134" i="3"/>
  <c r="M1131" i="3"/>
  <c r="L1128" i="3"/>
  <c r="L1121" i="3"/>
  <c r="M1117" i="3"/>
  <c r="M1110" i="3"/>
  <c r="N1106" i="3"/>
  <c r="N1099" i="3"/>
  <c r="L1096" i="3"/>
  <c r="L1089" i="3"/>
  <c r="M1085" i="3"/>
  <c r="M1078" i="3"/>
  <c r="N1074" i="3"/>
  <c r="N1067" i="3"/>
  <c r="L1064" i="3"/>
  <c r="L1057" i="3"/>
  <c r="M1053" i="3"/>
  <c r="M1046" i="3"/>
  <c r="N1042" i="3"/>
  <c r="N1035" i="3"/>
  <c r="L1032" i="3"/>
  <c r="L1025" i="3"/>
  <c r="M1021" i="3"/>
  <c r="M1014" i="3"/>
  <c r="N1010" i="3"/>
  <c r="N1003" i="3"/>
  <c r="L1000" i="3"/>
  <c r="L993" i="3"/>
  <c r="M989" i="3"/>
  <c r="M982" i="3"/>
  <c r="N978" i="3"/>
  <c r="N971" i="3"/>
  <c r="L968" i="3"/>
  <c r="L961" i="3"/>
  <c r="M957" i="3"/>
  <c r="M950" i="3"/>
  <c r="N946" i="3"/>
  <c r="N939" i="3"/>
  <c r="L936" i="3"/>
  <c r="L929" i="3"/>
  <c r="M925" i="3"/>
  <c r="M918" i="3"/>
  <c r="N914" i="3"/>
  <c r="N907" i="3"/>
  <c r="L904" i="3"/>
  <c r="L897" i="3"/>
  <c r="M893" i="3"/>
  <c r="M886" i="3"/>
  <c r="N882" i="3"/>
  <c r="N875" i="3"/>
  <c r="L872" i="3"/>
  <c r="L865" i="3"/>
  <c r="M861" i="3"/>
  <c r="M854" i="3"/>
  <c r="N850" i="3"/>
  <c r="N843" i="3"/>
  <c r="L840" i="3"/>
  <c r="L833" i="3"/>
  <c r="M829" i="3"/>
  <c r="M822" i="3"/>
  <c r="N818" i="3"/>
  <c r="N811" i="3"/>
  <c r="L808" i="3"/>
  <c r="L801" i="3"/>
  <c r="M797" i="3"/>
  <c r="M790" i="3"/>
  <c r="N786" i="3"/>
  <c r="N779" i="3"/>
  <c r="L776" i="3"/>
  <c r="M763" i="3"/>
  <c r="N758" i="3"/>
  <c r="L754" i="3"/>
  <c r="L749" i="3"/>
  <c r="M744" i="3"/>
  <c r="N739" i="3"/>
  <c r="N1220" i="3"/>
  <c r="N1212" i="3"/>
  <c r="N1204" i="3"/>
  <c r="N1196" i="3"/>
  <c r="N1188" i="3"/>
  <c r="N1180" i="3"/>
  <c r="N1172" i="3"/>
  <c r="N1164" i="3"/>
  <c r="N1156" i="3"/>
  <c r="N1148" i="3"/>
  <c r="N1140" i="3"/>
  <c r="N1132" i="3"/>
  <c r="N1115" i="3"/>
  <c r="M1094" i="3"/>
  <c r="L1080" i="3"/>
  <c r="M1069" i="3"/>
  <c r="N1051" i="3"/>
  <c r="M1030" i="3"/>
  <c r="L1016" i="3"/>
  <c r="M1005" i="3"/>
  <c r="N987" i="3"/>
  <c r="M966" i="3"/>
  <c r="L952" i="3"/>
  <c r="M934" i="3"/>
  <c r="L920" i="3"/>
  <c r="M909" i="3"/>
  <c r="N891" i="3"/>
  <c r="M877" i="3"/>
  <c r="N859" i="3"/>
  <c r="M845" i="3"/>
  <c r="N827" i="3"/>
  <c r="M813" i="3"/>
  <c r="N795" i="3"/>
  <c r="M737" i="3"/>
  <c r="L1224" i="3"/>
  <c r="M1221" i="3"/>
  <c r="N1218" i="3"/>
  <c r="L1216" i="3"/>
  <c r="M1213" i="3"/>
  <c r="N1210" i="3"/>
  <c r="L1208" i="3"/>
  <c r="M1205" i="3"/>
  <c r="N1202" i="3"/>
  <c r="L1200" i="3"/>
  <c r="M1197" i="3"/>
  <c r="N1194" i="3"/>
  <c r="L1192" i="3"/>
  <c r="M1189" i="3"/>
  <c r="N1186" i="3"/>
  <c r="L1184" i="3"/>
  <c r="M1181" i="3"/>
  <c r="N1178" i="3"/>
  <c r="L1176" i="3"/>
  <c r="M1173" i="3"/>
  <c r="N1170" i="3"/>
  <c r="L1168" i="3"/>
  <c r="M1165" i="3"/>
  <c r="N1162" i="3"/>
  <c r="L1160" i="3"/>
  <c r="M1157" i="3"/>
  <c r="N1154" i="3"/>
  <c r="L1152" i="3"/>
  <c r="M1149" i="3"/>
  <c r="N1146" i="3"/>
  <c r="L1144" i="3"/>
  <c r="M1141" i="3"/>
  <c r="N1138" i="3"/>
  <c r="L1136" i="3"/>
  <c r="M1133" i="3"/>
  <c r="N1130" i="3"/>
  <c r="N1123" i="3"/>
  <c r="L1120" i="3"/>
  <c r="L1113" i="3"/>
  <c r="M1109" i="3"/>
  <c r="M1102" i="3"/>
  <c r="N1098" i="3"/>
  <c r="N1091" i="3"/>
  <c r="L1088" i="3"/>
  <c r="L1081" i="3"/>
  <c r="M1077" i="3"/>
  <c r="M1070" i="3"/>
  <c r="N1066" i="3"/>
  <c r="N1059" i="3"/>
  <c r="L1056" i="3"/>
  <c r="L1049" i="3"/>
  <c r="M1045" i="3"/>
  <c r="M1038" i="3"/>
  <c r="N1034" i="3"/>
  <c r="N1027" i="3"/>
  <c r="L1024" i="3"/>
  <c r="L1017" i="3"/>
  <c r="M1013" i="3"/>
  <c r="M1006" i="3"/>
  <c r="N1002" i="3"/>
  <c r="N995" i="3"/>
  <c r="L992" i="3"/>
  <c r="L985" i="3"/>
  <c r="M981" i="3"/>
  <c r="M974" i="3"/>
  <c r="N970" i="3"/>
  <c r="N963" i="3"/>
  <c r="L960" i="3"/>
  <c r="L953" i="3"/>
  <c r="M949" i="3"/>
  <c r="M942" i="3"/>
  <c r="N938" i="3"/>
  <c r="N931" i="3"/>
  <c r="L928" i="3"/>
  <c r="L921" i="3"/>
  <c r="M917" i="3"/>
  <c r="M910" i="3"/>
  <c r="N906" i="3"/>
  <c r="N899" i="3"/>
  <c r="L896" i="3"/>
  <c r="L889" i="3"/>
  <c r="M885" i="3"/>
  <c r="M878" i="3"/>
  <c r="N874" i="3"/>
  <c r="N867" i="3"/>
  <c r="L864" i="3"/>
  <c r="L857" i="3"/>
  <c r="M853" i="3"/>
  <c r="M846" i="3"/>
  <c r="N842" i="3"/>
  <c r="N835" i="3"/>
  <c r="L832" i="3"/>
  <c r="L825" i="3"/>
  <c r="M821" i="3"/>
  <c r="M814" i="3"/>
  <c r="N810" i="3"/>
  <c r="N803" i="3"/>
  <c r="L800" i="3"/>
  <c r="L793" i="3"/>
  <c r="M789" i="3"/>
  <c r="M782" i="3"/>
  <c r="N778" i="3"/>
  <c r="N771" i="3"/>
  <c r="N752" i="3"/>
  <c r="L748" i="3"/>
  <c r="M743" i="3"/>
  <c r="M738" i="3"/>
  <c r="N733" i="3"/>
  <c r="L729" i="3"/>
  <c r="N727" i="3"/>
  <c r="N720" i="3"/>
  <c r="L717" i="3"/>
  <c r="L710" i="3"/>
  <c r="M706" i="3"/>
  <c r="N700" i="3"/>
  <c r="N694" i="3"/>
  <c r="L690" i="3"/>
  <c r="L684" i="3"/>
  <c r="L678" i="3"/>
  <c r="M674" i="3"/>
  <c r="N668" i="3"/>
  <c r="N662" i="3"/>
  <c r="N656" i="3"/>
  <c r="L593" i="3"/>
  <c r="L569" i="3"/>
  <c r="L537" i="3"/>
  <c r="M526" i="3"/>
  <c r="M494" i="3"/>
  <c r="N483" i="3"/>
  <c r="L473" i="3"/>
  <c r="N456" i="3"/>
  <c r="M435" i="3"/>
  <c r="L1127" i="3"/>
  <c r="M1123" i="3"/>
  <c r="L1119" i="3"/>
  <c r="N1112" i="3"/>
  <c r="L1110" i="3"/>
  <c r="N1105" i="3"/>
  <c r="L1102" i="3"/>
  <c r="N1097" i="3"/>
  <c r="M1092" i="3"/>
  <c r="N1088" i="3"/>
  <c r="M1084" i="3"/>
  <c r="L1079" i="3"/>
  <c r="M1075" i="3"/>
  <c r="L1071" i="3"/>
  <c r="M1067" i="3"/>
  <c r="L1063" i="3"/>
  <c r="M1059" i="3"/>
  <c r="L1054" i="3"/>
  <c r="M1051" i="3"/>
  <c r="M1044" i="3"/>
  <c r="N1040" i="3"/>
  <c r="M1036" i="3"/>
  <c r="L1031" i="3"/>
  <c r="M1027" i="3"/>
  <c r="M1020" i="3"/>
  <c r="N1016" i="3"/>
  <c r="M1012" i="3"/>
  <c r="L1006" i="3"/>
  <c r="N1000" i="3"/>
  <c r="L998" i="3"/>
  <c r="N992" i="3"/>
  <c r="L990" i="3"/>
  <c r="L983" i="3"/>
  <c r="N977" i="3"/>
  <c r="M972" i="3"/>
  <c r="N968" i="3"/>
  <c r="M964" i="3"/>
  <c r="N960" i="3"/>
  <c r="M956" i="3"/>
  <c r="L950" i="3"/>
  <c r="M947" i="3"/>
  <c r="M940" i="3"/>
  <c r="N936" i="3"/>
  <c r="M932" i="3"/>
  <c r="L926" i="3"/>
  <c r="M915" i="3"/>
  <c r="L911" i="3"/>
  <c r="N904" i="3"/>
  <c r="L902" i="3"/>
  <c r="N897" i="3"/>
  <c r="L895" i="3"/>
  <c r="M892" i="3"/>
  <c r="N889" i="3"/>
  <c r="L887" i="3"/>
  <c r="M884" i="3"/>
  <c r="N881" i="3"/>
  <c r="L879" i="3"/>
  <c r="M876" i="3"/>
  <c r="N873" i="3"/>
  <c r="L871" i="3"/>
  <c r="M868" i="3"/>
  <c r="N865" i="3"/>
  <c r="L863" i="3"/>
  <c r="M860" i="3"/>
  <c r="N857" i="3"/>
  <c r="L855" i="3"/>
  <c r="M852" i="3"/>
  <c r="M851" i="3"/>
  <c r="N849" i="3"/>
  <c r="N848" i="3"/>
  <c r="L846" i="3"/>
  <c r="M844" i="3"/>
  <c r="M843" i="3"/>
  <c r="N841" i="3"/>
  <c r="N840" i="3"/>
  <c r="L839" i="3"/>
  <c r="L838" i="3"/>
  <c r="M836" i="3"/>
  <c r="M835" i="3"/>
  <c r="N833" i="3"/>
  <c r="N832" i="3"/>
  <c r="L831" i="3"/>
  <c r="L830" i="3"/>
  <c r="M828" i="3"/>
  <c r="M827" i="3"/>
  <c r="N825" i="3"/>
  <c r="N824" i="3"/>
  <c r="L823" i="3"/>
  <c r="L822" i="3"/>
  <c r="M820" i="3"/>
  <c r="M819" i="3"/>
  <c r="N817" i="3"/>
  <c r="N816" i="3"/>
  <c r="L815" i="3"/>
  <c r="L814" i="3"/>
  <c r="M812" i="3"/>
  <c r="M811" i="3"/>
  <c r="N809" i="3"/>
  <c r="N808" i="3"/>
  <c r="L807" i="3"/>
  <c r="L806" i="3"/>
  <c r="M804" i="3"/>
  <c r="M803" i="3"/>
  <c r="N801" i="3"/>
  <c r="N800" i="3"/>
  <c r="L799" i="3"/>
  <c r="L798" i="3"/>
  <c r="M796" i="3"/>
  <c r="M795" i="3"/>
  <c r="N793" i="3"/>
  <c r="N792" i="3"/>
  <c r="L791" i="3"/>
  <c r="L790" i="3"/>
  <c r="M788" i="3"/>
  <c r="M787" i="3"/>
  <c r="N785" i="3"/>
  <c r="N784" i="3"/>
  <c r="L783" i="3"/>
  <c r="L782" i="3"/>
  <c r="M780" i="3"/>
  <c r="M779" i="3"/>
  <c r="N777" i="3"/>
  <c r="N776" i="3"/>
  <c r="L774" i="3"/>
  <c r="M771" i="3"/>
  <c r="L769" i="3"/>
  <c r="N767" i="3"/>
  <c r="N766" i="3"/>
  <c r="L763" i="3"/>
  <c r="L762" i="3"/>
  <c r="N760" i="3"/>
  <c r="M758" i="3"/>
  <c r="L757" i="3"/>
  <c r="L756" i="3"/>
  <c r="M752" i="3"/>
  <c r="M751" i="3"/>
  <c r="L750" i="3"/>
  <c r="N747" i="3"/>
  <c r="M746" i="3"/>
  <c r="M745" i="3"/>
  <c r="N741" i="3"/>
  <c r="N740" i="3"/>
  <c r="M739" i="3"/>
  <c r="L737" i="3"/>
  <c r="N735" i="3"/>
  <c r="N734" i="3"/>
  <c r="L731" i="3"/>
  <c r="L730" i="3"/>
  <c r="N728" i="3"/>
  <c r="M726" i="3"/>
  <c r="L725" i="3"/>
  <c r="L724" i="3"/>
  <c r="M720" i="3"/>
  <c r="M719" i="3"/>
  <c r="L718" i="3"/>
  <c r="N715" i="3"/>
  <c r="M714" i="3"/>
  <c r="M713" i="3"/>
  <c r="N709" i="3"/>
  <c r="N708" i="3"/>
  <c r="M707" i="3"/>
  <c r="L705" i="3"/>
  <c r="N703" i="3"/>
  <c r="N702" i="3"/>
  <c r="L699" i="3"/>
  <c r="L698" i="3"/>
  <c r="N696" i="3"/>
  <c r="M694" i="3"/>
  <c r="L693" i="3"/>
  <c r="L692" i="3"/>
  <c r="M688" i="3"/>
  <c r="M687" i="3"/>
  <c r="L686" i="3"/>
  <c r="N683" i="3"/>
  <c r="M682" i="3"/>
  <c r="M681" i="3"/>
  <c r="N677" i="3"/>
  <c r="N676" i="3"/>
  <c r="M675" i="3"/>
  <c r="L673" i="3"/>
  <c r="N671" i="3"/>
  <c r="N670" i="3"/>
  <c r="L667" i="3"/>
  <c r="L666" i="3"/>
  <c r="N664" i="3"/>
  <c r="M662" i="3"/>
  <c r="L661" i="3"/>
  <c r="L660" i="3"/>
  <c r="M656" i="3"/>
  <c r="M655" i="3"/>
  <c r="L605" i="3"/>
  <c r="M598" i="3"/>
  <c r="M590" i="3"/>
  <c r="N583" i="3"/>
  <c r="L577" i="3"/>
  <c r="N567" i="3"/>
  <c r="L557" i="3"/>
  <c r="M546" i="3"/>
  <c r="N535" i="3"/>
  <c r="L525" i="3"/>
  <c r="M514" i="3"/>
  <c r="N503" i="3"/>
  <c r="L493" i="3"/>
  <c r="M482" i="3"/>
  <c r="N471" i="3"/>
  <c r="L454" i="3"/>
  <c r="N432" i="3"/>
  <c r="L407" i="3"/>
  <c r="L722" i="3"/>
  <c r="L716" i="3"/>
  <c r="M711" i="3"/>
  <c r="N707" i="3"/>
  <c r="N701" i="3"/>
  <c r="L697" i="3"/>
  <c r="L691" i="3"/>
  <c r="M686" i="3"/>
  <c r="M680" i="3"/>
  <c r="N675" i="3"/>
  <c r="N669" i="3"/>
  <c r="L665" i="3"/>
  <c r="L659" i="3"/>
  <c r="L654" i="3"/>
  <c r="N599" i="3"/>
  <c r="M578" i="3"/>
  <c r="M558" i="3"/>
  <c r="N515" i="3"/>
  <c r="N1129" i="3"/>
  <c r="M1124" i="3"/>
  <c r="N1120" i="3"/>
  <c r="L1118" i="3"/>
  <c r="M1115" i="3"/>
  <c r="L1111" i="3"/>
  <c r="M1107" i="3"/>
  <c r="L1103" i="3"/>
  <c r="M1099" i="3"/>
  <c r="L1095" i="3"/>
  <c r="M1091" i="3"/>
  <c r="L1087" i="3"/>
  <c r="M1083" i="3"/>
  <c r="N1080" i="3"/>
  <c r="M1076" i="3"/>
  <c r="N1072" i="3"/>
  <c r="M1068" i="3"/>
  <c r="N1065" i="3"/>
  <c r="L1062" i="3"/>
  <c r="N1057" i="3"/>
  <c r="L1055" i="3"/>
  <c r="N1049" i="3"/>
  <c r="L1047" i="3"/>
  <c r="M1043" i="3"/>
  <c r="L1039" i="3"/>
  <c r="M1035" i="3"/>
  <c r="N1032" i="3"/>
  <c r="M1028" i="3"/>
  <c r="N1024" i="3"/>
  <c r="L1022" i="3"/>
  <c r="M1019" i="3"/>
  <c r="L1015" i="3"/>
  <c r="N1009" i="3"/>
  <c r="L1007" i="3"/>
  <c r="M1003" i="3"/>
  <c r="L999" i="3"/>
  <c r="M995" i="3"/>
  <c r="L991" i="3"/>
  <c r="M987" i="3"/>
  <c r="N984" i="3"/>
  <c r="M980" i="3"/>
  <c r="N976" i="3"/>
  <c r="L974" i="3"/>
  <c r="N969" i="3"/>
  <c r="L966" i="3"/>
  <c r="N961" i="3"/>
  <c r="L958" i="3"/>
  <c r="M955" i="3"/>
  <c r="N952" i="3"/>
  <c r="M948" i="3"/>
  <c r="N944" i="3"/>
  <c r="L942" i="3"/>
  <c r="M939" i="3"/>
  <c r="L935" i="3"/>
  <c r="N929" i="3"/>
  <c r="L927" i="3"/>
  <c r="M923" i="3"/>
  <c r="N920" i="3"/>
  <c r="L918" i="3"/>
  <c r="N912" i="3"/>
  <c r="L910" i="3"/>
  <c r="M907" i="3"/>
  <c r="L903" i="3"/>
  <c r="M899" i="3"/>
  <c r="N896" i="3"/>
  <c r="L894" i="3"/>
  <c r="M891" i="3"/>
  <c r="N888" i="3"/>
  <c r="L886" i="3"/>
  <c r="N880" i="3"/>
  <c r="L878" i="3"/>
  <c r="M875" i="3"/>
  <c r="N872" i="3"/>
  <c r="L870" i="3"/>
  <c r="M867" i="3"/>
  <c r="N864" i="3"/>
  <c r="L862" i="3"/>
  <c r="M859" i="3"/>
  <c r="N856" i="3"/>
  <c r="L854" i="3"/>
  <c r="L847" i="3"/>
  <c r="L775" i="3"/>
  <c r="N1225" i="3"/>
  <c r="L1225" i="3"/>
  <c r="M1224" i="3"/>
  <c r="N1223" i="3"/>
  <c r="L1223" i="3"/>
  <c r="M1222" i="3"/>
  <c r="N1221" i="3"/>
  <c r="L1221" i="3"/>
  <c r="M1220" i="3"/>
  <c r="N1219" i="3"/>
  <c r="L1219" i="3"/>
  <c r="M1218" i="3"/>
  <c r="N1217" i="3"/>
  <c r="L1217" i="3"/>
  <c r="M1216" i="3"/>
  <c r="N1215" i="3"/>
  <c r="L1215" i="3"/>
  <c r="M1214" i="3"/>
  <c r="N1213" i="3"/>
  <c r="L1213" i="3"/>
  <c r="M1212" i="3"/>
  <c r="N1211" i="3"/>
  <c r="L1211" i="3"/>
  <c r="M1210" i="3"/>
  <c r="N1209" i="3"/>
  <c r="L1209" i="3"/>
  <c r="M1208" i="3"/>
  <c r="N1207" i="3"/>
  <c r="L1207" i="3"/>
  <c r="M1206" i="3"/>
  <c r="N1205" i="3"/>
  <c r="L1205" i="3"/>
  <c r="M1204" i="3"/>
  <c r="N1203" i="3"/>
  <c r="L1203" i="3"/>
  <c r="M1202" i="3"/>
  <c r="N1201" i="3"/>
  <c r="L1201" i="3"/>
  <c r="M1200" i="3"/>
  <c r="N1199" i="3"/>
  <c r="L1199" i="3"/>
  <c r="M1198" i="3"/>
  <c r="N1197" i="3"/>
  <c r="L1197" i="3"/>
  <c r="M1196" i="3"/>
  <c r="N1195" i="3"/>
  <c r="L1195" i="3"/>
  <c r="M1194" i="3"/>
  <c r="N1193" i="3"/>
  <c r="L1193" i="3"/>
  <c r="M1192" i="3"/>
  <c r="N1191" i="3"/>
  <c r="L1191" i="3"/>
  <c r="M1190" i="3"/>
  <c r="N1189" i="3"/>
  <c r="L1189" i="3"/>
  <c r="M1188" i="3"/>
  <c r="N1187" i="3"/>
  <c r="L1187" i="3"/>
  <c r="M1186" i="3"/>
  <c r="N1185" i="3"/>
  <c r="L1185" i="3"/>
  <c r="M1184" i="3"/>
  <c r="N1183" i="3"/>
  <c r="L1183" i="3"/>
  <c r="M1182" i="3"/>
  <c r="N1181" i="3"/>
  <c r="L1181" i="3"/>
  <c r="M1180" i="3"/>
  <c r="N1179" i="3"/>
  <c r="L1179" i="3"/>
  <c r="M1178" i="3"/>
  <c r="N1177" i="3"/>
  <c r="L1177" i="3"/>
  <c r="M1176" i="3"/>
  <c r="N1175" i="3"/>
  <c r="L1175" i="3"/>
  <c r="M1174" i="3"/>
  <c r="N1173" i="3"/>
  <c r="L1173" i="3"/>
  <c r="M1172" i="3"/>
  <c r="N1171" i="3"/>
  <c r="L1171" i="3"/>
  <c r="M1170" i="3"/>
  <c r="N1169" i="3"/>
  <c r="L1169" i="3"/>
  <c r="M1168" i="3"/>
  <c r="N1167" i="3"/>
  <c r="L1167" i="3"/>
  <c r="M1166" i="3"/>
  <c r="N1165" i="3"/>
  <c r="L1165" i="3"/>
  <c r="M1164" i="3"/>
  <c r="N1163" i="3"/>
  <c r="L1163" i="3"/>
  <c r="M1162" i="3"/>
  <c r="N1161" i="3"/>
  <c r="L1161" i="3"/>
  <c r="M1160" i="3"/>
  <c r="N1159" i="3"/>
  <c r="L1159" i="3"/>
  <c r="M1158" i="3"/>
  <c r="N1157" i="3"/>
  <c r="L1157" i="3"/>
  <c r="M1156" i="3"/>
  <c r="N1155" i="3"/>
  <c r="L1155" i="3"/>
  <c r="M1154" i="3"/>
  <c r="N1153" i="3"/>
  <c r="L1153" i="3"/>
  <c r="M1152" i="3"/>
  <c r="N1151" i="3"/>
  <c r="L1151" i="3"/>
  <c r="M1150" i="3"/>
  <c r="N1149" i="3"/>
  <c r="L1149" i="3"/>
  <c r="M1148" i="3"/>
  <c r="N1147" i="3"/>
  <c r="L1147" i="3"/>
  <c r="M1146" i="3"/>
  <c r="P1146" i="3" s="1"/>
  <c r="R1146" i="3" s="1"/>
  <c r="U1146" i="3" s="1"/>
  <c r="N1145" i="3"/>
  <c r="L1145" i="3"/>
  <c r="M1144" i="3"/>
  <c r="N1143" i="3"/>
  <c r="L1143" i="3"/>
  <c r="M1142" i="3"/>
  <c r="N1141" i="3"/>
  <c r="L1141" i="3"/>
  <c r="M1140" i="3"/>
  <c r="N1139" i="3"/>
  <c r="L1139" i="3"/>
  <c r="M1138" i="3"/>
  <c r="N1137" i="3"/>
  <c r="L1137" i="3"/>
  <c r="M1136" i="3"/>
  <c r="N1135" i="3"/>
  <c r="L1135" i="3"/>
  <c r="M1134" i="3"/>
  <c r="N1133" i="3"/>
  <c r="L1133" i="3"/>
  <c r="M1132" i="3"/>
  <c r="N1131" i="3"/>
  <c r="L1131" i="3"/>
  <c r="M1130" i="3"/>
  <c r="M1129" i="3"/>
  <c r="N1127" i="3"/>
  <c r="N1126" i="3"/>
  <c r="L1125" i="3"/>
  <c r="L1124" i="3"/>
  <c r="M1122" i="3"/>
  <c r="M1121" i="3"/>
  <c r="N1119" i="3"/>
  <c r="N1118" i="3"/>
  <c r="L1117" i="3"/>
  <c r="L1116" i="3"/>
  <c r="M1114" i="3"/>
  <c r="M1113" i="3"/>
  <c r="N1111" i="3"/>
  <c r="N1110" i="3"/>
  <c r="L1109" i="3"/>
  <c r="L1108" i="3"/>
  <c r="M1106" i="3"/>
  <c r="M1105" i="3"/>
  <c r="N1103" i="3"/>
  <c r="N1102" i="3"/>
  <c r="L1101" i="3"/>
  <c r="L1100" i="3"/>
  <c r="M1098" i="3"/>
  <c r="M1097" i="3"/>
  <c r="N1095" i="3"/>
  <c r="N1094" i="3"/>
  <c r="L1093" i="3"/>
  <c r="L1092" i="3"/>
  <c r="M1090" i="3"/>
  <c r="M1089" i="3"/>
  <c r="N1087" i="3"/>
  <c r="N1086" i="3"/>
  <c r="L1085" i="3"/>
  <c r="L1084" i="3"/>
  <c r="M1082" i="3"/>
  <c r="M1081" i="3"/>
  <c r="N1079" i="3"/>
  <c r="N1078" i="3"/>
  <c r="L1077" i="3"/>
  <c r="L1076" i="3"/>
  <c r="M1074" i="3"/>
  <c r="M1073" i="3"/>
  <c r="N1071" i="3"/>
  <c r="N1070" i="3"/>
  <c r="L1069" i="3"/>
  <c r="L1068" i="3"/>
  <c r="M1066" i="3"/>
  <c r="M1065" i="3"/>
  <c r="N1063" i="3"/>
  <c r="N1062" i="3"/>
  <c r="L1061" i="3"/>
  <c r="L1060" i="3"/>
  <c r="M1058" i="3"/>
  <c r="M1057" i="3"/>
  <c r="N1055" i="3"/>
  <c r="N1054" i="3"/>
  <c r="L1053" i="3"/>
  <c r="L1052" i="3"/>
  <c r="M1050" i="3"/>
  <c r="M1049" i="3"/>
  <c r="N1047" i="3"/>
  <c r="N1046" i="3"/>
  <c r="L1045" i="3"/>
  <c r="L1044" i="3"/>
  <c r="M1042" i="3"/>
  <c r="M1041" i="3"/>
  <c r="N1039" i="3"/>
  <c r="N1038" i="3"/>
  <c r="L1037" i="3"/>
  <c r="L1036" i="3"/>
  <c r="M1034" i="3"/>
  <c r="M1033" i="3"/>
  <c r="N1031" i="3"/>
  <c r="N1030" i="3"/>
  <c r="L1029" i="3"/>
  <c r="L1028" i="3"/>
  <c r="M1026" i="3"/>
  <c r="M1025" i="3"/>
  <c r="N1023" i="3"/>
  <c r="N1022" i="3"/>
  <c r="L1021" i="3"/>
  <c r="L1020" i="3"/>
  <c r="M1018" i="3"/>
  <c r="M1017" i="3"/>
  <c r="N1015" i="3"/>
  <c r="N1014" i="3"/>
  <c r="L1013" i="3"/>
  <c r="L1012" i="3"/>
  <c r="M1010" i="3"/>
  <c r="M1009" i="3"/>
  <c r="N1007" i="3"/>
  <c r="N1006" i="3"/>
  <c r="L1005" i="3"/>
  <c r="L1004" i="3"/>
  <c r="M1002" i="3"/>
  <c r="M1001" i="3"/>
  <c r="N999" i="3"/>
  <c r="N998" i="3"/>
  <c r="L997" i="3"/>
  <c r="L996" i="3"/>
  <c r="M994" i="3"/>
  <c r="M993" i="3"/>
  <c r="N991" i="3"/>
  <c r="N990" i="3"/>
  <c r="L989" i="3"/>
  <c r="L988" i="3"/>
  <c r="M986" i="3"/>
  <c r="M985" i="3"/>
  <c r="N983" i="3"/>
  <c r="N982" i="3"/>
  <c r="L981" i="3"/>
  <c r="L980" i="3"/>
  <c r="M978" i="3"/>
  <c r="M977" i="3"/>
  <c r="N975" i="3"/>
  <c r="N974" i="3"/>
  <c r="L973" i="3"/>
  <c r="L972" i="3"/>
  <c r="M970" i="3"/>
  <c r="M969" i="3"/>
  <c r="N967" i="3"/>
  <c r="N966" i="3"/>
  <c r="L965" i="3"/>
  <c r="L964" i="3"/>
  <c r="M962" i="3"/>
  <c r="M961" i="3"/>
  <c r="N959" i="3"/>
  <c r="N958" i="3"/>
  <c r="L957" i="3"/>
  <c r="L956" i="3"/>
  <c r="M954" i="3"/>
  <c r="M953" i="3"/>
  <c r="N951" i="3"/>
  <c r="N950" i="3"/>
  <c r="L949" i="3"/>
  <c r="L948" i="3"/>
  <c r="M946" i="3"/>
  <c r="M945" i="3"/>
  <c r="N943" i="3"/>
  <c r="N942" i="3"/>
  <c r="L941" i="3"/>
  <c r="L940" i="3"/>
  <c r="M938" i="3"/>
  <c r="M937" i="3"/>
  <c r="N935" i="3"/>
  <c r="N934" i="3"/>
  <c r="L933" i="3"/>
  <c r="L932" i="3"/>
  <c r="M930" i="3"/>
  <c r="M929" i="3"/>
  <c r="N927" i="3"/>
  <c r="N926" i="3"/>
  <c r="L925" i="3"/>
  <c r="L924" i="3"/>
  <c r="M922" i="3"/>
  <c r="M921" i="3"/>
  <c r="N919" i="3"/>
  <c r="N918" i="3"/>
  <c r="L917" i="3"/>
  <c r="L916" i="3"/>
  <c r="M914" i="3"/>
  <c r="M913" i="3"/>
  <c r="N911" i="3"/>
  <c r="N910" i="3"/>
  <c r="L909" i="3"/>
  <c r="L908" i="3"/>
  <c r="M906" i="3"/>
  <c r="M905" i="3"/>
  <c r="N903" i="3"/>
  <c r="N902" i="3"/>
  <c r="L901" i="3"/>
  <c r="L900" i="3"/>
  <c r="M898" i="3"/>
  <c r="M897" i="3"/>
  <c r="N895" i="3"/>
  <c r="N894" i="3"/>
  <c r="L893" i="3"/>
  <c r="L892" i="3"/>
  <c r="M890" i="3"/>
  <c r="M889" i="3"/>
  <c r="N887" i="3"/>
  <c r="N886" i="3"/>
  <c r="L885" i="3"/>
  <c r="L884" i="3"/>
  <c r="M882" i="3"/>
  <c r="M881" i="3"/>
  <c r="N879" i="3"/>
  <c r="N878" i="3"/>
  <c r="L877" i="3"/>
  <c r="L876" i="3"/>
  <c r="M874" i="3"/>
  <c r="M873" i="3"/>
  <c r="N871" i="3"/>
  <c r="N870" i="3"/>
  <c r="L869" i="3"/>
  <c r="L868" i="3"/>
  <c r="M866" i="3"/>
  <c r="M865" i="3"/>
  <c r="N863" i="3"/>
  <c r="N862" i="3"/>
  <c r="L861" i="3"/>
  <c r="L860" i="3"/>
  <c r="M858" i="3"/>
  <c r="M857" i="3"/>
  <c r="N855" i="3"/>
  <c r="N854" i="3"/>
  <c r="L853" i="3"/>
  <c r="L852" i="3"/>
  <c r="M850" i="3"/>
  <c r="M849" i="3"/>
  <c r="N847" i="3"/>
  <c r="N846" i="3"/>
  <c r="L845" i="3"/>
  <c r="L844" i="3"/>
  <c r="M842" i="3"/>
  <c r="M841" i="3"/>
  <c r="N839" i="3"/>
  <c r="N838" i="3"/>
  <c r="L837" i="3"/>
  <c r="L836" i="3"/>
  <c r="M834" i="3"/>
  <c r="M833" i="3"/>
  <c r="N831" i="3"/>
  <c r="N830" i="3"/>
  <c r="L829" i="3"/>
  <c r="L828" i="3"/>
  <c r="M826" i="3"/>
  <c r="M825" i="3"/>
  <c r="N823" i="3"/>
  <c r="N822" i="3"/>
  <c r="L821" i="3"/>
  <c r="L820" i="3"/>
  <c r="M818" i="3"/>
  <c r="M817" i="3"/>
  <c r="N815" i="3"/>
  <c r="N814" i="3"/>
  <c r="L813" i="3"/>
  <c r="L812" i="3"/>
  <c r="M810" i="3"/>
  <c r="M809" i="3"/>
  <c r="N807" i="3"/>
  <c r="N806" i="3"/>
  <c r="L805" i="3"/>
  <c r="L804" i="3"/>
  <c r="M802" i="3"/>
  <c r="M801" i="3"/>
  <c r="N799" i="3"/>
  <c r="N798" i="3"/>
  <c r="L797" i="3"/>
  <c r="L796" i="3"/>
  <c r="M794" i="3"/>
  <c r="M793" i="3"/>
  <c r="N791" i="3"/>
  <c r="N790" i="3"/>
  <c r="L789" i="3"/>
  <c r="L788" i="3"/>
  <c r="M786" i="3"/>
  <c r="M785" i="3"/>
  <c r="N783" i="3"/>
  <c r="N782" i="3"/>
  <c r="L781" i="3"/>
  <c r="L780" i="3"/>
  <c r="M778" i="3"/>
  <c r="M777" i="3"/>
  <c r="N775" i="3"/>
  <c r="N774" i="3"/>
  <c r="L773" i="3"/>
  <c r="L772" i="3"/>
  <c r="L771" i="3"/>
  <c r="L770" i="3"/>
  <c r="N768" i="3"/>
  <c r="M766" i="3"/>
  <c r="L765" i="3"/>
  <c r="L764" i="3"/>
  <c r="M760" i="3"/>
  <c r="M759" i="3"/>
  <c r="L758" i="3"/>
  <c r="N755" i="3"/>
  <c r="M754" i="3"/>
  <c r="M753" i="3"/>
  <c r="N749" i="3"/>
  <c r="N748" i="3"/>
  <c r="M747" i="3"/>
  <c r="L745" i="3"/>
  <c r="N743" i="3"/>
  <c r="N742" i="3"/>
  <c r="L739" i="3"/>
  <c r="L738" i="3"/>
  <c r="N736" i="3"/>
  <c r="M734" i="3"/>
  <c r="L733" i="3"/>
  <c r="L732" i="3"/>
  <c r="M728" i="3"/>
  <c r="M727" i="3"/>
  <c r="L726" i="3"/>
  <c r="N723" i="3"/>
  <c r="M722" i="3"/>
  <c r="M721" i="3"/>
  <c r="N717" i="3"/>
  <c r="N716" i="3"/>
  <c r="M715" i="3"/>
  <c r="L713" i="3"/>
  <c r="N711" i="3"/>
  <c r="N710" i="3"/>
  <c r="L707" i="3"/>
  <c r="L706" i="3"/>
  <c r="N704" i="3"/>
  <c r="M702" i="3"/>
  <c r="L701" i="3"/>
  <c r="L700" i="3"/>
  <c r="M696" i="3"/>
  <c r="M695" i="3"/>
  <c r="L694" i="3"/>
  <c r="N691" i="3"/>
  <c r="M690" i="3"/>
  <c r="M689" i="3"/>
  <c r="N685" i="3"/>
  <c r="N684" i="3"/>
  <c r="M683" i="3"/>
  <c r="L681" i="3"/>
  <c r="N679" i="3"/>
  <c r="N678" i="3"/>
  <c r="L675" i="3"/>
  <c r="L674" i="3"/>
  <c r="N672" i="3"/>
  <c r="M670" i="3"/>
  <c r="L669" i="3"/>
  <c r="L668" i="3"/>
  <c r="M664" i="3"/>
  <c r="M663" i="3"/>
  <c r="L662" i="3"/>
  <c r="N659" i="3"/>
  <c r="M658" i="3"/>
  <c r="M657" i="3"/>
  <c r="N654" i="3"/>
  <c r="N603" i="3"/>
  <c r="N595" i="3"/>
  <c r="L589" i="3"/>
  <c r="M582" i="3"/>
  <c r="M574" i="3"/>
  <c r="N563" i="3"/>
  <c r="L553" i="3"/>
  <c r="M542" i="3"/>
  <c r="N531" i="3"/>
  <c r="L521" i="3"/>
  <c r="M510" i="3"/>
  <c r="N499" i="3"/>
  <c r="L489" i="3"/>
  <c r="M478" i="3"/>
  <c r="M467" i="3"/>
  <c r="L446" i="3"/>
  <c r="N424" i="3"/>
  <c r="M396" i="3"/>
  <c r="N726" i="3"/>
  <c r="L723" i="3"/>
  <c r="M718" i="3"/>
  <c r="M712" i="3"/>
  <c r="M705" i="3"/>
  <c r="M699" i="3"/>
  <c r="N695" i="3"/>
  <c r="N688" i="3"/>
  <c r="L685" i="3"/>
  <c r="M679" i="3"/>
  <c r="M673" i="3"/>
  <c r="M667" i="3"/>
  <c r="N663" i="3"/>
  <c r="L658" i="3"/>
  <c r="M606" i="3"/>
  <c r="L585" i="3"/>
  <c r="N547" i="3"/>
  <c r="L505" i="3"/>
  <c r="N1128" i="3"/>
  <c r="L1126" i="3"/>
  <c r="N1121" i="3"/>
  <c r="M1116" i="3"/>
  <c r="N1113" i="3"/>
  <c r="M1108" i="3"/>
  <c r="N1104" i="3"/>
  <c r="M1100" i="3"/>
  <c r="N1096" i="3"/>
  <c r="L1094" i="3"/>
  <c r="N1089" i="3"/>
  <c r="L1086" i="3"/>
  <c r="N1081" i="3"/>
  <c r="L1078" i="3"/>
  <c r="N1073" i="3"/>
  <c r="L1070" i="3"/>
  <c r="N1064" i="3"/>
  <c r="M1060" i="3"/>
  <c r="N1056" i="3"/>
  <c r="M1052" i="3"/>
  <c r="N1048" i="3"/>
  <c r="L1046" i="3"/>
  <c r="N1041" i="3"/>
  <c r="L1038" i="3"/>
  <c r="N1033" i="3"/>
  <c r="L1030" i="3"/>
  <c r="N1025" i="3"/>
  <c r="L1023" i="3"/>
  <c r="N1017" i="3"/>
  <c r="L1014" i="3"/>
  <c r="M1011" i="3"/>
  <c r="N1008" i="3"/>
  <c r="M1004" i="3"/>
  <c r="N1001" i="3"/>
  <c r="M996" i="3"/>
  <c r="N993" i="3"/>
  <c r="M988" i="3"/>
  <c r="N985" i="3"/>
  <c r="L982" i="3"/>
  <c r="M979" i="3"/>
  <c r="L975" i="3"/>
  <c r="M971" i="3"/>
  <c r="L967" i="3"/>
  <c r="M963" i="3"/>
  <c r="L959" i="3"/>
  <c r="N953" i="3"/>
  <c r="L951" i="3"/>
  <c r="N945" i="3"/>
  <c r="L943" i="3"/>
  <c r="N937" i="3"/>
  <c r="L934" i="3"/>
  <c r="M931" i="3"/>
  <c r="N928" i="3"/>
  <c r="M924" i="3"/>
  <c r="N921" i="3"/>
  <c r="L919" i="3"/>
  <c r="M916" i="3"/>
  <c r="N913" i="3"/>
  <c r="M908" i="3"/>
  <c r="N905" i="3"/>
  <c r="M900" i="3"/>
  <c r="M883" i="3"/>
  <c r="M772" i="3"/>
  <c r="L1130" i="3"/>
  <c r="M1128" i="3"/>
  <c r="P1128" i="3" s="1"/>
  <c r="R1128" i="3" s="1"/>
  <c r="U1128" i="3" s="1"/>
  <c r="M1127" i="3"/>
  <c r="N1125" i="3"/>
  <c r="N1124" i="3"/>
  <c r="L1123" i="3"/>
  <c r="P1123" i="3" s="1"/>
  <c r="R1123" i="3" s="1"/>
  <c r="U1123" i="3" s="1"/>
  <c r="L1122" i="3"/>
  <c r="M1120" i="3"/>
  <c r="M1119" i="3"/>
  <c r="N1117" i="3"/>
  <c r="N1116" i="3"/>
  <c r="L1115" i="3"/>
  <c r="L1114" i="3"/>
  <c r="P1114" i="3" s="1"/>
  <c r="R1114" i="3" s="1"/>
  <c r="U1114" i="3" s="1"/>
  <c r="M1112" i="3"/>
  <c r="M1111" i="3"/>
  <c r="N1109" i="3"/>
  <c r="N1108" i="3"/>
  <c r="L1107" i="3"/>
  <c r="L1106" i="3"/>
  <c r="M1104" i="3"/>
  <c r="M1103" i="3"/>
  <c r="N1101" i="3"/>
  <c r="N1100" i="3"/>
  <c r="L1099" i="3"/>
  <c r="L1098" i="3"/>
  <c r="M1096" i="3"/>
  <c r="M1095" i="3"/>
  <c r="N1093" i="3"/>
  <c r="N1092" i="3"/>
  <c r="L1091" i="3"/>
  <c r="L1090" i="3"/>
  <c r="M1088" i="3"/>
  <c r="M1087" i="3"/>
  <c r="N1085" i="3"/>
  <c r="N1084" i="3"/>
  <c r="L1083" i="3"/>
  <c r="L1082" i="3"/>
  <c r="M1080" i="3"/>
  <c r="M1079" i="3"/>
  <c r="N1077" i="3"/>
  <c r="N1076" i="3"/>
  <c r="L1075" i="3"/>
  <c r="P1075" i="3" s="1"/>
  <c r="R1075" i="3" s="1"/>
  <c r="U1075" i="3" s="1"/>
  <c r="L1074" i="3"/>
  <c r="M1072" i="3"/>
  <c r="M1071" i="3"/>
  <c r="N1069" i="3"/>
  <c r="N1068" i="3"/>
  <c r="L1067" i="3"/>
  <c r="L1066" i="3"/>
  <c r="M1064" i="3"/>
  <c r="M1063" i="3"/>
  <c r="N1061" i="3"/>
  <c r="N1060" i="3"/>
  <c r="L1059" i="3"/>
  <c r="P1059" i="3" s="1"/>
  <c r="R1059" i="3" s="1"/>
  <c r="U1059" i="3" s="1"/>
  <c r="L1058" i="3"/>
  <c r="M1056" i="3"/>
  <c r="M1055" i="3"/>
  <c r="N1053" i="3"/>
  <c r="N1052" i="3"/>
  <c r="L1051" i="3"/>
  <c r="L1050" i="3"/>
  <c r="M1048" i="3"/>
  <c r="M1047" i="3"/>
  <c r="N1045" i="3"/>
  <c r="N1044" i="3"/>
  <c r="L1043" i="3"/>
  <c r="L1042" i="3"/>
  <c r="M1040" i="3"/>
  <c r="M1039" i="3"/>
  <c r="N1037" i="3"/>
  <c r="N1036" i="3"/>
  <c r="L1035" i="3"/>
  <c r="L1034" i="3"/>
  <c r="M1032" i="3"/>
  <c r="M1031" i="3"/>
  <c r="N1029" i="3"/>
  <c r="N1028" i="3"/>
  <c r="L1027" i="3"/>
  <c r="L1026" i="3"/>
  <c r="M1024" i="3"/>
  <c r="M1023" i="3"/>
  <c r="N1021" i="3"/>
  <c r="N1020" i="3"/>
  <c r="L1019" i="3"/>
  <c r="L1018" i="3"/>
  <c r="M1016" i="3"/>
  <c r="M1015" i="3"/>
  <c r="N1013" i="3"/>
  <c r="N1012" i="3"/>
  <c r="L1011" i="3"/>
  <c r="L1010" i="3"/>
  <c r="M1008" i="3"/>
  <c r="M1007" i="3"/>
  <c r="N1005" i="3"/>
  <c r="N1004" i="3"/>
  <c r="L1003" i="3"/>
  <c r="L1002" i="3"/>
  <c r="M1000" i="3"/>
  <c r="P1000" i="3" s="1"/>
  <c r="R1000" i="3" s="1"/>
  <c r="U1000" i="3" s="1"/>
  <c r="M999" i="3"/>
  <c r="N997" i="3"/>
  <c r="N996" i="3"/>
  <c r="L995" i="3"/>
  <c r="L994" i="3"/>
  <c r="M992" i="3"/>
  <c r="M991" i="3"/>
  <c r="N989" i="3"/>
  <c r="N988" i="3"/>
  <c r="L987" i="3"/>
  <c r="L986" i="3"/>
  <c r="P986" i="3" s="1"/>
  <c r="R986" i="3" s="1"/>
  <c r="U986" i="3" s="1"/>
  <c r="M984" i="3"/>
  <c r="M983" i="3"/>
  <c r="N981" i="3"/>
  <c r="N980" i="3"/>
  <c r="L979" i="3"/>
  <c r="L978" i="3"/>
  <c r="M976" i="3"/>
  <c r="M975" i="3"/>
  <c r="N973" i="3"/>
  <c r="N972" i="3"/>
  <c r="L971" i="3"/>
  <c r="L970" i="3"/>
  <c r="P970" i="3" s="1"/>
  <c r="R970" i="3" s="1"/>
  <c r="U970" i="3" s="1"/>
  <c r="M968" i="3"/>
  <c r="M967" i="3"/>
  <c r="N965" i="3"/>
  <c r="N964" i="3"/>
  <c r="L963" i="3"/>
  <c r="L962" i="3"/>
  <c r="M960" i="3"/>
  <c r="M959" i="3"/>
  <c r="N957" i="3"/>
  <c r="N956" i="3"/>
  <c r="L955" i="3"/>
  <c r="L954" i="3"/>
  <c r="P954" i="3" s="1"/>
  <c r="R954" i="3" s="1"/>
  <c r="U954" i="3" s="1"/>
  <c r="M952" i="3"/>
  <c r="M951" i="3"/>
  <c r="N949" i="3"/>
  <c r="N948" i="3"/>
  <c r="L947" i="3"/>
  <c r="L946" i="3"/>
  <c r="M944" i="3"/>
  <c r="M943" i="3"/>
  <c r="N941" i="3"/>
  <c r="N940" i="3"/>
  <c r="L939" i="3"/>
  <c r="L938" i="3"/>
  <c r="P938" i="3" s="1"/>
  <c r="R938" i="3" s="1"/>
  <c r="U938" i="3" s="1"/>
  <c r="M936" i="3"/>
  <c r="M935" i="3"/>
  <c r="N933" i="3"/>
  <c r="N932" i="3"/>
  <c r="L931" i="3"/>
  <c r="L930" i="3"/>
  <c r="M928" i="3"/>
  <c r="M927" i="3"/>
  <c r="N925" i="3"/>
  <c r="N924" i="3"/>
  <c r="L923" i="3"/>
  <c r="L922" i="3"/>
  <c r="P922" i="3" s="1"/>
  <c r="R922" i="3" s="1"/>
  <c r="U922" i="3" s="1"/>
  <c r="M920" i="3"/>
  <c r="M919" i="3"/>
  <c r="N917" i="3"/>
  <c r="N916" i="3"/>
  <c r="L915" i="3"/>
  <c r="L914" i="3"/>
  <c r="M912" i="3"/>
  <c r="M911" i="3"/>
  <c r="N909" i="3"/>
  <c r="N908" i="3"/>
  <c r="L907" i="3"/>
  <c r="L906" i="3"/>
  <c r="P906" i="3" s="1"/>
  <c r="R906" i="3" s="1"/>
  <c r="U906" i="3" s="1"/>
  <c r="M904" i="3"/>
  <c r="M903" i="3"/>
  <c r="N901" i="3"/>
  <c r="N900" i="3"/>
  <c r="L899" i="3"/>
  <c r="L898" i="3"/>
  <c r="M896" i="3"/>
  <c r="M895" i="3"/>
  <c r="N893" i="3"/>
  <c r="N892" i="3"/>
  <c r="L891" i="3"/>
  <c r="L890" i="3"/>
  <c r="P890" i="3" s="1"/>
  <c r="R890" i="3" s="1"/>
  <c r="U890" i="3" s="1"/>
  <c r="M888" i="3"/>
  <c r="M887" i="3"/>
  <c r="P887" i="3" s="1"/>
  <c r="R887" i="3" s="1"/>
  <c r="U887" i="3" s="1"/>
  <c r="N885" i="3"/>
  <c r="N884" i="3"/>
  <c r="L883" i="3"/>
  <c r="L882" i="3"/>
  <c r="M880" i="3"/>
  <c r="M879" i="3"/>
  <c r="N877" i="3"/>
  <c r="N876" i="3"/>
  <c r="L875" i="3"/>
  <c r="L874" i="3"/>
  <c r="M872" i="3"/>
  <c r="M871" i="3"/>
  <c r="N869" i="3"/>
  <c r="N868" i="3"/>
  <c r="L867" i="3"/>
  <c r="L866" i="3"/>
  <c r="M864" i="3"/>
  <c r="M863" i="3"/>
  <c r="N861" i="3"/>
  <c r="N860" i="3"/>
  <c r="L859" i="3"/>
  <c r="L858" i="3"/>
  <c r="M856" i="3"/>
  <c r="M855" i="3"/>
  <c r="N853" i="3"/>
  <c r="N852" i="3"/>
  <c r="L851" i="3"/>
  <c r="L850" i="3"/>
  <c r="M848" i="3"/>
  <c r="M847" i="3"/>
  <c r="N845" i="3"/>
  <c r="N844" i="3"/>
  <c r="L843" i="3"/>
  <c r="L842" i="3"/>
  <c r="M840" i="3"/>
  <c r="M839" i="3"/>
  <c r="N837" i="3"/>
  <c r="N836" i="3"/>
  <c r="L835" i="3"/>
  <c r="L834" i="3"/>
  <c r="M832" i="3"/>
  <c r="M831" i="3"/>
  <c r="N829" i="3"/>
  <c r="N828" i="3"/>
  <c r="L827" i="3"/>
  <c r="L826" i="3"/>
  <c r="M824" i="3"/>
  <c r="M823" i="3"/>
  <c r="N821" i="3"/>
  <c r="N820" i="3"/>
  <c r="L819" i="3"/>
  <c r="L818" i="3"/>
  <c r="M816" i="3"/>
  <c r="M815" i="3"/>
  <c r="N813" i="3"/>
  <c r="N812" i="3"/>
  <c r="L811" i="3"/>
  <c r="L810" i="3"/>
  <c r="M808" i="3"/>
  <c r="M807" i="3"/>
  <c r="N805" i="3"/>
  <c r="N804" i="3"/>
  <c r="L803" i="3"/>
  <c r="L802" i="3"/>
  <c r="M800" i="3"/>
  <c r="M799" i="3"/>
  <c r="N797" i="3"/>
  <c r="N796" i="3"/>
  <c r="L795" i="3"/>
  <c r="L794" i="3"/>
  <c r="M792" i="3"/>
  <c r="M791" i="3"/>
  <c r="N789" i="3"/>
  <c r="N788" i="3"/>
  <c r="L787" i="3"/>
  <c r="L786" i="3"/>
  <c r="M784" i="3"/>
  <c r="M783" i="3"/>
  <c r="N781" i="3"/>
  <c r="N780" i="3"/>
  <c r="L779" i="3"/>
  <c r="L778" i="3"/>
  <c r="M776" i="3"/>
  <c r="M775" i="3"/>
  <c r="N773" i="3"/>
  <c r="N772" i="3"/>
  <c r="M768" i="3"/>
  <c r="M767" i="3"/>
  <c r="L766" i="3"/>
  <c r="N763" i="3"/>
  <c r="M762" i="3"/>
  <c r="M761" i="3"/>
  <c r="N757" i="3"/>
  <c r="N756" i="3"/>
  <c r="M755" i="3"/>
  <c r="L753" i="3"/>
  <c r="N751" i="3"/>
  <c r="N750" i="3"/>
  <c r="L747" i="3"/>
  <c r="L746" i="3"/>
  <c r="N744" i="3"/>
  <c r="M742" i="3"/>
  <c r="L741" i="3"/>
  <c r="L740" i="3"/>
  <c r="M736" i="3"/>
  <c r="M735" i="3"/>
  <c r="L734" i="3"/>
  <c r="N731" i="3"/>
  <c r="M730" i="3"/>
  <c r="M729" i="3"/>
  <c r="N725" i="3"/>
  <c r="N724" i="3"/>
  <c r="M723" i="3"/>
  <c r="L721" i="3"/>
  <c r="N719" i="3"/>
  <c r="N718" i="3"/>
  <c r="L715" i="3"/>
  <c r="L714" i="3"/>
  <c r="N712" i="3"/>
  <c r="M710" i="3"/>
  <c r="L709" i="3"/>
  <c r="L708" i="3"/>
  <c r="M704" i="3"/>
  <c r="M703" i="3"/>
  <c r="L702" i="3"/>
  <c r="N699" i="3"/>
  <c r="M698" i="3"/>
  <c r="M697" i="3"/>
  <c r="N693" i="3"/>
  <c r="N692" i="3"/>
  <c r="M691" i="3"/>
  <c r="L689" i="3"/>
  <c r="N687" i="3"/>
  <c r="N686" i="3"/>
  <c r="L683" i="3"/>
  <c r="L682" i="3"/>
  <c r="N680" i="3"/>
  <c r="M678" i="3"/>
  <c r="L677" i="3"/>
  <c r="L676" i="3"/>
  <c r="M672" i="3"/>
  <c r="M671" i="3"/>
  <c r="L670" i="3"/>
  <c r="N667" i="3"/>
  <c r="M666" i="3"/>
  <c r="M665" i="3"/>
  <c r="N661" i="3"/>
  <c r="N660" i="3"/>
  <c r="M659" i="3"/>
  <c r="L657" i="3"/>
  <c r="N655" i="3"/>
  <c r="L601" i="3"/>
  <c r="M594" i="3"/>
  <c r="N587" i="3"/>
  <c r="N579" i="3"/>
  <c r="L573" i="3"/>
  <c r="M562" i="3"/>
  <c r="N551" i="3"/>
  <c r="L541" i="3"/>
  <c r="M530" i="3"/>
  <c r="N519" i="3"/>
  <c r="L509" i="3"/>
  <c r="M498" i="3"/>
  <c r="N487" i="3"/>
  <c r="L477" i="3"/>
  <c r="N464" i="3"/>
  <c r="M443" i="3"/>
  <c r="N392" i="3"/>
  <c r="N571" i="3"/>
  <c r="M566" i="3"/>
  <c r="L561" i="3"/>
  <c r="N555" i="3"/>
  <c r="M550" i="3"/>
  <c r="L545" i="3"/>
  <c r="N539" i="3"/>
  <c r="M534" i="3"/>
  <c r="L529" i="3"/>
  <c r="N523" i="3"/>
  <c r="M518" i="3"/>
  <c r="L513" i="3"/>
  <c r="N507" i="3"/>
  <c r="M502" i="3"/>
  <c r="L497" i="3"/>
  <c r="N491" i="3"/>
  <c r="M486" i="3"/>
  <c r="L481" i="3"/>
  <c r="N475" i="3"/>
  <c r="M470" i="3"/>
  <c r="L462" i="3"/>
  <c r="M451" i="3"/>
  <c r="N440" i="3"/>
  <c r="L430" i="3"/>
  <c r="N417" i="3"/>
  <c r="M403" i="3"/>
  <c r="L355" i="3"/>
  <c r="N266" i="3"/>
  <c r="N770" i="3"/>
  <c r="N769" i="3"/>
  <c r="L768" i="3"/>
  <c r="L767" i="3"/>
  <c r="M765" i="3"/>
  <c r="M764" i="3"/>
  <c r="N762" i="3"/>
  <c r="N761" i="3"/>
  <c r="L760" i="3"/>
  <c r="L759" i="3"/>
  <c r="M757" i="3"/>
  <c r="M756" i="3"/>
  <c r="N754" i="3"/>
  <c r="N753" i="3"/>
  <c r="L752" i="3"/>
  <c r="L751" i="3"/>
  <c r="M749" i="3"/>
  <c r="M748" i="3"/>
  <c r="N746" i="3"/>
  <c r="N745" i="3"/>
  <c r="L744" i="3"/>
  <c r="L743" i="3"/>
  <c r="M741" i="3"/>
  <c r="M740" i="3"/>
  <c r="N738" i="3"/>
  <c r="N737" i="3"/>
  <c r="L736" i="3"/>
  <c r="L735" i="3"/>
  <c r="M733" i="3"/>
  <c r="M732" i="3"/>
  <c r="N730" i="3"/>
  <c r="N729" i="3"/>
  <c r="L728" i="3"/>
  <c r="L727" i="3"/>
  <c r="M725" i="3"/>
  <c r="M724" i="3"/>
  <c r="N722" i="3"/>
  <c r="N721" i="3"/>
  <c r="L720" i="3"/>
  <c r="L719" i="3"/>
  <c r="M717" i="3"/>
  <c r="M716" i="3"/>
  <c r="N714" i="3"/>
  <c r="N713" i="3"/>
  <c r="L712" i="3"/>
  <c r="L711" i="3"/>
  <c r="M709" i="3"/>
  <c r="M708" i="3"/>
  <c r="N706" i="3"/>
  <c r="N705" i="3"/>
  <c r="L704" i="3"/>
  <c r="L703" i="3"/>
  <c r="M701" i="3"/>
  <c r="M700" i="3"/>
  <c r="N698" i="3"/>
  <c r="N697" i="3"/>
  <c r="P697" i="3" s="1"/>
  <c r="R697" i="3" s="1"/>
  <c r="U697" i="3" s="1"/>
  <c r="L696" i="3"/>
  <c r="L695" i="3"/>
  <c r="M693" i="3"/>
  <c r="M692" i="3"/>
  <c r="N690" i="3"/>
  <c r="N689" i="3"/>
  <c r="L688" i="3"/>
  <c r="L687" i="3"/>
  <c r="M685" i="3"/>
  <c r="M684" i="3"/>
  <c r="N682" i="3"/>
  <c r="N681" i="3"/>
  <c r="L680" i="3"/>
  <c r="L679" i="3"/>
  <c r="M677" i="3"/>
  <c r="M676" i="3"/>
  <c r="N674" i="3"/>
  <c r="N673" i="3"/>
  <c r="L672" i="3"/>
  <c r="L671" i="3"/>
  <c r="M669" i="3"/>
  <c r="M668" i="3"/>
  <c r="N666" i="3"/>
  <c r="N665" i="3"/>
  <c r="L664" i="3"/>
  <c r="L663" i="3"/>
  <c r="M661" i="3"/>
  <c r="M660" i="3"/>
  <c r="N658" i="3"/>
  <c r="N657" i="3"/>
  <c r="L656" i="3"/>
  <c r="N607" i="3"/>
  <c r="M602" i="3"/>
  <c r="L597" i="3"/>
  <c r="N591" i="3"/>
  <c r="M586" i="3"/>
  <c r="L581" i="3"/>
  <c r="N575" i="3"/>
  <c r="M570" i="3"/>
  <c r="L565" i="3"/>
  <c r="N559" i="3"/>
  <c r="M554" i="3"/>
  <c r="L549" i="3"/>
  <c r="N543" i="3"/>
  <c r="M538" i="3"/>
  <c r="L533" i="3"/>
  <c r="N527" i="3"/>
  <c r="M522" i="3"/>
  <c r="L517" i="3"/>
  <c r="N511" i="3"/>
  <c r="M506" i="3"/>
  <c r="L501" i="3"/>
  <c r="N495" i="3"/>
  <c r="M490" i="3"/>
  <c r="L485" i="3"/>
  <c r="N479" i="3"/>
  <c r="M474" i="3"/>
  <c r="L469" i="3"/>
  <c r="M459" i="3"/>
  <c r="N448" i="3"/>
  <c r="L438" i="3"/>
  <c r="M427" i="3"/>
  <c r="L414" i="3"/>
  <c r="N385" i="3"/>
  <c r="L336" i="3"/>
  <c r="N232" i="3"/>
  <c r="M653" i="3"/>
  <c r="N652" i="3"/>
  <c r="L652" i="3"/>
  <c r="M651" i="3"/>
  <c r="N650" i="3"/>
  <c r="L650" i="3"/>
  <c r="M649" i="3"/>
  <c r="N648" i="3"/>
  <c r="L648" i="3"/>
  <c r="M647" i="3"/>
  <c r="N646" i="3"/>
  <c r="L646" i="3"/>
  <c r="M645" i="3"/>
  <c r="N644" i="3"/>
  <c r="L644" i="3"/>
  <c r="M643" i="3"/>
  <c r="N642" i="3"/>
  <c r="L642" i="3"/>
  <c r="M641" i="3"/>
  <c r="N640" i="3"/>
  <c r="L640" i="3"/>
  <c r="M639" i="3"/>
  <c r="N638" i="3"/>
  <c r="L638" i="3"/>
  <c r="M637" i="3"/>
  <c r="N636" i="3"/>
  <c r="L636" i="3"/>
  <c r="M635" i="3"/>
  <c r="N634" i="3"/>
  <c r="L634" i="3"/>
  <c r="M633" i="3"/>
  <c r="N632" i="3"/>
  <c r="L632" i="3"/>
  <c r="M631" i="3"/>
  <c r="N630" i="3"/>
  <c r="L630" i="3"/>
  <c r="M629" i="3"/>
  <c r="N628" i="3"/>
  <c r="L628" i="3"/>
  <c r="M627" i="3"/>
  <c r="N626" i="3"/>
  <c r="L626" i="3"/>
  <c r="M625" i="3"/>
  <c r="N624" i="3"/>
  <c r="L624" i="3"/>
  <c r="M623" i="3"/>
  <c r="N622" i="3"/>
  <c r="L622" i="3"/>
  <c r="M621" i="3"/>
  <c r="N620" i="3"/>
  <c r="L620" i="3"/>
  <c r="M619" i="3"/>
  <c r="N618" i="3"/>
  <c r="L618" i="3"/>
  <c r="M617" i="3"/>
  <c r="N616" i="3"/>
  <c r="L616" i="3"/>
  <c r="M615" i="3"/>
  <c r="N614" i="3"/>
  <c r="L614" i="3"/>
  <c r="M613" i="3"/>
  <c r="N612" i="3"/>
  <c r="L612" i="3"/>
  <c r="M611" i="3"/>
  <c r="N610" i="3"/>
  <c r="L610" i="3"/>
  <c r="M609" i="3"/>
  <c r="N608" i="3"/>
  <c r="M607" i="3"/>
  <c r="L606" i="3"/>
  <c r="N604" i="3"/>
  <c r="M603" i="3"/>
  <c r="L602" i="3"/>
  <c r="N600" i="3"/>
  <c r="M599" i="3"/>
  <c r="L598" i="3"/>
  <c r="N596" i="3"/>
  <c r="M595" i="3"/>
  <c r="L594" i="3"/>
  <c r="N592" i="3"/>
  <c r="M591" i="3"/>
  <c r="L590" i="3"/>
  <c r="N588" i="3"/>
  <c r="M587" i="3"/>
  <c r="L586" i="3"/>
  <c r="N584" i="3"/>
  <c r="M583" i="3"/>
  <c r="L582" i="3"/>
  <c r="N580" i="3"/>
  <c r="M579" i="3"/>
  <c r="L578" i="3"/>
  <c r="N576" i="3"/>
  <c r="M575" i="3"/>
  <c r="L574" i="3"/>
  <c r="N572" i="3"/>
  <c r="M571" i="3"/>
  <c r="L570" i="3"/>
  <c r="N568" i="3"/>
  <c r="M567" i="3"/>
  <c r="L566" i="3"/>
  <c r="N564" i="3"/>
  <c r="M563" i="3"/>
  <c r="L562" i="3"/>
  <c r="N560" i="3"/>
  <c r="M559" i="3"/>
  <c r="L558" i="3"/>
  <c r="N556" i="3"/>
  <c r="M555" i="3"/>
  <c r="L554" i="3"/>
  <c r="N552" i="3"/>
  <c r="M551" i="3"/>
  <c r="L550" i="3"/>
  <c r="N548" i="3"/>
  <c r="M547" i="3"/>
  <c r="L546" i="3"/>
  <c r="N544" i="3"/>
  <c r="M543" i="3"/>
  <c r="L542" i="3"/>
  <c r="N540" i="3"/>
  <c r="M539" i="3"/>
  <c r="L538" i="3"/>
  <c r="N536" i="3"/>
  <c r="M535" i="3"/>
  <c r="L534" i="3"/>
  <c r="N532" i="3"/>
  <c r="M531" i="3"/>
  <c r="L530" i="3"/>
  <c r="N528" i="3"/>
  <c r="M527" i="3"/>
  <c r="L526" i="3"/>
  <c r="N524" i="3"/>
  <c r="M523" i="3"/>
  <c r="L522" i="3"/>
  <c r="N520" i="3"/>
  <c r="M519" i="3"/>
  <c r="L518" i="3"/>
  <c r="N516" i="3"/>
  <c r="M515" i="3"/>
  <c r="L514" i="3"/>
  <c r="N512" i="3"/>
  <c r="M511" i="3"/>
  <c r="L510" i="3"/>
  <c r="N508" i="3"/>
  <c r="M507" i="3"/>
  <c r="L506" i="3"/>
  <c r="N504" i="3"/>
  <c r="M503" i="3"/>
  <c r="L502" i="3"/>
  <c r="N500" i="3"/>
  <c r="M499" i="3"/>
  <c r="L498" i="3"/>
  <c r="N496" i="3"/>
  <c r="M495" i="3"/>
  <c r="L494" i="3"/>
  <c r="N492" i="3"/>
  <c r="M491" i="3"/>
  <c r="L490" i="3"/>
  <c r="N488" i="3"/>
  <c r="M487" i="3"/>
  <c r="L486" i="3"/>
  <c r="N484" i="3"/>
  <c r="M483" i="3"/>
  <c r="L482" i="3"/>
  <c r="N480" i="3"/>
  <c r="M479" i="3"/>
  <c r="L478" i="3"/>
  <c r="N476" i="3"/>
  <c r="M475" i="3"/>
  <c r="L474" i="3"/>
  <c r="N472" i="3"/>
  <c r="M471" i="3"/>
  <c r="L470" i="3"/>
  <c r="N468" i="3"/>
  <c r="N466" i="3"/>
  <c r="L464" i="3"/>
  <c r="M461" i="3"/>
  <c r="N458" i="3"/>
  <c r="L456" i="3"/>
  <c r="M453" i="3"/>
  <c r="N450" i="3"/>
  <c r="L448" i="3"/>
  <c r="M445" i="3"/>
  <c r="N442" i="3"/>
  <c r="L440" i="3"/>
  <c r="M437" i="3"/>
  <c r="N434" i="3"/>
  <c r="L432" i="3"/>
  <c r="M429" i="3"/>
  <c r="N426" i="3"/>
  <c r="M420" i="3"/>
  <c r="N416" i="3"/>
  <c r="N409" i="3"/>
  <c r="L406" i="3"/>
  <c r="L399" i="3"/>
  <c r="M395" i="3"/>
  <c r="M388" i="3"/>
  <c r="N384" i="3"/>
  <c r="M350" i="3"/>
  <c r="M331" i="3"/>
  <c r="M312" i="3"/>
  <c r="L288" i="3"/>
  <c r="N259" i="3"/>
  <c r="M211" i="3"/>
  <c r="M608" i="3"/>
  <c r="L607" i="3"/>
  <c r="N605" i="3"/>
  <c r="M604" i="3"/>
  <c r="L603" i="3"/>
  <c r="N601" i="3"/>
  <c r="M600" i="3"/>
  <c r="L599" i="3"/>
  <c r="N597" i="3"/>
  <c r="M596" i="3"/>
  <c r="L595" i="3"/>
  <c r="N593" i="3"/>
  <c r="M592" i="3"/>
  <c r="L591" i="3"/>
  <c r="N589" i="3"/>
  <c r="M588" i="3"/>
  <c r="L587" i="3"/>
  <c r="N585" i="3"/>
  <c r="M584" i="3"/>
  <c r="L583" i="3"/>
  <c r="N581" i="3"/>
  <c r="M580" i="3"/>
  <c r="L579" i="3"/>
  <c r="N577" i="3"/>
  <c r="M576" i="3"/>
  <c r="L575" i="3"/>
  <c r="N573" i="3"/>
  <c r="M572" i="3"/>
  <c r="L571" i="3"/>
  <c r="N569" i="3"/>
  <c r="M568" i="3"/>
  <c r="L567" i="3"/>
  <c r="N565" i="3"/>
  <c r="M564" i="3"/>
  <c r="L563" i="3"/>
  <c r="N561" i="3"/>
  <c r="M560" i="3"/>
  <c r="L559" i="3"/>
  <c r="N557" i="3"/>
  <c r="M556" i="3"/>
  <c r="L555" i="3"/>
  <c r="N553" i="3"/>
  <c r="M552" i="3"/>
  <c r="L551" i="3"/>
  <c r="N549" i="3"/>
  <c r="M548" i="3"/>
  <c r="L547" i="3"/>
  <c r="N545" i="3"/>
  <c r="M544" i="3"/>
  <c r="L543" i="3"/>
  <c r="N541" i="3"/>
  <c r="M540" i="3"/>
  <c r="L539" i="3"/>
  <c r="N537" i="3"/>
  <c r="M536" i="3"/>
  <c r="L535" i="3"/>
  <c r="N533" i="3"/>
  <c r="M532" i="3"/>
  <c r="L531" i="3"/>
  <c r="N529" i="3"/>
  <c r="M528" i="3"/>
  <c r="L527" i="3"/>
  <c r="N525" i="3"/>
  <c r="M524" i="3"/>
  <c r="L523" i="3"/>
  <c r="N521" i="3"/>
  <c r="M520" i="3"/>
  <c r="L519" i="3"/>
  <c r="N517" i="3"/>
  <c r="M516" i="3"/>
  <c r="L515" i="3"/>
  <c r="N513" i="3"/>
  <c r="M512" i="3"/>
  <c r="L511" i="3"/>
  <c r="N509" i="3"/>
  <c r="M508" i="3"/>
  <c r="L507" i="3"/>
  <c r="N505" i="3"/>
  <c r="M504" i="3"/>
  <c r="L503" i="3"/>
  <c r="N501" i="3"/>
  <c r="M500" i="3"/>
  <c r="L499" i="3"/>
  <c r="N497" i="3"/>
  <c r="M496" i="3"/>
  <c r="L495" i="3"/>
  <c r="N493" i="3"/>
  <c r="M492" i="3"/>
  <c r="L491" i="3"/>
  <c r="N489" i="3"/>
  <c r="M488" i="3"/>
  <c r="L487" i="3"/>
  <c r="N485" i="3"/>
  <c r="M484" i="3"/>
  <c r="L483" i="3"/>
  <c r="N481" i="3"/>
  <c r="M480" i="3"/>
  <c r="L479" i="3"/>
  <c r="N477" i="3"/>
  <c r="M476" i="3"/>
  <c r="L475" i="3"/>
  <c r="N473" i="3"/>
  <c r="M472" i="3"/>
  <c r="L471" i="3"/>
  <c r="N469" i="3"/>
  <c r="M468" i="3"/>
  <c r="L466" i="3"/>
  <c r="M463" i="3"/>
  <c r="N460" i="3"/>
  <c r="L458" i="3"/>
  <c r="M455" i="3"/>
  <c r="N452" i="3"/>
  <c r="L450" i="3"/>
  <c r="M447" i="3"/>
  <c r="N444" i="3"/>
  <c r="L442" i="3"/>
  <c r="M439" i="3"/>
  <c r="N436" i="3"/>
  <c r="L434" i="3"/>
  <c r="M431" i="3"/>
  <c r="N428" i="3"/>
  <c r="L426" i="3"/>
  <c r="L423" i="3"/>
  <c r="M419" i="3"/>
  <c r="M412" i="3"/>
  <c r="N408" i="3"/>
  <c r="N401" i="3"/>
  <c r="L398" i="3"/>
  <c r="L391" i="3"/>
  <c r="M387" i="3"/>
  <c r="M383" i="3"/>
  <c r="M364" i="3"/>
  <c r="N345" i="3"/>
  <c r="N307" i="3"/>
  <c r="L281" i="3"/>
  <c r="L187" i="3"/>
  <c r="L655" i="3"/>
  <c r="M654" i="3"/>
  <c r="N653" i="3"/>
  <c r="L653" i="3"/>
  <c r="M652" i="3"/>
  <c r="N651" i="3"/>
  <c r="L651" i="3"/>
  <c r="M650" i="3"/>
  <c r="N649" i="3"/>
  <c r="L649" i="3"/>
  <c r="M648" i="3"/>
  <c r="N647" i="3"/>
  <c r="L647" i="3"/>
  <c r="M646" i="3"/>
  <c r="N645" i="3"/>
  <c r="L645" i="3"/>
  <c r="M644" i="3"/>
  <c r="N643" i="3"/>
  <c r="L643" i="3"/>
  <c r="M642" i="3"/>
  <c r="N641" i="3"/>
  <c r="L641" i="3"/>
  <c r="M640" i="3"/>
  <c r="N639" i="3"/>
  <c r="L639" i="3"/>
  <c r="M638" i="3"/>
  <c r="N637" i="3"/>
  <c r="L637" i="3"/>
  <c r="M636" i="3"/>
  <c r="N635" i="3"/>
  <c r="L635" i="3"/>
  <c r="M634" i="3"/>
  <c r="N633" i="3"/>
  <c r="L633" i="3"/>
  <c r="M632" i="3"/>
  <c r="N631" i="3"/>
  <c r="L631" i="3"/>
  <c r="M630" i="3"/>
  <c r="N629" i="3"/>
  <c r="L629" i="3"/>
  <c r="M628" i="3"/>
  <c r="N627" i="3"/>
  <c r="L627" i="3"/>
  <c r="M626" i="3"/>
  <c r="N625" i="3"/>
  <c r="L625" i="3"/>
  <c r="M624" i="3"/>
  <c r="N623" i="3"/>
  <c r="L623" i="3"/>
  <c r="M622" i="3"/>
  <c r="N621" i="3"/>
  <c r="L621" i="3"/>
  <c r="M620" i="3"/>
  <c r="N619" i="3"/>
  <c r="L619" i="3"/>
  <c r="M618" i="3"/>
  <c r="N617" i="3"/>
  <c r="L617" i="3"/>
  <c r="M616" i="3"/>
  <c r="N615" i="3"/>
  <c r="L615" i="3"/>
  <c r="M614" i="3"/>
  <c r="N613" i="3"/>
  <c r="L613" i="3"/>
  <c r="M612" i="3"/>
  <c r="N611" i="3"/>
  <c r="L611" i="3"/>
  <c r="M610" i="3"/>
  <c r="N609" i="3"/>
  <c r="L609" i="3"/>
  <c r="L608" i="3"/>
  <c r="N606" i="3"/>
  <c r="M605" i="3"/>
  <c r="L604" i="3"/>
  <c r="N602" i="3"/>
  <c r="M601" i="3"/>
  <c r="L600" i="3"/>
  <c r="N598" i="3"/>
  <c r="M597" i="3"/>
  <c r="L596" i="3"/>
  <c r="N594" i="3"/>
  <c r="M593" i="3"/>
  <c r="L592" i="3"/>
  <c r="N590" i="3"/>
  <c r="M589" i="3"/>
  <c r="L588" i="3"/>
  <c r="N586" i="3"/>
  <c r="M585" i="3"/>
  <c r="L584" i="3"/>
  <c r="N582" i="3"/>
  <c r="M581" i="3"/>
  <c r="L580" i="3"/>
  <c r="N578" i="3"/>
  <c r="M577" i="3"/>
  <c r="L576" i="3"/>
  <c r="N574" i="3"/>
  <c r="M573" i="3"/>
  <c r="L572" i="3"/>
  <c r="N570" i="3"/>
  <c r="M569" i="3"/>
  <c r="L568" i="3"/>
  <c r="N566" i="3"/>
  <c r="M565" i="3"/>
  <c r="L564" i="3"/>
  <c r="N562" i="3"/>
  <c r="M561" i="3"/>
  <c r="L560" i="3"/>
  <c r="N558" i="3"/>
  <c r="M557" i="3"/>
  <c r="L556" i="3"/>
  <c r="N554" i="3"/>
  <c r="M553" i="3"/>
  <c r="L552" i="3"/>
  <c r="N550" i="3"/>
  <c r="M549" i="3"/>
  <c r="L548" i="3"/>
  <c r="N546" i="3"/>
  <c r="M545" i="3"/>
  <c r="L544" i="3"/>
  <c r="N542" i="3"/>
  <c r="M541" i="3"/>
  <c r="L540" i="3"/>
  <c r="N538" i="3"/>
  <c r="M537" i="3"/>
  <c r="L536" i="3"/>
  <c r="N534" i="3"/>
  <c r="M533" i="3"/>
  <c r="L532" i="3"/>
  <c r="N530" i="3"/>
  <c r="M529" i="3"/>
  <c r="L528" i="3"/>
  <c r="N526" i="3"/>
  <c r="M525" i="3"/>
  <c r="L524" i="3"/>
  <c r="N522" i="3"/>
  <c r="M521" i="3"/>
  <c r="L520" i="3"/>
  <c r="N518" i="3"/>
  <c r="M517" i="3"/>
  <c r="L516" i="3"/>
  <c r="N514" i="3"/>
  <c r="M513" i="3"/>
  <c r="L512" i="3"/>
  <c r="N510" i="3"/>
  <c r="M509" i="3"/>
  <c r="L508" i="3"/>
  <c r="N506" i="3"/>
  <c r="M505" i="3"/>
  <c r="L504" i="3"/>
  <c r="N502" i="3"/>
  <c r="M501" i="3"/>
  <c r="L500" i="3"/>
  <c r="N498" i="3"/>
  <c r="M497" i="3"/>
  <c r="L496" i="3"/>
  <c r="N494" i="3"/>
  <c r="M493" i="3"/>
  <c r="L492" i="3"/>
  <c r="N490" i="3"/>
  <c r="M489" i="3"/>
  <c r="L488" i="3"/>
  <c r="N486" i="3"/>
  <c r="M485" i="3"/>
  <c r="L484" i="3"/>
  <c r="N482" i="3"/>
  <c r="M481" i="3"/>
  <c r="L480" i="3"/>
  <c r="N478" i="3"/>
  <c r="M477" i="3"/>
  <c r="L476" i="3"/>
  <c r="N474" i="3"/>
  <c r="M473" i="3"/>
  <c r="L472" i="3"/>
  <c r="N470" i="3"/>
  <c r="M469" i="3"/>
  <c r="L468" i="3"/>
  <c r="M465" i="3"/>
  <c r="N462" i="3"/>
  <c r="L460" i="3"/>
  <c r="M457" i="3"/>
  <c r="N454" i="3"/>
  <c r="L452" i="3"/>
  <c r="M449" i="3"/>
  <c r="N446" i="3"/>
  <c r="L444" i="3"/>
  <c r="M441" i="3"/>
  <c r="N438" i="3"/>
  <c r="L436" i="3"/>
  <c r="M433" i="3"/>
  <c r="N430" i="3"/>
  <c r="L428" i="3"/>
  <c r="M425" i="3"/>
  <c r="L422" i="3"/>
  <c r="L415" i="3"/>
  <c r="M411" i="3"/>
  <c r="M404" i="3"/>
  <c r="N400" i="3"/>
  <c r="N393" i="3"/>
  <c r="L390" i="3"/>
  <c r="L382" i="3"/>
  <c r="N340" i="3"/>
  <c r="M302" i="3"/>
  <c r="M245" i="3"/>
  <c r="N423" i="3"/>
  <c r="N422" i="3"/>
  <c r="L421" i="3"/>
  <c r="L420" i="3"/>
  <c r="M418" i="3"/>
  <c r="M417" i="3"/>
  <c r="N415" i="3"/>
  <c r="N414" i="3"/>
  <c r="L413" i="3"/>
  <c r="L412" i="3"/>
  <c r="M410" i="3"/>
  <c r="M409" i="3"/>
  <c r="N407" i="3"/>
  <c r="N406" i="3"/>
  <c r="L405" i="3"/>
  <c r="L404" i="3"/>
  <c r="M402" i="3"/>
  <c r="M401" i="3"/>
  <c r="N399" i="3"/>
  <c r="N398" i="3"/>
  <c r="L397" i="3"/>
  <c r="L396" i="3"/>
  <c r="M394" i="3"/>
  <c r="M393" i="3"/>
  <c r="N391" i="3"/>
  <c r="N390" i="3"/>
  <c r="L389" i="3"/>
  <c r="L388" i="3"/>
  <c r="M386" i="3"/>
  <c r="M385" i="3"/>
  <c r="M363" i="3"/>
  <c r="M344" i="3"/>
  <c r="N339" i="3"/>
  <c r="L335" i="3"/>
  <c r="L330" i="3"/>
  <c r="M325" i="3"/>
  <c r="N320" i="3"/>
  <c r="M293" i="3"/>
  <c r="M286" i="3"/>
  <c r="L272" i="3"/>
  <c r="L265" i="3"/>
  <c r="N250" i="3"/>
  <c r="M243" i="3"/>
  <c r="M227" i="3"/>
  <c r="L206" i="3"/>
  <c r="L144" i="3"/>
  <c r="N467" i="3"/>
  <c r="L467" i="3"/>
  <c r="M466" i="3"/>
  <c r="N465" i="3"/>
  <c r="L465" i="3"/>
  <c r="M464" i="3"/>
  <c r="N463" i="3"/>
  <c r="L463" i="3"/>
  <c r="M462" i="3"/>
  <c r="N461" i="3"/>
  <c r="L461" i="3"/>
  <c r="M460" i="3"/>
  <c r="N459" i="3"/>
  <c r="L459" i="3"/>
  <c r="M458" i="3"/>
  <c r="N457" i="3"/>
  <c r="L457" i="3"/>
  <c r="M456" i="3"/>
  <c r="N455" i="3"/>
  <c r="L455" i="3"/>
  <c r="M454" i="3"/>
  <c r="N453" i="3"/>
  <c r="L453" i="3"/>
  <c r="M452" i="3"/>
  <c r="N451" i="3"/>
  <c r="L451" i="3"/>
  <c r="M450" i="3"/>
  <c r="N449" i="3"/>
  <c r="L449" i="3"/>
  <c r="M448" i="3"/>
  <c r="N447" i="3"/>
  <c r="L447" i="3"/>
  <c r="M446" i="3"/>
  <c r="N445" i="3"/>
  <c r="L445" i="3"/>
  <c r="M444" i="3"/>
  <c r="N443" i="3"/>
  <c r="L443" i="3"/>
  <c r="M442" i="3"/>
  <c r="N441" i="3"/>
  <c r="L441" i="3"/>
  <c r="M440" i="3"/>
  <c r="N439" i="3"/>
  <c r="L439" i="3"/>
  <c r="M438" i="3"/>
  <c r="N437" i="3"/>
  <c r="L437" i="3"/>
  <c r="M436" i="3"/>
  <c r="N435" i="3"/>
  <c r="L435" i="3"/>
  <c r="M434" i="3"/>
  <c r="N433" i="3"/>
  <c r="L433" i="3"/>
  <c r="M432" i="3"/>
  <c r="N431" i="3"/>
  <c r="L431" i="3"/>
  <c r="M430" i="3"/>
  <c r="N429" i="3"/>
  <c r="L429" i="3"/>
  <c r="M428" i="3"/>
  <c r="N427" i="3"/>
  <c r="L427" i="3"/>
  <c r="M426" i="3"/>
  <c r="N425" i="3"/>
  <c r="L425" i="3"/>
  <c r="M424" i="3"/>
  <c r="M423" i="3"/>
  <c r="N421" i="3"/>
  <c r="N420" i="3"/>
  <c r="L419" i="3"/>
  <c r="L418" i="3"/>
  <c r="M416" i="3"/>
  <c r="M415" i="3"/>
  <c r="N413" i="3"/>
  <c r="N412" i="3"/>
  <c r="L411" i="3"/>
  <c r="L410" i="3"/>
  <c r="M408" i="3"/>
  <c r="M407" i="3"/>
  <c r="N405" i="3"/>
  <c r="N404" i="3"/>
  <c r="L403" i="3"/>
  <c r="L402" i="3"/>
  <c r="M400" i="3"/>
  <c r="M399" i="3"/>
  <c r="N397" i="3"/>
  <c r="N396" i="3"/>
  <c r="L395" i="3"/>
  <c r="L394" i="3"/>
  <c r="M392" i="3"/>
  <c r="M391" i="3"/>
  <c r="N389" i="3"/>
  <c r="N388" i="3"/>
  <c r="L387" i="3"/>
  <c r="L386" i="3"/>
  <c r="L384" i="3"/>
  <c r="N382" i="3"/>
  <c r="M381" i="3"/>
  <c r="L362" i="3"/>
  <c r="M357" i="3"/>
  <c r="N352" i="3"/>
  <c r="N333" i="3"/>
  <c r="L329" i="3"/>
  <c r="M324" i="3"/>
  <c r="M319" i="3"/>
  <c r="N314" i="3"/>
  <c r="L310" i="3"/>
  <c r="N298" i="3"/>
  <c r="N291" i="3"/>
  <c r="M277" i="3"/>
  <c r="M270" i="3"/>
  <c r="L256" i="3"/>
  <c r="L249" i="3"/>
  <c r="L222" i="3"/>
  <c r="N200" i="3"/>
  <c r="N172" i="3"/>
  <c r="L424" i="3"/>
  <c r="M422" i="3"/>
  <c r="M421" i="3"/>
  <c r="N419" i="3"/>
  <c r="N418" i="3"/>
  <c r="L417" i="3"/>
  <c r="L416" i="3"/>
  <c r="M414" i="3"/>
  <c r="M413" i="3"/>
  <c r="N411" i="3"/>
  <c r="N410" i="3"/>
  <c r="L409" i="3"/>
  <c r="L408" i="3"/>
  <c r="M406" i="3"/>
  <c r="M405" i="3"/>
  <c r="N403" i="3"/>
  <c r="N402" i="3"/>
  <c r="L401" i="3"/>
  <c r="L400" i="3"/>
  <c r="M398" i="3"/>
  <c r="M397" i="3"/>
  <c r="N395" i="3"/>
  <c r="N394" i="3"/>
  <c r="L393" i="3"/>
  <c r="L392" i="3"/>
  <c r="M390" i="3"/>
  <c r="M389" i="3"/>
  <c r="N387" i="3"/>
  <c r="N386" i="3"/>
  <c r="L385" i="3"/>
  <c r="L361" i="3"/>
  <c r="M356" i="3"/>
  <c r="M351" i="3"/>
  <c r="N346" i="3"/>
  <c r="L342" i="3"/>
  <c r="L323" i="3"/>
  <c r="M318" i="3"/>
  <c r="N313" i="3"/>
  <c r="N308" i="3"/>
  <c r="L304" i="3"/>
  <c r="L297" i="3"/>
  <c r="N282" i="3"/>
  <c r="N275" i="3"/>
  <c r="M261" i="3"/>
  <c r="M254" i="3"/>
  <c r="M236" i="3"/>
  <c r="N216" i="3"/>
  <c r="L194" i="3"/>
  <c r="N165" i="3"/>
  <c r="M384" i="3"/>
  <c r="N383" i="3"/>
  <c r="L383" i="3"/>
  <c r="M382" i="3"/>
  <c r="N381" i="3"/>
  <c r="L381" i="3"/>
  <c r="M380" i="3"/>
  <c r="N379" i="3"/>
  <c r="L379" i="3"/>
  <c r="M378" i="3"/>
  <c r="N377" i="3"/>
  <c r="L377" i="3"/>
  <c r="M376" i="3"/>
  <c r="N375" i="3"/>
  <c r="L375" i="3"/>
  <c r="M374" i="3"/>
  <c r="N373" i="3"/>
  <c r="L373" i="3"/>
  <c r="M372" i="3"/>
  <c r="N371" i="3"/>
  <c r="L371" i="3"/>
  <c r="M370" i="3"/>
  <c r="N369" i="3"/>
  <c r="L369" i="3"/>
  <c r="M368" i="3"/>
  <c r="N367" i="3"/>
  <c r="L367" i="3"/>
  <c r="M366" i="3"/>
  <c r="N365" i="3"/>
  <c r="L365" i="3"/>
  <c r="L364" i="3"/>
  <c r="L363" i="3"/>
  <c r="N360" i="3"/>
  <c r="M359" i="3"/>
  <c r="M358" i="3"/>
  <c r="N354" i="3"/>
  <c r="N353" i="3"/>
  <c r="M352" i="3"/>
  <c r="L350" i="3"/>
  <c r="N348" i="3"/>
  <c r="N347" i="3"/>
  <c r="L344" i="3"/>
  <c r="L343" i="3"/>
  <c r="N341" i="3"/>
  <c r="M339" i="3"/>
  <c r="L338" i="3"/>
  <c r="L337" i="3"/>
  <c r="M333" i="3"/>
  <c r="M332" i="3"/>
  <c r="L331" i="3"/>
  <c r="N328" i="3"/>
  <c r="M327" i="3"/>
  <c r="M326" i="3"/>
  <c r="N322" i="3"/>
  <c r="N321" i="3"/>
  <c r="M320" i="3"/>
  <c r="L318" i="3"/>
  <c r="N316" i="3"/>
  <c r="N315" i="3"/>
  <c r="L312" i="3"/>
  <c r="L311" i="3"/>
  <c r="N309" i="3"/>
  <c r="M307" i="3"/>
  <c r="L306" i="3"/>
  <c r="L305" i="3"/>
  <c r="L302" i="3"/>
  <c r="M300" i="3"/>
  <c r="N296" i="3"/>
  <c r="L295" i="3"/>
  <c r="M291" i="3"/>
  <c r="N289" i="3"/>
  <c r="L286" i="3"/>
  <c r="M284" i="3"/>
  <c r="N280" i="3"/>
  <c r="L279" i="3"/>
  <c r="M275" i="3"/>
  <c r="N273" i="3"/>
  <c r="L270" i="3"/>
  <c r="M268" i="3"/>
  <c r="N264" i="3"/>
  <c r="L263" i="3"/>
  <c r="M259" i="3"/>
  <c r="N257" i="3"/>
  <c r="L254" i="3"/>
  <c r="M252" i="3"/>
  <c r="N248" i="3"/>
  <c r="L247" i="3"/>
  <c r="L239" i="3"/>
  <c r="M235" i="3"/>
  <c r="M231" i="3"/>
  <c r="L226" i="3"/>
  <c r="N220" i="3"/>
  <c r="M215" i="3"/>
  <c r="L210" i="3"/>
  <c r="N204" i="3"/>
  <c r="M199" i="3"/>
  <c r="M192" i="3"/>
  <c r="L178" i="3"/>
  <c r="L171" i="3"/>
  <c r="N138" i="3"/>
  <c r="M67" i="3"/>
  <c r="N364" i="3"/>
  <c r="N362" i="3"/>
  <c r="N361" i="3"/>
  <c r="M360" i="3"/>
  <c r="L358" i="3"/>
  <c r="N356" i="3"/>
  <c r="N355" i="3"/>
  <c r="L352" i="3"/>
  <c r="L351" i="3"/>
  <c r="N349" i="3"/>
  <c r="M347" i="3"/>
  <c r="L346" i="3"/>
  <c r="L345" i="3"/>
  <c r="M341" i="3"/>
  <c r="M340" i="3"/>
  <c r="L339" i="3"/>
  <c r="N336" i="3"/>
  <c r="M335" i="3"/>
  <c r="M334" i="3"/>
  <c r="N330" i="3"/>
  <c r="N329" i="3"/>
  <c r="M328" i="3"/>
  <c r="L326" i="3"/>
  <c r="N324" i="3"/>
  <c r="N323" i="3"/>
  <c r="L320" i="3"/>
  <c r="L319" i="3"/>
  <c r="N317" i="3"/>
  <c r="M315" i="3"/>
  <c r="L314" i="3"/>
  <c r="L313" i="3"/>
  <c r="M309" i="3"/>
  <c r="M308" i="3"/>
  <c r="L307" i="3"/>
  <c r="N304" i="3"/>
  <c r="M301" i="3"/>
  <c r="N299" i="3"/>
  <c r="L296" i="3"/>
  <c r="M294" i="3"/>
  <c r="N290" i="3"/>
  <c r="L289" i="3"/>
  <c r="M285" i="3"/>
  <c r="N283" i="3"/>
  <c r="L280" i="3"/>
  <c r="M278" i="3"/>
  <c r="N274" i="3"/>
  <c r="L273" i="3"/>
  <c r="M269" i="3"/>
  <c r="N267" i="3"/>
  <c r="L264" i="3"/>
  <c r="M262" i="3"/>
  <c r="N258" i="3"/>
  <c r="L257" i="3"/>
  <c r="M253" i="3"/>
  <c r="N251" i="3"/>
  <c r="L248" i="3"/>
  <c r="M246" i="3"/>
  <c r="N241" i="3"/>
  <c r="L238" i="3"/>
  <c r="L230" i="3"/>
  <c r="N224" i="3"/>
  <c r="M219" i="3"/>
  <c r="L214" i="3"/>
  <c r="N208" i="3"/>
  <c r="M203" i="3"/>
  <c r="N197" i="3"/>
  <c r="M183" i="3"/>
  <c r="M176" i="3"/>
  <c r="L162" i="3"/>
  <c r="M152" i="3"/>
  <c r="M133" i="3"/>
  <c r="N380" i="3"/>
  <c r="L380" i="3"/>
  <c r="M379" i="3"/>
  <c r="N378" i="3"/>
  <c r="L378" i="3"/>
  <c r="M377" i="3"/>
  <c r="N376" i="3"/>
  <c r="L376" i="3"/>
  <c r="M375" i="3"/>
  <c r="N374" i="3"/>
  <c r="L374" i="3"/>
  <c r="M373" i="3"/>
  <c r="N372" i="3"/>
  <c r="L372" i="3"/>
  <c r="M371" i="3"/>
  <c r="N370" i="3"/>
  <c r="L370" i="3"/>
  <c r="M369" i="3"/>
  <c r="N368" i="3"/>
  <c r="L368" i="3"/>
  <c r="M367" i="3"/>
  <c r="N366" i="3"/>
  <c r="L366" i="3"/>
  <c r="M365" i="3"/>
  <c r="N363" i="3"/>
  <c r="L360" i="3"/>
  <c r="L359" i="3"/>
  <c r="N357" i="3"/>
  <c r="M355" i="3"/>
  <c r="L354" i="3"/>
  <c r="L353" i="3"/>
  <c r="M349" i="3"/>
  <c r="M348" i="3"/>
  <c r="L347" i="3"/>
  <c r="N344" i="3"/>
  <c r="M343" i="3"/>
  <c r="M342" i="3"/>
  <c r="N338" i="3"/>
  <c r="N337" i="3"/>
  <c r="M336" i="3"/>
  <c r="L334" i="3"/>
  <c r="N332" i="3"/>
  <c r="N331" i="3"/>
  <c r="L328" i="3"/>
  <c r="L327" i="3"/>
  <c r="N325" i="3"/>
  <c r="M323" i="3"/>
  <c r="L322" i="3"/>
  <c r="L321" i="3"/>
  <c r="M317" i="3"/>
  <c r="M316" i="3"/>
  <c r="L315" i="3"/>
  <c r="N312" i="3"/>
  <c r="M311" i="3"/>
  <c r="M310" i="3"/>
  <c r="N306" i="3"/>
  <c r="N305" i="3"/>
  <c r="M304" i="3"/>
  <c r="L303" i="3"/>
  <c r="M299" i="3"/>
  <c r="N297" i="3"/>
  <c r="L294" i="3"/>
  <c r="M292" i="3"/>
  <c r="N288" i="3"/>
  <c r="L287" i="3"/>
  <c r="M283" i="3"/>
  <c r="N281" i="3"/>
  <c r="L278" i="3"/>
  <c r="M276" i="3"/>
  <c r="N272" i="3"/>
  <c r="L271" i="3"/>
  <c r="M267" i="3"/>
  <c r="N265" i="3"/>
  <c r="L262" i="3"/>
  <c r="M260" i="3"/>
  <c r="N256" i="3"/>
  <c r="L255" i="3"/>
  <c r="M251" i="3"/>
  <c r="N249" i="3"/>
  <c r="L246" i="3"/>
  <c r="M244" i="3"/>
  <c r="N240" i="3"/>
  <c r="N233" i="3"/>
  <c r="N228" i="3"/>
  <c r="M223" i="3"/>
  <c r="L218" i="3"/>
  <c r="N212" i="3"/>
  <c r="M207" i="3"/>
  <c r="L202" i="3"/>
  <c r="N188" i="3"/>
  <c r="N181" i="3"/>
  <c r="M167" i="3"/>
  <c r="M160" i="3"/>
  <c r="N148" i="3"/>
  <c r="L128" i="3"/>
  <c r="L32" i="3"/>
  <c r="M362" i="3"/>
  <c r="M361" i="3"/>
  <c r="N359" i="3"/>
  <c r="N358" i="3"/>
  <c r="L357" i="3"/>
  <c r="L356" i="3"/>
  <c r="M354" i="3"/>
  <c r="M353" i="3"/>
  <c r="N351" i="3"/>
  <c r="N350" i="3"/>
  <c r="L349" i="3"/>
  <c r="L348" i="3"/>
  <c r="M346" i="3"/>
  <c r="M345" i="3"/>
  <c r="N343" i="3"/>
  <c r="N342" i="3"/>
  <c r="L341" i="3"/>
  <c r="L340" i="3"/>
  <c r="M338" i="3"/>
  <c r="M337" i="3"/>
  <c r="N335" i="3"/>
  <c r="N334" i="3"/>
  <c r="L333" i="3"/>
  <c r="L332" i="3"/>
  <c r="M330" i="3"/>
  <c r="M329" i="3"/>
  <c r="N327" i="3"/>
  <c r="N326" i="3"/>
  <c r="L325" i="3"/>
  <c r="L324" i="3"/>
  <c r="M322" i="3"/>
  <c r="M321" i="3"/>
  <c r="N319" i="3"/>
  <c r="N318" i="3"/>
  <c r="L317" i="3"/>
  <c r="L316" i="3"/>
  <c r="M314" i="3"/>
  <c r="M313" i="3"/>
  <c r="N311" i="3"/>
  <c r="N310" i="3"/>
  <c r="L309" i="3"/>
  <c r="L308" i="3"/>
  <c r="P308" i="3" s="1"/>
  <c r="R308" i="3" s="1"/>
  <c r="U308" i="3" s="1"/>
  <c r="M306" i="3"/>
  <c r="M305" i="3"/>
  <c r="N303" i="3"/>
  <c r="N302" i="3"/>
  <c r="L301" i="3"/>
  <c r="L300" i="3"/>
  <c r="M298" i="3"/>
  <c r="M297" i="3"/>
  <c r="N295" i="3"/>
  <c r="N294" i="3"/>
  <c r="L293" i="3"/>
  <c r="L292" i="3"/>
  <c r="M290" i="3"/>
  <c r="M289" i="3"/>
  <c r="N287" i="3"/>
  <c r="N286" i="3"/>
  <c r="L285" i="3"/>
  <c r="L284" i="3"/>
  <c r="M282" i="3"/>
  <c r="M281" i="3"/>
  <c r="N279" i="3"/>
  <c r="N278" i="3"/>
  <c r="L277" i="3"/>
  <c r="L276" i="3"/>
  <c r="M274" i="3"/>
  <c r="M273" i="3"/>
  <c r="N271" i="3"/>
  <c r="N270" i="3"/>
  <c r="L269" i="3"/>
  <c r="L268" i="3"/>
  <c r="M266" i="3"/>
  <c r="M265" i="3"/>
  <c r="N263" i="3"/>
  <c r="N262" i="3"/>
  <c r="L261" i="3"/>
  <c r="L260" i="3"/>
  <c r="M258" i="3"/>
  <c r="M257" i="3"/>
  <c r="N255" i="3"/>
  <c r="N254" i="3"/>
  <c r="L253" i="3"/>
  <c r="L252" i="3"/>
  <c r="M250" i="3"/>
  <c r="M249" i="3"/>
  <c r="N247" i="3"/>
  <c r="N246" i="3"/>
  <c r="L245" i="3"/>
  <c r="L244" i="3"/>
  <c r="M242" i="3"/>
  <c r="M241" i="3"/>
  <c r="N239" i="3"/>
  <c r="N238" i="3"/>
  <c r="L237" i="3"/>
  <c r="L236" i="3"/>
  <c r="M234" i="3"/>
  <c r="M233" i="3"/>
  <c r="M197" i="3"/>
  <c r="N195" i="3"/>
  <c r="L192" i="3"/>
  <c r="M190" i="3"/>
  <c r="N186" i="3"/>
  <c r="L185" i="3"/>
  <c r="M181" i="3"/>
  <c r="N179" i="3"/>
  <c r="L176" i="3"/>
  <c r="M174" i="3"/>
  <c r="N170" i="3"/>
  <c r="L169" i="3"/>
  <c r="M165" i="3"/>
  <c r="N163" i="3"/>
  <c r="L160" i="3"/>
  <c r="M158" i="3"/>
  <c r="L155" i="3"/>
  <c r="M151" i="3"/>
  <c r="N142" i="3"/>
  <c r="M137" i="3"/>
  <c r="L132" i="3"/>
  <c r="N126" i="3"/>
  <c r="L78" i="3"/>
  <c r="N63" i="3"/>
  <c r="M27" i="3"/>
  <c r="M303" i="3"/>
  <c r="N301" i="3"/>
  <c r="N300" i="3"/>
  <c r="L299" i="3"/>
  <c r="L298" i="3"/>
  <c r="M296" i="3"/>
  <c r="M295" i="3"/>
  <c r="N293" i="3"/>
  <c r="N292" i="3"/>
  <c r="L291" i="3"/>
  <c r="L290" i="3"/>
  <c r="M288" i="3"/>
  <c r="M287" i="3"/>
  <c r="N285" i="3"/>
  <c r="N284" i="3"/>
  <c r="L283" i="3"/>
  <c r="L282" i="3"/>
  <c r="M280" i="3"/>
  <c r="M279" i="3"/>
  <c r="N277" i="3"/>
  <c r="N276" i="3"/>
  <c r="L275" i="3"/>
  <c r="L274" i="3"/>
  <c r="M272" i="3"/>
  <c r="M271" i="3"/>
  <c r="N269" i="3"/>
  <c r="N268" i="3"/>
  <c r="L267" i="3"/>
  <c r="L266" i="3"/>
  <c r="M264" i="3"/>
  <c r="M263" i="3"/>
  <c r="N261" i="3"/>
  <c r="N260" i="3"/>
  <c r="L259" i="3"/>
  <c r="L258" i="3"/>
  <c r="M256" i="3"/>
  <c r="M255" i="3"/>
  <c r="N253" i="3"/>
  <c r="N252" i="3"/>
  <c r="L251" i="3"/>
  <c r="L250" i="3"/>
  <c r="M248" i="3"/>
  <c r="M247" i="3"/>
  <c r="N245" i="3"/>
  <c r="N244" i="3"/>
  <c r="L243" i="3"/>
  <c r="L242" i="3"/>
  <c r="M240" i="3"/>
  <c r="M239" i="3"/>
  <c r="N237" i="3"/>
  <c r="N236" i="3"/>
  <c r="L235" i="3"/>
  <c r="L234" i="3"/>
  <c r="L232" i="3"/>
  <c r="N230" i="3"/>
  <c r="M229" i="3"/>
  <c r="L228" i="3"/>
  <c r="N226" i="3"/>
  <c r="M225" i="3"/>
  <c r="L224" i="3"/>
  <c r="N222" i="3"/>
  <c r="M221" i="3"/>
  <c r="L220" i="3"/>
  <c r="N218" i="3"/>
  <c r="M217" i="3"/>
  <c r="L216" i="3"/>
  <c r="N214" i="3"/>
  <c r="M213" i="3"/>
  <c r="L212" i="3"/>
  <c r="N210" i="3"/>
  <c r="M209" i="3"/>
  <c r="L208" i="3"/>
  <c r="N206" i="3"/>
  <c r="M205" i="3"/>
  <c r="L204" i="3"/>
  <c r="N202" i="3"/>
  <c r="M201" i="3"/>
  <c r="L200" i="3"/>
  <c r="N196" i="3"/>
  <c r="L195" i="3"/>
  <c r="M191" i="3"/>
  <c r="N189" i="3"/>
  <c r="L186" i="3"/>
  <c r="M184" i="3"/>
  <c r="N180" i="3"/>
  <c r="L179" i="3"/>
  <c r="M175" i="3"/>
  <c r="N173" i="3"/>
  <c r="L170" i="3"/>
  <c r="M168" i="3"/>
  <c r="N164" i="3"/>
  <c r="L163" i="3"/>
  <c r="M159" i="3"/>
  <c r="N157" i="3"/>
  <c r="L154" i="3"/>
  <c r="N146" i="3"/>
  <c r="M141" i="3"/>
  <c r="L136" i="3"/>
  <c r="N130" i="3"/>
  <c r="M125" i="3"/>
  <c r="M118" i="3"/>
  <c r="M74" i="3"/>
  <c r="M22" i="3"/>
  <c r="N243" i="3"/>
  <c r="N242" i="3"/>
  <c r="L241" i="3"/>
  <c r="L240" i="3"/>
  <c r="M238" i="3"/>
  <c r="M237" i="3"/>
  <c r="N235" i="3"/>
  <c r="N234" i="3"/>
  <c r="L233" i="3"/>
  <c r="M198" i="3"/>
  <c r="N194" i="3"/>
  <c r="L193" i="3"/>
  <c r="M189" i="3"/>
  <c r="N187" i="3"/>
  <c r="L184" i="3"/>
  <c r="M182" i="3"/>
  <c r="N178" i="3"/>
  <c r="L177" i="3"/>
  <c r="M173" i="3"/>
  <c r="N171" i="3"/>
  <c r="L168" i="3"/>
  <c r="M166" i="3"/>
  <c r="N162" i="3"/>
  <c r="L161" i="3"/>
  <c r="N156" i="3"/>
  <c r="N149" i="3"/>
  <c r="M145" i="3"/>
  <c r="L140" i="3"/>
  <c r="N134" i="3"/>
  <c r="M129" i="3"/>
  <c r="N123" i="3"/>
  <c r="L85" i="3"/>
  <c r="N55" i="3"/>
  <c r="N36" i="3"/>
  <c r="N17" i="3"/>
  <c r="M157" i="3"/>
  <c r="N155" i="3"/>
  <c r="N154" i="3"/>
  <c r="L153" i="3"/>
  <c r="L152" i="3"/>
  <c r="M150" i="3"/>
  <c r="M149" i="3"/>
  <c r="N147" i="3"/>
  <c r="N121" i="3"/>
  <c r="M116" i="3"/>
  <c r="N84" i="3"/>
  <c r="L81" i="3"/>
  <c r="L74" i="3"/>
  <c r="M70" i="3"/>
  <c r="M63" i="3"/>
  <c r="N59" i="3"/>
  <c r="L55" i="3"/>
  <c r="M50" i="3"/>
  <c r="M31" i="3"/>
  <c r="N26" i="3"/>
  <c r="L22" i="3"/>
  <c r="L17" i="3"/>
  <c r="M232" i="3"/>
  <c r="N231" i="3"/>
  <c r="L231" i="3"/>
  <c r="M230" i="3"/>
  <c r="N229" i="3"/>
  <c r="L229" i="3"/>
  <c r="M228" i="3"/>
  <c r="N227" i="3"/>
  <c r="L227" i="3"/>
  <c r="M226" i="3"/>
  <c r="N225" i="3"/>
  <c r="L225" i="3"/>
  <c r="M224" i="3"/>
  <c r="N223" i="3"/>
  <c r="L223" i="3"/>
  <c r="M222" i="3"/>
  <c r="N221" i="3"/>
  <c r="L221" i="3"/>
  <c r="M220" i="3"/>
  <c r="N219" i="3"/>
  <c r="L219" i="3"/>
  <c r="M218" i="3"/>
  <c r="N217" i="3"/>
  <c r="L217" i="3"/>
  <c r="M216" i="3"/>
  <c r="N215" i="3"/>
  <c r="L215" i="3"/>
  <c r="M214" i="3"/>
  <c r="N213" i="3"/>
  <c r="L213" i="3"/>
  <c r="M212" i="3"/>
  <c r="N211" i="3"/>
  <c r="L211" i="3"/>
  <c r="M210" i="3"/>
  <c r="N209" i="3"/>
  <c r="L209" i="3"/>
  <c r="M208" i="3"/>
  <c r="N207" i="3"/>
  <c r="L207" i="3"/>
  <c r="M206" i="3"/>
  <c r="N205" i="3"/>
  <c r="L205" i="3"/>
  <c r="M204" i="3"/>
  <c r="N203" i="3"/>
  <c r="L203" i="3"/>
  <c r="M202" i="3"/>
  <c r="N201" i="3"/>
  <c r="L201" i="3"/>
  <c r="M200" i="3"/>
  <c r="N199" i="3"/>
  <c r="L199" i="3"/>
  <c r="L198" i="3"/>
  <c r="M196" i="3"/>
  <c r="M195" i="3"/>
  <c r="N193" i="3"/>
  <c r="N192" i="3"/>
  <c r="L191" i="3"/>
  <c r="L190" i="3"/>
  <c r="M188" i="3"/>
  <c r="M187" i="3"/>
  <c r="N185" i="3"/>
  <c r="N184" i="3"/>
  <c r="L183" i="3"/>
  <c r="L182" i="3"/>
  <c r="M180" i="3"/>
  <c r="M179" i="3"/>
  <c r="N177" i="3"/>
  <c r="N176" i="3"/>
  <c r="L175" i="3"/>
  <c r="L174" i="3"/>
  <c r="M172" i="3"/>
  <c r="M171" i="3"/>
  <c r="N169" i="3"/>
  <c r="N168" i="3"/>
  <c r="L167" i="3"/>
  <c r="L166" i="3"/>
  <c r="M164" i="3"/>
  <c r="M163" i="3"/>
  <c r="N161" i="3"/>
  <c r="N160" i="3"/>
  <c r="L159" i="3"/>
  <c r="L158" i="3"/>
  <c r="M156" i="3"/>
  <c r="M155" i="3"/>
  <c r="N153" i="3"/>
  <c r="N152" i="3"/>
  <c r="L151" i="3"/>
  <c r="L150" i="3"/>
  <c r="M148" i="3"/>
  <c r="M147" i="3"/>
  <c r="L146" i="3"/>
  <c r="N144" i="3"/>
  <c r="M143" i="3"/>
  <c r="L142" i="3"/>
  <c r="N140" i="3"/>
  <c r="M139" i="3"/>
  <c r="L138" i="3"/>
  <c r="N136" i="3"/>
  <c r="M135" i="3"/>
  <c r="L134" i="3"/>
  <c r="N132" i="3"/>
  <c r="M131" i="3"/>
  <c r="L130" i="3"/>
  <c r="N128" i="3"/>
  <c r="M127" i="3"/>
  <c r="L126" i="3"/>
  <c r="L121" i="3"/>
  <c r="N115" i="3"/>
  <c r="M83" i="3"/>
  <c r="N79" i="3"/>
  <c r="N72" i="3"/>
  <c r="L69" i="3"/>
  <c r="L62" i="3"/>
  <c r="L58" i="3"/>
  <c r="M53" i="3"/>
  <c r="N48" i="3"/>
  <c r="N43" i="3"/>
  <c r="L39" i="3"/>
  <c r="M34" i="3"/>
  <c r="N198" i="3"/>
  <c r="L197" i="3"/>
  <c r="L196" i="3"/>
  <c r="M194" i="3"/>
  <c r="M193" i="3"/>
  <c r="N191" i="3"/>
  <c r="N190" i="3"/>
  <c r="L189" i="3"/>
  <c r="L188" i="3"/>
  <c r="M186" i="3"/>
  <c r="M185" i="3"/>
  <c r="N183" i="3"/>
  <c r="N182" i="3"/>
  <c r="L181" i="3"/>
  <c r="L180" i="3"/>
  <c r="M178" i="3"/>
  <c r="M177" i="3"/>
  <c r="N175" i="3"/>
  <c r="N174" i="3"/>
  <c r="L173" i="3"/>
  <c r="L172" i="3"/>
  <c r="M170" i="3"/>
  <c r="M169" i="3"/>
  <c r="N167" i="3"/>
  <c r="N166" i="3"/>
  <c r="L165" i="3"/>
  <c r="L164" i="3"/>
  <c r="M162" i="3"/>
  <c r="M161" i="3"/>
  <c r="N159" i="3"/>
  <c r="N158" i="3"/>
  <c r="L157" i="3"/>
  <c r="L156" i="3"/>
  <c r="M154" i="3"/>
  <c r="M153" i="3"/>
  <c r="N151" i="3"/>
  <c r="N150" i="3"/>
  <c r="L149" i="3"/>
  <c r="P149" i="3" s="1"/>
  <c r="R149" i="3" s="1"/>
  <c r="U149" i="3" s="1"/>
  <c r="L148" i="3"/>
  <c r="M124" i="3"/>
  <c r="L119" i="3"/>
  <c r="M86" i="3"/>
  <c r="M79" i="3"/>
  <c r="N75" i="3"/>
  <c r="N68" i="3"/>
  <c r="L65" i="3"/>
  <c r="N52" i="3"/>
  <c r="L48" i="3"/>
  <c r="M43" i="3"/>
  <c r="M38" i="3"/>
  <c r="N33" i="3"/>
  <c r="L29" i="3"/>
  <c r="L147" i="3"/>
  <c r="M146" i="3"/>
  <c r="N145" i="3"/>
  <c r="L145" i="3"/>
  <c r="M144" i="3"/>
  <c r="N143" i="3"/>
  <c r="L143" i="3"/>
  <c r="M142" i="3"/>
  <c r="N141" i="3"/>
  <c r="L141" i="3"/>
  <c r="M140" i="3"/>
  <c r="N139" i="3"/>
  <c r="L139" i="3"/>
  <c r="M138" i="3"/>
  <c r="N137" i="3"/>
  <c r="L137" i="3"/>
  <c r="M136" i="3"/>
  <c r="N135" i="3"/>
  <c r="L135" i="3"/>
  <c r="M134" i="3"/>
  <c r="N133" i="3"/>
  <c r="L133" i="3"/>
  <c r="M132" i="3"/>
  <c r="N131" i="3"/>
  <c r="L131" i="3"/>
  <c r="M130" i="3"/>
  <c r="N129" i="3"/>
  <c r="L129" i="3"/>
  <c r="M128" i="3"/>
  <c r="N127" i="3"/>
  <c r="L127" i="3"/>
  <c r="M126" i="3"/>
  <c r="N125" i="3"/>
  <c r="L125" i="3"/>
  <c r="M122" i="3"/>
  <c r="N119" i="3"/>
  <c r="L117" i="3"/>
  <c r="L86" i="3"/>
  <c r="M82" i="3"/>
  <c r="N80" i="3"/>
  <c r="L77" i="3"/>
  <c r="M75" i="3"/>
  <c r="N71" i="3"/>
  <c r="L70" i="3"/>
  <c r="M66" i="3"/>
  <c r="N64" i="3"/>
  <c r="L61" i="3"/>
  <c r="M59" i="3"/>
  <c r="M54" i="3"/>
  <c r="N49" i="3"/>
  <c r="M47" i="3"/>
  <c r="L45" i="3"/>
  <c r="N42" i="3"/>
  <c r="L38" i="3"/>
  <c r="L33" i="3"/>
  <c r="M28" i="3"/>
  <c r="L26" i="3"/>
  <c r="N23" i="3"/>
  <c r="M21" i="3"/>
  <c r="N16" i="3"/>
  <c r="L123" i="3"/>
  <c r="M120" i="3"/>
  <c r="N117" i="3"/>
  <c r="L115" i="3"/>
  <c r="N83" i="3"/>
  <c r="L82" i="3"/>
  <c r="M78" i="3"/>
  <c r="N76" i="3"/>
  <c r="L73" i="3"/>
  <c r="M71" i="3"/>
  <c r="N67" i="3"/>
  <c r="L66" i="3"/>
  <c r="M62" i="3"/>
  <c r="N60" i="3"/>
  <c r="N58" i="3"/>
  <c r="L54" i="3"/>
  <c r="L49" i="3"/>
  <c r="M44" i="3"/>
  <c r="L42" i="3"/>
  <c r="N39" i="3"/>
  <c r="M37" i="3"/>
  <c r="N32" i="3"/>
  <c r="N27" i="3"/>
  <c r="L23" i="3"/>
  <c r="N20" i="3"/>
  <c r="M18" i="3"/>
  <c r="L16" i="3"/>
  <c r="M114" i="3"/>
  <c r="N113" i="3"/>
  <c r="L113" i="3"/>
  <c r="M112" i="3"/>
  <c r="N111" i="3"/>
  <c r="L111" i="3"/>
  <c r="M110" i="3"/>
  <c r="N109" i="3"/>
  <c r="L109" i="3"/>
  <c r="M108" i="3"/>
  <c r="N107" i="3"/>
  <c r="L107" i="3"/>
  <c r="M106" i="3"/>
  <c r="N105" i="3"/>
  <c r="L105" i="3"/>
  <c r="M104" i="3"/>
  <c r="N103" i="3"/>
  <c r="L103" i="3"/>
  <c r="M102" i="3"/>
  <c r="N101" i="3"/>
  <c r="L101" i="3"/>
  <c r="M100" i="3"/>
  <c r="N99" i="3"/>
  <c r="L99" i="3"/>
  <c r="M98" i="3"/>
  <c r="N97" i="3"/>
  <c r="L97" i="3"/>
  <c r="M96" i="3"/>
  <c r="N95" i="3"/>
  <c r="L95" i="3"/>
  <c r="M94" i="3"/>
  <c r="N93" i="3"/>
  <c r="L93" i="3"/>
  <c r="M92" i="3"/>
  <c r="N91" i="3"/>
  <c r="L91" i="3"/>
  <c r="M90" i="3"/>
  <c r="N89" i="3"/>
  <c r="L89" i="3"/>
  <c r="M88" i="3"/>
  <c r="N87" i="3"/>
  <c r="L87" i="3"/>
  <c r="M85" i="3"/>
  <c r="M84" i="3"/>
  <c r="N82" i="3"/>
  <c r="N81" i="3"/>
  <c r="L80" i="3"/>
  <c r="L79" i="3"/>
  <c r="M77" i="3"/>
  <c r="M76" i="3"/>
  <c r="N74" i="3"/>
  <c r="N73" i="3"/>
  <c r="L72" i="3"/>
  <c r="L71" i="3"/>
  <c r="M69" i="3"/>
  <c r="M68" i="3"/>
  <c r="N66" i="3"/>
  <c r="N65" i="3"/>
  <c r="L64" i="3"/>
  <c r="L63" i="3"/>
  <c r="M61" i="3"/>
  <c r="M60" i="3"/>
  <c r="M58" i="3"/>
  <c r="L57" i="3"/>
  <c r="L56" i="3"/>
  <c r="M52" i="3"/>
  <c r="M51" i="3"/>
  <c r="L50" i="3"/>
  <c r="N47" i="3"/>
  <c r="M46" i="3"/>
  <c r="M45" i="3"/>
  <c r="N41" i="3"/>
  <c r="N40" i="3"/>
  <c r="M39" i="3"/>
  <c r="L37" i="3"/>
  <c r="N35" i="3"/>
  <c r="N34" i="3"/>
  <c r="L31" i="3"/>
  <c r="L30" i="3"/>
  <c r="N28" i="3"/>
  <c r="M26" i="3"/>
  <c r="L25" i="3"/>
  <c r="L24" i="3"/>
  <c r="M20" i="3"/>
  <c r="M19" i="3"/>
  <c r="L18" i="3"/>
  <c r="N15" i="3"/>
  <c r="M14" i="3"/>
  <c r="M15" i="3"/>
  <c r="N124" i="3"/>
  <c r="L124" i="3"/>
  <c r="M123" i="3"/>
  <c r="N122" i="3"/>
  <c r="L122" i="3"/>
  <c r="M121" i="3"/>
  <c r="N120" i="3"/>
  <c r="L120" i="3"/>
  <c r="M119" i="3"/>
  <c r="N118" i="3"/>
  <c r="L118" i="3"/>
  <c r="M117" i="3"/>
  <c r="N116" i="3"/>
  <c r="L116" i="3"/>
  <c r="M115" i="3"/>
  <c r="N114" i="3"/>
  <c r="L114" i="3"/>
  <c r="M113" i="3"/>
  <c r="N112" i="3"/>
  <c r="L112" i="3"/>
  <c r="M111" i="3"/>
  <c r="N110" i="3"/>
  <c r="L110" i="3"/>
  <c r="M109" i="3"/>
  <c r="N108" i="3"/>
  <c r="L108" i="3"/>
  <c r="M107" i="3"/>
  <c r="N106" i="3"/>
  <c r="L106" i="3"/>
  <c r="M105" i="3"/>
  <c r="N104" i="3"/>
  <c r="L104" i="3"/>
  <c r="M103" i="3"/>
  <c r="N102" i="3"/>
  <c r="L102" i="3"/>
  <c r="M101" i="3"/>
  <c r="N100" i="3"/>
  <c r="L100" i="3"/>
  <c r="M99" i="3"/>
  <c r="N98" i="3"/>
  <c r="L98" i="3"/>
  <c r="M97" i="3"/>
  <c r="N96" i="3"/>
  <c r="L96" i="3"/>
  <c r="M95" i="3"/>
  <c r="N94" i="3"/>
  <c r="L94" i="3"/>
  <c r="M93" i="3"/>
  <c r="N92" i="3"/>
  <c r="L92" i="3"/>
  <c r="M91" i="3"/>
  <c r="N90" i="3"/>
  <c r="L90" i="3"/>
  <c r="M89" i="3"/>
  <c r="N88" i="3"/>
  <c r="L88" i="3"/>
  <c r="M87" i="3"/>
  <c r="N86" i="3"/>
  <c r="N85" i="3"/>
  <c r="L84" i="3"/>
  <c r="L83" i="3"/>
  <c r="M81" i="3"/>
  <c r="M80" i="3"/>
  <c r="N78" i="3"/>
  <c r="N77" i="3"/>
  <c r="L76" i="3"/>
  <c r="L75" i="3"/>
  <c r="M73" i="3"/>
  <c r="M72" i="3"/>
  <c r="N70" i="3"/>
  <c r="N69" i="3"/>
  <c r="L68" i="3"/>
  <c r="L67" i="3"/>
  <c r="M65" i="3"/>
  <c r="M64" i="3"/>
  <c r="N62" i="3"/>
  <c r="N61" i="3"/>
  <c r="L60" i="3"/>
  <c r="N57" i="3"/>
  <c r="N56" i="3"/>
  <c r="M55" i="3"/>
  <c r="L53" i="3"/>
  <c r="N51" i="3"/>
  <c r="N50" i="3"/>
  <c r="L47" i="3"/>
  <c r="L46" i="3"/>
  <c r="N44" i="3"/>
  <c r="M42" i="3"/>
  <c r="L41" i="3"/>
  <c r="L40" i="3"/>
  <c r="M36" i="3"/>
  <c r="M35" i="3"/>
  <c r="L34" i="3"/>
  <c r="N31" i="3"/>
  <c r="M30" i="3"/>
  <c r="M29" i="3"/>
  <c r="N25" i="3"/>
  <c r="N24" i="3"/>
  <c r="M23" i="3"/>
  <c r="L21" i="3"/>
  <c r="N19" i="3"/>
  <c r="N18" i="3"/>
  <c r="L15" i="3"/>
  <c r="L14" i="3"/>
  <c r="L59" i="3"/>
  <c r="M57" i="3"/>
  <c r="M56" i="3"/>
  <c r="N54" i="3"/>
  <c r="N53" i="3"/>
  <c r="L52" i="3"/>
  <c r="L51" i="3"/>
  <c r="M49" i="3"/>
  <c r="M48" i="3"/>
  <c r="N46" i="3"/>
  <c r="N45" i="3"/>
  <c r="L44" i="3"/>
  <c r="L43" i="3"/>
  <c r="M41" i="3"/>
  <c r="M40" i="3"/>
  <c r="N38" i="3"/>
  <c r="N37" i="3"/>
  <c r="L36" i="3"/>
  <c r="L35" i="3"/>
  <c r="M33" i="3"/>
  <c r="M32" i="3"/>
  <c r="N30" i="3"/>
  <c r="N29" i="3"/>
  <c r="L28" i="3"/>
  <c r="L27" i="3"/>
  <c r="M25" i="3"/>
  <c r="M24" i="3"/>
  <c r="N22" i="3"/>
  <c r="N21" i="3"/>
  <c r="L20" i="3"/>
  <c r="L19" i="3"/>
  <c r="M17" i="3"/>
  <c r="M16" i="3"/>
  <c r="N14" i="3"/>
  <c r="N13" i="3"/>
  <c r="M13" i="3"/>
  <c r="N12" i="3"/>
  <c r="L12" i="3"/>
  <c r="M11" i="3"/>
  <c r="N10" i="3"/>
  <c r="L10" i="3"/>
  <c r="M9" i="3"/>
  <c r="N8" i="3"/>
  <c r="L8" i="3"/>
  <c r="M7" i="3"/>
  <c r="N6" i="3"/>
  <c r="L6" i="3"/>
  <c r="M5" i="3"/>
  <c r="N4" i="3"/>
  <c r="L4" i="3"/>
  <c r="M3" i="3"/>
  <c r="L13" i="3"/>
  <c r="M12" i="3"/>
  <c r="N11" i="3"/>
  <c r="L11" i="3"/>
  <c r="M10" i="3"/>
  <c r="N9" i="3"/>
  <c r="L9" i="3"/>
  <c r="M8" i="3"/>
  <c r="N7" i="3"/>
  <c r="L7" i="3"/>
  <c r="M6" i="3"/>
  <c r="N5" i="3"/>
  <c r="L5" i="3"/>
  <c r="M4" i="3"/>
  <c r="N3" i="3"/>
  <c r="L3" i="3"/>
  <c r="N2" i="3"/>
  <c r="M2" i="3"/>
  <c r="L2" i="3"/>
  <c r="P740" i="3"/>
  <c r="R740" i="3" s="1"/>
  <c r="U740" i="3" s="1"/>
  <c r="P1042" i="3"/>
  <c r="R1042" i="3" s="1"/>
  <c r="U1042" i="3" s="1"/>
  <c r="P1068" i="3"/>
  <c r="R1068" i="3" s="1"/>
  <c r="U1068" i="3" s="1"/>
  <c r="P1171" i="3"/>
  <c r="R1171" i="3" s="1"/>
  <c r="U1171" i="3" s="1"/>
  <c r="N1083" i="2"/>
  <c r="N1077" i="2"/>
  <c r="N1071" i="2"/>
  <c r="N1065" i="2"/>
  <c r="N1059" i="2"/>
  <c r="N1053" i="2"/>
  <c r="N1047" i="2"/>
  <c r="N1041" i="2"/>
  <c r="N1035" i="2"/>
  <c r="N1029" i="2"/>
  <c r="N1021" i="2"/>
  <c r="N1015" i="2"/>
  <c r="N1009" i="2"/>
  <c r="N1003" i="2"/>
  <c r="N997" i="2"/>
  <c r="N991" i="2"/>
  <c r="N985" i="2"/>
  <c r="N979" i="2"/>
  <c r="N973" i="2"/>
  <c r="N967" i="2"/>
  <c r="N961" i="2"/>
  <c r="N955" i="2"/>
  <c r="N949" i="2"/>
  <c r="N943" i="2"/>
  <c r="N937" i="2"/>
  <c r="N931" i="2"/>
  <c r="N925" i="2"/>
  <c r="N919" i="2"/>
  <c r="N911" i="2"/>
  <c r="N904" i="2"/>
  <c r="N892" i="2"/>
  <c r="N880" i="2"/>
  <c r="N868" i="2"/>
  <c r="N860" i="2"/>
  <c r="N852" i="2"/>
  <c r="N848" i="2"/>
  <c r="N837" i="2"/>
  <c r="N829" i="2"/>
  <c r="N821" i="2"/>
  <c r="N813" i="2"/>
  <c r="N805" i="2"/>
  <c r="N797" i="2"/>
  <c r="N789" i="2"/>
  <c r="N781" i="2"/>
  <c r="N773" i="2"/>
  <c r="N757" i="2"/>
  <c r="N749" i="2"/>
  <c r="N741" i="2"/>
  <c r="N733" i="2"/>
  <c r="N725" i="2"/>
  <c r="N717" i="2"/>
  <c r="N709" i="2"/>
  <c r="N701" i="2"/>
  <c r="N693" i="2"/>
  <c r="N677" i="2"/>
  <c r="N669" i="2"/>
  <c r="N661" i="2"/>
  <c r="N653" i="2"/>
  <c r="N645" i="2"/>
  <c r="N637" i="2"/>
  <c r="N629" i="2"/>
  <c r="N621" i="2"/>
  <c r="N606" i="2"/>
  <c r="N590" i="2"/>
  <c r="N574" i="2"/>
  <c r="N558" i="2"/>
  <c r="N534" i="2"/>
  <c r="N502" i="2"/>
  <c r="N470" i="2"/>
  <c r="N411" i="2"/>
  <c r="M1225" i="2"/>
  <c r="M1223" i="2"/>
  <c r="M1221" i="2"/>
  <c r="M1219" i="2"/>
  <c r="M1217" i="2"/>
  <c r="M1214" i="2"/>
  <c r="M1212" i="2"/>
  <c r="M1210" i="2"/>
  <c r="M1208" i="2"/>
  <c r="M1206" i="2"/>
  <c r="M1204" i="2"/>
  <c r="M1202" i="2"/>
  <c r="M1200" i="2"/>
  <c r="M1198" i="2"/>
  <c r="M1196" i="2"/>
  <c r="M1194" i="2"/>
  <c r="M1192" i="2"/>
  <c r="M1190" i="2"/>
  <c r="M1188" i="2"/>
  <c r="M1185" i="2"/>
  <c r="M1183" i="2"/>
  <c r="M1181" i="2"/>
  <c r="M1179" i="2"/>
  <c r="M1177" i="2"/>
  <c r="M1175" i="2"/>
  <c r="M1173" i="2"/>
  <c r="M1171" i="2"/>
  <c r="M1168" i="2"/>
  <c r="M1166" i="2"/>
  <c r="M1164" i="2"/>
  <c r="M1162" i="2"/>
  <c r="M1160" i="2"/>
  <c r="M1158" i="2"/>
  <c r="M1156" i="2"/>
  <c r="M1154" i="2"/>
  <c r="M1152" i="2"/>
  <c r="M1150" i="2"/>
  <c r="M1148" i="2"/>
  <c r="M1146" i="2"/>
  <c r="M1144" i="2"/>
  <c r="M1142" i="2"/>
  <c r="M1140" i="2"/>
  <c r="M1138" i="2"/>
  <c r="M1136" i="2"/>
  <c r="M1134" i="2"/>
  <c r="M1132" i="2"/>
  <c r="M1130" i="2"/>
  <c r="M1129" i="2"/>
  <c r="M1128" i="2"/>
  <c r="M1127" i="2"/>
  <c r="M1126" i="2"/>
  <c r="M1125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5" i="2"/>
  <c r="M1083" i="2"/>
  <c r="M1081" i="2"/>
  <c r="M1079" i="2"/>
  <c r="M1077" i="2"/>
  <c r="M1075" i="2"/>
  <c r="M1073" i="2"/>
  <c r="M1071" i="2"/>
  <c r="M1069" i="2"/>
  <c r="M1067" i="2"/>
  <c r="M1065" i="2"/>
  <c r="M1063" i="2"/>
  <c r="M1061" i="2"/>
  <c r="M1059" i="2"/>
  <c r="M1057" i="2"/>
  <c r="M1055" i="2"/>
  <c r="M1053" i="2"/>
  <c r="M1051" i="2"/>
  <c r="M1049" i="2"/>
  <c r="M1047" i="2"/>
  <c r="M1045" i="2"/>
  <c r="M1043" i="2"/>
  <c r="M1041" i="2"/>
  <c r="M1039" i="2"/>
  <c r="M1037" i="2"/>
  <c r="M1035" i="2"/>
  <c r="M1033" i="2"/>
  <c r="M1031" i="2"/>
  <c r="M1029" i="2"/>
  <c r="M1027" i="2"/>
  <c r="M1025" i="2"/>
  <c r="M1023" i="2"/>
  <c r="M1021" i="2"/>
  <c r="M1019" i="2"/>
  <c r="M1017" i="2"/>
  <c r="M1015" i="2"/>
  <c r="M1013" i="2"/>
  <c r="M1011" i="2"/>
  <c r="M1009" i="2"/>
  <c r="M1007" i="2"/>
  <c r="M1005" i="2"/>
  <c r="M1003" i="2"/>
  <c r="M1001" i="2"/>
  <c r="M999" i="2"/>
  <c r="M997" i="2"/>
  <c r="M995" i="2"/>
  <c r="M993" i="2"/>
  <c r="M991" i="2"/>
  <c r="M989" i="2"/>
  <c r="M987" i="2"/>
  <c r="M985" i="2"/>
  <c r="M983" i="2"/>
  <c r="M981" i="2"/>
  <c r="M979" i="2"/>
  <c r="M977" i="2"/>
  <c r="M975" i="2"/>
  <c r="M973" i="2"/>
  <c r="M971" i="2"/>
  <c r="M969" i="2"/>
  <c r="M967" i="2"/>
  <c r="M965" i="2"/>
  <c r="M963" i="2"/>
  <c r="M961" i="2"/>
  <c r="M959" i="2"/>
  <c r="M957" i="2"/>
  <c r="M955" i="2"/>
  <c r="M953" i="2"/>
  <c r="M951" i="2"/>
  <c r="M949" i="2"/>
  <c r="M947" i="2"/>
  <c r="M945" i="2"/>
  <c r="M943" i="2"/>
  <c r="M941" i="2"/>
  <c r="M939" i="2"/>
  <c r="M937" i="2"/>
  <c r="M935" i="2"/>
  <c r="M933" i="2"/>
  <c r="M931" i="2"/>
  <c r="M929" i="2"/>
  <c r="M927" i="2"/>
  <c r="M925" i="2"/>
  <c r="M923" i="2"/>
  <c r="M921" i="2"/>
  <c r="M919" i="2"/>
  <c r="M917" i="2"/>
  <c r="M915" i="2"/>
  <c r="M913" i="2"/>
  <c r="M911" i="2"/>
  <c r="M909" i="2"/>
  <c r="M907" i="2"/>
  <c r="N903" i="2"/>
  <c r="N899" i="2"/>
  <c r="N895" i="2"/>
  <c r="N891" i="2"/>
  <c r="N887" i="2"/>
  <c r="N883" i="2"/>
  <c r="N879" i="2"/>
  <c r="N875" i="2"/>
  <c r="N871" i="2"/>
  <c r="N867" i="2"/>
  <c r="N863" i="2"/>
  <c r="N859" i="2"/>
  <c r="N855" i="2"/>
  <c r="N851" i="2"/>
  <c r="N847" i="2"/>
  <c r="N843" i="2"/>
  <c r="N835" i="2"/>
  <c r="N827" i="2"/>
  <c r="N819" i="2"/>
  <c r="N811" i="2"/>
  <c r="N803" i="2"/>
  <c r="N795" i="2"/>
  <c r="N787" i="2"/>
  <c r="N779" i="2"/>
  <c r="N771" i="2"/>
  <c r="N763" i="2"/>
  <c r="N755" i="2"/>
  <c r="N747" i="2"/>
  <c r="N739" i="2"/>
  <c r="N731" i="2"/>
  <c r="N723" i="2"/>
  <c r="N715" i="2"/>
  <c r="N707" i="2"/>
  <c r="N699" i="2"/>
  <c r="N691" i="2"/>
  <c r="N683" i="2"/>
  <c r="N675" i="2"/>
  <c r="N667" i="2"/>
  <c r="N659" i="2"/>
  <c r="N651" i="2"/>
  <c r="N643" i="2"/>
  <c r="N635" i="2"/>
  <c r="N627" i="2"/>
  <c r="N618" i="2"/>
  <c r="N602" i="2"/>
  <c r="N586" i="2"/>
  <c r="N570" i="2"/>
  <c r="N554" i="2"/>
  <c r="N526" i="2"/>
  <c r="N494" i="2"/>
  <c r="N462" i="2"/>
  <c r="N379" i="2"/>
  <c r="N1085" i="2"/>
  <c r="N1079" i="2"/>
  <c r="N1073" i="2"/>
  <c r="N1067" i="2"/>
  <c r="N1061" i="2"/>
  <c r="N1055" i="2"/>
  <c r="N1049" i="2"/>
  <c r="N1043" i="2"/>
  <c r="N1037" i="2"/>
  <c r="N1031" i="2"/>
  <c r="N1025" i="2"/>
  <c r="N1019" i="2"/>
  <c r="N1013" i="2"/>
  <c r="N1007" i="2"/>
  <c r="N1001" i="2"/>
  <c r="N995" i="2"/>
  <c r="N989" i="2"/>
  <c r="N983" i="2"/>
  <c r="N977" i="2"/>
  <c r="N971" i="2"/>
  <c r="N965" i="2"/>
  <c r="N959" i="2"/>
  <c r="N953" i="2"/>
  <c r="N947" i="2"/>
  <c r="N941" i="2"/>
  <c r="N935" i="2"/>
  <c r="N929" i="2"/>
  <c r="N923" i="2"/>
  <c r="N917" i="2"/>
  <c r="N913" i="2"/>
  <c r="N907" i="2"/>
  <c r="N896" i="2"/>
  <c r="N884" i="2"/>
  <c r="N872" i="2"/>
  <c r="N864" i="2"/>
  <c r="N856" i="2"/>
  <c r="N844" i="2"/>
  <c r="N685" i="2"/>
  <c r="M1224" i="2"/>
  <c r="M1222" i="2"/>
  <c r="M1220" i="2"/>
  <c r="M1218" i="2"/>
  <c r="M1216" i="2"/>
  <c r="M1215" i="2"/>
  <c r="M1213" i="2"/>
  <c r="M1211" i="2"/>
  <c r="M1209" i="2"/>
  <c r="M1207" i="2"/>
  <c r="M1205" i="2"/>
  <c r="M1203" i="2"/>
  <c r="M1201" i="2"/>
  <c r="M1199" i="2"/>
  <c r="M1197" i="2"/>
  <c r="M1195" i="2"/>
  <c r="M1193" i="2"/>
  <c r="M1191" i="2"/>
  <c r="M1189" i="2"/>
  <c r="M1187" i="2"/>
  <c r="M1186" i="2"/>
  <c r="M1184" i="2"/>
  <c r="M1182" i="2"/>
  <c r="M1180" i="2"/>
  <c r="M1178" i="2"/>
  <c r="M1176" i="2"/>
  <c r="M1174" i="2"/>
  <c r="M1172" i="2"/>
  <c r="M1170" i="2"/>
  <c r="M1169" i="2"/>
  <c r="M1167" i="2"/>
  <c r="M1165" i="2"/>
  <c r="M1163" i="2"/>
  <c r="M1161" i="2"/>
  <c r="M1159" i="2"/>
  <c r="M1157" i="2"/>
  <c r="M1155" i="2"/>
  <c r="M1153" i="2"/>
  <c r="M1151" i="2"/>
  <c r="M1149" i="2"/>
  <c r="M1147" i="2"/>
  <c r="M1145" i="2"/>
  <c r="M1143" i="2"/>
  <c r="M1141" i="2"/>
  <c r="M1139" i="2"/>
  <c r="M1137" i="2"/>
  <c r="M1135" i="2"/>
  <c r="M1133" i="2"/>
  <c r="M1131" i="2"/>
  <c r="M1124" i="2"/>
  <c r="N1086" i="2"/>
  <c r="N1084" i="2"/>
  <c r="N1082" i="2"/>
  <c r="N1080" i="2"/>
  <c r="N1078" i="2"/>
  <c r="N1076" i="2"/>
  <c r="N1074" i="2"/>
  <c r="N1072" i="2"/>
  <c r="N1070" i="2"/>
  <c r="N1068" i="2"/>
  <c r="N1066" i="2"/>
  <c r="N1064" i="2"/>
  <c r="N1062" i="2"/>
  <c r="N1060" i="2"/>
  <c r="N1058" i="2"/>
  <c r="N1056" i="2"/>
  <c r="N1054" i="2"/>
  <c r="N1052" i="2"/>
  <c r="N1050" i="2"/>
  <c r="N1048" i="2"/>
  <c r="N1046" i="2"/>
  <c r="N1044" i="2"/>
  <c r="N1042" i="2"/>
  <c r="N1040" i="2"/>
  <c r="N1038" i="2"/>
  <c r="N1036" i="2"/>
  <c r="N1034" i="2"/>
  <c r="N1032" i="2"/>
  <c r="N1030" i="2"/>
  <c r="N1028" i="2"/>
  <c r="N1026" i="2"/>
  <c r="N1024" i="2"/>
  <c r="N1022" i="2"/>
  <c r="N1020" i="2"/>
  <c r="N1018" i="2"/>
  <c r="N1016" i="2"/>
  <c r="N1014" i="2"/>
  <c r="N1012" i="2"/>
  <c r="N1010" i="2"/>
  <c r="N1008" i="2"/>
  <c r="N1006" i="2"/>
  <c r="N1004" i="2"/>
  <c r="N1002" i="2"/>
  <c r="N1000" i="2"/>
  <c r="N998" i="2"/>
  <c r="N996" i="2"/>
  <c r="N994" i="2"/>
  <c r="N992" i="2"/>
  <c r="N990" i="2"/>
  <c r="N988" i="2"/>
  <c r="N986" i="2"/>
  <c r="N984" i="2"/>
  <c r="N982" i="2"/>
  <c r="N980" i="2"/>
  <c r="N978" i="2"/>
  <c r="N976" i="2"/>
  <c r="N974" i="2"/>
  <c r="N972" i="2"/>
  <c r="N970" i="2"/>
  <c r="N968" i="2"/>
  <c r="N966" i="2"/>
  <c r="N964" i="2"/>
  <c r="N962" i="2"/>
  <c r="N960" i="2"/>
  <c r="N958" i="2"/>
  <c r="N956" i="2"/>
  <c r="N954" i="2"/>
  <c r="N952" i="2"/>
  <c r="N950" i="2"/>
  <c r="N948" i="2"/>
  <c r="N946" i="2"/>
  <c r="N944" i="2"/>
  <c r="N942" i="2"/>
  <c r="N940" i="2"/>
  <c r="N938" i="2"/>
  <c r="N936" i="2"/>
  <c r="N934" i="2"/>
  <c r="N932" i="2"/>
  <c r="N930" i="2"/>
  <c r="N928" i="2"/>
  <c r="N926" i="2"/>
  <c r="N924" i="2"/>
  <c r="N922" i="2"/>
  <c r="N920" i="2"/>
  <c r="N918" i="2"/>
  <c r="N916" i="2"/>
  <c r="N914" i="2"/>
  <c r="N912" i="2"/>
  <c r="N910" i="2"/>
  <c r="N908" i="2"/>
  <c r="N906" i="2"/>
  <c r="N902" i="2"/>
  <c r="N898" i="2"/>
  <c r="N894" i="2"/>
  <c r="N890" i="2"/>
  <c r="N886" i="2"/>
  <c r="N882" i="2"/>
  <c r="N878" i="2"/>
  <c r="N874" i="2"/>
  <c r="N870" i="2"/>
  <c r="N866" i="2"/>
  <c r="N862" i="2"/>
  <c r="N858" i="2"/>
  <c r="N854" i="2"/>
  <c r="N850" i="2"/>
  <c r="N846" i="2"/>
  <c r="N841" i="2"/>
  <c r="N833" i="2"/>
  <c r="N825" i="2"/>
  <c r="N817" i="2"/>
  <c r="N809" i="2"/>
  <c r="N801" i="2"/>
  <c r="N793" i="2"/>
  <c r="N785" i="2"/>
  <c r="N777" i="2"/>
  <c r="N769" i="2"/>
  <c r="N761" i="2"/>
  <c r="N753" i="2"/>
  <c r="N745" i="2"/>
  <c r="N737" i="2"/>
  <c r="N729" i="2"/>
  <c r="N721" i="2"/>
  <c r="N713" i="2"/>
  <c r="N705" i="2"/>
  <c r="N697" i="2"/>
  <c r="N689" i="2"/>
  <c r="N681" i="2"/>
  <c r="N673" i="2"/>
  <c r="N665" i="2"/>
  <c r="N657" i="2"/>
  <c r="N649" i="2"/>
  <c r="N641" i="2"/>
  <c r="N633" i="2"/>
  <c r="N625" i="2"/>
  <c r="N614" i="2"/>
  <c r="N598" i="2"/>
  <c r="N582" i="2"/>
  <c r="N566" i="2"/>
  <c r="N550" i="2"/>
  <c r="N518" i="2"/>
  <c r="N486" i="2"/>
  <c r="M452" i="2"/>
  <c r="N347" i="2"/>
  <c r="N1081" i="2"/>
  <c r="N1075" i="2"/>
  <c r="N1069" i="2"/>
  <c r="N1063" i="2"/>
  <c r="N1057" i="2"/>
  <c r="N1051" i="2"/>
  <c r="N1045" i="2"/>
  <c r="N1039" i="2"/>
  <c r="N1033" i="2"/>
  <c r="N1027" i="2"/>
  <c r="N1023" i="2"/>
  <c r="N1017" i="2"/>
  <c r="N1011" i="2"/>
  <c r="N1005" i="2"/>
  <c r="N999" i="2"/>
  <c r="N993" i="2"/>
  <c r="N987" i="2"/>
  <c r="N981" i="2"/>
  <c r="N975" i="2"/>
  <c r="N969" i="2"/>
  <c r="N963" i="2"/>
  <c r="N957" i="2"/>
  <c r="N951" i="2"/>
  <c r="N945" i="2"/>
  <c r="N939" i="2"/>
  <c r="N933" i="2"/>
  <c r="N927" i="2"/>
  <c r="N921" i="2"/>
  <c r="N915" i="2"/>
  <c r="N909" i="2"/>
  <c r="N900" i="2"/>
  <c r="N888" i="2"/>
  <c r="N876" i="2"/>
  <c r="N765" i="2"/>
  <c r="N1225" i="2"/>
  <c r="N1224" i="2"/>
  <c r="N1223" i="2"/>
  <c r="N1222" i="2"/>
  <c r="N1221" i="2"/>
  <c r="N1220" i="2"/>
  <c r="N1219" i="2"/>
  <c r="N1218" i="2"/>
  <c r="N1217" i="2"/>
  <c r="N1216" i="2"/>
  <c r="N1215" i="2"/>
  <c r="N1214" i="2"/>
  <c r="N1213" i="2"/>
  <c r="N1212" i="2"/>
  <c r="N1211" i="2"/>
  <c r="N1210" i="2"/>
  <c r="N1209" i="2"/>
  <c r="N1208" i="2"/>
  <c r="N1207" i="2"/>
  <c r="N1206" i="2"/>
  <c r="N1205" i="2"/>
  <c r="N1204" i="2"/>
  <c r="N1203" i="2"/>
  <c r="N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N1161" i="2"/>
  <c r="N1160" i="2"/>
  <c r="N1159" i="2"/>
  <c r="N1158" i="2"/>
  <c r="N1157" i="2"/>
  <c r="N1156" i="2"/>
  <c r="N1155" i="2"/>
  <c r="N1154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M1086" i="2"/>
  <c r="M1084" i="2"/>
  <c r="M1082" i="2"/>
  <c r="M1080" i="2"/>
  <c r="M1078" i="2"/>
  <c r="M1076" i="2"/>
  <c r="M1074" i="2"/>
  <c r="M1072" i="2"/>
  <c r="M1070" i="2"/>
  <c r="M1068" i="2"/>
  <c r="M1066" i="2"/>
  <c r="M1064" i="2"/>
  <c r="M1062" i="2"/>
  <c r="M1060" i="2"/>
  <c r="M1058" i="2"/>
  <c r="M1056" i="2"/>
  <c r="M1054" i="2"/>
  <c r="M1052" i="2"/>
  <c r="M1050" i="2"/>
  <c r="M1048" i="2"/>
  <c r="M1046" i="2"/>
  <c r="M1044" i="2"/>
  <c r="M1042" i="2"/>
  <c r="M1040" i="2"/>
  <c r="M1038" i="2"/>
  <c r="M1036" i="2"/>
  <c r="M1034" i="2"/>
  <c r="M1032" i="2"/>
  <c r="M1030" i="2"/>
  <c r="M1028" i="2"/>
  <c r="M1026" i="2"/>
  <c r="M1024" i="2"/>
  <c r="M1022" i="2"/>
  <c r="M1020" i="2"/>
  <c r="M1018" i="2"/>
  <c r="M1016" i="2"/>
  <c r="M1014" i="2"/>
  <c r="M1012" i="2"/>
  <c r="M1010" i="2"/>
  <c r="M1008" i="2"/>
  <c r="M1006" i="2"/>
  <c r="M1004" i="2"/>
  <c r="M1002" i="2"/>
  <c r="M1000" i="2"/>
  <c r="M998" i="2"/>
  <c r="M996" i="2"/>
  <c r="M994" i="2"/>
  <c r="M992" i="2"/>
  <c r="M990" i="2"/>
  <c r="M988" i="2"/>
  <c r="M986" i="2"/>
  <c r="M984" i="2"/>
  <c r="M982" i="2"/>
  <c r="M980" i="2"/>
  <c r="M978" i="2"/>
  <c r="M976" i="2"/>
  <c r="M974" i="2"/>
  <c r="M972" i="2"/>
  <c r="M970" i="2"/>
  <c r="M968" i="2"/>
  <c r="M966" i="2"/>
  <c r="M964" i="2"/>
  <c r="M962" i="2"/>
  <c r="M960" i="2"/>
  <c r="M958" i="2"/>
  <c r="M956" i="2"/>
  <c r="M954" i="2"/>
  <c r="M952" i="2"/>
  <c r="M950" i="2"/>
  <c r="M948" i="2"/>
  <c r="M946" i="2"/>
  <c r="M944" i="2"/>
  <c r="M942" i="2"/>
  <c r="M940" i="2"/>
  <c r="M938" i="2"/>
  <c r="M936" i="2"/>
  <c r="M934" i="2"/>
  <c r="M932" i="2"/>
  <c r="M930" i="2"/>
  <c r="M928" i="2"/>
  <c r="M926" i="2"/>
  <c r="M924" i="2"/>
  <c r="M922" i="2"/>
  <c r="M920" i="2"/>
  <c r="M918" i="2"/>
  <c r="M916" i="2"/>
  <c r="M914" i="2"/>
  <c r="M912" i="2"/>
  <c r="M910" i="2"/>
  <c r="M908" i="2"/>
  <c r="N905" i="2"/>
  <c r="N901" i="2"/>
  <c r="N897" i="2"/>
  <c r="N893" i="2"/>
  <c r="N889" i="2"/>
  <c r="N885" i="2"/>
  <c r="N881" i="2"/>
  <c r="N877" i="2"/>
  <c r="N873" i="2"/>
  <c r="N869" i="2"/>
  <c r="N865" i="2"/>
  <c r="N861" i="2"/>
  <c r="N857" i="2"/>
  <c r="N853" i="2"/>
  <c r="N849" i="2"/>
  <c r="N845" i="2"/>
  <c r="N839" i="2"/>
  <c r="N831" i="2"/>
  <c r="N823" i="2"/>
  <c r="N815" i="2"/>
  <c r="N807" i="2"/>
  <c r="N799" i="2"/>
  <c r="N791" i="2"/>
  <c r="N783" i="2"/>
  <c r="N775" i="2"/>
  <c r="N767" i="2"/>
  <c r="N759" i="2"/>
  <c r="N751" i="2"/>
  <c r="N743" i="2"/>
  <c r="N735" i="2"/>
  <c r="N727" i="2"/>
  <c r="N719" i="2"/>
  <c r="N711" i="2"/>
  <c r="N703" i="2"/>
  <c r="N695" i="2"/>
  <c r="N687" i="2"/>
  <c r="N679" i="2"/>
  <c r="N671" i="2"/>
  <c r="N663" i="2"/>
  <c r="N655" i="2"/>
  <c r="N647" i="2"/>
  <c r="N639" i="2"/>
  <c r="N631" i="2"/>
  <c r="N623" i="2"/>
  <c r="N610" i="2"/>
  <c r="N594" i="2"/>
  <c r="N578" i="2"/>
  <c r="N562" i="2"/>
  <c r="N542" i="2"/>
  <c r="N510" i="2"/>
  <c r="N478" i="2"/>
  <c r="M436" i="2"/>
  <c r="N311" i="2"/>
  <c r="M843" i="2"/>
  <c r="M841" i="2"/>
  <c r="M839" i="2"/>
  <c r="M837" i="2"/>
  <c r="M835" i="2"/>
  <c r="M833" i="2"/>
  <c r="M831" i="2"/>
  <c r="M829" i="2"/>
  <c r="M827" i="2"/>
  <c r="M825" i="2"/>
  <c r="M823" i="2"/>
  <c r="M821" i="2"/>
  <c r="M819" i="2"/>
  <c r="M817" i="2"/>
  <c r="M815" i="2"/>
  <c r="M813" i="2"/>
  <c r="M811" i="2"/>
  <c r="M809" i="2"/>
  <c r="M807" i="2"/>
  <c r="M805" i="2"/>
  <c r="M803" i="2"/>
  <c r="M801" i="2"/>
  <c r="M799" i="2"/>
  <c r="M797" i="2"/>
  <c r="M795" i="2"/>
  <c r="M793" i="2"/>
  <c r="M791" i="2"/>
  <c r="M789" i="2"/>
  <c r="M787" i="2"/>
  <c r="M785" i="2"/>
  <c r="M783" i="2"/>
  <c r="M781" i="2"/>
  <c r="M779" i="2"/>
  <c r="M777" i="2"/>
  <c r="M775" i="2"/>
  <c r="M773" i="2"/>
  <c r="M771" i="2"/>
  <c r="M769" i="2"/>
  <c r="M767" i="2"/>
  <c r="M765" i="2"/>
  <c r="M763" i="2"/>
  <c r="M761" i="2"/>
  <c r="M759" i="2"/>
  <c r="M757" i="2"/>
  <c r="M755" i="2"/>
  <c r="M753" i="2"/>
  <c r="M751" i="2"/>
  <c r="M749" i="2"/>
  <c r="M747" i="2"/>
  <c r="M745" i="2"/>
  <c r="M743" i="2"/>
  <c r="M741" i="2"/>
  <c r="M739" i="2"/>
  <c r="M737" i="2"/>
  <c r="M735" i="2"/>
  <c r="M733" i="2"/>
  <c r="M731" i="2"/>
  <c r="M729" i="2"/>
  <c r="M727" i="2"/>
  <c r="M725" i="2"/>
  <c r="M723" i="2"/>
  <c r="M721" i="2"/>
  <c r="M719" i="2"/>
  <c r="M717" i="2"/>
  <c r="M715" i="2"/>
  <c r="M713" i="2"/>
  <c r="M711" i="2"/>
  <c r="M709" i="2"/>
  <c r="M707" i="2"/>
  <c r="M705" i="2"/>
  <c r="M703" i="2"/>
  <c r="M701" i="2"/>
  <c r="M699" i="2"/>
  <c r="M697" i="2"/>
  <c r="M695" i="2"/>
  <c r="M693" i="2"/>
  <c r="M691" i="2"/>
  <c r="M689" i="2"/>
  <c r="M687" i="2"/>
  <c r="M685" i="2"/>
  <c r="M683" i="2"/>
  <c r="M681" i="2"/>
  <c r="M679" i="2"/>
  <c r="M677" i="2"/>
  <c r="M675" i="2"/>
  <c r="M673" i="2"/>
  <c r="M671" i="2"/>
  <c r="M669" i="2"/>
  <c r="M667" i="2"/>
  <c r="M665" i="2"/>
  <c r="M663" i="2"/>
  <c r="M661" i="2"/>
  <c r="M659" i="2"/>
  <c r="M657" i="2"/>
  <c r="M655" i="2"/>
  <c r="M653" i="2"/>
  <c r="M651" i="2"/>
  <c r="M649" i="2"/>
  <c r="M647" i="2"/>
  <c r="M645" i="2"/>
  <c r="M643" i="2"/>
  <c r="M641" i="2"/>
  <c r="M639" i="2"/>
  <c r="M637" i="2"/>
  <c r="M635" i="2"/>
  <c r="M633" i="2"/>
  <c r="M631" i="2"/>
  <c r="M629" i="2"/>
  <c r="M627" i="2"/>
  <c r="M625" i="2"/>
  <c r="M623" i="2"/>
  <c r="M621" i="2"/>
  <c r="N617" i="2"/>
  <c r="N613" i="2"/>
  <c r="N609" i="2"/>
  <c r="N605" i="2"/>
  <c r="N601" i="2"/>
  <c r="N597" i="2"/>
  <c r="N593" i="2"/>
  <c r="N589" i="2"/>
  <c r="N585" i="2"/>
  <c r="N581" i="2"/>
  <c r="N577" i="2"/>
  <c r="N573" i="2"/>
  <c r="N569" i="2"/>
  <c r="N565" i="2"/>
  <c r="N561" i="2"/>
  <c r="N557" i="2"/>
  <c r="N553" i="2"/>
  <c r="N548" i="2"/>
  <c r="N540" i="2"/>
  <c r="N532" i="2"/>
  <c r="N524" i="2"/>
  <c r="N516" i="2"/>
  <c r="N508" i="2"/>
  <c r="N500" i="2"/>
  <c r="N492" i="2"/>
  <c r="N484" i="2"/>
  <c r="N476" i="2"/>
  <c r="N468" i="2"/>
  <c r="N460" i="2"/>
  <c r="M448" i="2"/>
  <c r="M432" i="2"/>
  <c r="N403" i="2"/>
  <c r="N371" i="2"/>
  <c r="N339" i="2"/>
  <c r="N295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N842" i="2"/>
  <c r="N840" i="2"/>
  <c r="N838" i="2"/>
  <c r="N836" i="2"/>
  <c r="N834" i="2"/>
  <c r="N832" i="2"/>
  <c r="N830" i="2"/>
  <c r="N828" i="2"/>
  <c r="N826" i="2"/>
  <c r="N824" i="2"/>
  <c r="N822" i="2"/>
  <c r="N820" i="2"/>
  <c r="N818" i="2"/>
  <c r="N816" i="2"/>
  <c r="N814" i="2"/>
  <c r="N812" i="2"/>
  <c r="N810" i="2"/>
  <c r="N808" i="2"/>
  <c r="N806" i="2"/>
  <c r="N804" i="2"/>
  <c r="N802" i="2"/>
  <c r="N800" i="2"/>
  <c r="N798" i="2"/>
  <c r="N796" i="2"/>
  <c r="N794" i="2"/>
  <c r="N792" i="2"/>
  <c r="N790" i="2"/>
  <c r="N788" i="2"/>
  <c r="N786" i="2"/>
  <c r="N784" i="2"/>
  <c r="N782" i="2"/>
  <c r="N780" i="2"/>
  <c r="N778" i="2"/>
  <c r="N776" i="2"/>
  <c r="N774" i="2"/>
  <c r="N772" i="2"/>
  <c r="N770" i="2"/>
  <c r="N768" i="2"/>
  <c r="N766" i="2"/>
  <c r="N764" i="2"/>
  <c r="N762" i="2"/>
  <c r="N760" i="2"/>
  <c r="N758" i="2"/>
  <c r="N756" i="2"/>
  <c r="N754" i="2"/>
  <c r="N752" i="2"/>
  <c r="N750" i="2"/>
  <c r="N748" i="2"/>
  <c r="N746" i="2"/>
  <c r="N744" i="2"/>
  <c r="N742" i="2"/>
  <c r="N740" i="2"/>
  <c r="N738" i="2"/>
  <c r="N736" i="2"/>
  <c r="N734" i="2"/>
  <c r="N732" i="2"/>
  <c r="N730" i="2"/>
  <c r="N728" i="2"/>
  <c r="N726" i="2"/>
  <c r="N724" i="2"/>
  <c r="N722" i="2"/>
  <c r="N720" i="2"/>
  <c r="N718" i="2"/>
  <c r="N716" i="2"/>
  <c r="N714" i="2"/>
  <c r="N712" i="2"/>
  <c r="N710" i="2"/>
  <c r="N708" i="2"/>
  <c r="N706" i="2"/>
  <c r="N704" i="2"/>
  <c r="N702" i="2"/>
  <c r="N700" i="2"/>
  <c r="N698" i="2"/>
  <c r="N696" i="2"/>
  <c r="N694" i="2"/>
  <c r="N692" i="2"/>
  <c r="N690" i="2"/>
  <c r="N688" i="2"/>
  <c r="N686" i="2"/>
  <c r="N684" i="2"/>
  <c r="N682" i="2"/>
  <c r="N680" i="2"/>
  <c r="N678" i="2"/>
  <c r="N676" i="2"/>
  <c r="N674" i="2"/>
  <c r="N672" i="2"/>
  <c r="N670" i="2"/>
  <c r="N668" i="2"/>
  <c r="N666" i="2"/>
  <c r="N664" i="2"/>
  <c r="N662" i="2"/>
  <c r="N660" i="2"/>
  <c r="N658" i="2"/>
  <c r="N656" i="2"/>
  <c r="N654" i="2"/>
  <c r="N652" i="2"/>
  <c r="N650" i="2"/>
  <c r="N648" i="2"/>
  <c r="N646" i="2"/>
  <c r="N644" i="2"/>
  <c r="N642" i="2"/>
  <c r="N640" i="2"/>
  <c r="N638" i="2"/>
  <c r="N636" i="2"/>
  <c r="N634" i="2"/>
  <c r="N632" i="2"/>
  <c r="N630" i="2"/>
  <c r="N628" i="2"/>
  <c r="N626" i="2"/>
  <c r="N624" i="2"/>
  <c r="N622" i="2"/>
  <c r="N620" i="2"/>
  <c r="N616" i="2"/>
  <c r="N612" i="2"/>
  <c r="N608" i="2"/>
  <c r="N604" i="2"/>
  <c r="N600" i="2"/>
  <c r="N596" i="2"/>
  <c r="N592" i="2"/>
  <c r="N588" i="2"/>
  <c r="N584" i="2"/>
  <c r="N580" i="2"/>
  <c r="N576" i="2"/>
  <c r="N572" i="2"/>
  <c r="N568" i="2"/>
  <c r="N564" i="2"/>
  <c r="N560" i="2"/>
  <c r="N556" i="2"/>
  <c r="N552" i="2"/>
  <c r="N546" i="2"/>
  <c r="N538" i="2"/>
  <c r="N530" i="2"/>
  <c r="N522" i="2"/>
  <c r="N514" i="2"/>
  <c r="N506" i="2"/>
  <c r="N498" i="2"/>
  <c r="N490" i="2"/>
  <c r="N482" i="2"/>
  <c r="N474" i="2"/>
  <c r="N466" i="2"/>
  <c r="N458" i="2"/>
  <c r="M444" i="2"/>
  <c r="N427" i="2"/>
  <c r="N395" i="2"/>
  <c r="N363" i="2"/>
  <c r="N331" i="2"/>
  <c r="N277" i="2"/>
  <c r="M842" i="2"/>
  <c r="M840" i="2"/>
  <c r="M838" i="2"/>
  <c r="M836" i="2"/>
  <c r="M834" i="2"/>
  <c r="M832" i="2"/>
  <c r="M830" i="2"/>
  <c r="M828" i="2"/>
  <c r="M826" i="2"/>
  <c r="M824" i="2"/>
  <c r="M822" i="2"/>
  <c r="M820" i="2"/>
  <c r="M818" i="2"/>
  <c r="M816" i="2"/>
  <c r="M814" i="2"/>
  <c r="M812" i="2"/>
  <c r="M810" i="2"/>
  <c r="M808" i="2"/>
  <c r="M806" i="2"/>
  <c r="M804" i="2"/>
  <c r="M802" i="2"/>
  <c r="M800" i="2"/>
  <c r="M798" i="2"/>
  <c r="M796" i="2"/>
  <c r="M794" i="2"/>
  <c r="M792" i="2"/>
  <c r="M790" i="2"/>
  <c r="M788" i="2"/>
  <c r="M786" i="2"/>
  <c r="M784" i="2"/>
  <c r="M782" i="2"/>
  <c r="M780" i="2"/>
  <c r="M778" i="2"/>
  <c r="M776" i="2"/>
  <c r="M774" i="2"/>
  <c r="M772" i="2"/>
  <c r="M770" i="2"/>
  <c r="M768" i="2"/>
  <c r="M766" i="2"/>
  <c r="M764" i="2"/>
  <c r="M762" i="2"/>
  <c r="M760" i="2"/>
  <c r="M758" i="2"/>
  <c r="M756" i="2"/>
  <c r="M754" i="2"/>
  <c r="M752" i="2"/>
  <c r="M750" i="2"/>
  <c r="M748" i="2"/>
  <c r="M746" i="2"/>
  <c r="M744" i="2"/>
  <c r="M742" i="2"/>
  <c r="M740" i="2"/>
  <c r="M738" i="2"/>
  <c r="M736" i="2"/>
  <c r="M734" i="2"/>
  <c r="M732" i="2"/>
  <c r="M730" i="2"/>
  <c r="M728" i="2"/>
  <c r="M726" i="2"/>
  <c r="M724" i="2"/>
  <c r="M722" i="2"/>
  <c r="M720" i="2"/>
  <c r="M718" i="2"/>
  <c r="M716" i="2"/>
  <c r="M714" i="2"/>
  <c r="M712" i="2"/>
  <c r="M710" i="2"/>
  <c r="M708" i="2"/>
  <c r="M706" i="2"/>
  <c r="M704" i="2"/>
  <c r="M702" i="2"/>
  <c r="M700" i="2"/>
  <c r="M698" i="2"/>
  <c r="M696" i="2"/>
  <c r="M694" i="2"/>
  <c r="M692" i="2"/>
  <c r="M690" i="2"/>
  <c r="M688" i="2"/>
  <c r="M686" i="2"/>
  <c r="M684" i="2"/>
  <c r="M682" i="2"/>
  <c r="M680" i="2"/>
  <c r="M678" i="2"/>
  <c r="M676" i="2"/>
  <c r="M674" i="2"/>
  <c r="M672" i="2"/>
  <c r="M670" i="2"/>
  <c r="M668" i="2"/>
  <c r="M666" i="2"/>
  <c r="M664" i="2"/>
  <c r="M662" i="2"/>
  <c r="M660" i="2"/>
  <c r="M658" i="2"/>
  <c r="M656" i="2"/>
  <c r="M654" i="2"/>
  <c r="M652" i="2"/>
  <c r="M650" i="2"/>
  <c r="M648" i="2"/>
  <c r="M646" i="2"/>
  <c r="M644" i="2"/>
  <c r="M642" i="2"/>
  <c r="M640" i="2"/>
  <c r="M638" i="2"/>
  <c r="M636" i="2"/>
  <c r="M634" i="2"/>
  <c r="M632" i="2"/>
  <c r="M630" i="2"/>
  <c r="M628" i="2"/>
  <c r="M626" i="2"/>
  <c r="M624" i="2"/>
  <c r="M622" i="2"/>
  <c r="N619" i="2"/>
  <c r="N615" i="2"/>
  <c r="N611" i="2"/>
  <c r="N607" i="2"/>
  <c r="N603" i="2"/>
  <c r="N599" i="2"/>
  <c r="N595" i="2"/>
  <c r="N591" i="2"/>
  <c r="N587" i="2"/>
  <c r="N583" i="2"/>
  <c r="N579" i="2"/>
  <c r="N575" i="2"/>
  <c r="N571" i="2"/>
  <c r="N567" i="2"/>
  <c r="N563" i="2"/>
  <c r="N559" i="2"/>
  <c r="N555" i="2"/>
  <c r="N551" i="2"/>
  <c r="N544" i="2"/>
  <c r="N536" i="2"/>
  <c r="N528" i="2"/>
  <c r="N520" i="2"/>
  <c r="N512" i="2"/>
  <c r="N504" i="2"/>
  <c r="N496" i="2"/>
  <c r="N488" i="2"/>
  <c r="N480" i="2"/>
  <c r="N472" i="2"/>
  <c r="N464" i="2"/>
  <c r="M456" i="2"/>
  <c r="M440" i="2"/>
  <c r="N419" i="2"/>
  <c r="N387" i="2"/>
  <c r="N355" i="2"/>
  <c r="N323" i="2"/>
  <c r="N245" i="2"/>
  <c r="M550" i="2"/>
  <c r="M548" i="2"/>
  <c r="M546" i="2"/>
  <c r="M544" i="2"/>
  <c r="M542" i="2"/>
  <c r="M540" i="2"/>
  <c r="M538" i="2"/>
  <c r="M536" i="2"/>
  <c r="M534" i="2"/>
  <c r="M532" i="2"/>
  <c r="M530" i="2"/>
  <c r="M528" i="2"/>
  <c r="M526" i="2"/>
  <c r="M524" i="2"/>
  <c r="M522" i="2"/>
  <c r="M520" i="2"/>
  <c r="M518" i="2"/>
  <c r="M516" i="2"/>
  <c r="M514" i="2"/>
  <c r="M512" i="2"/>
  <c r="M510" i="2"/>
  <c r="M508" i="2"/>
  <c r="M506" i="2"/>
  <c r="M504" i="2"/>
  <c r="M502" i="2"/>
  <c r="M500" i="2"/>
  <c r="M498" i="2"/>
  <c r="M496" i="2"/>
  <c r="M494" i="2"/>
  <c r="M492" i="2"/>
  <c r="M490" i="2"/>
  <c r="M488" i="2"/>
  <c r="M486" i="2"/>
  <c r="M484" i="2"/>
  <c r="M482" i="2"/>
  <c r="M480" i="2"/>
  <c r="M478" i="2"/>
  <c r="M476" i="2"/>
  <c r="M474" i="2"/>
  <c r="M472" i="2"/>
  <c r="M470" i="2"/>
  <c r="M468" i="2"/>
  <c r="M466" i="2"/>
  <c r="M464" i="2"/>
  <c r="M462" i="2"/>
  <c r="M460" i="2"/>
  <c r="M458" i="2"/>
  <c r="M455" i="2"/>
  <c r="M451" i="2"/>
  <c r="M447" i="2"/>
  <c r="M443" i="2"/>
  <c r="M439" i="2"/>
  <c r="M435" i="2"/>
  <c r="M431" i="2"/>
  <c r="N425" i="2"/>
  <c r="N417" i="2"/>
  <c r="N409" i="2"/>
  <c r="N401" i="2"/>
  <c r="N393" i="2"/>
  <c r="N385" i="2"/>
  <c r="N377" i="2"/>
  <c r="N369" i="2"/>
  <c r="N361" i="2"/>
  <c r="N353" i="2"/>
  <c r="N345" i="2"/>
  <c r="N337" i="2"/>
  <c r="N329" i="2"/>
  <c r="N321" i="2"/>
  <c r="N307" i="2"/>
  <c r="N291" i="2"/>
  <c r="N269" i="2"/>
  <c r="N237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N549" i="2"/>
  <c r="N547" i="2"/>
  <c r="N545" i="2"/>
  <c r="N543" i="2"/>
  <c r="N541" i="2"/>
  <c r="N539" i="2"/>
  <c r="N537" i="2"/>
  <c r="N535" i="2"/>
  <c r="N533" i="2"/>
  <c r="N531" i="2"/>
  <c r="N529" i="2"/>
  <c r="N527" i="2"/>
  <c r="N525" i="2"/>
  <c r="N523" i="2"/>
  <c r="N521" i="2"/>
  <c r="N519" i="2"/>
  <c r="N517" i="2"/>
  <c r="N515" i="2"/>
  <c r="N513" i="2"/>
  <c r="N511" i="2"/>
  <c r="N509" i="2"/>
  <c r="N507" i="2"/>
  <c r="N505" i="2"/>
  <c r="N503" i="2"/>
  <c r="N501" i="2"/>
  <c r="N499" i="2"/>
  <c r="N497" i="2"/>
  <c r="N495" i="2"/>
  <c r="N493" i="2"/>
  <c r="N491" i="2"/>
  <c r="N489" i="2"/>
  <c r="N487" i="2"/>
  <c r="N485" i="2"/>
  <c r="N483" i="2"/>
  <c r="N481" i="2"/>
  <c r="N479" i="2"/>
  <c r="N477" i="2"/>
  <c r="N475" i="2"/>
  <c r="N473" i="2"/>
  <c r="N471" i="2"/>
  <c r="N469" i="2"/>
  <c r="N467" i="2"/>
  <c r="N465" i="2"/>
  <c r="N463" i="2"/>
  <c r="N461" i="2"/>
  <c r="N459" i="2"/>
  <c r="N457" i="2"/>
  <c r="M454" i="2"/>
  <c r="M450" i="2"/>
  <c r="M446" i="2"/>
  <c r="M442" i="2"/>
  <c r="M438" i="2"/>
  <c r="M434" i="2"/>
  <c r="M430" i="2"/>
  <c r="N423" i="2"/>
  <c r="N415" i="2"/>
  <c r="N407" i="2"/>
  <c r="N399" i="2"/>
  <c r="N391" i="2"/>
  <c r="N383" i="2"/>
  <c r="N375" i="2"/>
  <c r="N367" i="2"/>
  <c r="N359" i="2"/>
  <c r="N351" i="2"/>
  <c r="N343" i="2"/>
  <c r="N335" i="2"/>
  <c r="N327" i="2"/>
  <c r="N319" i="2"/>
  <c r="N303" i="2"/>
  <c r="N287" i="2"/>
  <c r="N261" i="2"/>
  <c r="M222" i="2"/>
  <c r="M549" i="2"/>
  <c r="M547" i="2"/>
  <c r="M545" i="2"/>
  <c r="M543" i="2"/>
  <c r="M541" i="2"/>
  <c r="M539" i="2"/>
  <c r="M537" i="2"/>
  <c r="M535" i="2"/>
  <c r="M533" i="2"/>
  <c r="M531" i="2"/>
  <c r="M529" i="2"/>
  <c r="M527" i="2"/>
  <c r="M525" i="2"/>
  <c r="M523" i="2"/>
  <c r="M521" i="2"/>
  <c r="M519" i="2"/>
  <c r="M517" i="2"/>
  <c r="M515" i="2"/>
  <c r="M513" i="2"/>
  <c r="M511" i="2"/>
  <c r="M509" i="2"/>
  <c r="M507" i="2"/>
  <c r="M505" i="2"/>
  <c r="M503" i="2"/>
  <c r="M501" i="2"/>
  <c r="M499" i="2"/>
  <c r="M497" i="2"/>
  <c r="M495" i="2"/>
  <c r="M493" i="2"/>
  <c r="M491" i="2"/>
  <c r="M489" i="2"/>
  <c r="M487" i="2"/>
  <c r="M485" i="2"/>
  <c r="M483" i="2"/>
  <c r="M481" i="2"/>
  <c r="M479" i="2"/>
  <c r="M477" i="2"/>
  <c r="M475" i="2"/>
  <c r="M473" i="2"/>
  <c r="M471" i="2"/>
  <c r="M469" i="2"/>
  <c r="M467" i="2"/>
  <c r="M465" i="2"/>
  <c r="M463" i="2"/>
  <c r="M461" i="2"/>
  <c r="M459" i="2"/>
  <c r="M457" i="2"/>
  <c r="M453" i="2"/>
  <c r="M449" i="2"/>
  <c r="M445" i="2"/>
  <c r="M441" i="2"/>
  <c r="M437" i="2"/>
  <c r="M433" i="2"/>
  <c r="M429" i="2"/>
  <c r="N421" i="2"/>
  <c r="N413" i="2"/>
  <c r="N405" i="2"/>
  <c r="N397" i="2"/>
  <c r="N389" i="2"/>
  <c r="N381" i="2"/>
  <c r="N373" i="2"/>
  <c r="N365" i="2"/>
  <c r="N357" i="2"/>
  <c r="N349" i="2"/>
  <c r="N341" i="2"/>
  <c r="N333" i="2"/>
  <c r="N325" i="2"/>
  <c r="N315" i="2"/>
  <c r="N299" i="2"/>
  <c r="N283" i="2"/>
  <c r="N253" i="2"/>
  <c r="N170" i="2"/>
  <c r="M427" i="2"/>
  <c r="M425" i="2"/>
  <c r="M423" i="2"/>
  <c r="M421" i="2"/>
  <c r="M419" i="2"/>
  <c r="M417" i="2"/>
  <c r="M415" i="2"/>
  <c r="M413" i="2"/>
  <c r="M411" i="2"/>
  <c r="M409" i="2"/>
  <c r="M407" i="2"/>
  <c r="M405" i="2"/>
  <c r="M403" i="2"/>
  <c r="M401" i="2"/>
  <c r="M399" i="2"/>
  <c r="M397" i="2"/>
  <c r="M395" i="2"/>
  <c r="M393" i="2"/>
  <c r="M391" i="2"/>
  <c r="M389" i="2"/>
  <c r="M387" i="2"/>
  <c r="M385" i="2"/>
  <c r="M383" i="2"/>
  <c r="M381" i="2"/>
  <c r="M379" i="2"/>
  <c r="M377" i="2"/>
  <c r="M375" i="2"/>
  <c r="M373" i="2"/>
  <c r="M371" i="2"/>
  <c r="M369" i="2"/>
  <c r="M367" i="2"/>
  <c r="M365" i="2"/>
  <c r="M363" i="2"/>
  <c r="M361" i="2"/>
  <c r="M359" i="2"/>
  <c r="M357" i="2"/>
  <c r="M355" i="2"/>
  <c r="M353" i="2"/>
  <c r="M351" i="2"/>
  <c r="M349" i="2"/>
  <c r="M347" i="2"/>
  <c r="M345" i="2"/>
  <c r="M343" i="2"/>
  <c r="M341" i="2"/>
  <c r="M339" i="2"/>
  <c r="M337" i="2"/>
  <c r="M335" i="2"/>
  <c r="M333" i="2"/>
  <c r="M331" i="2"/>
  <c r="M329" i="2"/>
  <c r="M327" i="2"/>
  <c r="M325" i="2"/>
  <c r="M323" i="2"/>
  <c r="M321" i="2"/>
  <c r="N318" i="2"/>
  <c r="N314" i="2"/>
  <c r="N310" i="2"/>
  <c r="N306" i="2"/>
  <c r="N302" i="2"/>
  <c r="N298" i="2"/>
  <c r="N294" i="2"/>
  <c r="N290" i="2"/>
  <c r="N286" i="2"/>
  <c r="N282" i="2"/>
  <c r="N275" i="2"/>
  <c r="N267" i="2"/>
  <c r="N259" i="2"/>
  <c r="N251" i="2"/>
  <c r="N243" i="2"/>
  <c r="M234" i="2"/>
  <c r="N21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6" i="2"/>
  <c r="N424" i="2"/>
  <c r="N422" i="2"/>
  <c r="N420" i="2"/>
  <c r="N418" i="2"/>
  <c r="N416" i="2"/>
  <c r="N414" i="2"/>
  <c r="N412" i="2"/>
  <c r="N410" i="2"/>
  <c r="N408" i="2"/>
  <c r="N406" i="2"/>
  <c r="N404" i="2"/>
  <c r="N402" i="2"/>
  <c r="N400" i="2"/>
  <c r="N398" i="2"/>
  <c r="N396" i="2"/>
  <c r="N394" i="2"/>
  <c r="N392" i="2"/>
  <c r="N390" i="2"/>
  <c r="N388" i="2"/>
  <c r="N386" i="2"/>
  <c r="N384" i="2"/>
  <c r="N382" i="2"/>
  <c r="N380" i="2"/>
  <c r="N378" i="2"/>
  <c r="N376" i="2"/>
  <c r="N374" i="2"/>
  <c r="N372" i="2"/>
  <c r="N370" i="2"/>
  <c r="N368" i="2"/>
  <c r="N366" i="2"/>
  <c r="N364" i="2"/>
  <c r="N362" i="2"/>
  <c r="N360" i="2"/>
  <c r="N358" i="2"/>
  <c r="N356" i="2"/>
  <c r="N354" i="2"/>
  <c r="N352" i="2"/>
  <c r="N350" i="2"/>
  <c r="N348" i="2"/>
  <c r="N346" i="2"/>
  <c r="N344" i="2"/>
  <c r="N342" i="2"/>
  <c r="N340" i="2"/>
  <c r="N338" i="2"/>
  <c r="N336" i="2"/>
  <c r="N334" i="2"/>
  <c r="N332" i="2"/>
  <c r="N330" i="2"/>
  <c r="N328" i="2"/>
  <c r="N326" i="2"/>
  <c r="N324" i="2"/>
  <c r="N322" i="2"/>
  <c r="N320" i="2"/>
  <c r="N317" i="2"/>
  <c r="N313" i="2"/>
  <c r="N309" i="2"/>
  <c r="N305" i="2"/>
  <c r="N301" i="2"/>
  <c r="N297" i="2"/>
  <c r="N293" i="2"/>
  <c r="N289" i="2"/>
  <c r="N285" i="2"/>
  <c r="N281" i="2"/>
  <c r="N273" i="2"/>
  <c r="N265" i="2"/>
  <c r="N257" i="2"/>
  <c r="N249" i="2"/>
  <c r="N241" i="2"/>
  <c r="M230" i="2"/>
  <c r="M212" i="2"/>
  <c r="M128" i="2"/>
  <c r="M428" i="2"/>
  <c r="M426" i="2"/>
  <c r="M424" i="2"/>
  <c r="M422" i="2"/>
  <c r="M420" i="2"/>
  <c r="M418" i="2"/>
  <c r="M416" i="2"/>
  <c r="M414" i="2"/>
  <c r="M412" i="2"/>
  <c r="M410" i="2"/>
  <c r="M408" i="2"/>
  <c r="M406" i="2"/>
  <c r="M404" i="2"/>
  <c r="M402" i="2"/>
  <c r="M400" i="2"/>
  <c r="M398" i="2"/>
  <c r="M396" i="2"/>
  <c r="M394" i="2"/>
  <c r="M392" i="2"/>
  <c r="M390" i="2"/>
  <c r="M388" i="2"/>
  <c r="M386" i="2"/>
  <c r="M384" i="2"/>
  <c r="M382" i="2"/>
  <c r="M380" i="2"/>
  <c r="M378" i="2"/>
  <c r="M376" i="2"/>
  <c r="M374" i="2"/>
  <c r="M372" i="2"/>
  <c r="M370" i="2"/>
  <c r="M368" i="2"/>
  <c r="M366" i="2"/>
  <c r="M364" i="2"/>
  <c r="M362" i="2"/>
  <c r="M360" i="2"/>
  <c r="M358" i="2"/>
  <c r="M356" i="2"/>
  <c r="M354" i="2"/>
  <c r="M352" i="2"/>
  <c r="M350" i="2"/>
  <c r="M348" i="2"/>
  <c r="M346" i="2"/>
  <c r="M344" i="2"/>
  <c r="M342" i="2"/>
  <c r="M340" i="2"/>
  <c r="M338" i="2"/>
  <c r="M336" i="2"/>
  <c r="M334" i="2"/>
  <c r="M332" i="2"/>
  <c r="M330" i="2"/>
  <c r="M328" i="2"/>
  <c r="M326" i="2"/>
  <c r="M324" i="2"/>
  <c r="M322" i="2"/>
  <c r="M320" i="2"/>
  <c r="N316" i="2"/>
  <c r="N312" i="2"/>
  <c r="N308" i="2"/>
  <c r="N304" i="2"/>
  <c r="N300" i="2"/>
  <c r="N296" i="2"/>
  <c r="N292" i="2"/>
  <c r="N288" i="2"/>
  <c r="N284" i="2"/>
  <c r="N279" i="2"/>
  <c r="N271" i="2"/>
  <c r="N263" i="2"/>
  <c r="N255" i="2"/>
  <c r="N247" i="2"/>
  <c r="N239" i="2"/>
  <c r="M226" i="2"/>
  <c r="M192" i="2"/>
  <c r="M281" i="2"/>
  <c r="M279" i="2"/>
  <c r="M277" i="2"/>
  <c r="M275" i="2"/>
  <c r="M273" i="2"/>
  <c r="M271" i="2"/>
  <c r="M269" i="2"/>
  <c r="M267" i="2"/>
  <c r="M265" i="2"/>
  <c r="M263" i="2"/>
  <c r="M261" i="2"/>
  <c r="M259" i="2"/>
  <c r="M257" i="2"/>
  <c r="M255" i="2"/>
  <c r="M253" i="2"/>
  <c r="M251" i="2"/>
  <c r="M249" i="2"/>
  <c r="M247" i="2"/>
  <c r="M245" i="2"/>
  <c r="M243" i="2"/>
  <c r="M241" i="2"/>
  <c r="M239" i="2"/>
  <c r="M237" i="2"/>
  <c r="M233" i="2"/>
  <c r="M229" i="2"/>
  <c r="M225" i="2"/>
  <c r="M221" i="2"/>
  <c r="M208" i="2"/>
  <c r="N186" i="2"/>
  <c r="M144" i="2"/>
  <c r="N122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N280" i="2"/>
  <c r="N278" i="2"/>
  <c r="N276" i="2"/>
  <c r="N274" i="2"/>
  <c r="N272" i="2"/>
  <c r="N270" i="2"/>
  <c r="N268" i="2"/>
  <c r="N266" i="2"/>
  <c r="N264" i="2"/>
  <c r="N262" i="2"/>
  <c r="N260" i="2"/>
  <c r="N258" i="2"/>
  <c r="N256" i="2"/>
  <c r="N254" i="2"/>
  <c r="N252" i="2"/>
  <c r="N250" i="2"/>
  <c r="N248" i="2"/>
  <c r="N246" i="2"/>
  <c r="N244" i="2"/>
  <c r="N242" i="2"/>
  <c r="N240" i="2"/>
  <c r="N238" i="2"/>
  <c r="M236" i="2"/>
  <c r="M232" i="2"/>
  <c r="M228" i="2"/>
  <c r="M224" i="2"/>
  <c r="M220" i="2"/>
  <c r="M215" i="2"/>
  <c r="N202" i="2"/>
  <c r="M160" i="2"/>
  <c r="N138" i="2"/>
  <c r="M115" i="2"/>
  <c r="N49" i="2"/>
  <c r="M280" i="2"/>
  <c r="M278" i="2"/>
  <c r="M276" i="2"/>
  <c r="M274" i="2"/>
  <c r="M272" i="2"/>
  <c r="M270" i="2"/>
  <c r="M268" i="2"/>
  <c r="M266" i="2"/>
  <c r="M264" i="2"/>
  <c r="M262" i="2"/>
  <c r="M260" i="2"/>
  <c r="M258" i="2"/>
  <c r="M256" i="2"/>
  <c r="M254" i="2"/>
  <c r="M252" i="2"/>
  <c r="M250" i="2"/>
  <c r="M248" i="2"/>
  <c r="M246" i="2"/>
  <c r="M244" i="2"/>
  <c r="M242" i="2"/>
  <c r="M240" i="2"/>
  <c r="M238" i="2"/>
  <c r="M235" i="2"/>
  <c r="M231" i="2"/>
  <c r="M227" i="2"/>
  <c r="M223" i="2"/>
  <c r="M219" i="2"/>
  <c r="N213" i="2"/>
  <c r="M176" i="2"/>
  <c r="N154" i="2"/>
  <c r="M107" i="2"/>
  <c r="M28" i="2"/>
  <c r="N218" i="2"/>
  <c r="M216" i="2"/>
  <c r="N214" i="2"/>
  <c r="N211" i="2"/>
  <c r="N206" i="2"/>
  <c r="M196" i="2"/>
  <c r="N190" i="2"/>
  <c r="M180" i="2"/>
  <c r="N174" i="2"/>
  <c r="M164" i="2"/>
  <c r="N158" i="2"/>
  <c r="M148" i="2"/>
  <c r="N142" i="2"/>
  <c r="M132" i="2"/>
  <c r="N126" i="2"/>
  <c r="M121" i="2"/>
  <c r="M113" i="2"/>
  <c r="N65" i="2"/>
  <c r="M44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M217" i="2"/>
  <c r="N215" i="2"/>
  <c r="M213" i="2"/>
  <c r="N210" i="2"/>
  <c r="M200" i="2"/>
  <c r="N194" i="2"/>
  <c r="M184" i="2"/>
  <c r="N178" i="2"/>
  <c r="M168" i="2"/>
  <c r="N162" i="2"/>
  <c r="M152" i="2"/>
  <c r="N146" i="2"/>
  <c r="M136" i="2"/>
  <c r="N130" i="2"/>
  <c r="M119" i="2"/>
  <c r="M111" i="2"/>
  <c r="N81" i="2"/>
  <c r="M60" i="2"/>
  <c r="N17" i="2"/>
  <c r="M218" i="2"/>
  <c r="N216" i="2"/>
  <c r="M214" i="2"/>
  <c r="N212" i="2"/>
  <c r="M204" i="2"/>
  <c r="N198" i="2"/>
  <c r="M188" i="2"/>
  <c r="N182" i="2"/>
  <c r="M172" i="2"/>
  <c r="N166" i="2"/>
  <c r="M156" i="2"/>
  <c r="N150" i="2"/>
  <c r="M140" i="2"/>
  <c r="N134" i="2"/>
  <c r="M124" i="2"/>
  <c r="M117" i="2"/>
  <c r="M109" i="2"/>
  <c r="M76" i="2"/>
  <c r="N33" i="2"/>
  <c r="M209" i="2"/>
  <c r="N207" i="2"/>
  <c r="M205" i="2"/>
  <c r="N203" i="2"/>
  <c r="M201" i="2"/>
  <c r="N199" i="2"/>
  <c r="M197" i="2"/>
  <c r="N195" i="2"/>
  <c r="M193" i="2"/>
  <c r="N191" i="2"/>
  <c r="M189" i="2"/>
  <c r="N187" i="2"/>
  <c r="M185" i="2"/>
  <c r="N183" i="2"/>
  <c r="M181" i="2"/>
  <c r="N179" i="2"/>
  <c r="M177" i="2"/>
  <c r="N175" i="2"/>
  <c r="M173" i="2"/>
  <c r="N171" i="2"/>
  <c r="M169" i="2"/>
  <c r="N167" i="2"/>
  <c r="M165" i="2"/>
  <c r="N163" i="2"/>
  <c r="M161" i="2"/>
  <c r="N159" i="2"/>
  <c r="M157" i="2"/>
  <c r="N155" i="2"/>
  <c r="M153" i="2"/>
  <c r="N151" i="2"/>
  <c r="M149" i="2"/>
  <c r="N147" i="2"/>
  <c r="M145" i="2"/>
  <c r="N143" i="2"/>
  <c r="M141" i="2"/>
  <c r="N139" i="2"/>
  <c r="M137" i="2"/>
  <c r="N135" i="2"/>
  <c r="M133" i="2"/>
  <c r="N131" i="2"/>
  <c r="M129" i="2"/>
  <c r="N127" i="2"/>
  <c r="M125" i="2"/>
  <c r="N123" i="2"/>
  <c r="N85" i="2"/>
  <c r="M80" i="2"/>
  <c r="N69" i="2"/>
  <c r="M64" i="2"/>
  <c r="N53" i="2"/>
  <c r="M48" i="2"/>
  <c r="N37" i="2"/>
  <c r="M32" i="2"/>
  <c r="N21" i="2"/>
  <c r="M16" i="2"/>
  <c r="M211" i="2"/>
  <c r="M210" i="2"/>
  <c r="N208" i="2"/>
  <c r="M206" i="2"/>
  <c r="N204" i="2"/>
  <c r="M202" i="2"/>
  <c r="N200" i="2"/>
  <c r="M198" i="2"/>
  <c r="N196" i="2"/>
  <c r="M194" i="2"/>
  <c r="N192" i="2"/>
  <c r="M190" i="2"/>
  <c r="N188" i="2"/>
  <c r="M186" i="2"/>
  <c r="N184" i="2"/>
  <c r="M182" i="2"/>
  <c r="N180" i="2"/>
  <c r="M178" i="2"/>
  <c r="N176" i="2"/>
  <c r="M174" i="2"/>
  <c r="N172" i="2"/>
  <c r="M170" i="2"/>
  <c r="N168" i="2"/>
  <c r="M166" i="2"/>
  <c r="N164" i="2"/>
  <c r="M162" i="2"/>
  <c r="N160" i="2"/>
  <c r="M158" i="2"/>
  <c r="N156" i="2"/>
  <c r="M154" i="2"/>
  <c r="N152" i="2"/>
  <c r="M150" i="2"/>
  <c r="N148" i="2"/>
  <c r="M146" i="2"/>
  <c r="N144" i="2"/>
  <c r="M142" i="2"/>
  <c r="N140" i="2"/>
  <c r="M138" i="2"/>
  <c r="N136" i="2"/>
  <c r="M134" i="2"/>
  <c r="N132" i="2"/>
  <c r="M130" i="2"/>
  <c r="N128" i="2"/>
  <c r="M126" i="2"/>
  <c r="N124" i="2"/>
  <c r="M122" i="2"/>
  <c r="M120" i="2"/>
  <c r="M118" i="2"/>
  <c r="M116" i="2"/>
  <c r="M114" i="2"/>
  <c r="M112" i="2"/>
  <c r="M110" i="2"/>
  <c r="M108" i="2"/>
  <c r="M84" i="2"/>
  <c r="N73" i="2"/>
  <c r="M68" i="2"/>
  <c r="N57" i="2"/>
  <c r="M52" i="2"/>
  <c r="N41" i="2"/>
  <c r="M36" i="2"/>
  <c r="N25" i="2"/>
  <c r="M20" i="2"/>
  <c r="N209" i="2"/>
  <c r="M207" i="2"/>
  <c r="N205" i="2"/>
  <c r="M203" i="2"/>
  <c r="N201" i="2"/>
  <c r="M199" i="2"/>
  <c r="N197" i="2"/>
  <c r="M195" i="2"/>
  <c r="N193" i="2"/>
  <c r="M191" i="2"/>
  <c r="N189" i="2"/>
  <c r="M187" i="2"/>
  <c r="N185" i="2"/>
  <c r="M183" i="2"/>
  <c r="N181" i="2"/>
  <c r="M179" i="2"/>
  <c r="N177" i="2"/>
  <c r="M175" i="2"/>
  <c r="N173" i="2"/>
  <c r="M171" i="2"/>
  <c r="N169" i="2"/>
  <c r="M167" i="2"/>
  <c r="N165" i="2"/>
  <c r="M163" i="2"/>
  <c r="N161" i="2"/>
  <c r="M159" i="2"/>
  <c r="N157" i="2"/>
  <c r="M155" i="2"/>
  <c r="N153" i="2"/>
  <c r="M151" i="2"/>
  <c r="N149" i="2"/>
  <c r="M147" i="2"/>
  <c r="N145" i="2"/>
  <c r="M143" i="2"/>
  <c r="N141" i="2"/>
  <c r="M139" i="2"/>
  <c r="N137" i="2"/>
  <c r="M135" i="2"/>
  <c r="N133" i="2"/>
  <c r="M131" i="2"/>
  <c r="N129" i="2"/>
  <c r="M127" i="2"/>
  <c r="N125" i="2"/>
  <c r="M123" i="2"/>
  <c r="M88" i="2"/>
  <c r="N77" i="2"/>
  <c r="M72" i="2"/>
  <c r="N61" i="2"/>
  <c r="M56" i="2"/>
  <c r="N45" i="2"/>
  <c r="M40" i="2"/>
  <c r="N29" i="2"/>
  <c r="M24" i="2"/>
  <c r="N13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N86" i="2"/>
  <c r="M85" i="2"/>
  <c r="N82" i="2"/>
  <c r="M81" i="2"/>
  <c r="N78" i="2"/>
  <c r="M77" i="2"/>
  <c r="N74" i="2"/>
  <c r="M73" i="2"/>
  <c r="N70" i="2"/>
  <c r="M69" i="2"/>
  <c r="N66" i="2"/>
  <c r="M65" i="2"/>
  <c r="N62" i="2"/>
  <c r="M61" i="2"/>
  <c r="N58" i="2"/>
  <c r="M57" i="2"/>
  <c r="N54" i="2"/>
  <c r="M53" i="2"/>
  <c r="N50" i="2"/>
  <c r="M49" i="2"/>
  <c r="N46" i="2"/>
  <c r="M45" i="2"/>
  <c r="N42" i="2"/>
  <c r="M41" i="2"/>
  <c r="N38" i="2"/>
  <c r="M37" i="2"/>
  <c r="N34" i="2"/>
  <c r="M33" i="2"/>
  <c r="N30" i="2"/>
  <c r="M29" i="2"/>
  <c r="N26" i="2"/>
  <c r="M25" i="2"/>
  <c r="N22" i="2"/>
  <c r="M21" i="2"/>
  <c r="N18" i="2"/>
  <c r="M17" i="2"/>
  <c r="N14" i="2"/>
  <c r="M13" i="2"/>
  <c r="N11" i="2"/>
  <c r="N9" i="2"/>
  <c r="N7" i="2"/>
  <c r="N5" i="2"/>
  <c r="N87" i="2"/>
  <c r="M86" i="2"/>
  <c r="N83" i="2"/>
  <c r="M82" i="2"/>
  <c r="N79" i="2"/>
  <c r="M78" i="2"/>
  <c r="N75" i="2"/>
  <c r="M74" i="2"/>
  <c r="N71" i="2"/>
  <c r="M70" i="2"/>
  <c r="N67" i="2"/>
  <c r="M66" i="2"/>
  <c r="N63" i="2"/>
  <c r="M62" i="2"/>
  <c r="N59" i="2"/>
  <c r="M58" i="2"/>
  <c r="N55" i="2"/>
  <c r="M54" i="2"/>
  <c r="N51" i="2"/>
  <c r="M50" i="2"/>
  <c r="N47" i="2"/>
  <c r="M46" i="2"/>
  <c r="N43" i="2"/>
  <c r="M42" i="2"/>
  <c r="N39" i="2"/>
  <c r="M38" i="2"/>
  <c r="N35" i="2"/>
  <c r="M34" i="2"/>
  <c r="N31" i="2"/>
  <c r="M30" i="2"/>
  <c r="N27" i="2"/>
  <c r="M26" i="2"/>
  <c r="N23" i="2"/>
  <c r="M22" i="2"/>
  <c r="N19" i="2"/>
  <c r="M18" i="2"/>
  <c r="N15" i="2"/>
  <c r="M14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M87" i="2"/>
  <c r="N84" i="2"/>
  <c r="M83" i="2"/>
  <c r="N80" i="2"/>
  <c r="M79" i="2"/>
  <c r="N76" i="2"/>
  <c r="M75" i="2"/>
  <c r="N72" i="2"/>
  <c r="M71" i="2"/>
  <c r="N68" i="2"/>
  <c r="M67" i="2"/>
  <c r="N64" i="2"/>
  <c r="M63" i="2"/>
  <c r="N60" i="2"/>
  <c r="M59" i="2"/>
  <c r="N56" i="2"/>
  <c r="M55" i="2"/>
  <c r="N52" i="2"/>
  <c r="M51" i="2"/>
  <c r="N48" i="2"/>
  <c r="M47" i="2"/>
  <c r="N44" i="2"/>
  <c r="M43" i="2"/>
  <c r="N40" i="2"/>
  <c r="M39" i="2"/>
  <c r="N36" i="2"/>
  <c r="M35" i="2"/>
  <c r="N32" i="2"/>
  <c r="M31" i="2"/>
  <c r="N28" i="2"/>
  <c r="M27" i="2"/>
  <c r="N24" i="2"/>
  <c r="M23" i="2"/>
  <c r="N20" i="2"/>
  <c r="M19" i="2"/>
  <c r="N16" i="2"/>
  <c r="M15" i="2"/>
  <c r="N12" i="2"/>
  <c r="N10" i="2"/>
  <c r="N8" i="2"/>
  <c r="N6" i="2"/>
  <c r="N4" i="2"/>
  <c r="M12" i="2"/>
  <c r="M11" i="2"/>
  <c r="M10" i="2"/>
  <c r="M9" i="2"/>
  <c r="M8" i="2"/>
  <c r="M7" i="2"/>
  <c r="M6" i="2"/>
  <c r="M5" i="2"/>
  <c r="M4" i="2"/>
  <c r="N3" i="2"/>
  <c r="M3" i="2"/>
  <c r="N2" i="2"/>
  <c r="M2" i="2"/>
  <c r="L2" i="2"/>
  <c r="L1222" i="2"/>
  <c r="L1214" i="2"/>
  <c r="L1206" i="2"/>
  <c r="L1198" i="2"/>
  <c r="L1189" i="2"/>
  <c r="L1178" i="2"/>
  <c r="L1157" i="2"/>
  <c r="L1146" i="2"/>
  <c r="L1125" i="2"/>
  <c r="L1114" i="2"/>
  <c r="L1093" i="2"/>
  <c r="L1082" i="2"/>
  <c r="L1061" i="2"/>
  <c r="L1050" i="2"/>
  <c r="L1029" i="2"/>
  <c r="L1018" i="2"/>
  <c r="L997" i="2"/>
  <c r="L986" i="2"/>
  <c r="L965" i="2"/>
  <c r="L954" i="2"/>
  <c r="L933" i="2"/>
  <c r="L922" i="2"/>
  <c r="L901" i="2"/>
  <c r="L890" i="2"/>
  <c r="L869" i="2"/>
  <c r="L858" i="2"/>
  <c r="L837" i="2"/>
  <c r="L826" i="2"/>
  <c r="L805" i="2"/>
  <c r="L652" i="2"/>
  <c r="L609" i="2"/>
  <c r="L524" i="2"/>
  <c r="L481" i="2"/>
  <c r="L1216" i="2"/>
  <c r="L1200" i="2"/>
  <c r="L1181" i="2"/>
  <c r="L1149" i="2"/>
  <c r="L1106" i="2"/>
  <c r="L1085" i="2"/>
  <c r="L1042" i="2"/>
  <c r="L1010" i="2"/>
  <c r="L989" i="2"/>
  <c r="L946" i="2"/>
  <c r="L925" i="2"/>
  <c r="L882" i="2"/>
  <c r="L850" i="2"/>
  <c r="L829" i="2"/>
  <c r="L577" i="2"/>
  <c r="L492" i="2"/>
  <c r="L1220" i="2"/>
  <c r="L1204" i="2"/>
  <c r="L1186" i="2"/>
  <c r="L1165" i="2"/>
  <c r="L1154" i="2"/>
  <c r="L1133" i="2"/>
  <c r="L1122" i="2"/>
  <c r="L1101" i="2"/>
  <c r="L1090" i="2"/>
  <c r="L1069" i="2"/>
  <c r="L1058" i="2"/>
  <c r="L1037" i="2"/>
  <c r="L1026" i="2"/>
  <c r="L1005" i="2"/>
  <c r="L994" i="2"/>
  <c r="L973" i="2"/>
  <c r="L962" i="2"/>
  <c r="L941" i="2"/>
  <c r="L930" i="2"/>
  <c r="L909" i="2"/>
  <c r="L898" i="2"/>
  <c r="L877" i="2"/>
  <c r="L866" i="2"/>
  <c r="L845" i="2"/>
  <c r="L834" i="2"/>
  <c r="L813" i="2"/>
  <c r="L802" i="2"/>
  <c r="L641" i="2"/>
  <c r="L556" i="2"/>
  <c r="L513" i="2"/>
  <c r="L360" i="2"/>
  <c r="L1223" i="2"/>
  <c r="L1208" i="2"/>
  <c r="L1170" i="2"/>
  <c r="L1138" i="2"/>
  <c r="L1117" i="2"/>
  <c r="L1074" i="2"/>
  <c r="L1053" i="2"/>
  <c r="L1021" i="2"/>
  <c r="L978" i="2"/>
  <c r="L957" i="2"/>
  <c r="L914" i="2"/>
  <c r="L893" i="2"/>
  <c r="L861" i="2"/>
  <c r="L818" i="2"/>
  <c r="L620" i="2"/>
  <c r="L1225" i="2"/>
  <c r="L1212" i="2"/>
  <c r="L1196" i="2"/>
  <c r="L1224" i="2"/>
  <c r="L1218" i="2"/>
  <c r="L1210" i="2"/>
  <c r="L1202" i="2"/>
  <c r="L1194" i="2"/>
  <c r="L1173" i="2"/>
  <c r="L1162" i="2"/>
  <c r="L1141" i="2"/>
  <c r="L1130" i="2"/>
  <c r="L1109" i="2"/>
  <c r="L1098" i="2"/>
  <c r="L1077" i="2"/>
  <c r="L1066" i="2"/>
  <c r="L1045" i="2"/>
  <c r="L1034" i="2"/>
  <c r="L1013" i="2"/>
  <c r="L1002" i="2"/>
  <c r="L981" i="2"/>
  <c r="L970" i="2"/>
  <c r="L949" i="2"/>
  <c r="L938" i="2"/>
  <c r="L917" i="2"/>
  <c r="L906" i="2"/>
  <c r="L885" i="2"/>
  <c r="L874" i="2"/>
  <c r="L853" i="2"/>
  <c r="L842" i="2"/>
  <c r="L821" i="2"/>
  <c r="L810" i="2"/>
  <c r="L799" i="2"/>
  <c r="L588" i="2"/>
  <c r="L545" i="2"/>
  <c r="L460" i="2"/>
  <c r="L296" i="2"/>
  <c r="L1191" i="2"/>
  <c r="L1188" i="2"/>
  <c r="L1183" i="2"/>
  <c r="L1180" i="2"/>
  <c r="L1175" i="2"/>
  <c r="L1172" i="2"/>
  <c r="L1167" i="2"/>
  <c r="L1164" i="2"/>
  <c r="L1159" i="2"/>
  <c r="L1156" i="2"/>
  <c r="L1151" i="2"/>
  <c r="L1148" i="2"/>
  <c r="L1143" i="2"/>
  <c r="L1140" i="2"/>
  <c r="L1135" i="2"/>
  <c r="L1132" i="2"/>
  <c r="L1127" i="2"/>
  <c r="L1124" i="2"/>
  <c r="L1119" i="2"/>
  <c r="L1116" i="2"/>
  <c r="L1111" i="2"/>
  <c r="L1108" i="2"/>
  <c r="L1103" i="2"/>
  <c r="L1100" i="2"/>
  <c r="L1095" i="2"/>
  <c r="L1092" i="2"/>
  <c r="L1087" i="2"/>
  <c r="L1084" i="2"/>
  <c r="L1079" i="2"/>
  <c r="L1076" i="2"/>
  <c r="L1071" i="2"/>
  <c r="L1068" i="2"/>
  <c r="L1063" i="2"/>
  <c r="L1060" i="2"/>
  <c r="L1055" i="2"/>
  <c r="L1052" i="2"/>
  <c r="L1047" i="2"/>
  <c r="L1044" i="2"/>
  <c r="L1039" i="2"/>
  <c r="L1036" i="2"/>
  <c r="L1031" i="2"/>
  <c r="L1028" i="2"/>
  <c r="L1023" i="2"/>
  <c r="L1020" i="2"/>
  <c r="L1015" i="2"/>
  <c r="L1012" i="2"/>
  <c r="L1007" i="2"/>
  <c r="L1004" i="2"/>
  <c r="L999" i="2"/>
  <c r="L996" i="2"/>
  <c r="L991" i="2"/>
  <c r="L988" i="2"/>
  <c r="L983" i="2"/>
  <c r="L980" i="2"/>
  <c r="L975" i="2"/>
  <c r="L972" i="2"/>
  <c r="L967" i="2"/>
  <c r="L964" i="2"/>
  <c r="L959" i="2"/>
  <c r="L956" i="2"/>
  <c r="L951" i="2"/>
  <c r="L948" i="2"/>
  <c r="L943" i="2"/>
  <c r="L940" i="2"/>
  <c r="L935" i="2"/>
  <c r="L932" i="2"/>
  <c r="L927" i="2"/>
  <c r="L924" i="2"/>
  <c r="L919" i="2"/>
  <c r="L916" i="2"/>
  <c r="L911" i="2"/>
  <c r="L908" i="2"/>
  <c r="L903" i="2"/>
  <c r="L900" i="2"/>
  <c r="L895" i="2"/>
  <c r="L892" i="2"/>
  <c r="L887" i="2"/>
  <c r="L884" i="2"/>
  <c r="L879" i="2"/>
  <c r="L876" i="2"/>
  <c r="L871" i="2"/>
  <c r="L868" i="2"/>
  <c r="L863" i="2"/>
  <c r="L860" i="2"/>
  <c r="L855" i="2"/>
  <c r="L852" i="2"/>
  <c r="L847" i="2"/>
  <c r="L844" i="2"/>
  <c r="L839" i="2"/>
  <c r="L836" i="2"/>
  <c r="L831" i="2"/>
  <c r="L828" i="2"/>
  <c r="L823" i="2"/>
  <c r="L820" i="2"/>
  <c r="L815" i="2"/>
  <c r="L812" i="2"/>
  <c r="L807" i="2"/>
  <c r="L804" i="2"/>
  <c r="L660" i="2"/>
  <c r="L649" i="2"/>
  <c r="L628" i="2"/>
  <c r="L617" i="2"/>
  <c r="L596" i="2"/>
  <c r="L585" i="2"/>
  <c r="L564" i="2"/>
  <c r="L553" i="2"/>
  <c r="L532" i="2"/>
  <c r="L521" i="2"/>
  <c r="L500" i="2"/>
  <c r="L489" i="2"/>
  <c r="L468" i="2"/>
  <c r="L344" i="2"/>
  <c r="L279" i="2"/>
  <c r="L1221" i="2"/>
  <c r="L1215" i="2"/>
  <c r="L1211" i="2"/>
  <c r="L1209" i="2"/>
  <c r="L1205" i="2"/>
  <c r="L1203" i="2"/>
  <c r="L1201" i="2"/>
  <c r="L1199" i="2"/>
  <c r="L1197" i="2"/>
  <c r="L1195" i="2"/>
  <c r="L1193" i="2"/>
  <c r="L1190" i="2"/>
  <c r="L1185" i="2"/>
  <c r="L1182" i="2"/>
  <c r="L1177" i="2"/>
  <c r="L1174" i="2"/>
  <c r="L1169" i="2"/>
  <c r="L1166" i="2"/>
  <c r="L1161" i="2"/>
  <c r="L1158" i="2"/>
  <c r="L1153" i="2"/>
  <c r="L1150" i="2"/>
  <c r="L1145" i="2"/>
  <c r="L1142" i="2"/>
  <c r="L1137" i="2"/>
  <c r="L1134" i="2"/>
  <c r="L1129" i="2"/>
  <c r="L1126" i="2"/>
  <c r="L1121" i="2"/>
  <c r="L1118" i="2"/>
  <c r="L1113" i="2"/>
  <c r="L1110" i="2"/>
  <c r="L1105" i="2"/>
  <c r="L1102" i="2"/>
  <c r="L1097" i="2"/>
  <c r="L1094" i="2"/>
  <c r="L1089" i="2"/>
  <c r="L1086" i="2"/>
  <c r="L1081" i="2"/>
  <c r="L1078" i="2"/>
  <c r="L1073" i="2"/>
  <c r="L1070" i="2"/>
  <c r="L1065" i="2"/>
  <c r="L1062" i="2"/>
  <c r="L1057" i="2"/>
  <c r="L1054" i="2"/>
  <c r="L1049" i="2"/>
  <c r="L1046" i="2"/>
  <c r="L1041" i="2"/>
  <c r="L1038" i="2"/>
  <c r="L1033" i="2"/>
  <c r="L1030" i="2"/>
  <c r="L1025" i="2"/>
  <c r="L1022" i="2"/>
  <c r="L1017" i="2"/>
  <c r="L1014" i="2"/>
  <c r="L1009" i="2"/>
  <c r="L1006" i="2"/>
  <c r="L1001" i="2"/>
  <c r="L998" i="2"/>
  <c r="L993" i="2"/>
  <c r="L990" i="2"/>
  <c r="L985" i="2"/>
  <c r="L982" i="2"/>
  <c r="L977" i="2"/>
  <c r="L974" i="2"/>
  <c r="L969" i="2"/>
  <c r="L966" i="2"/>
  <c r="L961" i="2"/>
  <c r="L958" i="2"/>
  <c r="L953" i="2"/>
  <c r="L950" i="2"/>
  <c r="L945" i="2"/>
  <c r="L942" i="2"/>
  <c r="L937" i="2"/>
  <c r="L934" i="2"/>
  <c r="L929" i="2"/>
  <c r="L926" i="2"/>
  <c r="L921" i="2"/>
  <c r="L918" i="2"/>
  <c r="L913" i="2"/>
  <c r="L910" i="2"/>
  <c r="L905" i="2"/>
  <c r="L902" i="2"/>
  <c r="L897" i="2"/>
  <c r="L894" i="2"/>
  <c r="L889" i="2"/>
  <c r="L886" i="2"/>
  <c r="L881" i="2"/>
  <c r="L878" i="2"/>
  <c r="L873" i="2"/>
  <c r="L870" i="2"/>
  <c r="L865" i="2"/>
  <c r="L862" i="2"/>
  <c r="L857" i="2"/>
  <c r="L854" i="2"/>
  <c r="L849" i="2"/>
  <c r="L846" i="2"/>
  <c r="L841" i="2"/>
  <c r="L838" i="2"/>
  <c r="L833" i="2"/>
  <c r="L830" i="2"/>
  <c r="L825" i="2"/>
  <c r="L822" i="2"/>
  <c r="L817" i="2"/>
  <c r="L814" i="2"/>
  <c r="L809" i="2"/>
  <c r="L806" i="2"/>
  <c r="L801" i="2"/>
  <c r="L657" i="2"/>
  <c r="L636" i="2"/>
  <c r="L625" i="2"/>
  <c r="L604" i="2"/>
  <c r="L593" i="2"/>
  <c r="L572" i="2"/>
  <c r="L561" i="2"/>
  <c r="L540" i="2"/>
  <c r="L529" i="2"/>
  <c r="L508" i="2"/>
  <c r="L497" i="2"/>
  <c r="L476" i="2"/>
  <c r="L465" i="2"/>
  <c r="L328" i="2"/>
  <c r="L247" i="2"/>
  <c r="L1219" i="2"/>
  <c r="L1217" i="2"/>
  <c r="L1213" i="2"/>
  <c r="L1207" i="2"/>
  <c r="L1192" i="2"/>
  <c r="L1187" i="2"/>
  <c r="L1184" i="2"/>
  <c r="L1179" i="2"/>
  <c r="L1176" i="2"/>
  <c r="L1171" i="2"/>
  <c r="L1168" i="2"/>
  <c r="L1163" i="2"/>
  <c r="L1160" i="2"/>
  <c r="L1155" i="2"/>
  <c r="L1152" i="2"/>
  <c r="L1147" i="2"/>
  <c r="L1144" i="2"/>
  <c r="L1139" i="2"/>
  <c r="L1136" i="2"/>
  <c r="L1131" i="2"/>
  <c r="L1128" i="2"/>
  <c r="L1123" i="2"/>
  <c r="L1120" i="2"/>
  <c r="L1115" i="2"/>
  <c r="L1112" i="2"/>
  <c r="L1107" i="2"/>
  <c r="L1104" i="2"/>
  <c r="L1099" i="2"/>
  <c r="L1096" i="2"/>
  <c r="L1091" i="2"/>
  <c r="L1088" i="2"/>
  <c r="L1083" i="2"/>
  <c r="L1080" i="2"/>
  <c r="L1075" i="2"/>
  <c r="L1072" i="2"/>
  <c r="L1067" i="2"/>
  <c r="L1064" i="2"/>
  <c r="L1059" i="2"/>
  <c r="L1056" i="2"/>
  <c r="L1051" i="2"/>
  <c r="L1048" i="2"/>
  <c r="L1043" i="2"/>
  <c r="L1040" i="2"/>
  <c r="L1035" i="2"/>
  <c r="L1032" i="2"/>
  <c r="L1027" i="2"/>
  <c r="L1024" i="2"/>
  <c r="L1019" i="2"/>
  <c r="L1016" i="2"/>
  <c r="L1011" i="2"/>
  <c r="L1008" i="2"/>
  <c r="L1003" i="2"/>
  <c r="L1000" i="2"/>
  <c r="L995" i="2"/>
  <c r="L992" i="2"/>
  <c r="L987" i="2"/>
  <c r="L984" i="2"/>
  <c r="L979" i="2"/>
  <c r="L976" i="2"/>
  <c r="L971" i="2"/>
  <c r="L968" i="2"/>
  <c r="L963" i="2"/>
  <c r="L960" i="2"/>
  <c r="L955" i="2"/>
  <c r="L952" i="2"/>
  <c r="L947" i="2"/>
  <c r="L944" i="2"/>
  <c r="L939" i="2"/>
  <c r="L936" i="2"/>
  <c r="L931" i="2"/>
  <c r="L928" i="2"/>
  <c r="L923" i="2"/>
  <c r="L920" i="2"/>
  <c r="L915" i="2"/>
  <c r="L912" i="2"/>
  <c r="L907" i="2"/>
  <c r="L904" i="2"/>
  <c r="L899" i="2"/>
  <c r="L896" i="2"/>
  <c r="L891" i="2"/>
  <c r="L888" i="2"/>
  <c r="L883" i="2"/>
  <c r="L880" i="2"/>
  <c r="L875" i="2"/>
  <c r="L872" i="2"/>
  <c r="L867" i="2"/>
  <c r="L864" i="2"/>
  <c r="L859" i="2"/>
  <c r="L856" i="2"/>
  <c r="L851" i="2"/>
  <c r="L848" i="2"/>
  <c r="L843" i="2"/>
  <c r="L840" i="2"/>
  <c r="L835" i="2"/>
  <c r="L832" i="2"/>
  <c r="L827" i="2"/>
  <c r="L824" i="2"/>
  <c r="L819" i="2"/>
  <c r="L816" i="2"/>
  <c r="L811" i="2"/>
  <c r="L808" i="2"/>
  <c r="L803" i="2"/>
  <c r="L665" i="2"/>
  <c r="L644" i="2"/>
  <c r="L633" i="2"/>
  <c r="L612" i="2"/>
  <c r="L601" i="2"/>
  <c r="L580" i="2"/>
  <c r="L569" i="2"/>
  <c r="L548" i="2"/>
  <c r="L537" i="2"/>
  <c r="L516" i="2"/>
  <c r="L505" i="2"/>
  <c r="L484" i="2"/>
  <c r="L473" i="2"/>
  <c r="L312" i="2"/>
  <c r="L176" i="2"/>
  <c r="L797" i="2"/>
  <c r="L795" i="2"/>
  <c r="L793" i="2"/>
  <c r="L791" i="2"/>
  <c r="L789" i="2"/>
  <c r="L787" i="2"/>
  <c r="L785" i="2"/>
  <c r="L783" i="2"/>
  <c r="L781" i="2"/>
  <c r="L779" i="2"/>
  <c r="L777" i="2"/>
  <c r="L775" i="2"/>
  <c r="L773" i="2"/>
  <c r="L771" i="2"/>
  <c r="L769" i="2"/>
  <c r="L767" i="2"/>
  <c r="L765" i="2"/>
  <c r="L763" i="2"/>
  <c r="L761" i="2"/>
  <c r="L759" i="2"/>
  <c r="L757" i="2"/>
  <c r="L755" i="2"/>
  <c r="L753" i="2"/>
  <c r="L751" i="2"/>
  <c r="L749" i="2"/>
  <c r="L747" i="2"/>
  <c r="L745" i="2"/>
  <c r="L743" i="2"/>
  <c r="L741" i="2"/>
  <c r="L739" i="2"/>
  <c r="L737" i="2"/>
  <c r="L735" i="2"/>
  <c r="L733" i="2"/>
  <c r="L731" i="2"/>
  <c r="L729" i="2"/>
  <c r="L727" i="2"/>
  <c r="L725" i="2"/>
  <c r="L723" i="2"/>
  <c r="L721" i="2"/>
  <c r="L719" i="2"/>
  <c r="L717" i="2"/>
  <c r="L715" i="2"/>
  <c r="L713" i="2"/>
  <c r="L711" i="2"/>
  <c r="L709" i="2"/>
  <c r="L707" i="2"/>
  <c r="L705" i="2"/>
  <c r="L703" i="2"/>
  <c r="L701" i="2"/>
  <c r="L699" i="2"/>
  <c r="L697" i="2"/>
  <c r="L695" i="2"/>
  <c r="L693" i="2"/>
  <c r="L691" i="2"/>
  <c r="L689" i="2"/>
  <c r="L687" i="2"/>
  <c r="L685" i="2"/>
  <c r="L683" i="2"/>
  <c r="L681" i="2"/>
  <c r="L679" i="2"/>
  <c r="L677" i="2"/>
  <c r="L675" i="2"/>
  <c r="L673" i="2"/>
  <c r="L671" i="2"/>
  <c r="L669" i="2"/>
  <c r="L667" i="2"/>
  <c r="L662" i="2"/>
  <c r="L659" i="2"/>
  <c r="L654" i="2"/>
  <c r="L651" i="2"/>
  <c r="L646" i="2"/>
  <c r="L643" i="2"/>
  <c r="L638" i="2"/>
  <c r="L635" i="2"/>
  <c r="L630" i="2"/>
  <c r="L627" i="2"/>
  <c r="L622" i="2"/>
  <c r="L619" i="2"/>
  <c r="L614" i="2"/>
  <c r="L611" i="2"/>
  <c r="L606" i="2"/>
  <c r="L603" i="2"/>
  <c r="L598" i="2"/>
  <c r="L595" i="2"/>
  <c r="L590" i="2"/>
  <c r="L587" i="2"/>
  <c r="L582" i="2"/>
  <c r="L579" i="2"/>
  <c r="L574" i="2"/>
  <c r="L571" i="2"/>
  <c r="L566" i="2"/>
  <c r="L563" i="2"/>
  <c r="L558" i="2"/>
  <c r="L555" i="2"/>
  <c r="L550" i="2"/>
  <c r="L547" i="2"/>
  <c r="L542" i="2"/>
  <c r="L539" i="2"/>
  <c r="L534" i="2"/>
  <c r="L531" i="2"/>
  <c r="L526" i="2"/>
  <c r="L523" i="2"/>
  <c r="L518" i="2"/>
  <c r="L515" i="2"/>
  <c r="L510" i="2"/>
  <c r="L507" i="2"/>
  <c r="L502" i="2"/>
  <c r="L499" i="2"/>
  <c r="L494" i="2"/>
  <c r="L491" i="2"/>
  <c r="L486" i="2"/>
  <c r="L483" i="2"/>
  <c r="L478" i="2"/>
  <c r="L475" i="2"/>
  <c r="L470" i="2"/>
  <c r="L467" i="2"/>
  <c r="L462" i="2"/>
  <c r="L372" i="2"/>
  <c r="L356" i="2"/>
  <c r="L340" i="2"/>
  <c r="L324" i="2"/>
  <c r="L308" i="2"/>
  <c r="L292" i="2"/>
  <c r="L271" i="2"/>
  <c r="L232" i="2"/>
  <c r="L134" i="2"/>
  <c r="L664" i="2"/>
  <c r="L661" i="2"/>
  <c r="L656" i="2"/>
  <c r="L653" i="2"/>
  <c r="L648" i="2"/>
  <c r="L645" i="2"/>
  <c r="L640" i="2"/>
  <c r="L637" i="2"/>
  <c r="L632" i="2"/>
  <c r="L629" i="2"/>
  <c r="L624" i="2"/>
  <c r="L621" i="2"/>
  <c r="L616" i="2"/>
  <c r="L613" i="2"/>
  <c r="L608" i="2"/>
  <c r="L605" i="2"/>
  <c r="L600" i="2"/>
  <c r="L597" i="2"/>
  <c r="L592" i="2"/>
  <c r="L589" i="2"/>
  <c r="L584" i="2"/>
  <c r="L581" i="2"/>
  <c r="L576" i="2"/>
  <c r="L573" i="2"/>
  <c r="L568" i="2"/>
  <c r="L565" i="2"/>
  <c r="L560" i="2"/>
  <c r="L557" i="2"/>
  <c r="L552" i="2"/>
  <c r="L549" i="2"/>
  <c r="L544" i="2"/>
  <c r="L541" i="2"/>
  <c r="L536" i="2"/>
  <c r="L533" i="2"/>
  <c r="L528" i="2"/>
  <c r="L525" i="2"/>
  <c r="L520" i="2"/>
  <c r="L517" i="2"/>
  <c r="L512" i="2"/>
  <c r="L509" i="2"/>
  <c r="L504" i="2"/>
  <c r="L501" i="2"/>
  <c r="L496" i="2"/>
  <c r="L493" i="2"/>
  <c r="L488" i="2"/>
  <c r="L485" i="2"/>
  <c r="L480" i="2"/>
  <c r="L477" i="2"/>
  <c r="L472" i="2"/>
  <c r="L469" i="2"/>
  <c r="L464" i="2"/>
  <c r="L461" i="2"/>
  <c r="L458" i="2"/>
  <c r="L368" i="2"/>
  <c r="L352" i="2"/>
  <c r="L336" i="2"/>
  <c r="L320" i="2"/>
  <c r="L304" i="2"/>
  <c r="L288" i="2"/>
  <c r="L263" i="2"/>
  <c r="L216" i="2"/>
  <c r="L800" i="2"/>
  <c r="L798" i="2"/>
  <c r="L796" i="2"/>
  <c r="L794" i="2"/>
  <c r="L792" i="2"/>
  <c r="L790" i="2"/>
  <c r="L788" i="2"/>
  <c r="L786" i="2"/>
  <c r="L784" i="2"/>
  <c r="L782" i="2"/>
  <c r="L780" i="2"/>
  <c r="L778" i="2"/>
  <c r="L776" i="2"/>
  <c r="L774" i="2"/>
  <c r="L772" i="2"/>
  <c r="L770" i="2"/>
  <c r="L768" i="2"/>
  <c r="L766" i="2"/>
  <c r="L764" i="2"/>
  <c r="L762" i="2"/>
  <c r="L760" i="2"/>
  <c r="L758" i="2"/>
  <c r="L756" i="2"/>
  <c r="L754" i="2"/>
  <c r="L752" i="2"/>
  <c r="L750" i="2"/>
  <c r="L748" i="2"/>
  <c r="L746" i="2"/>
  <c r="L744" i="2"/>
  <c r="L742" i="2"/>
  <c r="L740" i="2"/>
  <c r="L738" i="2"/>
  <c r="L736" i="2"/>
  <c r="L734" i="2"/>
  <c r="L732" i="2"/>
  <c r="L730" i="2"/>
  <c r="L728" i="2"/>
  <c r="L726" i="2"/>
  <c r="L724" i="2"/>
  <c r="L722" i="2"/>
  <c r="L720" i="2"/>
  <c r="L718" i="2"/>
  <c r="L716" i="2"/>
  <c r="L714" i="2"/>
  <c r="L712" i="2"/>
  <c r="L710" i="2"/>
  <c r="L708" i="2"/>
  <c r="L706" i="2"/>
  <c r="L704" i="2"/>
  <c r="L702" i="2"/>
  <c r="L700" i="2"/>
  <c r="L698" i="2"/>
  <c r="L696" i="2"/>
  <c r="L694" i="2"/>
  <c r="L692" i="2"/>
  <c r="L690" i="2"/>
  <c r="L688" i="2"/>
  <c r="L686" i="2"/>
  <c r="L684" i="2"/>
  <c r="L682" i="2"/>
  <c r="L680" i="2"/>
  <c r="L678" i="2"/>
  <c r="L676" i="2"/>
  <c r="L674" i="2"/>
  <c r="L672" i="2"/>
  <c r="L670" i="2"/>
  <c r="L668" i="2"/>
  <c r="L666" i="2"/>
  <c r="L663" i="2"/>
  <c r="L658" i="2"/>
  <c r="L655" i="2"/>
  <c r="L650" i="2"/>
  <c r="L647" i="2"/>
  <c r="L642" i="2"/>
  <c r="L639" i="2"/>
  <c r="L634" i="2"/>
  <c r="L631" i="2"/>
  <c r="L626" i="2"/>
  <c r="L623" i="2"/>
  <c r="L618" i="2"/>
  <c r="L615" i="2"/>
  <c r="L610" i="2"/>
  <c r="L607" i="2"/>
  <c r="L602" i="2"/>
  <c r="L599" i="2"/>
  <c r="L594" i="2"/>
  <c r="L591" i="2"/>
  <c r="L586" i="2"/>
  <c r="L583" i="2"/>
  <c r="L578" i="2"/>
  <c r="L575" i="2"/>
  <c r="L570" i="2"/>
  <c r="L567" i="2"/>
  <c r="L562" i="2"/>
  <c r="L559" i="2"/>
  <c r="L554" i="2"/>
  <c r="L551" i="2"/>
  <c r="L546" i="2"/>
  <c r="L543" i="2"/>
  <c r="L538" i="2"/>
  <c r="L535" i="2"/>
  <c r="L530" i="2"/>
  <c r="L527" i="2"/>
  <c r="L522" i="2"/>
  <c r="L519" i="2"/>
  <c r="L514" i="2"/>
  <c r="L511" i="2"/>
  <c r="L506" i="2"/>
  <c r="L503" i="2"/>
  <c r="L498" i="2"/>
  <c r="L495" i="2"/>
  <c r="L490" i="2"/>
  <c r="L487" i="2"/>
  <c r="L482" i="2"/>
  <c r="L479" i="2"/>
  <c r="L474" i="2"/>
  <c r="L471" i="2"/>
  <c r="L466" i="2"/>
  <c r="L463" i="2"/>
  <c r="L364" i="2"/>
  <c r="L348" i="2"/>
  <c r="L332" i="2"/>
  <c r="L316" i="2"/>
  <c r="L300" i="2"/>
  <c r="L284" i="2"/>
  <c r="L255" i="2"/>
  <c r="L200" i="2"/>
  <c r="L49" i="2"/>
  <c r="L456" i="2"/>
  <c r="L454" i="2"/>
  <c r="L452" i="2"/>
  <c r="L450" i="2"/>
  <c r="L448" i="2"/>
  <c r="L446" i="2"/>
  <c r="L444" i="2"/>
  <c r="L442" i="2"/>
  <c r="L440" i="2"/>
  <c r="L438" i="2"/>
  <c r="L436" i="2"/>
  <c r="L434" i="2"/>
  <c r="L432" i="2"/>
  <c r="L430" i="2"/>
  <c r="L428" i="2"/>
  <c r="L426" i="2"/>
  <c r="L424" i="2"/>
  <c r="L422" i="2"/>
  <c r="L420" i="2"/>
  <c r="L418" i="2"/>
  <c r="L416" i="2"/>
  <c r="L414" i="2"/>
  <c r="L412" i="2"/>
  <c r="L410" i="2"/>
  <c r="L408" i="2"/>
  <c r="L406" i="2"/>
  <c r="L404" i="2"/>
  <c r="L402" i="2"/>
  <c r="L400" i="2"/>
  <c r="L398" i="2"/>
  <c r="L396" i="2"/>
  <c r="L394" i="2"/>
  <c r="L392" i="2"/>
  <c r="L390" i="2"/>
  <c r="L388" i="2"/>
  <c r="L386" i="2"/>
  <c r="L384" i="2"/>
  <c r="L382" i="2"/>
  <c r="L380" i="2"/>
  <c r="L378" i="2"/>
  <c r="L376" i="2"/>
  <c r="L374" i="2"/>
  <c r="L371" i="2"/>
  <c r="L367" i="2"/>
  <c r="L363" i="2"/>
  <c r="L359" i="2"/>
  <c r="L355" i="2"/>
  <c r="L351" i="2"/>
  <c r="L347" i="2"/>
  <c r="L343" i="2"/>
  <c r="L339" i="2"/>
  <c r="L335" i="2"/>
  <c r="L331" i="2"/>
  <c r="L327" i="2"/>
  <c r="L323" i="2"/>
  <c r="L319" i="2"/>
  <c r="L315" i="2"/>
  <c r="L311" i="2"/>
  <c r="L307" i="2"/>
  <c r="L303" i="2"/>
  <c r="L299" i="2"/>
  <c r="L295" i="2"/>
  <c r="L291" i="2"/>
  <c r="L287" i="2"/>
  <c r="L283" i="2"/>
  <c r="L277" i="2"/>
  <c r="L269" i="2"/>
  <c r="L261" i="2"/>
  <c r="L253" i="2"/>
  <c r="L244" i="2"/>
  <c r="L228" i="2"/>
  <c r="L212" i="2"/>
  <c r="L196" i="2"/>
  <c r="L166" i="2"/>
  <c r="L81" i="2"/>
  <c r="L38" i="2"/>
  <c r="L373" i="2"/>
  <c r="L370" i="2"/>
  <c r="L366" i="2"/>
  <c r="L362" i="2"/>
  <c r="L358" i="2"/>
  <c r="L354" i="2"/>
  <c r="L350" i="2"/>
  <c r="L346" i="2"/>
  <c r="L342" i="2"/>
  <c r="L338" i="2"/>
  <c r="L334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5" i="2"/>
  <c r="L267" i="2"/>
  <c r="L259" i="2"/>
  <c r="L251" i="2"/>
  <c r="L240" i="2"/>
  <c r="L224" i="2"/>
  <c r="L208" i="2"/>
  <c r="L192" i="2"/>
  <c r="L113" i="2"/>
  <c r="L70" i="2"/>
  <c r="L459" i="2"/>
  <c r="L457" i="2"/>
  <c r="L455" i="2"/>
  <c r="L453" i="2"/>
  <c r="L451" i="2"/>
  <c r="L449" i="2"/>
  <c r="L447" i="2"/>
  <c r="L445" i="2"/>
  <c r="L443" i="2"/>
  <c r="L441" i="2"/>
  <c r="L439" i="2"/>
  <c r="L437" i="2"/>
  <c r="L435" i="2"/>
  <c r="L433" i="2"/>
  <c r="L431" i="2"/>
  <c r="L429" i="2"/>
  <c r="L427" i="2"/>
  <c r="L425" i="2"/>
  <c r="L423" i="2"/>
  <c r="L421" i="2"/>
  <c r="L419" i="2"/>
  <c r="L417" i="2"/>
  <c r="L415" i="2"/>
  <c r="L413" i="2"/>
  <c r="L411" i="2"/>
  <c r="L409" i="2"/>
  <c r="L407" i="2"/>
  <c r="L405" i="2"/>
  <c r="L403" i="2"/>
  <c r="L401" i="2"/>
  <c r="L399" i="2"/>
  <c r="L397" i="2"/>
  <c r="L395" i="2"/>
  <c r="L393" i="2"/>
  <c r="L391" i="2"/>
  <c r="L389" i="2"/>
  <c r="L387" i="2"/>
  <c r="L385" i="2"/>
  <c r="L383" i="2"/>
  <c r="L381" i="2"/>
  <c r="L379" i="2"/>
  <c r="L377" i="2"/>
  <c r="L375" i="2"/>
  <c r="L369" i="2"/>
  <c r="L365" i="2"/>
  <c r="L361" i="2"/>
  <c r="L357" i="2"/>
  <c r="L353" i="2"/>
  <c r="L349" i="2"/>
  <c r="L345" i="2"/>
  <c r="L341" i="2"/>
  <c r="L337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3" i="2"/>
  <c r="L265" i="2"/>
  <c r="L257" i="2"/>
  <c r="L249" i="2"/>
  <c r="L236" i="2"/>
  <c r="L220" i="2"/>
  <c r="L204" i="2"/>
  <c r="L184" i="2"/>
  <c r="L145" i="2"/>
  <c r="L102" i="2"/>
  <c r="L17" i="2"/>
  <c r="L243" i="2"/>
  <c r="L239" i="2"/>
  <c r="L235" i="2"/>
  <c r="L231" i="2"/>
  <c r="L227" i="2"/>
  <c r="L223" i="2"/>
  <c r="L219" i="2"/>
  <c r="L215" i="2"/>
  <c r="L211" i="2"/>
  <c r="L207" i="2"/>
  <c r="L203" i="2"/>
  <c r="L199" i="2"/>
  <c r="L195" i="2"/>
  <c r="L190" i="2"/>
  <c r="L182" i="2"/>
  <c r="L174" i="2"/>
  <c r="L153" i="2"/>
  <c r="L142" i="2"/>
  <c r="L121" i="2"/>
  <c r="L110" i="2"/>
  <c r="L89" i="2"/>
  <c r="L78" i="2"/>
  <c r="L57" i="2"/>
  <c r="L46" i="2"/>
  <c r="L25" i="2"/>
  <c r="L14" i="2"/>
  <c r="L280" i="2"/>
  <c r="L278" i="2"/>
  <c r="L276" i="2"/>
  <c r="L274" i="2"/>
  <c r="L272" i="2"/>
  <c r="L270" i="2"/>
  <c r="L268" i="2"/>
  <c r="L266" i="2"/>
  <c r="L264" i="2"/>
  <c r="L262" i="2"/>
  <c r="L260" i="2"/>
  <c r="L258" i="2"/>
  <c r="L256" i="2"/>
  <c r="L254" i="2"/>
  <c r="L252" i="2"/>
  <c r="L250" i="2"/>
  <c r="L248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88" i="2"/>
  <c r="L180" i="2"/>
  <c r="L161" i="2"/>
  <c r="L150" i="2"/>
  <c r="L129" i="2"/>
  <c r="L118" i="2"/>
  <c r="L97" i="2"/>
  <c r="L86" i="2"/>
  <c r="L65" i="2"/>
  <c r="L54" i="2"/>
  <c r="L33" i="2"/>
  <c r="L22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6" i="2"/>
  <c r="L178" i="2"/>
  <c r="L169" i="2"/>
  <c r="L158" i="2"/>
  <c r="L137" i="2"/>
  <c r="L126" i="2"/>
  <c r="L105" i="2"/>
  <c r="L94" i="2"/>
  <c r="L73" i="2"/>
  <c r="L62" i="2"/>
  <c r="L41" i="2"/>
  <c r="L30" i="2"/>
  <c r="L171" i="2"/>
  <c r="L168" i="2"/>
  <c r="L163" i="2"/>
  <c r="L160" i="2"/>
  <c r="L155" i="2"/>
  <c r="L152" i="2"/>
  <c r="L147" i="2"/>
  <c r="L144" i="2"/>
  <c r="L139" i="2"/>
  <c r="L136" i="2"/>
  <c r="L131" i="2"/>
  <c r="L128" i="2"/>
  <c r="L123" i="2"/>
  <c r="L120" i="2"/>
  <c r="L115" i="2"/>
  <c r="L112" i="2"/>
  <c r="L107" i="2"/>
  <c r="L104" i="2"/>
  <c r="L99" i="2"/>
  <c r="L96" i="2"/>
  <c r="L91" i="2"/>
  <c r="L88" i="2"/>
  <c r="L83" i="2"/>
  <c r="L80" i="2"/>
  <c r="L75" i="2"/>
  <c r="L72" i="2"/>
  <c r="L67" i="2"/>
  <c r="L64" i="2"/>
  <c r="L59" i="2"/>
  <c r="L56" i="2"/>
  <c r="L51" i="2"/>
  <c r="L48" i="2"/>
  <c r="L43" i="2"/>
  <c r="L40" i="2"/>
  <c r="L35" i="2"/>
  <c r="L32" i="2"/>
  <c r="L27" i="2"/>
  <c r="L24" i="2"/>
  <c r="L19" i="2"/>
  <c r="L16" i="2"/>
  <c r="L10" i="2"/>
  <c r="L6" i="2"/>
  <c r="L191" i="2"/>
  <c r="L189" i="2"/>
  <c r="L187" i="2"/>
  <c r="L185" i="2"/>
  <c r="L183" i="2"/>
  <c r="L181" i="2"/>
  <c r="L179" i="2"/>
  <c r="L177" i="2"/>
  <c r="L175" i="2"/>
  <c r="L173" i="2"/>
  <c r="L170" i="2"/>
  <c r="L165" i="2"/>
  <c r="L162" i="2"/>
  <c r="L157" i="2"/>
  <c r="L154" i="2"/>
  <c r="L149" i="2"/>
  <c r="L146" i="2"/>
  <c r="L141" i="2"/>
  <c r="L138" i="2"/>
  <c r="L133" i="2"/>
  <c r="L130" i="2"/>
  <c r="L125" i="2"/>
  <c r="L122" i="2"/>
  <c r="L117" i="2"/>
  <c r="L114" i="2"/>
  <c r="L109" i="2"/>
  <c r="L106" i="2"/>
  <c r="L101" i="2"/>
  <c r="L98" i="2"/>
  <c r="L93" i="2"/>
  <c r="L90" i="2"/>
  <c r="L85" i="2"/>
  <c r="L82" i="2"/>
  <c r="L77" i="2"/>
  <c r="L74" i="2"/>
  <c r="L69" i="2"/>
  <c r="L66" i="2"/>
  <c r="L61" i="2"/>
  <c r="L58" i="2"/>
  <c r="L53" i="2"/>
  <c r="L50" i="2"/>
  <c r="L45" i="2"/>
  <c r="L42" i="2"/>
  <c r="L37" i="2"/>
  <c r="L34" i="2"/>
  <c r="L29" i="2"/>
  <c r="L26" i="2"/>
  <c r="L21" i="2"/>
  <c r="L18" i="2"/>
  <c r="L13" i="2"/>
  <c r="L172" i="2"/>
  <c r="L167" i="2"/>
  <c r="L164" i="2"/>
  <c r="L159" i="2"/>
  <c r="L156" i="2"/>
  <c r="L151" i="2"/>
  <c r="L148" i="2"/>
  <c r="L143" i="2"/>
  <c r="L140" i="2"/>
  <c r="L135" i="2"/>
  <c r="L132" i="2"/>
  <c r="L127" i="2"/>
  <c r="L124" i="2"/>
  <c r="L119" i="2"/>
  <c r="L116" i="2"/>
  <c r="L111" i="2"/>
  <c r="L108" i="2"/>
  <c r="L103" i="2"/>
  <c r="L100" i="2"/>
  <c r="L95" i="2"/>
  <c r="L92" i="2"/>
  <c r="L87" i="2"/>
  <c r="L84" i="2"/>
  <c r="L79" i="2"/>
  <c r="L76" i="2"/>
  <c r="L71" i="2"/>
  <c r="L68" i="2"/>
  <c r="L63" i="2"/>
  <c r="L60" i="2"/>
  <c r="L55" i="2"/>
  <c r="L52" i="2"/>
  <c r="L47" i="2"/>
  <c r="L44" i="2"/>
  <c r="L39" i="2"/>
  <c r="L36" i="2"/>
  <c r="L31" i="2"/>
  <c r="L28" i="2"/>
  <c r="L23" i="2"/>
  <c r="L20" i="2"/>
  <c r="L15" i="2"/>
  <c r="L12" i="2"/>
  <c r="L8" i="2"/>
  <c r="L4" i="2"/>
  <c r="L11" i="2"/>
  <c r="L9" i="2"/>
  <c r="L7" i="2"/>
  <c r="L5" i="2"/>
  <c r="L3" i="2"/>
  <c r="P1139" i="3" l="1"/>
  <c r="R1139" i="3" s="1"/>
  <c r="U1139" i="3" s="1"/>
  <c r="P1211" i="3"/>
  <c r="R1211" i="3" s="1"/>
  <c r="U1211" i="3" s="1"/>
  <c r="P1026" i="3"/>
  <c r="R1026" i="3" s="1"/>
  <c r="U1026" i="3" s="1"/>
  <c r="P995" i="3"/>
  <c r="R995" i="3" s="1"/>
  <c r="U995" i="3" s="1"/>
  <c r="P1011" i="3"/>
  <c r="R1011" i="3" s="1"/>
  <c r="U1011" i="3" s="1"/>
  <c r="P1091" i="3"/>
  <c r="R1091" i="3" s="1"/>
  <c r="U1091" i="3" s="1"/>
  <c r="P798" i="3"/>
  <c r="R798" i="3" s="1"/>
  <c r="U798" i="3" s="1"/>
  <c r="P814" i="3"/>
  <c r="R814" i="3" s="1"/>
  <c r="U814" i="3" s="1"/>
  <c r="P1220" i="3"/>
  <c r="R1220" i="3" s="1"/>
  <c r="U1220" i="3" s="1"/>
  <c r="P951" i="3"/>
  <c r="R951" i="3" s="1"/>
  <c r="U951" i="3" s="1"/>
  <c r="P1222" i="3"/>
  <c r="R1222" i="3" s="1"/>
  <c r="U1222" i="3" s="1"/>
  <c r="P711" i="3"/>
  <c r="R711" i="3" s="1"/>
  <c r="U711" i="3" s="1"/>
  <c r="P847" i="3"/>
  <c r="R847" i="3" s="1"/>
  <c r="P1141" i="3"/>
  <c r="R1141" i="3" s="1"/>
  <c r="P1186" i="3"/>
  <c r="R1186" i="3" s="1"/>
  <c r="P1197" i="3"/>
  <c r="R1197" i="3" s="1"/>
  <c r="U1197" i="3" s="1"/>
  <c r="P967" i="3"/>
  <c r="R967" i="3" s="1"/>
  <c r="P1058" i="3"/>
  <c r="R1058" i="3" s="1"/>
  <c r="P132" i="2"/>
  <c r="P164" i="2"/>
  <c r="R164" i="2" s="1"/>
  <c r="U164" i="2" s="1"/>
  <c r="P98" i="2"/>
  <c r="R98" i="2" s="1"/>
  <c r="U98" i="2" s="1"/>
  <c r="P115" i="2"/>
  <c r="P197" i="2"/>
  <c r="P65" i="2"/>
  <c r="P188" i="2"/>
  <c r="R188" i="2" s="1"/>
  <c r="U188" i="2" s="1"/>
  <c r="P222" i="2"/>
  <c r="P341" i="2"/>
  <c r="P431" i="2"/>
  <c r="R431" i="2" s="1"/>
  <c r="U431" i="2" s="1"/>
  <c r="P447" i="2"/>
  <c r="P275" i="2"/>
  <c r="P373" i="2"/>
  <c r="P196" i="2"/>
  <c r="R196" i="2" s="1"/>
  <c r="U196" i="2" s="1"/>
  <c r="P299" i="2"/>
  <c r="R299" i="2" s="1"/>
  <c r="U299" i="2" s="1"/>
  <c r="P315" i="2"/>
  <c r="P432" i="2"/>
  <c r="P440" i="2"/>
  <c r="R440" i="2" s="1"/>
  <c r="U440" i="2" s="1"/>
  <c r="P448" i="2"/>
  <c r="R448" i="2" s="1"/>
  <c r="U448" i="2" s="1"/>
  <c r="P456" i="2"/>
  <c r="P348" i="2"/>
  <c r="P471" i="2"/>
  <c r="R471" i="2" s="1"/>
  <c r="U471" i="2" s="1"/>
  <c r="P487" i="2"/>
  <c r="R487" i="2" s="1"/>
  <c r="U487" i="2" s="1"/>
  <c r="P503" i="2"/>
  <c r="P519" i="2"/>
  <c r="P535" i="2"/>
  <c r="R535" i="2" s="1"/>
  <c r="U535" i="2" s="1"/>
  <c r="P551" i="2"/>
  <c r="P567" i="2"/>
  <c r="P583" i="2"/>
  <c r="P599" i="2"/>
  <c r="P615" i="2"/>
  <c r="R615" i="2" s="1"/>
  <c r="U615" i="2" s="1"/>
  <c r="P631" i="2"/>
  <c r="P663" i="2"/>
  <c r="P340" i="2"/>
  <c r="R340" i="2" s="1"/>
  <c r="U340" i="2" s="1"/>
  <c r="P563" i="2"/>
  <c r="R563" i="2" s="1"/>
  <c r="U563" i="2" s="1"/>
  <c r="P579" i="2"/>
  <c r="P595" i="2"/>
  <c r="P611" i="2"/>
  <c r="R611" i="2" s="1"/>
  <c r="U611" i="2" s="1"/>
  <c r="P695" i="2"/>
  <c r="R695" i="2" s="1"/>
  <c r="U695" i="2" s="1"/>
  <c r="P727" i="2"/>
  <c r="P759" i="2"/>
  <c r="P791" i="2"/>
  <c r="R791" i="2" s="1"/>
  <c r="U791" i="2" s="1"/>
  <c r="P633" i="2"/>
  <c r="P872" i="2"/>
  <c r="P904" i="2"/>
  <c r="P476" i="2"/>
  <c r="R476" i="2" s="1"/>
  <c r="U476" i="2" s="1"/>
  <c r="P540" i="2"/>
  <c r="R540" i="2" s="1"/>
  <c r="U540" i="2" s="1"/>
  <c r="P817" i="2"/>
  <c r="P913" i="2"/>
  <c r="P1185" i="2"/>
  <c r="R1185" i="2" s="1"/>
  <c r="U1185" i="2" s="1"/>
  <c r="P1197" i="2"/>
  <c r="R1197" i="2" s="1"/>
  <c r="U1197" i="2" s="1"/>
  <c r="P1205" i="2"/>
  <c r="P852" i="2"/>
  <c r="P884" i="2"/>
  <c r="R884" i="2" s="1"/>
  <c r="U884" i="2" s="1"/>
  <c r="P900" i="2"/>
  <c r="R900" i="2" s="1"/>
  <c r="U900" i="2" s="1"/>
  <c r="P1202" i="2"/>
  <c r="P713" i="3"/>
  <c r="R713" i="3" s="1"/>
  <c r="P767" i="3"/>
  <c r="R767" i="3" s="1"/>
  <c r="U767" i="3" s="1"/>
  <c r="P676" i="3"/>
  <c r="R676" i="3" s="1"/>
  <c r="P420" i="3"/>
  <c r="R420" i="3" s="1"/>
  <c r="P522" i="3"/>
  <c r="R522" i="3" s="1"/>
  <c r="P570" i="3"/>
  <c r="R570" i="3" s="1"/>
  <c r="U570" i="3" s="1"/>
  <c r="P586" i="3"/>
  <c r="R586" i="3" s="1"/>
  <c r="P682" i="3"/>
  <c r="R682" i="3" s="1"/>
  <c r="P746" i="3"/>
  <c r="R746" i="3" s="1"/>
  <c r="P1043" i="3"/>
  <c r="R1043" i="3" s="1"/>
  <c r="U1043" i="3" s="1"/>
  <c r="P1118" i="3"/>
  <c r="R1118" i="3" s="1"/>
  <c r="P1137" i="3"/>
  <c r="R1137" i="3" s="1"/>
  <c r="P245" i="3"/>
  <c r="R245" i="3" s="1"/>
  <c r="P277" i="3"/>
  <c r="R277" i="3" s="1"/>
  <c r="U277" i="3" s="1"/>
  <c r="P301" i="3"/>
  <c r="R301" i="3" s="1"/>
  <c r="P493" i="3"/>
  <c r="R493" i="3" s="1"/>
  <c r="P512" i="3"/>
  <c r="R512" i="3" s="1"/>
  <c r="P679" i="3"/>
  <c r="R679" i="3" s="1"/>
  <c r="U679" i="3" s="1"/>
  <c r="P743" i="3"/>
  <c r="R743" i="3" s="1"/>
  <c r="P692" i="3"/>
  <c r="R692" i="3" s="1"/>
  <c r="P708" i="3"/>
  <c r="R708" i="3" s="1"/>
  <c r="P756" i="3"/>
  <c r="R756" i="3" s="1"/>
  <c r="U756" i="3" s="1"/>
  <c r="P783" i="3"/>
  <c r="R783" i="3" s="1"/>
  <c r="P799" i="3"/>
  <c r="R799" i="3" s="1"/>
  <c r="P815" i="3"/>
  <c r="R815" i="3" s="1"/>
  <c r="P831" i="3"/>
  <c r="R831" i="3" s="1"/>
  <c r="U831" i="3" s="1"/>
  <c r="P919" i="3"/>
  <c r="R919" i="3" s="1"/>
  <c r="P1100" i="3"/>
  <c r="R1100" i="3" s="1"/>
  <c r="P35" i="3"/>
  <c r="R35" i="3" s="1"/>
  <c r="P142" i="3"/>
  <c r="R142" i="3" s="1"/>
  <c r="U142" i="3" s="1"/>
  <c r="P215" i="3"/>
  <c r="R215" i="3" s="1"/>
  <c r="P381" i="3"/>
  <c r="R381" i="3" s="1"/>
  <c r="P423" i="3"/>
  <c r="R423" i="3" s="1"/>
  <c r="P445" i="3"/>
  <c r="R445" i="3" s="1"/>
  <c r="U445" i="3" s="1"/>
  <c r="P487" i="3"/>
  <c r="R487" i="3" s="1"/>
  <c r="P503" i="3"/>
  <c r="R503" i="3" s="1"/>
  <c r="P583" i="3"/>
  <c r="R583" i="3" s="1"/>
  <c r="P140" i="3"/>
  <c r="R140" i="3" s="1"/>
  <c r="U140" i="3" s="1"/>
  <c r="P985" i="3"/>
  <c r="R985" i="3" s="1"/>
  <c r="P1169" i="3"/>
  <c r="R1169" i="3" s="1"/>
  <c r="P190" i="3"/>
  <c r="R190" i="3" s="1"/>
  <c r="P101" i="3"/>
  <c r="R101" i="3" s="1"/>
  <c r="U101" i="3" s="1"/>
  <c r="P270" i="3"/>
  <c r="R270" i="3" s="1"/>
  <c r="P151" i="3"/>
  <c r="R151" i="3" s="1"/>
  <c r="P236" i="3"/>
  <c r="R236" i="3" s="1"/>
  <c r="P252" i="3"/>
  <c r="R252" i="3" s="1"/>
  <c r="U252" i="3" s="1"/>
  <c r="P284" i="3"/>
  <c r="R284" i="3" s="1"/>
  <c r="P167" i="3"/>
  <c r="R167" i="3" s="1"/>
  <c r="P365" i="3"/>
  <c r="R365" i="3" s="1"/>
  <c r="P183" i="3"/>
  <c r="R183" i="3" s="1"/>
  <c r="U183" i="3" s="1"/>
  <c r="P220" i="3"/>
  <c r="R220" i="3" s="1"/>
  <c r="P254" i="3"/>
  <c r="R254" i="3" s="1"/>
  <c r="P286" i="3"/>
  <c r="R286" i="3" s="1"/>
  <c r="P397" i="3"/>
  <c r="R397" i="3" s="1"/>
  <c r="U397" i="3" s="1"/>
  <c r="P413" i="3"/>
  <c r="R413" i="3" s="1"/>
  <c r="P404" i="3"/>
  <c r="R404" i="3" s="1"/>
  <c r="P508" i="3"/>
  <c r="R508" i="3" s="1"/>
  <c r="P468" i="3"/>
  <c r="R468" i="3" s="1"/>
  <c r="U468" i="3" s="1"/>
  <c r="P484" i="3"/>
  <c r="R484" i="3" s="1"/>
  <c r="P500" i="3"/>
  <c r="R500" i="3" s="1"/>
  <c r="P521" i="3"/>
  <c r="R521" i="3" s="1"/>
  <c r="P532" i="3"/>
  <c r="R532" i="3" s="1"/>
  <c r="U532" i="3" s="1"/>
  <c r="P537" i="3"/>
  <c r="R537" i="3" s="1"/>
  <c r="P548" i="3"/>
  <c r="R548" i="3" s="1"/>
  <c r="P553" i="3"/>
  <c r="R553" i="3" s="1"/>
  <c r="P564" i="3"/>
  <c r="R564" i="3" s="1"/>
  <c r="U564" i="3" s="1"/>
  <c r="P580" i="3"/>
  <c r="R580" i="3" s="1"/>
  <c r="P585" i="3"/>
  <c r="R585" i="3" s="1"/>
  <c r="P596" i="3"/>
  <c r="R596" i="3" s="1"/>
  <c r="P601" i="3"/>
  <c r="R601" i="3" s="1"/>
  <c r="U601" i="3" s="1"/>
  <c r="P538" i="3"/>
  <c r="R538" i="3" s="1"/>
  <c r="P602" i="3"/>
  <c r="R602" i="3" s="1"/>
  <c r="P618" i="3"/>
  <c r="R618" i="3" s="1"/>
  <c r="P634" i="3"/>
  <c r="R634" i="3" s="1"/>
  <c r="U634" i="3" s="1"/>
  <c r="P650" i="3"/>
  <c r="R650" i="3" s="1"/>
  <c r="P48" i="3"/>
  <c r="R48" i="3" s="1"/>
  <c r="P117" i="3"/>
  <c r="R117" i="3" s="1"/>
  <c r="P156" i="3"/>
  <c r="R156" i="3" s="1"/>
  <c r="U156" i="3" s="1"/>
  <c r="P172" i="3"/>
  <c r="R172" i="3" s="1"/>
  <c r="P188" i="3"/>
  <c r="R188" i="3" s="1"/>
  <c r="P263" i="3"/>
  <c r="R263" i="3" s="1"/>
  <c r="P295" i="3"/>
  <c r="R295" i="3" s="1"/>
  <c r="U295" i="3" s="1"/>
  <c r="P311" i="3"/>
  <c r="R311" i="3" s="1"/>
  <c r="P317" i="3"/>
  <c r="R317" i="3" s="1"/>
  <c r="P204" i="3"/>
  <c r="R204" i="3" s="1"/>
  <c r="P372" i="3"/>
  <c r="R372" i="3" s="1"/>
  <c r="U372" i="3" s="1"/>
  <c r="P375" i="3"/>
  <c r="R375" i="3" s="1"/>
  <c r="P324" i="3"/>
  <c r="R324" i="3" s="1"/>
  <c r="P439" i="3"/>
  <c r="R439" i="3" s="1"/>
  <c r="P455" i="3"/>
  <c r="R455" i="3" s="1"/>
  <c r="U455" i="3" s="1"/>
  <c r="P477" i="3"/>
  <c r="R477" i="3" s="1"/>
  <c r="P612" i="3"/>
  <c r="R612" i="3" s="1"/>
  <c r="P615" i="3"/>
  <c r="R615" i="3" s="1"/>
  <c r="P628" i="3"/>
  <c r="R628" i="3" s="1"/>
  <c r="U628" i="3" s="1"/>
  <c r="P644" i="3"/>
  <c r="R644" i="3" s="1"/>
  <c r="P647" i="3"/>
  <c r="R647" i="3" s="1"/>
  <c r="P391" i="3"/>
  <c r="R391" i="3" s="1"/>
  <c r="P429" i="3"/>
  <c r="R429" i="3" s="1"/>
  <c r="U429" i="3" s="1"/>
  <c r="P461" i="3"/>
  <c r="R461" i="3" s="1"/>
  <c r="P551" i="3"/>
  <c r="R551" i="3" s="1"/>
  <c r="P933" i="3"/>
  <c r="R933" i="3" s="1"/>
  <c r="P935" i="3"/>
  <c r="R935" i="3" s="1"/>
  <c r="U935" i="3" s="1"/>
  <c r="P660" i="3"/>
  <c r="R660" i="3" s="1"/>
  <c r="P801" i="3"/>
  <c r="R801" i="3" s="1"/>
  <c r="P108" i="2"/>
  <c r="P172" i="2"/>
  <c r="R172" i="2" s="1"/>
  <c r="U172" i="2" s="1"/>
  <c r="P42" i="2"/>
  <c r="R42" i="2" s="1"/>
  <c r="U42" i="2" s="1"/>
  <c r="P74" i="2"/>
  <c r="P91" i="2"/>
  <c r="P205" i="2"/>
  <c r="R205" i="2" s="1"/>
  <c r="U205" i="2" s="1"/>
  <c r="P198" i="2"/>
  <c r="R198" i="2" s="1"/>
  <c r="U198" i="2" s="1"/>
  <c r="P246" i="2"/>
  <c r="P254" i="2"/>
  <c r="P262" i="2"/>
  <c r="R262" i="2" s="1"/>
  <c r="U262" i="2" s="1"/>
  <c r="P270" i="2"/>
  <c r="R270" i="2" s="1"/>
  <c r="U270" i="2" s="1"/>
  <c r="P278" i="2"/>
  <c r="P204" i="2"/>
  <c r="P349" i="2"/>
  <c r="R349" i="2" s="1"/>
  <c r="U349" i="2" s="1"/>
  <c r="P259" i="2"/>
  <c r="R259" i="2" s="1"/>
  <c r="U259" i="2" s="1"/>
  <c r="P334" i="2"/>
  <c r="P350" i="2"/>
  <c r="P366" i="2"/>
  <c r="R366" i="2" s="1"/>
  <c r="U366" i="2" s="1"/>
  <c r="P291" i="2"/>
  <c r="R291" i="2" s="1"/>
  <c r="U291" i="2" s="1"/>
  <c r="P307" i="2"/>
  <c r="P316" i="2"/>
  <c r="P463" i="2"/>
  <c r="R463" i="2" s="1"/>
  <c r="U463" i="2" s="1"/>
  <c r="P479" i="2"/>
  <c r="R479" i="2" s="1"/>
  <c r="U479" i="2" s="1"/>
  <c r="P495" i="2"/>
  <c r="P511" i="2"/>
  <c r="P527" i="2"/>
  <c r="R527" i="2" s="1"/>
  <c r="U527" i="2" s="1"/>
  <c r="P543" i="2"/>
  <c r="R543" i="2" s="1"/>
  <c r="U543" i="2" s="1"/>
  <c r="P668" i="2"/>
  <c r="P676" i="2"/>
  <c r="P684" i="2"/>
  <c r="R684" i="2" s="1"/>
  <c r="U684" i="2" s="1"/>
  <c r="P692" i="2"/>
  <c r="R692" i="2" s="1"/>
  <c r="U692" i="2" s="1"/>
  <c r="P700" i="2"/>
  <c r="P708" i="2"/>
  <c r="P716" i="2"/>
  <c r="R716" i="2" s="1"/>
  <c r="U716" i="2" s="1"/>
  <c r="P724" i="2"/>
  <c r="R724" i="2" s="1"/>
  <c r="U724" i="2" s="1"/>
  <c r="P732" i="2"/>
  <c r="P740" i="2"/>
  <c r="P748" i="2"/>
  <c r="R748" i="2" s="1"/>
  <c r="U748" i="2" s="1"/>
  <c r="P756" i="2"/>
  <c r="R756" i="2" s="1"/>
  <c r="U756" i="2" s="1"/>
  <c r="P764" i="2"/>
  <c r="P772" i="2"/>
  <c r="P780" i="2"/>
  <c r="R780" i="2" s="1"/>
  <c r="U780" i="2" s="1"/>
  <c r="P788" i="2"/>
  <c r="R788" i="2" s="1"/>
  <c r="U788" i="2" s="1"/>
  <c r="P796" i="2"/>
  <c r="P134" i="2"/>
  <c r="P555" i="2"/>
  <c r="R555" i="2" s="1"/>
  <c r="U555" i="2" s="1"/>
  <c r="P571" i="2"/>
  <c r="R571" i="2" s="1"/>
  <c r="U571" i="2" s="1"/>
  <c r="P587" i="2"/>
  <c r="P603" i="2"/>
  <c r="P619" i="2"/>
  <c r="R619" i="2" s="1"/>
  <c r="U619" i="2" s="1"/>
  <c r="P675" i="2"/>
  <c r="R675" i="2" s="1"/>
  <c r="U675" i="2" s="1"/>
  <c r="P707" i="2"/>
  <c r="P739" i="2"/>
  <c r="P771" i="2"/>
  <c r="R771" i="2" s="1"/>
  <c r="U771" i="2" s="1"/>
  <c r="P665" i="2"/>
  <c r="R665" i="2" s="1"/>
  <c r="U665" i="2" s="1"/>
  <c r="P896" i="2"/>
  <c r="P572" i="2"/>
  <c r="P636" i="2"/>
  <c r="R636" i="2" s="1"/>
  <c r="U636" i="2" s="1"/>
  <c r="P825" i="2"/>
  <c r="P937" i="2"/>
  <c r="P985" i="2"/>
  <c r="P1033" i="2"/>
  <c r="R1033" i="2" s="1"/>
  <c r="U1033" i="2" s="1"/>
  <c r="P1081" i="2"/>
  <c r="R1081" i="2" s="1"/>
  <c r="U1081" i="2" s="1"/>
  <c r="P812" i="2"/>
  <c r="P828" i="2"/>
  <c r="P844" i="2"/>
  <c r="R844" i="2" s="1"/>
  <c r="U844" i="2" s="1"/>
  <c r="P860" i="2"/>
  <c r="P876" i="2"/>
  <c r="P1138" i="2"/>
  <c r="P140" i="2"/>
  <c r="R140" i="2" s="1"/>
  <c r="U140" i="2" s="1"/>
  <c r="P26" i="2"/>
  <c r="R26" i="2" s="1"/>
  <c r="U26" i="2" s="1"/>
  <c r="P58" i="2"/>
  <c r="P15" i="2"/>
  <c r="P31" i="2"/>
  <c r="R31" i="2" s="1"/>
  <c r="U31" i="2" s="1"/>
  <c r="P47" i="2"/>
  <c r="P63" i="2"/>
  <c r="P79" i="2"/>
  <c r="P125" i="2"/>
  <c r="R125" i="2" s="1"/>
  <c r="U125" i="2" s="1"/>
  <c r="P141" i="2"/>
  <c r="R141" i="2" s="1"/>
  <c r="U141" i="2" s="1"/>
  <c r="P157" i="2"/>
  <c r="P173" i="2"/>
  <c r="P181" i="2"/>
  <c r="R181" i="2" s="1"/>
  <c r="U181" i="2" s="1"/>
  <c r="P189" i="2"/>
  <c r="P128" i="2"/>
  <c r="P180" i="2"/>
  <c r="P234" i="2"/>
  <c r="R234" i="2" s="1"/>
  <c r="U234" i="2" s="1"/>
  <c r="P220" i="2"/>
  <c r="R220" i="2" s="1"/>
  <c r="U220" i="2" s="1"/>
  <c r="P337" i="2"/>
  <c r="P369" i="2"/>
  <c r="P381" i="2"/>
  <c r="P397" i="2"/>
  <c r="P413" i="2"/>
  <c r="P267" i="2"/>
  <c r="P311" i="2"/>
  <c r="R311" i="2" s="1"/>
  <c r="U311" i="2" s="1"/>
  <c r="P438" i="2"/>
  <c r="P454" i="2"/>
  <c r="P255" i="2"/>
  <c r="P693" i="2"/>
  <c r="R693" i="2" s="1"/>
  <c r="U693" i="2" s="1"/>
  <c r="P725" i="2"/>
  <c r="R725" i="2" s="1"/>
  <c r="U725" i="2" s="1"/>
  <c r="P757" i="2"/>
  <c r="P765" i="2"/>
  <c r="P797" i="2"/>
  <c r="R797" i="2" s="1"/>
  <c r="U797" i="2" s="1"/>
  <c r="P484" i="2"/>
  <c r="P548" i="2"/>
  <c r="P910" i="2"/>
  <c r="P926" i="2"/>
  <c r="R926" i="2" s="1"/>
  <c r="U926" i="2" s="1"/>
  <c r="P942" i="2"/>
  <c r="R942" i="2" s="1"/>
  <c r="U942" i="2" s="1"/>
  <c r="P958" i="2"/>
  <c r="P974" i="2"/>
  <c r="P990" i="2"/>
  <c r="R990" i="2" s="1"/>
  <c r="U990" i="2" s="1"/>
  <c r="P1006" i="2"/>
  <c r="P1022" i="2"/>
  <c r="P1038" i="2"/>
  <c r="P1054" i="2"/>
  <c r="P1070" i="2"/>
  <c r="R1070" i="2" s="1"/>
  <c r="U1070" i="2" s="1"/>
  <c r="P1086" i="2"/>
  <c r="P1102" i="2"/>
  <c r="P1118" i="2"/>
  <c r="R1118" i="2" s="1"/>
  <c r="U1118" i="2" s="1"/>
  <c r="P1182" i="2"/>
  <c r="P468" i="2"/>
  <c r="P532" i="2"/>
  <c r="P1194" i="2"/>
  <c r="R1194" i="2" s="1"/>
  <c r="U1194" i="2" s="1"/>
  <c r="P1053" i="2"/>
  <c r="R1053" i="2" s="1"/>
  <c r="U1053" i="2" s="1"/>
  <c r="P1170" i="2"/>
  <c r="P941" i="2"/>
  <c r="P1005" i="2"/>
  <c r="R1005" i="2" s="1"/>
  <c r="U1005" i="2" s="1"/>
  <c r="P829" i="2"/>
  <c r="P1085" i="2"/>
  <c r="P965" i="2"/>
  <c r="P1029" i="2"/>
  <c r="R1029" i="2" s="1"/>
  <c r="U1029" i="2" s="1"/>
  <c r="P231" i="3"/>
  <c r="R231" i="3" s="1"/>
  <c r="P356" i="3"/>
  <c r="R356" i="3" s="1"/>
  <c r="P1077" i="3"/>
  <c r="R1077" i="3" s="1"/>
  <c r="P870" i="3"/>
  <c r="R870" i="3" s="1"/>
  <c r="T870" i="3" s="1"/>
  <c r="P724" i="3"/>
  <c r="R724" i="3" s="1"/>
  <c r="P796" i="3"/>
  <c r="R796" i="3" s="1"/>
  <c r="P1144" i="3"/>
  <c r="R1144" i="3" s="1"/>
  <c r="P119" i="3"/>
  <c r="R119" i="3" s="1"/>
  <c r="P77" i="3"/>
  <c r="R77" i="3" s="1"/>
  <c r="P247" i="3"/>
  <c r="R247" i="3" s="1"/>
  <c r="P103" i="3"/>
  <c r="R103" i="3" s="1"/>
  <c r="P359" i="3"/>
  <c r="R359" i="3" s="1"/>
  <c r="P279" i="3"/>
  <c r="R279" i="3" s="1"/>
  <c r="P293" i="3"/>
  <c r="R293" i="3" s="1"/>
  <c r="P885" i="3"/>
  <c r="R885" i="3" s="1"/>
  <c r="P901" i="3"/>
  <c r="R901" i="3" s="1"/>
  <c r="P917" i="3"/>
  <c r="R917" i="3" s="1"/>
  <c r="P949" i="3"/>
  <c r="R949" i="3" s="1"/>
  <c r="P965" i="3"/>
  <c r="R965" i="3" s="1"/>
  <c r="P1045" i="3"/>
  <c r="R1045" i="3" s="1"/>
  <c r="P1111" i="3"/>
  <c r="R1111" i="3" s="1"/>
  <c r="P665" i="3"/>
  <c r="R665" i="3" s="1"/>
  <c r="P407" i="3"/>
  <c r="R407" i="3" s="1"/>
  <c r="P780" i="3"/>
  <c r="R780" i="3" s="1"/>
  <c r="P812" i="3"/>
  <c r="R812" i="3" s="1"/>
  <c r="P828" i="3"/>
  <c r="R828" i="3" s="1"/>
  <c r="P844" i="3"/>
  <c r="R844" i="3" s="1"/>
  <c r="P1024" i="3"/>
  <c r="R1024" i="3" s="1"/>
  <c r="P1010" i="3"/>
  <c r="R1010" i="3" s="1"/>
  <c r="P1074" i="3"/>
  <c r="R1074" i="3" s="1"/>
  <c r="P1155" i="3"/>
  <c r="R1155" i="3" s="1"/>
  <c r="P1187" i="3"/>
  <c r="R1187" i="3" s="1"/>
  <c r="P785" i="3"/>
  <c r="R785" i="3" s="1"/>
  <c r="P1072" i="3"/>
  <c r="R1072" i="3" s="1"/>
  <c r="P817" i="3"/>
  <c r="R817" i="3" s="1"/>
  <c r="P1009" i="3"/>
  <c r="R1009" i="3" s="1"/>
  <c r="S1009" i="3" s="1"/>
  <c r="P16" i="3"/>
  <c r="R16" i="3" s="1"/>
  <c r="P61" i="3"/>
  <c r="R61" i="3" s="1"/>
  <c r="P158" i="3"/>
  <c r="R158" i="3" s="1"/>
  <c r="P261" i="3"/>
  <c r="R261" i="3" s="1"/>
  <c r="P3" i="3"/>
  <c r="R3" i="3" s="1"/>
  <c r="P108" i="3"/>
  <c r="R108" i="3" s="1"/>
  <c r="P124" i="3"/>
  <c r="R124" i="3" s="1"/>
  <c r="P45" i="3"/>
  <c r="R45" i="3" s="1"/>
  <c r="P64" i="3"/>
  <c r="R64" i="3" s="1"/>
  <c r="P80" i="3"/>
  <c r="R80" i="3" s="1"/>
  <c r="P133" i="3"/>
  <c r="R133" i="3" s="1"/>
  <c r="P135" i="3"/>
  <c r="R135" i="3" s="1"/>
  <c r="P165" i="3"/>
  <c r="R165" i="3" s="1"/>
  <c r="P181" i="3"/>
  <c r="R181" i="3" s="1"/>
  <c r="P197" i="3"/>
  <c r="R197" i="3" s="1"/>
  <c r="P213" i="3"/>
  <c r="R213" i="3" s="1"/>
  <c r="P229" i="3"/>
  <c r="R229" i="3" s="1"/>
  <c r="P206" i="3"/>
  <c r="R206" i="3" s="1"/>
  <c r="P222" i="3"/>
  <c r="R222" i="3" s="1"/>
  <c r="P126" i="3"/>
  <c r="R126" i="3" s="1"/>
  <c r="P174" i="3"/>
  <c r="R174" i="3" s="1"/>
  <c r="P268" i="3"/>
  <c r="R268" i="3" s="1"/>
  <c r="P343" i="3"/>
  <c r="R343" i="3" s="1"/>
  <c r="P349" i="3"/>
  <c r="R349" i="3" s="1"/>
  <c r="P238" i="3"/>
  <c r="R238" i="3" s="1"/>
  <c r="P340" i="3"/>
  <c r="R340" i="3" s="1"/>
  <c r="P199" i="3"/>
  <c r="R199" i="3" s="1"/>
  <c r="P327" i="3"/>
  <c r="R327" i="3" s="1"/>
  <c r="P333" i="3"/>
  <c r="R333" i="3" s="1"/>
  <c r="P388" i="3"/>
  <c r="R388" i="3" s="1"/>
  <c r="P452" i="3"/>
  <c r="R452" i="3" s="1"/>
  <c r="P617" i="3"/>
  <c r="R617" i="3" s="1"/>
  <c r="S617" i="3" s="1"/>
  <c r="P633" i="3"/>
  <c r="R633" i="3" s="1"/>
  <c r="P649" i="3"/>
  <c r="R649" i="3" s="1"/>
  <c r="P436" i="3"/>
  <c r="R436" i="3" s="1"/>
  <c r="P554" i="3"/>
  <c r="R554" i="3" s="1"/>
  <c r="S554" i="3" s="1"/>
  <c r="P666" i="3"/>
  <c r="R666" i="3" s="1"/>
  <c r="P730" i="3"/>
  <c r="R730" i="3" s="1"/>
  <c r="P768" i="3"/>
  <c r="R768" i="3" s="1"/>
  <c r="P1027" i="3"/>
  <c r="R1027" i="3" s="1"/>
  <c r="P1096" i="3"/>
  <c r="R1096" i="3" s="1"/>
  <c r="P1112" i="3"/>
  <c r="R1112" i="3" s="1"/>
  <c r="P681" i="3"/>
  <c r="R681" i="3" s="1"/>
  <c r="P745" i="3"/>
  <c r="R745" i="3" s="1"/>
  <c r="P868" i="3"/>
  <c r="R868" i="3" s="1"/>
  <c r="P1006" i="3"/>
  <c r="R1006" i="3" s="1"/>
  <c r="P1097" i="3"/>
  <c r="R1097" i="3" s="1"/>
  <c r="P1143" i="3"/>
  <c r="R1143" i="3" s="1"/>
  <c r="P1185" i="3"/>
  <c r="R1185" i="3" s="1"/>
  <c r="P569" i="3"/>
  <c r="R569" i="3" s="1"/>
  <c r="P1090" i="3"/>
  <c r="R1090" i="3" s="1"/>
  <c r="P698" i="3"/>
  <c r="R698" i="3" s="1"/>
  <c r="P1081" i="3"/>
  <c r="R1081" i="3" s="1"/>
  <c r="P1046" i="3"/>
  <c r="R1046" i="3" s="1"/>
  <c r="P866" i="3"/>
  <c r="R866" i="3" s="1"/>
  <c r="P111" i="2"/>
  <c r="P159" i="2"/>
  <c r="P77" i="2"/>
  <c r="P16" i="2"/>
  <c r="P96" i="2"/>
  <c r="P160" i="2"/>
  <c r="P272" i="2"/>
  <c r="P429" i="2"/>
  <c r="P224" i="2"/>
  <c r="P374" i="2"/>
  <c r="P398" i="2"/>
  <c r="P414" i="2"/>
  <c r="P686" i="2"/>
  <c r="P694" i="2"/>
  <c r="P702" i="2"/>
  <c r="P710" i="2"/>
  <c r="P718" i="2"/>
  <c r="P726" i="2"/>
  <c r="P734" i="2"/>
  <c r="P742" i="2"/>
  <c r="P750" i="2"/>
  <c r="P758" i="2"/>
  <c r="P766" i="2"/>
  <c r="P774" i="2"/>
  <c r="P782" i="2"/>
  <c r="P790" i="2"/>
  <c r="P798" i="2"/>
  <c r="P288" i="2"/>
  <c r="P352" i="2"/>
  <c r="P464" i="2"/>
  <c r="P496" i="2"/>
  <c r="P528" i="2"/>
  <c r="P560" i="2"/>
  <c r="P576" i="2"/>
  <c r="P592" i="2"/>
  <c r="P608" i="2"/>
  <c r="P462" i="2"/>
  <c r="P478" i="2"/>
  <c r="P510" i="2"/>
  <c r="P526" i="2"/>
  <c r="P542" i="2"/>
  <c r="P622" i="2"/>
  <c r="P638" i="2"/>
  <c r="P654" i="2"/>
  <c r="P701" i="2"/>
  <c r="P733" i="2"/>
  <c r="P773" i="2"/>
  <c r="P612" i="2"/>
  <c r="P803" i="2"/>
  <c r="P819" i="2"/>
  <c r="P835" i="2"/>
  <c r="P915" i="2"/>
  <c r="P931" i="2"/>
  <c r="P947" i="2"/>
  <c r="P963" i="2"/>
  <c r="P979" i="2"/>
  <c r="P995" i="2"/>
  <c r="P1011" i="2"/>
  <c r="P1027" i="2"/>
  <c r="P1043" i="2"/>
  <c r="P1059" i="2"/>
  <c r="P1075" i="2"/>
  <c r="P1139" i="2"/>
  <c r="P1155" i="2"/>
  <c r="P1171" i="2"/>
  <c r="P465" i="2"/>
  <c r="P529" i="2"/>
  <c r="P814" i="2"/>
  <c r="P830" i="2"/>
  <c r="P1215" i="2"/>
  <c r="P596" i="2"/>
  <c r="P660" i="2"/>
  <c r="P1135" i="2"/>
  <c r="P1151" i="2"/>
  <c r="P1167" i="2"/>
  <c r="P1130" i="2"/>
  <c r="P1204" i="2"/>
  <c r="P837" i="2"/>
  <c r="P143" i="2"/>
  <c r="P45" i="2"/>
  <c r="P109" i="2"/>
  <c r="R109" i="2" s="1"/>
  <c r="U109" i="2" s="1"/>
  <c r="P48" i="2"/>
  <c r="P112" i="2"/>
  <c r="P248" i="2"/>
  <c r="P264" i="2"/>
  <c r="P182" i="2"/>
  <c r="P421" i="2"/>
  <c r="P437" i="2"/>
  <c r="P453" i="2"/>
  <c r="P166" i="2"/>
  <c r="P327" i="2"/>
  <c r="P382" i="2"/>
  <c r="P406" i="2"/>
  <c r="P670" i="2"/>
  <c r="P5" i="2"/>
  <c r="P116" i="2"/>
  <c r="P34" i="2"/>
  <c r="P66" i="2"/>
  <c r="P82" i="2"/>
  <c r="P175" i="2"/>
  <c r="P99" i="2"/>
  <c r="P142" i="2"/>
  <c r="P223" i="2"/>
  <c r="P383" i="2"/>
  <c r="P407" i="2"/>
  <c r="P423" i="2"/>
  <c r="P342" i="2"/>
  <c r="P253" i="2"/>
  <c r="P284" i="2"/>
  <c r="P304" i="2"/>
  <c r="P643" i="2"/>
  <c r="P671" i="2"/>
  <c r="P703" i="2"/>
  <c r="P735" i="2"/>
  <c r="P767" i="2"/>
  <c r="P505" i="2"/>
  <c r="P856" i="2"/>
  <c r="P920" i="2"/>
  <c r="P936" i="2"/>
  <c r="P952" i="2"/>
  <c r="P968" i="2"/>
  <c r="P984" i="2"/>
  <c r="P1000" i="2"/>
  <c r="P1016" i="2"/>
  <c r="P1032" i="2"/>
  <c r="P1048" i="2"/>
  <c r="P1064" i="2"/>
  <c r="P1080" i="2"/>
  <c r="P3" i="2"/>
  <c r="P11" i="2"/>
  <c r="P95" i="2"/>
  <c r="P127" i="2"/>
  <c r="P13" i="2"/>
  <c r="P80" i="2"/>
  <c r="P218" i="2"/>
  <c r="P256" i="2"/>
  <c r="P280" i="2"/>
  <c r="P389" i="2"/>
  <c r="P445" i="2"/>
  <c r="P277" i="2"/>
  <c r="P359" i="2"/>
  <c r="P390" i="2"/>
  <c r="P422" i="2"/>
  <c r="P678" i="2"/>
  <c r="P36" i="2"/>
  <c r="P68" i="2"/>
  <c r="P18" i="2"/>
  <c r="P50" i="2"/>
  <c r="P146" i="2"/>
  <c r="P183" i="2"/>
  <c r="P191" i="2"/>
  <c r="P206" i="2"/>
  <c r="P238" i="2"/>
  <c r="P190" i="2"/>
  <c r="P207" i="2"/>
  <c r="P325" i="2"/>
  <c r="P357" i="2"/>
  <c r="P375" i="2"/>
  <c r="P391" i="2"/>
  <c r="P415" i="2"/>
  <c r="P326" i="2"/>
  <c r="P358" i="2"/>
  <c r="P103" i="2"/>
  <c r="P135" i="2"/>
  <c r="P151" i="2"/>
  <c r="P167" i="2"/>
  <c r="P37" i="2"/>
  <c r="P69" i="2"/>
  <c r="P40" i="2"/>
  <c r="P72" i="2"/>
  <c r="P217" i="2"/>
  <c r="P226" i="2"/>
  <c r="P227" i="2"/>
  <c r="P441" i="2"/>
  <c r="P457" i="2"/>
  <c r="P261" i="2"/>
  <c r="P351" i="2"/>
  <c r="P300" i="2"/>
  <c r="P470" i="2"/>
  <c r="P486" i="2"/>
  <c r="P518" i="2"/>
  <c r="P110" i="3"/>
  <c r="R110" i="3" s="1"/>
  <c r="P1092" i="3"/>
  <c r="R1092" i="3" s="1"/>
  <c r="P524" i="2"/>
  <c r="P1146" i="2"/>
  <c r="P460" i="2"/>
  <c r="P1206" i="2"/>
  <c r="P818" i="2"/>
  <c r="P834" i="2"/>
  <c r="P32" i="3"/>
  <c r="R32" i="3" s="1"/>
  <c r="P1113" i="3"/>
  <c r="R1113" i="3" s="1"/>
  <c r="P903" i="3"/>
  <c r="R903" i="3" s="1"/>
  <c r="P987" i="3"/>
  <c r="R987" i="3" s="1"/>
  <c r="P471" i="3"/>
  <c r="R471" i="3" s="1"/>
  <c r="P714" i="3"/>
  <c r="R714" i="3" s="1"/>
  <c r="P849" i="3"/>
  <c r="R849" i="3" s="1"/>
  <c r="P1040" i="3"/>
  <c r="R1040" i="3" s="1"/>
  <c r="P729" i="3"/>
  <c r="R729" i="3" s="1"/>
  <c r="P782" i="3"/>
  <c r="R782" i="3" s="1"/>
  <c r="P846" i="3"/>
  <c r="R846" i="3" s="1"/>
  <c r="P1102" i="3"/>
  <c r="R1102" i="3" s="1"/>
  <c r="P1160" i="3"/>
  <c r="R1160" i="3" s="1"/>
  <c r="P1213" i="3"/>
  <c r="R1213" i="3" s="1"/>
  <c r="P833" i="3"/>
  <c r="R833" i="3" s="1"/>
  <c r="P875" i="3"/>
  <c r="R875" i="3" s="1"/>
  <c r="T875" i="3" s="1"/>
  <c r="P982" i="3"/>
  <c r="R982" i="3" s="1"/>
  <c r="P1089" i="3"/>
  <c r="R1089" i="3" s="1"/>
  <c r="P1206" i="3"/>
  <c r="R1206" i="3" s="1"/>
  <c r="P769" i="3"/>
  <c r="R769" i="3" s="1"/>
  <c r="P830" i="3"/>
  <c r="R830" i="3" s="1"/>
  <c r="P1022" i="3"/>
  <c r="R1022" i="3" s="1"/>
  <c r="P1065" i="3"/>
  <c r="R1065" i="3" s="1"/>
  <c r="P1204" i="3"/>
  <c r="R1204" i="3" s="1"/>
  <c r="P994" i="3"/>
  <c r="R994" i="3" s="1"/>
  <c r="P1126" i="3"/>
  <c r="R1126" i="3" s="1"/>
  <c r="P100" i="2"/>
  <c r="P148" i="2"/>
  <c r="P19" i="2"/>
  <c r="P51" i="2"/>
  <c r="P83" i="2"/>
  <c r="P41" i="2"/>
  <c r="P245" i="2"/>
  <c r="P129" i="2"/>
  <c r="P258" i="2"/>
  <c r="P274" i="2"/>
  <c r="P78" i="2"/>
  <c r="P145" i="2"/>
  <c r="P293" i="2"/>
  <c r="P439" i="2"/>
  <c r="P455" i="2"/>
  <c r="P283" i="2"/>
  <c r="P331" i="2"/>
  <c r="P376" i="2"/>
  <c r="P392" i="2"/>
  <c r="P416" i="2"/>
  <c r="P647" i="2"/>
  <c r="P672" i="2"/>
  <c r="P680" i="2"/>
  <c r="P688" i="2"/>
  <c r="P696" i="2"/>
  <c r="P704" i="2"/>
  <c r="P712" i="2"/>
  <c r="P720" i="2"/>
  <c r="P728" i="2"/>
  <c r="P736" i="2"/>
  <c r="P744" i="2"/>
  <c r="P752" i="2"/>
  <c r="P760" i="2"/>
  <c r="P768" i="2"/>
  <c r="P776" i="2"/>
  <c r="P784" i="2"/>
  <c r="P792" i="2"/>
  <c r="P800" i="2"/>
  <c r="P368" i="2"/>
  <c r="P565" i="2"/>
  <c r="P581" i="2"/>
  <c r="P597" i="2"/>
  <c r="P613" i="2"/>
  <c r="P629" i="2"/>
  <c r="P645" i="2"/>
  <c r="P661" i="2"/>
  <c r="P271" i="2"/>
  <c r="P467" i="2"/>
  <c r="P483" i="2"/>
  <c r="P499" i="2"/>
  <c r="P515" i="2"/>
  <c r="P531" i="2"/>
  <c r="P547" i="2"/>
  <c r="P627" i="2"/>
  <c r="P659" i="2"/>
  <c r="P679" i="2"/>
  <c r="P711" i="2"/>
  <c r="P743" i="2"/>
  <c r="P775" i="2"/>
  <c r="P569" i="2"/>
  <c r="P808" i="2"/>
  <c r="P824" i="2"/>
  <c r="P840" i="2"/>
  <c r="P888" i="2"/>
  <c r="P1096" i="2"/>
  <c r="P1112" i="2"/>
  <c r="P1128" i="2"/>
  <c r="P1144" i="2"/>
  <c r="P1160" i="2"/>
  <c r="P1176" i="2"/>
  <c r="P1192" i="2"/>
  <c r="P509" i="3"/>
  <c r="R509" i="3" s="1"/>
  <c r="P35" i="2"/>
  <c r="P67" i="2"/>
  <c r="P105" i="2"/>
  <c r="P169" i="2"/>
  <c r="P213" i="2"/>
  <c r="P250" i="2"/>
  <c r="R250" i="2" s="1"/>
  <c r="U250" i="2" s="1"/>
  <c r="P266" i="2"/>
  <c r="P14" i="2"/>
  <c r="P239" i="2"/>
  <c r="P236" i="2"/>
  <c r="P309" i="2"/>
  <c r="P399" i="2"/>
  <c r="P113" i="2"/>
  <c r="P240" i="2"/>
  <c r="P347" i="2"/>
  <c r="P384" i="2"/>
  <c r="P400" i="2"/>
  <c r="P408" i="2"/>
  <c r="P424" i="2"/>
  <c r="P7" i="2"/>
  <c r="P8" i="2"/>
  <c r="P119" i="2"/>
  <c r="P21" i="2"/>
  <c r="P53" i="2"/>
  <c r="P85" i="2"/>
  <c r="P117" i="2"/>
  <c r="P177" i="2"/>
  <c r="P185" i="2"/>
  <c r="P24" i="2"/>
  <c r="P56" i="2"/>
  <c r="R56" i="2" s="1"/>
  <c r="U56" i="2" s="1"/>
  <c r="P88" i="2"/>
  <c r="P104" i="2"/>
  <c r="P120" i="2"/>
  <c r="P136" i="2"/>
  <c r="P152" i="2"/>
  <c r="P168" i="2"/>
  <c r="P201" i="2"/>
  <c r="P150" i="2"/>
  <c r="P153" i="2"/>
  <c r="P211" i="2"/>
  <c r="P184" i="2"/>
  <c r="P297" i="2"/>
  <c r="P313" i="2"/>
  <c r="P345" i="2"/>
  <c r="P377" i="2"/>
  <c r="P385" i="2"/>
  <c r="P401" i="2"/>
  <c r="P409" i="2"/>
  <c r="P417" i="2"/>
  <c r="P192" i="2"/>
  <c r="P212" i="2"/>
  <c r="P287" i="2"/>
  <c r="P335" i="2"/>
  <c r="P367" i="2"/>
  <c r="P442" i="2"/>
  <c r="P320" i="2"/>
  <c r="P472" i="2"/>
  <c r="P488" i="2"/>
  <c r="P504" i="2"/>
  <c r="P520" i="2"/>
  <c r="P536" i="2"/>
  <c r="P292" i="2"/>
  <c r="P502" i="2"/>
  <c r="P550" i="2"/>
  <c r="P630" i="2"/>
  <c r="P4" i="2"/>
  <c r="R4" i="2" s="1"/>
  <c r="U4" i="2" s="1"/>
  <c r="P92" i="2"/>
  <c r="P10" i="2"/>
  <c r="P27" i="2"/>
  <c r="P43" i="2"/>
  <c r="P59" i="2"/>
  <c r="P75" i="2"/>
  <c r="P137" i="2"/>
  <c r="P237" i="2"/>
  <c r="P161" i="2"/>
  <c r="P230" i="2"/>
  <c r="P231" i="2"/>
  <c r="P285" i="2"/>
  <c r="P301" i="2"/>
  <c r="P317" i="2"/>
  <c r="P333" i="2"/>
  <c r="P365" i="2"/>
  <c r="P459" i="2"/>
  <c r="P208" i="2"/>
  <c r="P228" i="2"/>
  <c r="P444" i="2"/>
  <c r="P200" i="2"/>
  <c r="P559" i="2"/>
  <c r="P575" i="2"/>
  <c r="P591" i="2"/>
  <c r="P607" i="2"/>
  <c r="P263" i="2"/>
  <c r="P336" i="2"/>
  <c r="P557" i="2"/>
  <c r="P573" i="2"/>
  <c r="P589" i="2"/>
  <c r="P605" i="2"/>
  <c r="P621" i="2"/>
  <c r="P637" i="2"/>
  <c r="P653" i="2"/>
  <c r="P308" i="2"/>
  <c r="P475" i="2"/>
  <c r="P491" i="2"/>
  <c r="P507" i="2"/>
  <c r="P523" i="2"/>
  <c r="P539" i="2"/>
  <c r="P691" i="2"/>
  <c r="P723" i="2"/>
  <c r="P755" i="2"/>
  <c r="P787" i="2"/>
  <c r="P601" i="2"/>
  <c r="P848" i="2"/>
  <c r="P864" i="2"/>
  <c r="P880" i="2"/>
  <c r="P1088" i="2"/>
  <c r="P1104" i="2"/>
  <c r="P1120" i="2"/>
  <c r="P1136" i="2"/>
  <c r="P1152" i="2"/>
  <c r="P1168" i="2"/>
  <c r="P1184" i="2"/>
  <c r="P328" i="2"/>
  <c r="P809" i="2"/>
  <c r="P841" i="2"/>
  <c r="P857" i="2"/>
  <c r="P873" i="2"/>
  <c r="P889" i="2"/>
  <c r="P905" i="2"/>
  <c r="P921" i="2"/>
  <c r="P953" i="2"/>
  <c r="P969" i="2"/>
  <c r="P1001" i="2"/>
  <c r="P1017" i="2"/>
  <c r="P1049" i="2"/>
  <c r="P1065" i="2"/>
  <c r="P13" i="3"/>
  <c r="R13" i="3" s="1"/>
  <c r="P620" i="2"/>
  <c r="P513" i="2"/>
  <c r="P901" i="2"/>
  <c r="P176" i="2"/>
  <c r="P1219" i="2"/>
  <c r="P604" i="2"/>
  <c r="P801" i="2"/>
  <c r="P833" i="2"/>
  <c r="P849" i="2"/>
  <c r="P865" i="2"/>
  <c r="P881" i="2"/>
  <c r="P897" i="2"/>
  <c r="P929" i="2"/>
  <c r="P945" i="2"/>
  <c r="P961" i="2"/>
  <c r="P977" i="2"/>
  <c r="P993" i="2"/>
  <c r="P1009" i="2"/>
  <c r="P1025" i="2"/>
  <c r="P1041" i="2"/>
  <c r="P1057" i="2"/>
  <c r="P1073" i="2"/>
  <c r="P1089" i="2"/>
  <c r="P1105" i="2"/>
  <c r="P1121" i="2"/>
  <c r="P1137" i="2"/>
  <c r="P1153" i="2"/>
  <c r="P1169" i="2"/>
  <c r="P1221" i="2"/>
  <c r="P489" i="2"/>
  <c r="P553" i="2"/>
  <c r="P617" i="2"/>
  <c r="P804" i="2"/>
  <c r="P820" i="2"/>
  <c r="P836" i="2"/>
  <c r="P868" i="2"/>
  <c r="P1092" i="2"/>
  <c r="P1108" i="2"/>
  <c r="P1124" i="2"/>
  <c r="P1140" i="2"/>
  <c r="P1156" i="2"/>
  <c r="P1172" i="2"/>
  <c r="P1188" i="2"/>
  <c r="P545" i="2"/>
  <c r="P821" i="2"/>
  <c r="P885" i="2"/>
  <c r="P949" i="2"/>
  <c r="P1013" i="2"/>
  <c r="P1077" i="2"/>
  <c r="P1196" i="2"/>
  <c r="R1196" i="2" s="1"/>
  <c r="U1196" i="2" s="1"/>
  <c r="P957" i="2"/>
  <c r="P1074" i="2"/>
  <c r="P1208" i="2"/>
  <c r="P556" i="2"/>
  <c r="P898" i="2"/>
  <c r="P962" i="2"/>
  <c r="P1026" i="2"/>
  <c r="P1090" i="2"/>
  <c r="P1154" i="2"/>
  <c r="P1220" i="2"/>
  <c r="P850" i="2"/>
  <c r="P989" i="2"/>
  <c r="P1106" i="2"/>
  <c r="P1216" i="2"/>
  <c r="P652" i="2"/>
  <c r="P858" i="2"/>
  <c r="P922" i="2"/>
  <c r="P986" i="2"/>
  <c r="P1050" i="2"/>
  <c r="P1114" i="2"/>
  <c r="P1178" i="2"/>
  <c r="P1214" i="2"/>
  <c r="P1212" i="3"/>
  <c r="R1212" i="3" s="1"/>
  <c r="P1196" i="3"/>
  <c r="R1196" i="3" s="1"/>
  <c r="P1221" i="3"/>
  <c r="R1221" i="3" s="1"/>
  <c r="P1205" i="3"/>
  <c r="R1205" i="3" s="1"/>
  <c r="P646" i="2"/>
  <c r="P662" i="2"/>
  <c r="P673" i="2"/>
  <c r="P681" i="2"/>
  <c r="P705" i="2"/>
  <c r="P713" i="2"/>
  <c r="P737" i="2"/>
  <c r="P745" i="2"/>
  <c r="P769" i="2"/>
  <c r="P777" i="2"/>
  <c r="P580" i="2"/>
  <c r="P644" i="2"/>
  <c r="P811" i="2"/>
  <c r="P843" i="2"/>
  <c r="R843" i="2" s="1"/>
  <c r="U843" i="2" s="1"/>
  <c r="P907" i="2"/>
  <c r="P923" i="2"/>
  <c r="P939" i="2"/>
  <c r="P955" i="2"/>
  <c r="P971" i="2"/>
  <c r="P987" i="2"/>
  <c r="P1003" i="2"/>
  <c r="P1019" i="2"/>
  <c r="P1035" i="2"/>
  <c r="P1051" i="2"/>
  <c r="P1067" i="2"/>
  <c r="P1083" i="2"/>
  <c r="P1131" i="2"/>
  <c r="P1147" i="2"/>
  <c r="P1163" i="2"/>
  <c r="P1179" i="2"/>
  <c r="P1207" i="2"/>
  <c r="P497" i="2"/>
  <c r="P806" i="2"/>
  <c r="P822" i="2"/>
  <c r="P838" i="2"/>
  <c r="P854" i="2"/>
  <c r="P870" i="2"/>
  <c r="P886" i="2"/>
  <c r="R886" i="2" s="1"/>
  <c r="U886" i="2" s="1"/>
  <c r="P902" i="2"/>
  <c r="P1094" i="2"/>
  <c r="P1110" i="2"/>
  <c r="P1126" i="2"/>
  <c r="P1190" i="2"/>
  <c r="P1199" i="2"/>
  <c r="P628" i="2"/>
  <c r="P1143" i="2"/>
  <c r="P1159" i="2"/>
  <c r="P1191" i="2"/>
  <c r="P588" i="2"/>
  <c r="P1162" i="2"/>
  <c r="P641" i="2"/>
  <c r="P492" i="2"/>
  <c r="P481" i="2"/>
  <c r="P869" i="2"/>
  <c r="P1222" i="2"/>
  <c r="P1060" i="3"/>
  <c r="R1060" i="3" s="1"/>
  <c r="P1189" i="3"/>
  <c r="R1189" i="3" s="1"/>
  <c r="P1218" i="3"/>
  <c r="R1218" i="3" s="1"/>
  <c r="P1202" i="3"/>
  <c r="R1202" i="3" s="1"/>
  <c r="P1168" i="3"/>
  <c r="R1168" i="3" s="1"/>
  <c r="P1152" i="3"/>
  <c r="R1152" i="3" s="1"/>
  <c r="P1136" i="3"/>
  <c r="R1136" i="3" s="1"/>
  <c r="P1120" i="3"/>
  <c r="R1120" i="3" s="1"/>
  <c r="P1195" i="3"/>
  <c r="R1195" i="3" s="1"/>
  <c r="P1163" i="3"/>
  <c r="R1163" i="3" s="1"/>
  <c r="P1147" i="3"/>
  <c r="R1147" i="3" s="1"/>
  <c r="P1131" i="3"/>
  <c r="R1131" i="3" s="1"/>
  <c r="P1105" i="3"/>
  <c r="R1105" i="3" s="1"/>
  <c r="P1153" i="3"/>
  <c r="R1153" i="3" s="1"/>
  <c r="P1121" i="3"/>
  <c r="R1121" i="3" s="1"/>
  <c r="P1173" i="3"/>
  <c r="R1173" i="3" s="1"/>
  <c r="P1104" i="3"/>
  <c r="R1104" i="3" s="1"/>
  <c r="P1083" i="3"/>
  <c r="R1083" i="3" s="1"/>
  <c r="P1051" i="3"/>
  <c r="R1051" i="3" s="1"/>
  <c r="S1051" i="3" s="1"/>
  <c r="P1019" i="3"/>
  <c r="R1019" i="3" s="1"/>
  <c r="P1003" i="3"/>
  <c r="R1003" i="3" s="1"/>
  <c r="P1084" i="3"/>
  <c r="R1084" i="3" s="1"/>
  <c r="P1052" i="3"/>
  <c r="R1052" i="3" s="1"/>
  <c r="P1082" i="3"/>
  <c r="R1082" i="3" s="1"/>
  <c r="P1066" i="3"/>
  <c r="R1066" i="3" s="1"/>
  <c r="P1050" i="3"/>
  <c r="R1050" i="3" s="1"/>
  <c r="P1018" i="3"/>
  <c r="R1018" i="3" s="1"/>
  <c r="P1002" i="3"/>
  <c r="R1002" i="3" s="1"/>
  <c r="P977" i="3"/>
  <c r="R977" i="3" s="1"/>
  <c r="P962" i="3"/>
  <c r="R962" i="3" s="1"/>
  <c r="P946" i="3"/>
  <c r="R946" i="3" s="1"/>
  <c r="P930" i="3"/>
  <c r="R930" i="3" s="1"/>
  <c r="P914" i="3"/>
  <c r="R914" i="3" s="1"/>
  <c r="P898" i="3"/>
  <c r="R898" i="3" s="1"/>
  <c r="P882" i="3"/>
  <c r="R882" i="3" s="1"/>
  <c r="P959" i="3"/>
  <c r="R959" i="3" s="1"/>
  <c r="P943" i="3"/>
  <c r="R943" i="3" s="1"/>
  <c r="P927" i="3"/>
  <c r="R927" i="3" s="1"/>
  <c r="P911" i="3"/>
  <c r="R911" i="3" s="1"/>
  <c r="P895" i="3"/>
  <c r="R895" i="3" s="1"/>
  <c r="P879" i="3"/>
  <c r="R879" i="3" s="1"/>
  <c r="P876" i="3"/>
  <c r="R876" i="3" s="1"/>
  <c r="P860" i="3"/>
  <c r="R860" i="3" s="1"/>
  <c r="P855" i="3"/>
  <c r="R855" i="3" s="1"/>
  <c r="P839" i="3"/>
  <c r="R839" i="3" s="1"/>
  <c r="P823" i="3"/>
  <c r="R823" i="3" s="1"/>
  <c r="P807" i="3"/>
  <c r="R807" i="3" s="1"/>
  <c r="P791" i="3"/>
  <c r="R791" i="3" s="1"/>
  <c r="P775" i="3"/>
  <c r="R775" i="3" s="1"/>
  <c r="P852" i="3"/>
  <c r="R852" i="3" s="1"/>
  <c r="P836" i="3"/>
  <c r="R836" i="3" s="1"/>
  <c r="P820" i="3"/>
  <c r="R820" i="3" s="1"/>
  <c r="P804" i="3"/>
  <c r="R804" i="3" s="1"/>
  <c r="P788" i="3"/>
  <c r="R788" i="3" s="1"/>
  <c r="P772" i="3"/>
  <c r="R772" i="3" s="1"/>
  <c r="P495" i="3"/>
  <c r="R495" i="3" s="1"/>
  <c r="P479" i="3"/>
  <c r="R479" i="3" s="1"/>
  <c r="P463" i="3"/>
  <c r="R463" i="3" s="1"/>
  <c r="P447" i="3"/>
  <c r="R447" i="3" s="1"/>
  <c r="P431" i="3"/>
  <c r="R431" i="3" s="1"/>
  <c r="P415" i="3"/>
  <c r="R415" i="3" s="1"/>
  <c r="P399" i="3"/>
  <c r="R399" i="3" s="1"/>
  <c r="P383" i="3"/>
  <c r="R383" i="3" s="1"/>
  <c r="P367" i="3"/>
  <c r="R367" i="3" s="1"/>
  <c r="P351" i="3"/>
  <c r="R351" i="3" s="1"/>
  <c r="P335" i="3"/>
  <c r="R335" i="3" s="1"/>
  <c r="P319" i="3"/>
  <c r="R319" i="3" s="1"/>
  <c r="P303" i="3"/>
  <c r="R303" i="3" s="1"/>
  <c r="P492" i="3"/>
  <c r="R492" i="3" s="1"/>
  <c r="P476" i="3"/>
  <c r="R476" i="3" s="1"/>
  <c r="P460" i="3"/>
  <c r="R460" i="3" s="1"/>
  <c r="P444" i="3"/>
  <c r="R444" i="3" s="1"/>
  <c r="P428" i="3"/>
  <c r="R428" i="3" s="1"/>
  <c r="P412" i="3"/>
  <c r="R412" i="3" s="1"/>
  <c r="P396" i="3"/>
  <c r="R396" i="3" s="1"/>
  <c r="P380" i="3"/>
  <c r="R380" i="3" s="1"/>
  <c r="P364" i="3"/>
  <c r="R364" i="3" s="1"/>
  <c r="P348" i="3"/>
  <c r="R348" i="3" s="1"/>
  <c r="P332" i="3"/>
  <c r="R332" i="3" s="1"/>
  <c r="P316" i="3"/>
  <c r="R316" i="3" s="1"/>
  <c r="P300" i="3"/>
  <c r="R300" i="3" s="1"/>
  <c r="P31" i="3"/>
  <c r="R31" i="3" s="1"/>
  <c r="P89" i="3"/>
  <c r="R89" i="3" s="1"/>
  <c r="P73" i="3"/>
  <c r="R73" i="3" s="1"/>
  <c r="P25" i="3"/>
  <c r="R25" i="3" s="1"/>
  <c r="P9" i="3"/>
  <c r="R9" i="3" s="1"/>
  <c r="P765" i="3"/>
  <c r="R765" i="3" s="1"/>
  <c r="P289" i="3"/>
  <c r="R289" i="3" s="1"/>
  <c r="P273" i="3"/>
  <c r="R273" i="3" s="1"/>
  <c r="P257" i="3"/>
  <c r="R257" i="3" s="1"/>
  <c r="P241" i="3"/>
  <c r="R241" i="3" s="1"/>
  <c r="P225" i="3"/>
  <c r="R225" i="3" s="1"/>
  <c r="P209" i="3"/>
  <c r="R209" i="3" s="1"/>
  <c r="P193" i="3"/>
  <c r="R193" i="3" s="1"/>
  <c r="P177" i="3"/>
  <c r="R177" i="3" s="1"/>
  <c r="P161" i="3"/>
  <c r="R161" i="3" s="1"/>
  <c r="P145" i="3"/>
  <c r="R145" i="3" s="1"/>
  <c r="P129" i="3"/>
  <c r="R129" i="3" s="1"/>
  <c r="P113" i="3"/>
  <c r="R113" i="3" s="1"/>
  <c r="P97" i="3"/>
  <c r="R97" i="3" s="1"/>
  <c r="P92" i="3"/>
  <c r="R92" i="3" s="1"/>
  <c r="P76" i="3"/>
  <c r="R76" i="3" s="1"/>
  <c r="P60" i="3"/>
  <c r="R60" i="3" s="1"/>
  <c r="P44" i="3"/>
  <c r="R44" i="3" s="1"/>
  <c r="P28" i="3"/>
  <c r="R28" i="3" s="1"/>
  <c r="P12" i="3"/>
  <c r="R12" i="3" s="1"/>
  <c r="P59" i="3"/>
  <c r="R59" i="3" s="1"/>
  <c r="P51" i="3"/>
  <c r="R51" i="3" s="1"/>
  <c r="P93" i="3"/>
  <c r="R93" i="3" s="1"/>
  <c r="P921" i="3"/>
  <c r="R921" i="3" s="1"/>
  <c r="P91" i="3"/>
  <c r="R91" i="3" s="1"/>
  <c r="P15" i="3"/>
  <c r="R15" i="3" s="1"/>
  <c r="P94" i="3"/>
  <c r="R94" i="3" s="1"/>
  <c r="P78" i="3"/>
  <c r="R78" i="3" s="1"/>
  <c r="P62" i="3"/>
  <c r="R62" i="3" s="1"/>
  <c r="P46" i="3"/>
  <c r="R46" i="3" s="1"/>
  <c r="P30" i="3"/>
  <c r="R30" i="3" s="1"/>
  <c r="P14" i="3"/>
  <c r="R14" i="3" s="1"/>
  <c r="P1044" i="3"/>
  <c r="R1044" i="3" s="1"/>
  <c r="P871" i="3"/>
  <c r="R871" i="3" s="1"/>
  <c r="P1167" i="3"/>
  <c r="R1167" i="3" s="1"/>
  <c r="P976" i="3"/>
  <c r="R976" i="3" s="1"/>
  <c r="P863" i="3"/>
  <c r="R863" i="3" s="1"/>
  <c r="P752" i="3"/>
  <c r="R752" i="3" s="1"/>
  <c r="P736" i="3"/>
  <c r="R736" i="3" s="1"/>
  <c r="P720" i="3"/>
  <c r="R720" i="3" s="1"/>
  <c r="P704" i="3"/>
  <c r="R704" i="3" s="1"/>
  <c r="P688" i="3"/>
  <c r="R688" i="3" s="1"/>
  <c r="P672" i="3"/>
  <c r="R672" i="3" s="1"/>
  <c r="P656" i="3"/>
  <c r="R656" i="3" s="1"/>
  <c r="P640" i="3"/>
  <c r="R640" i="3" s="1"/>
  <c r="P624" i="3"/>
  <c r="R624" i="3" s="1"/>
  <c r="P608" i="3"/>
  <c r="R608" i="3" s="1"/>
  <c r="P592" i="3"/>
  <c r="R592" i="3" s="1"/>
  <c r="P576" i="3"/>
  <c r="R576" i="3" s="1"/>
  <c r="P560" i="3"/>
  <c r="R560" i="3" s="1"/>
  <c r="P544" i="3"/>
  <c r="R544" i="3" s="1"/>
  <c r="P528" i="3"/>
  <c r="R528" i="3" s="1"/>
  <c r="P518" i="3"/>
  <c r="R518" i="3" s="1"/>
  <c r="S954" i="3"/>
  <c r="T954" i="3"/>
  <c r="S922" i="3"/>
  <c r="T922" i="3"/>
  <c r="S740" i="3"/>
  <c r="T740" i="3"/>
  <c r="S500" i="3"/>
  <c r="S1186" i="3"/>
  <c r="T1171" i="3"/>
  <c r="S1171" i="3"/>
  <c r="T1100" i="3"/>
  <c r="T1026" i="3"/>
  <c r="S1026" i="3"/>
  <c r="S890" i="3"/>
  <c r="T890" i="3"/>
  <c r="T887" i="3"/>
  <c r="S887" i="3"/>
  <c r="T308" i="3"/>
  <c r="S308" i="3"/>
  <c r="T149" i="3"/>
  <c r="S149" i="3"/>
  <c r="T286" i="3"/>
  <c r="T183" i="3"/>
  <c r="T1222" i="3"/>
  <c r="S1222" i="3"/>
  <c r="T1211" i="3"/>
  <c r="S1211" i="3"/>
  <c r="T1139" i="3"/>
  <c r="S1139" i="3"/>
  <c r="S1042" i="3"/>
  <c r="T1042" i="3"/>
  <c r="T1000" i="3"/>
  <c r="S1000" i="3"/>
  <c r="T951" i="3"/>
  <c r="S951" i="3"/>
  <c r="T986" i="3"/>
  <c r="S986" i="3"/>
  <c r="T445" i="3"/>
  <c r="S245" i="3"/>
  <c r="T167" i="3"/>
  <c r="S1146" i="3"/>
  <c r="T1146" i="3"/>
  <c r="T697" i="3"/>
  <c r="S697" i="3"/>
  <c r="T1197" i="3"/>
  <c r="S1075" i="3"/>
  <c r="T1075" i="3"/>
  <c r="P1166" i="3"/>
  <c r="R1166" i="3" s="1"/>
  <c r="U1166" i="3" s="1"/>
  <c r="T1068" i="3"/>
  <c r="S1068" i="3"/>
  <c r="P1150" i="3"/>
  <c r="R1150" i="3" s="1"/>
  <c r="U1150" i="3" s="1"/>
  <c r="P932" i="3"/>
  <c r="R932" i="3" s="1"/>
  <c r="U932" i="3" s="1"/>
  <c r="P759" i="3"/>
  <c r="R759" i="3" s="1"/>
  <c r="U759" i="3" s="1"/>
  <c r="P631" i="3"/>
  <c r="R631" i="3" s="1"/>
  <c r="U631" i="3" s="1"/>
  <c r="P599" i="3"/>
  <c r="R599" i="3" s="1"/>
  <c r="U599" i="3" s="1"/>
  <c r="P567" i="3"/>
  <c r="R567" i="3" s="1"/>
  <c r="U567" i="3" s="1"/>
  <c r="P29" i="3"/>
  <c r="R29" i="3" s="1"/>
  <c r="U29" i="3" s="1"/>
  <c r="P1224" i="3"/>
  <c r="R1224" i="3" s="1"/>
  <c r="U1224" i="3" s="1"/>
  <c r="P1208" i="3"/>
  <c r="R1208" i="3" s="1"/>
  <c r="U1208" i="3" s="1"/>
  <c r="P1192" i="3"/>
  <c r="R1192" i="3" s="1"/>
  <c r="U1192" i="3" s="1"/>
  <c r="P1217" i="3"/>
  <c r="R1217" i="3" s="1"/>
  <c r="U1217" i="3" s="1"/>
  <c r="P1201" i="3"/>
  <c r="R1201" i="3" s="1"/>
  <c r="U1201" i="3" s="1"/>
  <c r="P1190" i="3"/>
  <c r="R1190" i="3" s="1"/>
  <c r="U1190" i="3" s="1"/>
  <c r="P1174" i="3"/>
  <c r="R1174" i="3" s="1"/>
  <c r="U1174" i="3" s="1"/>
  <c r="P1223" i="3"/>
  <c r="R1223" i="3" s="1"/>
  <c r="U1223" i="3" s="1"/>
  <c r="P1207" i="3"/>
  <c r="R1207" i="3" s="1"/>
  <c r="U1207" i="3" s="1"/>
  <c r="P1191" i="3"/>
  <c r="R1191" i="3" s="1"/>
  <c r="U1191" i="3" s="1"/>
  <c r="P1164" i="3"/>
  <c r="R1164" i="3" s="1"/>
  <c r="U1164" i="3" s="1"/>
  <c r="P1148" i="3"/>
  <c r="R1148" i="3" s="1"/>
  <c r="U1148" i="3" s="1"/>
  <c r="P1132" i="3"/>
  <c r="R1132" i="3" s="1"/>
  <c r="U1132" i="3" s="1"/>
  <c r="P1117" i="3"/>
  <c r="R1117" i="3" s="1"/>
  <c r="U1117" i="3" s="1"/>
  <c r="P1101" i="3"/>
  <c r="R1101" i="3" s="1"/>
  <c r="U1101" i="3" s="1"/>
  <c r="P1154" i="3"/>
  <c r="R1154" i="3" s="1"/>
  <c r="U1154" i="3" s="1"/>
  <c r="P1145" i="3"/>
  <c r="R1145" i="3" s="1"/>
  <c r="U1145" i="3" s="1"/>
  <c r="P1122" i="3"/>
  <c r="R1122" i="3" s="1"/>
  <c r="U1122" i="3" s="1"/>
  <c r="P1203" i="3"/>
  <c r="R1203" i="3" s="1"/>
  <c r="U1203" i="3" s="1"/>
  <c r="P1151" i="3"/>
  <c r="R1151" i="3" s="1"/>
  <c r="U1151" i="3" s="1"/>
  <c r="P1125" i="3"/>
  <c r="R1125" i="3" s="1"/>
  <c r="U1125" i="3" s="1"/>
  <c r="P1079" i="3"/>
  <c r="R1079" i="3" s="1"/>
  <c r="U1079" i="3" s="1"/>
  <c r="P1063" i="3"/>
  <c r="R1063" i="3" s="1"/>
  <c r="U1063" i="3" s="1"/>
  <c r="P1047" i="3"/>
  <c r="R1047" i="3" s="1"/>
  <c r="U1047" i="3" s="1"/>
  <c r="P1031" i="3"/>
  <c r="R1031" i="3" s="1"/>
  <c r="U1031" i="3" s="1"/>
  <c r="P1015" i="3"/>
  <c r="R1015" i="3" s="1"/>
  <c r="U1015" i="3" s="1"/>
  <c r="P999" i="3"/>
  <c r="R999" i="3" s="1"/>
  <c r="U999" i="3" s="1"/>
  <c r="P1219" i="3"/>
  <c r="R1219" i="3" s="1"/>
  <c r="U1219" i="3" s="1"/>
  <c r="P1085" i="3"/>
  <c r="R1085" i="3" s="1"/>
  <c r="U1085" i="3" s="1"/>
  <c r="P1076" i="3"/>
  <c r="R1076" i="3" s="1"/>
  <c r="U1076" i="3" s="1"/>
  <c r="P1053" i="3"/>
  <c r="R1053" i="3" s="1"/>
  <c r="U1053" i="3" s="1"/>
  <c r="P1176" i="3"/>
  <c r="R1176" i="3" s="1"/>
  <c r="U1176" i="3" s="1"/>
  <c r="P1098" i="3"/>
  <c r="R1098" i="3" s="1"/>
  <c r="U1098" i="3" s="1"/>
  <c r="P1099" i="3"/>
  <c r="R1099" i="3" s="1"/>
  <c r="U1099" i="3" s="1"/>
  <c r="P1070" i="3"/>
  <c r="R1070" i="3" s="1"/>
  <c r="U1070" i="3" s="1"/>
  <c r="P1033" i="3"/>
  <c r="R1033" i="3" s="1"/>
  <c r="U1033" i="3" s="1"/>
  <c r="P1183" i="3"/>
  <c r="R1183" i="3" s="1"/>
  <c r="U1183" i="3" s="1"/>
  <c r="P1080" i="3"/>
  <c r="R1080" i="3" s="1"/>
  <c r="U1080" i="3" s="1"/>
  <c r="P1064" i="3"/>
  <c r="R1064" i="3" s="1"/>
  <c r="U1064" i="3" s="1"/>
  <c r="P1048" i="3"/>
  <c r="R1048" i="3" s="1"/>
  <c r="U1048" i="3" s="1"/>
  <c r="P1127" i="3"/>
  <c r="R1127" i="3" s="1"/>
  <c r="U1127" i="3" s="1"/>
  <c r="P1025" i="3"/>
  <c r="R1025" i="3" s="1"/>
  <c r="U1025" i="3" s="1"/>
  <c r="P1016" i="3"/>
  <c r="R1016" i="3" s="1"/>
  <c r="U1016" i="3" s="1"/>
  <c r="P997" i="3"/>
  <c r="R997" i="3" s="1"/>
  <c r="U997" i="3" s="1"/>
  <c r="P992" i="3"/>
  <c r="R992" i="3" s="1"/>
  <c r="U992" i="3" s="1"/>
  <c r="P979" i="3"/>
  <c r="R979" i="3" s="1"/>
  <c r="U979" i="3" s="1"/>
  <c r="P974" i="3"/>
  <c r="R974" i="3" s="1"/>
  <c r="U974" i="3" s="1"/>
  <c r="P958" i="3"/>
  <c r="R958" i="3" s="1"/>
  <c r="U958" i="3" s="1"/>
  <c r="P942" i="3"/>
  <c r="R942" i="3" s="1"/>
  <c r="U942" i="3" s="1"/>
  <c r="P926" i="3"/>
  <c r="R926" i="3" s="1"/>
  <c r="U926" i="3" s="1"/>
  <c r="P910" i="3"/>
  <c r="R910" i="3" s="1"/>
  <c r="U910" i="3" s="1"/>
  <c r="P894" i="3"/>
  <c r="R894" i="3" s="1"/>
  <c r="U894" i="3" s="1"/>
  <c r="P878" i="3"/>
  <c r="R878" i="3" s="1"/>
  <c r="U878" i="3" s="1"/>
  <c r="P1008" i="3"/>
  <c r="R1008" i="3" s="1"/>
  <c r="U1008" i="3" s="1"/>
  <c r="P988" i="3"/>
  <c r="R988" i="3" s="1"/>
  <c r="U988" i="3" s="1"/>
  <c r="P971" i="3"/>
  <c r="R971" i="3" s="1"/>
  <c r="U971" i="3" s="1"/>
  <c r="P955" i="3"/>
  <c r="R955" i="3" s="1"/>
  <c r="U955" i="3" s="1"/>
  <c r="P939" i="3"/>
  <c r="R939" i="3" s="1"/>
  <c r="U939" i="3" s="1"/>
  <c r="P923" i="3"/>
  <c r="R923" i="3" s="1"/>
  <c r="U923" i="3" s="1"/>
  <c r="P907" i="3"/>
  <c r="R907" i="3" s="1"/>
  <c r="U907" i="3" s="1"/>
  <c r="P891" i="3"/>
  <c r="R891" i="3" s="1"/>
  <c r="U891" i="3" s="1"/>
  <c r="P1057" i="3"/>
  <c r="R1057" i="3" s="1"/>
  <c r="U1057" i="3" s="1"/>
  <c r="P968" i="3"/>
  <c r="R968" i="3" s="1"/>
  <c r="U968" i="3" s="1"/>
  <c r="P952" i="3"/>
  <c r="R952" i="3" s="1"/>
  <c r="U952" i="3" s="1"/>
  <c r="P936" i="3"/>
  <c r="R936" i="3" s="1"/>
  <c r="U936" i="3" s="1"/>
  <c r="P920" i="3"/>
  <c r="R920" i="3" s="1"/>
  <c r="U920" i="3" s="1"/>
  <c r="P904" i="3"/>
  <c r="R904" i="3" s="1"/>
  <c r="U904" i="3" s="1"/>
  <c r="P888" i="3"/>
  <c r="R888" i="3" s="1"/>
  <c r="U888" i="3" s="1"/>
  <c r="P872" i="3"/>
  <c r="R872" i="3" s="1"/>
  <c r="U872" i="3" s="1"/>
  <c r="P851" i="3"/>
  <c r="R851" i="3" s="1"/>
  <c r="U851" i="3" s="1"/>
  <c r="P835" i="3"/>
  <c r="R835" i="3" s="1"/>
  <c r="U835" i="3" s="1"/>
  <c r="P819" i="3"/>
  <c r="R819" i="3" s="1"/>
  <c r="U819" i="3" s="1"/>
  <c r="P803" i="3"/>
  <c r="R803" i="3" s="1"/>
  <c r="U803" i="3" s="1"/>
  <c r="P787" i="3"/>
  <c r="R787" i="3" s="1"/>
  <c r="U787" i="3" s="1"/>
  <c r="P771" i="3"/>
  <c r="R771" i="3" s="1"/>
  <c r="U771" i="3" s="1"/>
  <c r="P1030" i="3"/>
  <c r="R1030" i="3" s="1"/>
  <c r="U1030" i="3" s="1"/>
  <c r="P869" i="3"/>
  <c r="R869" i="3" s="1"/>
  <c r="U869" i="3" s="1"/>
  <c r="P848" i="3"/>
  <c r="R848" i="3" s="1"/>
  <c r="U848" i="3" s="1"/>
  <c r="P832" i="3"/>
  <c r="R832" i="3" s="1"/>
  <c r="U832" i="3" s="1"/>
  <c r="P816" i="3"/>
  <c r="R816" i="3" s="1"/>
  <c r="U816" i="3" s="1"/>
  <c r="P800" i="3"/>
  <c r="R800" i="3" s="1"/>
  <c r="U800" i="3" s="1"/>
  <c r="P784" i="3"/>
  <c r="R784" i="3" s="1"/>
  <c r="U784" i="3" s="1"/>
  <c r="P1021" i="3"/>
  <c r="R1021" i="3" s="1"/>
  <c r="U1021" i="3" s="1"/>
  <c r="P853" i="3"/>
  <c r="R853" i="3" s="1"/>
  <c r="U853" i="3" s="1"/>
  <c r="P837" i="3"/>
  <c r="R837" i="3" s="1"/>
  <c r="U837" i="3" s="1"/>
  <c r="P821" i="3"/>
  <c r="R821" i="3" s="1"/>
  <c r="U821" i="3" s="1"/>
  <c r="P805" i="3"/>
  <c r="R805" i="3" s="1"/>
  <c r="U805" i="3" s="1"/>
  <c r="P789" i="3"/>
  <c r="R789" i="3" s="1"/>
  <c r="U789" i="3" s="1"/>
  <c r="P773" i="3"/>
  <c r="R773" i="3" s="1"/>
  <c r="U773" i="3" s="1"/>
  <c r="P760" i="3"/>
  <c r="R760" i="3" s="1"/>
  <c r="U760" i="3" s="1"/>
  <c r="P744" i="3"/>
  <c r="R744" i="3" s="1"/>
  <c r="U744" i="3" s="1"/>
  <c r="P728" i="3"/>
  <c r="R728" i="3" s="1"/>
  <c r="U728" i="3" s="1"/>
  <c r="P712" i="3"/>
  <c r="R712" i="3" s="1"/>
  <c r="U712" i="3" s="1"/>
  <c r="P696" i="3"/>
  <c r="R696" i="3" s="1"/>
  <c r="U696" i="3" s="1"/>
  <c r="P680" i="3"/>
  <c r="R680" i="3" s="1"/>
  <c r="U680" i="3" s="1"/>
  <c r="P664" i="3"/>
  <c r="R664" i="3" s="1"/>
  <c r="U664" i="3" s="1"/>
  <c r="P648" i="3"/>
  <c r="R648" i="3" s="1"/>
  <c r="U648" i="3" s="1"/>
  <c r="P632" i="3"/>
  <c r="R632" i="3" s="1"/>
  <c r="U632" i="3" s="1"/>
  <c r="P616" i="3"/>
  <c r="R616" i="3" s="1"/>
  <c r="U616" i="3" s="1"/>
  <c r="P600" i="3"/>
  <c r="R600" i="3" s="1"/>
  <c r="U600" i="3" s="1"/>
  <c r="P584" i="3"/>
  <c r="R584" i="3" s="1"/>
  <c r="U584" i="3" s="1"/>
  <c r="P568" i="3"/>
  <c r="R568" i="3" s="1"/>
  <c r="U568" i="3" s="1"/>
  <c r="P552" i="3"/>
  <c r="R552" i="3" s="1"/>
  <c r="U552" i="3" s="1"/>
  <c r="P536" i="3"/>
  <c r="R536" i="3" s="1"/>
  <c r="U536" i="3" s="1"/>
  <c r="P961" i="3"/>
  <c r="R961" i="3" s="1"/>
  <c r="U961" i="3" s="1"/>
  <c r="P929" i="3"/>
  <c r="R929" i="3" s="1"/>
  <c r="U929" i="3" s="1"/>
  <c r="P897" i="3"/>
  <c r="R897" i="3" s="1"/>
  <c r="U897" i="3" s="1"/>
  <c r="P749" i="3"/>
  <c r="R749" i="3" s="1"/>
  <c r="U749" i="3" s="1"/>
  <c r="P733" i="3"/>
  <c r="R733" i="3" s="1"/>
  <c r="U733" i="3" s="1"/>
  <c r="P717" i="3"/>
  <c r="R717" i="3" s="1"/>
  <c r="U717" i="3" s="1"/>
  <c r="P701" i="3"/>
  <c r="R701" i="3" s="1"/>
  <c r="U701" i="3" s="1"/>
  <c r="P685" i="3"/>
  <c r="R685" i="3" s="1"/>
  <c r="U685" i="3" s="1"/>
  <c r="P669" i="3"/>
  <c r="R669" i="3" s="1"/>
  <c r="U669" i="3" s="1"/>
  <c r="P653" i="3"/>
  <c r="R653" i="3" s="1"/>
  <c r="U653" i="3" s="1"/>
  <c r="P637" i="3"/>
  <c r="R637" i="3" s="1"/>
  <c r="U637" i="3" s="1"/>
  <c r="P621" i="3"/>
  <c r="R621" i="3" s="1"/>
  <c r="U621" i="3" s="1"/>
  <c r="P605" i="3"/>
  <c r="R605" i="3" s="1"/>
  <c r="U605" i="3" s="1"/>
  <c r="P589" i="3"/>
  <c r="R589" i="3" s="1"/>
  <c r="U589" i="3" s="1"/>
  <c r="P573" i="3"/>
  <c r="R573" i="3" s="1"/>
  <c r="U573" i="3" s="1"/>
  <c r="P557" i="3"/>
  <c r="R557" i="3" s="1"/>
  <c r="U557" i="3" s="1"/>
  <c r="P541" i="3"/>
  <c r="R541" i="3" s="1"/>
  <c r="U541" i="3" s="1"/>
  <c r="P525" i="3"/>
  <c r="R525" i="3" s="1"/>
  <c r="U525" i="3" s="1"/>
  <c r="P858" i="3"/>
  <c r="R858" i="3" s="1"/>
  <c r="U858" i="3" s="1"/>
  <c r="P842" i="3"/>
  <c r="R842" i="3" s="1"/>
  <c r="U842" i="3" s="1"/>
  <c r="P826" i="3"/>
  <c r="R826" i="3" s="1"/>
  <c r="U826" i="3" s="1"/>
  <c r="P810" i="3"/>
  <c r="R810" i="3" s="1"/>
  <c r="U810" i="3" s="1"/>
  <c r="P794" i="3"/>
  <c r="R794" i="3" s="1"/>
  <c r="U794" i="3" s="1"/>
  <c r="P778" i="3"/>
  <c r="R778" i="3" s="1"/>
  <c r="U778" i="3" s="1"/>
  <c r="P766" i="3"/>
  <c r="R766" i="3" s="1"/>
  <c r="U766" i="3" s="1"/>
  <c r="P750" i="3"/>
  <c r="R750" i="3" s="1"/>
  <c r="U750" i="3" s="1"/>
  <c r="P734" i="3"/>
  <c r="R734" i="3" s="1"/>
  <c r="U734" i="3" s="1"/>
  <c r="P718" i="3"/>
  <c r="R718" i="3" s="1"/>
  <c r="U718" i="3" s="1"/>
  <c r="P702" i="3"/>
  <c r="R702" i="3" s="1"/>
  <c r="U702" i="3" s="1"/>
  <c r="P686" i="3"/>
  <c r="R686" i="3" s="1"/>
  <c r="U686" i="3" s="1"/>
  <c r="P670" i="3"/>
  <c r="R670" i="3" s="1"/>
  <c r="U670" i="3" s="1"/>
  <c r="P654" i="3"/>
  <c r="R654" i="3" s="1"/>
  <c r="U654" i="3" s="1"/>
  <c r="P638" i="3"/>
  <c r="R638" i="3" s="1"/>
  <c r="U638" i="3" s="1"/>
  <c r="P622" i="3"/>
  <c r="R622" i="3" s="1"/>
  <c r="U622" i="3" s="1"/>
  <c r="P606" i="3"/>
  <c r="R606" i="3" s="1"/>
  <c r="U606" i="3" s="1"/>
  <c r="P590" i="3"/>
  <c r="R590" i="3" s="1"/>
  <c r="U590" i="3" s="1"/>
  <c r="P574" i="3"/>
  <c r="R574" i="3" s="1"/>
  <c r="U574" i="3" s="1"/>
  <c r="P558" i="3"/>
  <c r="R558" i="3" s="1"/>
  <c r="U558" i="3" s="1"/>
  <c r="P542" i="3"/>
  <c r="R542" i="3" s="1"/>
  <c r="U542" i="3" s="1"/>
  <c r="P526" i="3"/>
  <c r="R526" i="3" s="1"/>
  <c r="U526" i="3" s="1"/>
  <c r="P510" i="3"/>
  <c r="R510" i="3" s="1"/>
  <c r="U510" i="3" s="1"/>
  <c r="P755" i="3"/>
  <c r="R755" i="3" s="1"/>
  <c r="U755" i="3" s="1"/>
  <c r="P739" i="3"/>
  <c r="R739" i="3" s="1"/>
  <c r="U739" i="3" s="1"/>
  <c r="P723" i="3"/>
  <c r="R723" i="3" s="1"/>
  <c r="U723" i="3" s="1"/>
  <c r="P707" i="3"/>
  <c r="R707" i="3" s="1"/>
  <c r="U707" i="3" s="1"/>
  <c r="P691" i="3"/>
  <c r="R691" i="3" s="1"/>
  <c r="U691" i="3" s="1"/>
  <c r="P675" i="3"/>
  <c r="R675" i="3" s="1"/>
  <c r="U675" i="3" s="1"/>
  <c r="P659" i="3"/>
  <c r="R659" i="3" s="1"/>
  <c r="U659" i="3" s="1"/>
  <c r="P643" i="3"/>
  <c r="R643" i="3" s="1"/>
  <c r="U643" i="3" s="1"/>
  <c r="P627" i="3"/>
  <c r="R627" i="3" s="1"/>
  <c r="U627" i="3" s="1"/>
  <c r="P611" i="3"/>
  <c r="R611" i="3" s="1"/>
  <c r="U611" i="3" s="1"/>
  <c r="P595" i="3"/>
  <c r="R595" i="3" s="1"/>
  <c r="U595" i="3" s="1"/>
  <c r="P579" i="3"/>
  <c r="R579" i="3" s="1"/>
  <c r="U579" i="3" s="1"/>
  <c r="P563" i="3"/>
  <c r="R563" i="3" s="1"/>
  <c r="U563" i="3" s="1"/>
  <c r="P547" i="3"/>
  <c r="R547" i="3" s="1"/>
  <c r="U547" i="3" s="1"/>
  <c r="P531" i="3"/>
  <c r="R531" i="3" s="1"/>
  <c r="U531" i="3" s="1"/>
  <c r="P520" i="3"/>
  <c r="R520" i="3" s="1"/>
  <c r="U520" i="3" s="1"/>
  <c r="P511" i="3"/>
  <c r="R511" i="3" s="1"/>
  <c r="U511" i="3" s="1"/>
  <c r="P491" i="3"/>
  <c r="R491" i="3" s="1"/>
  <c r="U491" i="3" s="1"/>
  <c r="P475" i="3"/>
  <c r="R475" i="3" s="1"/>
  <c r="U475" i="3" s="1"/>
  <c r="P459" i="3"/>
  <c r="R459" i="3" s="1"/>
  <c r="U459" i="3" s="1"/>
  <c r="P443" i="3"/>
  <c r="R443" i="3" s="1"/>
  <c r="U443" i="3" s="1"/>
  <c r="P427" i="3"/>
  <c r="R427" i="3" s="1"/>
  <c r="U427" i="3" s="1"/>
  <c r="P411" i="3"/>
  <c r="R411" i="3" s="1"/>
  <c r="U411" i="3" s="1"/>
  <c r="P395" i="3"/>
  <c r="R395" i="3" s="1"/>
  <c r="U395" i="3" s="1"/>
  <c r="P379" i="3"/>
  <c r="R379" i="3" s="1"/>
  <c r="U379" i="3" s="1"/>
  <c r="P363" i="3"/>
  <c r="R363" i="3" s="1"/>
  <c r="U363" i="3" s="1"/>
  <c r="P347" i="3"/>
  <c r="R347" i="3" s="1"/>
  <c r="U347" i="3" s="1"/>
  <c r="P331" i="3"/>
  <c r="R331" i="3" s="1"/>
  <c r="U331" i="3" s="1"/>
  <c r="P315" i="3"/>
  <c r="R315" i="3" s="1"/>
  <c r="U315" i="3" s="1"/>
  <c r="P299" i="3"/>
  <c r="R299" i="3" s="1"/>
  <c r="U299" i="3" s="1"/>
  <c r="P905" i="3"/>
  <c r="R905" i="3" s="1"/>
  <c r="U905" i="3" s="1"/>
  <c r="P504" i="3"/>
  <c r="R504" i="3" s="1"/>
  <c r="U504" i="3" s="1"/>
  <c r="P488" i="3"/>
  <c r="R488" i="3" s="1"/>
  <c r="U488" i="3" s="1"/>
  <c r="P472" i="3"/>
  <c r="R472" i="3" s="1"/>
  <c r="U472" i="3" s="1"/>
  <c r="P456" i="3"/>
  <c r="R456" i="3" s="1"/>
  <c r="U456" i="3" s="1"/>
  <c r="P440" i="3"/>
  <c r="R440" i="3" s="1"/>
  <c r="U440" i="3" s="1"/>
  <c r="P424" i="3"/>
  <c r="R424" i="3" s="1"/>
  <c r="U424" i="3" s="1"/>
  <c r="P408" i="3"/>
  <c r="R408" i="3" s="1"/>
  <c r="U408" i="3" s="1"/>
  <c r="P392" i="3"/>
  <c r="R392" i="3" s="1"/>
  <c r="U392" i="3" s="1"/>
  <c r="P376" i="3"/>
  <c r="R376" i="3" s="1"/>
  <c r="U376" i="3" s="1"/>
  <c r="P360" i="3"/>
  <c r="R360" i="3" s="1"/>
  <c r="U360" i="3" s="1"/>
  <c r="P344" i="3"/>
  <c r="R344" i="3" s="1"/>
  <c r="U344" i="3" s="1"/>
  <c r="P328" i="3"/>
  <c r="R328" i="3" s="1"/>
  <c r="U328" i="3" s="1"/>
  <c r="P312" i="3"/>
  <c r="R312" i="3" s="1"/>
  <c r="U312" i="3" s="1"/>
  <c r="P516" i="3"/>
  <c r="R516" i="3" s="1"/>
  <c r="U516" i="3" s="1"/>
  <c r="P507" i="3"/>
  <c r="R507" i="3" s="1"/>
  <c r="U507" i="3" s="1"/>
  <c r="P497" i="3"/>
  <c r="R497" i="3" s="1"/>
  <c r="U497" i="3" s="1"/>
  <c r="P481" i="3"/>
  <c r="R481" i="3" s="1"/>
  <c r="U481" i="3" s="1"/>
  <c r="P465" i="3"/>
  <c r="R465" i="3" s="1"/>
  <c r="U465" i="3" s="1"/>
  <c r="P449" i="3"/>
  <c r="R449" i="3" s="1"/>
  <c r="U449" i="3" s="1"/>
  <c r="P433" i="3"/>
  <c r="R433" i="3" s="1"/>
  <c r="U433" i="3" s="1"/>
  <c r="P417" i="3"/>
  <c r="R417" i="3" s="1"/>
  <c r="U417" i="3" s="1"/>
  <c r="P401" i="3"/>
  <c r="R401" i="3" s="1"/>
  <c r="U401" i="3" s="1"/>
  <c r="P385" i="3"/>
  <c r="R385" i="3" s="1"/>
  <c r="U385" i="3" s="1"/>
  <c r="P369" i="3"/>
  <c r="R369" i="3" s="1"/>
  <c r="U369" i="3" s="1"/>
  <c r="P353" i="3"/>
  <c r="R353" i="3" s="1"/>
  <c r="U353" i="3" s="1"/>
  <c r="P337" i="3"/>
  <c r="R337" i="3" s="1"/>
  <c r="U337" i="3" s="1"/>
  <c r="P321" i="3"/>
  <c r="R321" i="3" s="1"/>
  <c r="U321" i="3" s="1"/>
  <c r="P305" i="3"/>
  <c r="R305" i="3" s="1"/>
  <c r="U305" i="3" s="1"/>
  <c r="P494" i="3"/>
  <c r="R494" i="3" s="1"/>
  <c r="U494" i="3" s="1"/>
  <c r="P478" i="3"/>
  <c r="R478" i="3" s="1"/>
  <c r="U478" i="3" s="1"/>
  <c r="P462" i="3"/>
  <c r="R462" i="3" s="1"/>
  <c r="U462" i="3" s="1"/>
  <c r="P446" i="3"/>
  <c r="R446" i="3" s="1"/>
  <c r="U446" i="3" s="1"/>
  <c r="P430" i="3"/>
  <c r="R430" i="3" s="1"/>
  <c r="U430" i="3" s="1"/>
  <c r="P414" i="3"/>
  <c r="R414" i="3" s="1"/>
  <c r="U414" i="3" s="1"/>
  <c r="P398" i="3"/>
  <c r="R398" i="3" s="1"/>
  <c r="U398" i="3" s="1"/>
  <c r="P382" i="3"/>
  <c r="R382" i="3" s="1"/>
  <c r="U382" i="3" s="1"/>
  <c r="P366" i="3"/>
  <c r="R366" i="3" s="1"/>
  <c r="U366" i="3" s="1"/>
  <c r="P350" i="3"/>
  <c r="R350" i="3" s="1"/>
  <c r="U350" i="3" s="1"/>
  <c r="P334" i="3"/>
  <c r="R334" i="3" s="1"/>
  <c r="U334" i="3" s="1"/>
  <c r="P318" i="3"/>
  <c r="R318" i="3" s="1"/>
  <c r="U318" i="3" s="1"/>
  <c r="P302" i="3"/>
  <c r="R302" i="3" s="1"/>
  <c r="U302" i="3" s="1"/>
  <c r="P288" i="3"/>
  <c r="R288" i="3" s="1"/>
  <c r="U288" i="3" s="1"/>
  <c r="P272" i="3"/>
  <c r="R272" i="3" s="1"/>
  <c r="U272" i="3" s="1"/>
  <c r="P256" i="3"/>
  <c r="R256" i="3" s="1"/>
  <c r="U256" i="3" s="1"/>
  <c r="P240" i="3"/>
  <c r="R240" i="3" s="1"/>
  <c r="U240" i="3" s="1"/>
  <c r="P224" i="3"/>
  <c r="R224" i="3" s="1"/>
  <c r="U224" i="3" s="1"/>
  <c r="P208" i="3"/>
  <c r="R208" i="3" s="1"/>
  <c r="U208" i="3" s="1"/>
  <c r="P192" i="3"/>
  <c r="R192" i="3" s="1"/>
  <c r="U192" i="3" s="1"/>
  <c r="P176" i="3"/>
  <c r="R176" i="3" s="1"/>
  <c r="U176" i="3" s="1"/>
  <c r="P160" i="3"/>
  <c r="R160" i="3" s="1"/>
  <c r="U160" i="3" s="1"/>
  <c r="P144" i="3"/>
  <c r="R144" i="3" s="1"/>
  <c r="U144" i="3" s="1"/>
  <c r="P128" i="3"/>
  <c r="R128" i="3" s="1"/>
  <c r="U128" i="3" s="1"/>
  <c r="P112" i="3"/>
  <c r="R112" i="3" s="1"/>
  <c r="U112" i="3" s="1"/>
  <c r="P297" i="3"/>
  <c r="R297" i="3" s="1"/>
  <c r="U297" i="3" s="1"/>
  <c r="P281" i="3"/>
  <c r="R281" i="3" s="1"/>
  <c r="U281" i="3" s="1"/>
  <c r="P265" i="3"/>
  <c r="R265" i="3" s="1"/>
  <c r="U265" i="3" s="1"/>
  <c r="P249" i="3"/>
  <c r="R249" i="3" s="1"/>
  <c r="U249" i="3" s="1"/>
  <c r="P233" i="3"/>
  <c r="R233" i="3" s="1"/>
  <c r="U233" i="3" s="1"/>
  <c r="P217" i="3"/>
  <c r="R217" i="3" s="1"/>
  <c r="U217" i="3" s="1"/>
  <c r="P201" i="3"/>
  <c r="R201" i="3" s="1"/>
  <c r="U201" i="3" s="1"/>
  <c r="P185" i="3"/>
  <c r="R185" i="3" s="1"/>
  <c r="U185" i="3" s="1"/>
  <c r="P169" i="3"/>
  <c r="R169" i="3" s="1"/>
  <c r="U169" i="3" s="1"/>
  <c r="P153" i="3"/>
  <c r="R153" i="3" s="1"/>
  <c r="U153" i="3" s="1"/>
  <c r="P137" i="3"/>
  <c r="R137" i="3" s="1"/>
  <c r="U137" i="3" s="1"/>
  <c r="P121" i="3"/>
  <c r="R121" i="3" s="1"/>
  <c r="U121" i="3" s="1"/>
  <c r="P105" i="3"/>
  <c r="R105" i="3" s="1"/>
  <c r="U105" i="3" s="1"/>
  <c r="P513" i="3"/>
  <c r="R513" i="3" s="1"/>
  <c r="U513" i="3" s="1"/>
  <c r="P498" i="3"/>
  <c r="R498" i="3" s="1"/>
  <c r="U498" i="3" s="1"/>
  <c r="P482" i="3"/>
  <c r="R482" i="3" s="1"/>
  <c r="U482" i="3" s="1"/>
  <c r="P466" i="3"/>
  <c r="R466" i="3" s="1"/>
  <c r="U466" i="3" s="1"/>
  <c r="P450" i="3"/>
  <c r="R450" i="3" s="1"/>
  <c r="U450" i="3" s="1"/>
  <c r="P434" i="3"/>
  <c r="R434" i="3" s="1"/>
  <c r="U434" i="3" s="1"/>
  <c r="P418" i="3"/>
  <c r="R418" i="3" s="1"/>
  <c r="U418" i="3" s="1"/>
  <c r="P402" i="3"/>
  <c r="R402" i="3" s="1"/>
  <c r="U402" i="3" s="1"/>
  <c r="P386" i="3"/>
  <c r="R386" i="3" s="1"/>
  <c r="U386" i="3" s="1"/>
  <c r="P370" i="3"/>
  <c r="R370" i="3" s="1"/>
  <c r="U370" i="3" s="1"/>
  <c r="P354" i="3"/>
  <c r="R354" i="3" s="1"/>
  <c r="U354" i="3" s="1"/>
  <c r="P338" i="3"/>
  <c r="R338" i="3" s="1"/>
  <c r="U338" i="3" s="1"/>
  <c r="P322" i="3"/>
  <c r="R322" i="3" s="1"/>
  <c r="U322" i="3" s="1"/>
  <c r="P306" i="3"/>
  <c r="R306" i="3" s="1"/>
  <c r="U306" i="3" s="1"/>
  <c r="P290" i="3"/>
  <c r="R290" i="3" s="1"/>
  <c r="U290" i="3" s="1"/>
  <c r="P274" i="3"/>
  <c r="R274" i="3" s="1"/>
  <c r="U274" i="3" s="1"/>
  <c r="P258" i="3"/>
  <c r="R258" i="3" s="1"/>
  <c r="U258" i="3" s="1"/>
  <c r="P242" i="3"/>
  <c r="R242" i="3" s="1"/>
  <c r="U242" i="3" s="1"/>
  <c r="P226" i="3"/>
  <c r="R226" i="3" s="1"/>
  <c r="U226" i="3" s="1"/>
  <c r="P210" i="3"/>
  <c r="R210" i="3" s="1"/>
  <c r="U210" i="3" s="1"/>
  <c r="P194" i="3"/>
  <c r="R194" i="3" s="1"/>
  <c r="U194" i="3" s="1"/>
  <c r="P178" i="3"/>
  <c r="R178" i="3" s="1"/>
  <c r="U178" i="3" s="1"/>
  <c r="P162" i="3"/>
  <c r="R162" i="3" s="1"/>
  <c r="U162" i="3" s="1"/>
  <c r="P146" i="3"/>
  <c r="R146" i="3" s="1"/>
  <c r="U146" i="3" s="1"/>
  <c r="P130" i="3"/>
  <c r="R130" i="3" s="1"/>
  <c r="U130" i="3" s="1"/>
  <c r="P114" i="3"/>
  <c r="R114" i="3" s="1"/>
  <c r="U114" i="3" s="1"/>
  <c r="P98" i="3"/>
  <c r="R98" i="3" s="1"/>
  <c r="U98" i="3" s="1"/>
  <c r="P84" i="3"/>
  <c r="R84" i="3" s="1"/>
  <c r="U84" i="3" s="1"/>
  <c r="P68" i="3"/>
  <c r="R68" i="3" s="1"/>
  <c r="U68" i="3" s="1"/>
  <c r="P52" i="3"/>
  <c r="R52" i="3" s="1"/>
  <c r="U52" i="3" s="1"/>
  <c r="P36" i="3"/>
  <c r="R36" i="3" s="1"/>
  <c r="U36" i="3" s="1"/>
  <c r="P20" i="3"/>
  <c r="R20" i="3" s="1"/>
  <c r="U20" i="3" s="1"/>
  <c r="P4" i="3"/>
  <c r="R4" i="3" s="1"/>
  <c r="U4" i="3" s="1"/>
  <c r="P96" i="3"/>
  <c r="R96" i="3" s="1"/>
  <c r="U96" i="3" s="1"/>
  <c r="P81" i="3"/>
  <c r="R81" i="3" s="1"/>
  <c r="U81" i="3" s="1"/>
  <c r="P65" i="3"/>
  <c r="R65" i="3" s="1"/>
  <c r="U65" i="3" s="1"/>
  <c r="P49" i="3"/>
  <c r="R49" i="3" s="1"/>
  <c r="U49" i="3" s="1"/>
  <c r="P33" i="3"/>
  <c r="R33" i="3" s="1"/>
  <c r="U33" i="3" s="1"/>
  <c r="P17" i="3"/>
  <c r="R17" i="3" s="1"/>
  <c r="U17" i="3" s="1"/>
  <c r="P291" i="3"/>
  <c r="R291" i="3" s="1"/>
  <c r="U291" i="3" s="1"/>
  <c r="P275" i="3"/>
  <c r="R275" i="3" s="1"/>
  <c r="U275" i="3" s="1"/>
  <c r="P259" i="3"/>
  <c r="R259" i="3" s="1"/>
  <c r="U259" i="3" s="1"/>
  <c r="P243" i="3"/>
  <c r="R243" i="3" s="1"/>
  <c r="U243" i="3" s="1"/>
  <c r="P227" i="3"/>
  <c r="R227" i="3" s="1"/>
  <c r="U227" i="3" s="1"/>
  <c r="P211" i="3"/>
  <c r="R211" i="3" s="1"/>
  <c r="U211" i="3" s="1"/>
  <c r="P195" i="3"/>
  <c r="R195" i="3" s="1"/>
  <c r="U195" i="3" s="1"/>
  <c r="P179" i="3"/>
  <c r="R179" i="3" s="1"/>
  <c r="U179" i="3" s="1"/>
  <c r="P163" i="3"/>
  <c r="R163" i="3" s="1"/>
  <c r="U163" i="3" s="1"/>
  <c r="P147" i="3"/>
  <c r="R147" i="3" s="1"/>
  <c r="U147" i="3" s="1"/>
  <c r="P131" i="3"/>
  <c r="R131" i="3" s="1"/>
  <c r="U131" i="3" s="1"/>
  <c r="P115" i="3"/>
  <c r="R115" i="3" s="1"/>
  <c r="U115" i="3" s="1"/>
  <c r="P99" i="3"/>
  <c r="R99" i="3" s="1"/>
  <c r="U99" i="3" s="1"/>
  <c r="P82" i="3"/>
  <c r="R82" i="3" s="1"/>
  <c r="U82" i="3" s="1"/>
  <c r="P66" i="3"/>
  <c r="R66" i="3" s="1"/>
  <c r="U66" i="3" s="1"/>
  <c r="P50" i="3"/>
  <c r="R50" i="3" s="1"/>
  <c r="U50" i="3" s="1"/>
  <c r="P34" i="3"/>
  <c r="R34" i="3" s="1"/>
  <c r="U34" i="3" s="1"/>
  <c r="P18" i="3"/>
  <c r="R18" i="3" s="1"/>
  <c r="U18" i="3" s="1"/>
  <c r="P2" i="3"/>
  <c r="P83" i="3"/>
  <c r="R83" i="3" s="1"/>
  <c r="U83" i="3" s="1"/>
  <c r="P75" i="3"/>
  <c r="R75" i="3" s="1"/>
  <c r="U75" i="3" s="1"/>
  <c r="P11" i="3"/>
  <c r="R11" i="3" s="1"/>
  <c r="U11" i="3" s="1"/>
  <c r="T1123" i="3"/>
  <c r="S1123" i="3"/>
  <c r="S1128" i="3"/>
  <c r="T1128" i="3"/>
  <c r="T798" i="3"/>
  <c r="S798" i="3"/>
  <c r="P1198" i="3"/>
  <c r="R1198" i="3" s="1"/>
  <c r="U1198" i="3" s="1"/>
  <c r="S1091" i="3"/>
  <c r="T1091" i="3"/>
  <c r="S1059" i="3"/>
  <c r="T1059" i="3"/>
  <c r="S1011" i="3"/>
  <c r="T1011" i="3"/>
  <c r="P1107" i="3"/>
  <c r="R1107" i="3" s="1"/>
  <c r="U1107" i="3" s="1"/>
  <c r="T1114" i="3"/>
  <c r="S1114" i="3"/>
  <c r="P980" i="3"/>
  <c r="R980" i="3" s="1"/>
  <c r="U980" i="3" s="1"/>
  <c r="P964" i="3"/>
  <c r="R964" i="3" s="1"/>
  <c r="U964" i="3" s="1"/>
  <c r="P916" i="3"/>
  <c r="R916" i="3" s="1"/>
  <c r="U916" i="3" s="1"/>
  <c r="P884" i="3"/>
  <c r="R884" i="3" s="1"/>
  <c r="U884" i="3" s="1"/>
  <c r="P937" i="3"/>
  <c r="R937" i="3" s="1"/>
  <c r="U937" i="3" s="1"/>
  <c r="P695" i="3"/>
  <c r="R695" i="3" s="1"/>
  <c r="U695" i="3" s="1"/>
  <c r="P535" i="3"/>
  <c r="R535" i="3" s="1"/>
  <c r="U535" i="3" s="1"/>
  <c r="P23" i="3"/>
  <c r="R23" i="3" s="1"/>
  <c r="U23" i="3" s="1"/>
  <c r="P1210" i="3"/>
  <c r="R1210" i="3" s="1"/>
  <c r="U1210" i="3" s="1"/>
  <c r="P1194" i="3"/>
  <c r="R1194" i="3" s="1"/>
  <c r="U1194" i="3" s="1"/>
  <c r="P1177" i="3"/>
  <c r="R1177" i="3" s="1"/>
  <c r="U1177" i="3" s="1"/>
  <c r="P1178" i="3"/>
  <c r="R1178" i="3" s="1"/>
  <c r="U1178" i="3" s="1"/>
  <c r="P1180" i="3"/>
  <c r="R1180" i="3" s="1"/>
  <c r="U1180" i="3" s="1"/>
  <c r="P1184" i="3"/>
  <c r="R1184" i="3" s="1"/>
  <c r="U1184" i="3" s="1"/>
  <c r="P1162" i="3"/>
  <c r="R1162" i="3" s="1"/>
  <c r="U1162" i="3" s="1"/>
  <c r="P1130" i="3"/>
  <c r="R1130" i="3" s="1"/>
  <c r="U1130" i="3" s="1"/>
  <c r="P1158" i="3"/>
  <c r="R1158" i="3" s="1"/>
  <c r="U1158" i="3" s="1"/>
  <c r="P1142" i="3"/>
  <c r="R1142" i="3" s="1"/>
  <c r="U1142" i="3" s="1"/>
  <c r="P1135" i="3"/>
  <c r="R1135" i="3" s="1"/>
  <c r="U1135" i="3" s="1"/>
  <c r="P1067" i="3"/>
  <c r="R1067" i="3" s="1"/>
  <c r="U1067" i="3" s="1"/>
  <c r="P1035" i="3"/>
  <c r="R1035" i="3" s="1"/>
  <c r="U1035" i="3" s="1"/>
  <c r="P1134" i="3"/>
  <c r="R1134" i="3" s="1"/>
  <c r="U1134" i="3" s="1"/>
  <c r="P1106" i="3"/>
  <c r="R1106" i="3" s="1"/>
  <c r="U1106" i="3" s="1"/>
  <c r="P1093" i="3"/>
  <c r="R1093" i="3" s="1"/>
  <c r="U1093" i="3" s="1"/>
  <c r="P1061" i="3"/>
  <c r="R1061" i="3" s="1"/>
  <c r="U1061" i="3" s="1"/>
  <c r="P1103" i="3"/>
  <c r="R1103" i="3" s="1"/>
  <c r="U1103" i="3" s="1"/>
  <c r="P1094" i="3"/>
  <c r="R1094" i="3" s="1"/>
  <c r="U1094" i="3" s="1"/>
  <c r="P1034" i="3"/>
  <c r="R1034" i="3" s="1"/>
  <c r="U1034" i="3" s="1"/>
  <c r="P1108" i="3"/>
  <c r="R1108" i="3" s="1"/>
  <c r="U1108" i="3" s="1"/>
  <c r="P1115" i="3"/>
  <c r="R1115" i="3" s="1"/>
  <c r="U1115" i="3" s="1"/>
  <c r="P1054" i="3"/>
  <c r="R1054" i="3" s="1"/>
  <c r="U1054" i="3" s="1"/>
  <c r="P1028" i="3"/>
  <c r="R1028" i="3" s="1"/>
  <c r="U1028" i="3" s="1"/>
  <c r="P1165" i="3"/>
  <c r="R1165" i="3" s="1"/>
  <c r="U1165" i="3" s="1"/>
  <c r="P1095" i="3"/>
  <c r="R1095" i="3" s="1"/>
  <c r="U1095" i="3" s="1"/>
  <c r="P1078" i="3"/>
  <c r="R1078" i="3" s="1"/>
  <c r="U1078" i="3" s="1"/>
  <c r="P1032" i="3"/>
  <c r="R1032" i="3" s="1"/>
  <c r="U1032" i="3" s="1"/>
  <c r="P1013" i="3"/>
  <c r="R1013" i="3" s="1"/>
  <c r="U1013" i="3" s="1"/>
  <c r="P1088" i="3"/>
  <c r="R1088" i="3" s="1"/>
  <c r="U1088" i="3" s="1"/>
  <c r="P1056" i="3"/>
  <c r="R1056" i="3" s="1"/>
  <c r="U1056" i="3" s="1"/>
  <c r="P1005" i="3"/>
  <c r="R1005" i="3" s="1"/>
  <c r="U1005" i="3" s="1"/>
  <c r="P1036" i="3"/>
  <c r="R1036" i="3" s="1"/>
  <c r="U1036" i="3" s="1"/>
  <c r="P1004" i="3"/>
  <c r="R1004" i="3" s="1"/>
  <c r="U1004" i="3" s="1"/>
  <c r="P975" i="3"/>
  <c r="R975" i="3" s="1"/>
  <c r="U975" i="3" s="1"/>
  <c r="P990" i="3"/>
  <c r="R990" i="3" s="1"/>
  <c r="U990" i="3" s="1"/>
  <c r="P972" i="3"/>
  <c r="R972" i="3" s="1"/>
  <c r="U972" i="3" s="1"/>
  <c r="P956" i="3"/>
  <c r="R956" i="3" s="1"/>
  <c r="U956" i="3" s="1"/>
  <c r="P940" i="3"/>
  <c r="R940" i="3" s="1"/>
  <c r="U940" i="3" s="1"/>
  <c r="P924" i="3"/>
  <c r="R924" i="3" s="1"/>
  <c r="U924" i="3" s="1"/>
  <c r="P908" i="3"/>
  <c r="R908" i="3" s="1"/>
  <c r="U908" i="3" s="1"/>
  <c r="P892" i="3"/>
  <c r="R892" i="3" s="1"/>
  <c r="U892" i="3" s="1"/>
  <c r="P996" i="3"/>
  <c r="R996" i="3" s="1"/>
  <c r="U996" i="3" s="1"/>
  <c r="P973" i="3"/>
  <c r="R973" i="3" s="1"/>
  <c r="U973" i="3" s="1"/>
  <c r="P957" i="3"/>
  <c r="R957" i="3" s="1"/>
  <c r="U957" i="3" s="1"/>
  <c r="P941" i="3"/>
  <c r="R941" i="3" s="1"/>
  <c r="U941" i="3" s="1"/>
  <c r="P925" i="3"/>
  <c r="R925" i="3" s="1"/>
  <c r="U925" i="3" s="1"/>
  <c r="P909" i="3"/>
  <c r="R909" i="3" s="1"/>
  <c r="U909" i="3" s="1"/>
  <c r="P893" i="3"/>
  <c r="R893" i="3" s="1"/>
  <c r="U893" i="3" s="1"/>
  <c r="P877" i="3"/>
  <c r="R877" i="3" s="1"/>
  <c r="U877" i="3" s="1"/>
  <c r="P984" i="3"/>
  <c r="R984" i="3" s="1"/>
  <c r="U984" i="3" s="1"/>
  <c r="P867" i="3"/>
  <c r="R867" i="3" s="1"/>
  <c r="U867" i="3" s="1"/>
  <c r="P857" i="3"/>
  <c r="R857" i="3" s="1"/>
  <c r="U857" i="3" s="1"/>
  <c r="P841" i="3"/>
  <c r="R841" i="3" s="1"/>
  <c r="U841" i="3" s="1"/>
  <c r="P825" i="3"/>
  <c r="R825" i="3" s="1"/>
  <c r="U825" i="3" s="1"/>
  <c r="P809" i="3"/>
  <c r="R809" i="3" s="1"/>
  <c r="U809" i="3" s="1"/>
  <c r="P793" i="3"/>
  <c r="R793" i="3" s="1"/>
  <c r="U793" i="3" s="1"/>
  <c r="P777" i="3"/>
  <c r="R777" i="3" s="1"/>
  <c r="U777" i="3" s="1"/>
  <c r="P761" i="3"/>
  <c r="R761" i="3" s="1"/>
  <c r="U761" i="3" s="1"/>
  <c r="P854" i="3"/>
  <c r="R854" i="3" s="1"/>
  <c r="U854" i="3" s="1"/>
  <c r="P838" i="3"/>
  <c r="R838" i="3" s="1"/>
  <c r="U838" i="3" s="1"/>
  <c r="P822" i="3"/>
  <c r="R822" i="3" s="1"/>
  <c r="U822" i="3" s="1"/>
  <c r="P806" i="3"/>
  <c r="R806" i="3" s="1"/>
  <c r="U806" i="3" s="1"/>
  <c r="P790" i="3"/>
  <c r="R790" i="3" s="1"/>
  <c r="U790" i="3" s="1"/>
  <c r="P774" i="3"/>
  <c r="R774" i="3" s="1"/>
  <c r="U774" i="3" s="1"/>
  <c r="P748" i="3"/>
  <c r="R748" i="3" s="1"/>
  <c r="U748" i="3" s="1"/>
  <c r="P732" i="3"/>
  <c r="R732" i="3" s="1"/>
  <c r="U732" i="3" s="1"/>
  <c r="P716" i="3"/>
  <c r="R716" i="3" s="1"/>
  <c r="U716" i="3" s="1"/>
  <c r="P700" i="3"/>
  <c r="R700" i="3" s="1"/>
  <c r="U700" i="3" s="1"/>
  <c r="P684" i="3"/>
  <c r="R684" i="3" s="1"/>
  <c r="U684" i="3" s="1"/>
  <c r="P668" i="3"/>
  <c r="R668" i="3" s="1"/>
  <c r="U668" i="3" s="1"/>
  <c r="P652" i="3"/>
  <c r="R652" i="3" s="1"/>
  <c r="U652" i="3" s="1"/>
  <c r="P636" i="3"/>
  <c r="R636" i="3" s="1"/>
  <c r="U636" i="3" s="1"/>
  <c r="P620" i="3"/>
  <c r="R620" i="3" s="1"/>
  <c r="U620" i="3" s="1"/>
  <c r="P604" i="3"/>
  <c r="R604" i="3" s="1"/>
  <c r="U604" i="3" s="1"/>
  <c r="P588" i="3"/>
  <c r="R588" i="3" s="1"/>
  <c r="U588" i="3" s="1"/>
  <c r="P572" i="3"/>
  <c r="R572" i="3" s="1"/>
  <c r="U572" i="3" s="1"/>
  <c r="P556" i="3"/>
  <c r="R556" i="3" s="1"/>
  <c r="U556" i="3" s="1"/>
  <c r="P540" i="3"/>
  <c r="R540" i="3" s="1"/>
  <c r="U540" i="3" s="1"/>
  <c r="P524" i="3"/>
  <c r="R524" i="3" s="1"/>
  <c r="U524" i="3" s="1"/>
  <c r="P753" i="3"/>
  <c r="R753" i="3" s="1"/>
  <c r="U753" i="3" s="1"/>
  <c r="P737" i="3"/>
  <c r="R737" i="3" s="1"/>
  <c r="U737" i="3" s="1"/>
  <c r="P721" i="3"/>
  <c r="R721" i="3" s="1"/>
  <c r="U721" i="3" s="1"/>
  <c r="P705" i="3"/>
  <c r="R705" i="3" s="1"/>
  <c r="U705" i="3" s="1"/>
  <c r="P689" i="3"/>
  <c r="R689" i="3" s="1"/>
  <c r="U689" i="3" s="1"/>
  <c r="P673" i="3"/>
  <c r="R673" i="3" s="1"/>
  <c r="U673" i="3" s="1"/>
  <c r="P657" i="3"/>
  <c r="R657" i="3" s="1"/>
  <c r="U657" i="3" s="1"/>
  <c r="P641" i="3"/>
  <c r="R641" i="3" s="1"/>
  <c r="U641" i="3" s="1"/>
  <c r="P625" i="3"/>
  <c r="R625" i="3" s="1"/>
  <c r="U625" i="3" s="1"/>
  <c r="P609" i="3"/>
  <c r="R609" i="3" s="1"/>
  <c r="U609" i="3" s="1"/>
  <c r="P593" i="3"/>
  <c r="R593" i="3" s="1"/>
  <c r="U593" i="3" s="1"/>
  <c r="P577" i="3"/>
  <c r="R577" i="3" s="1"/>
  <c r="U577" i="3" s="1"/>
  <c r="P561" i="3"/>
  <c r="R561" i="3" s="1"/>
  <c r="U561" i="3" s="1"/>
  <c r="P545" i="3"/>
  <c r="R545" i="3" s="1"/>
  <c r="U545" i="3" s="1"/>
  <c r="P529" i="3"/>
  <c r="R529" i="3" s="1"/>
  <c r="U529" i="3" s="1"/>
  <c r="P764" i="3"/>
  <c r="R764" i="3" s="1"/>
  <c r="U764" i="3" s="1"/>
  <c r="P754" i="3"/>
  <c r="R754" i="3" s="1"/>
  <c r="U754" i="3" s="1"/>
  <c r="P738" i="3"/>
  <c r="R738" i="3" s="1"/>
  <c r="U738" i="3" s="1"/>
  <c r="P722" i="3"/>
  <c r="R722" i="3" s="1"/>
  <c r="U722" i="3" s="1"/>
  <c r="P706" i="3"/>
  <c r="R706" i="3" s="1"/>
  <c r="U706" i="3" s="1"/>
  <c r="P690" i="3"/>
  <c r="R690" i="3" s="1"/>
  <c r="U690" i="3" s="1"/>
  <c r="P674" i="3"/>
  <c r="R674" i="3" s="1"/>
  <c r="U674" i="3" s="1"/>
  <c r="P658" i="3"/>
  <c r="R658" i="3" s="1"/>
  <c r="U658" i="3" s="1"/>
  <c r="P642" i="3"/>
  <c r="R642" i="3" s="1"/>
  <c r="U642" i="3" s="1"/>
  <c r="P626" i="3"/>
  <c r="R626" i="3" s="1"/>
  <c r="U626" i="3" s="1"/>
  <c r="P610" i="3"/>
  <c r="R610" i="3" s="1"/>
  <c r="U610" i="3" s="1"/>
  <c r="P594" i="3"/>
  <c r="R594" i="3" s="1"/>
  <c r="U594" i="3" s="1"/>
  <c r="P578" i="3"/>
  <c r="R578" i="3" s="1"/>
  <c r="U578" i="3" s="1"/>
  <c r="P562" i="3"/>
  <c r="R562" i="3" s="1"/>
  <c r="U562" i="3" s="1"/>
  <c r="P546" i="3"/>
  <c r="R546" i="3" s="1"/>
  <c r="U546" i="3" s="1"/>
  <c r="P530" i="3"/>
  <c r="R530" i="3" s="1"/>
  <c r="U530" i="3" s="1"/>
  <c r="P514" i="3"/>
  <c r="R514" i="3" s="1"/>
  <c r="U514" i="3" s="1"/>
  <c r="P519" i="3"/>
  <c r="R519" i="3" s="1"/>
  <c r="U519" i="3" s="1"/>
  <c r="P873" i="3"/>
  <c r="R873" i="3" s="1"/>
  <c r="U873" i="3" s="1"/>
  <c r="P751" i="3"/>
  <c r="R751" i="3" s="1"/>
  <c r="U751" i="3" s="1"/>
  <c r="P735" i="3"/>
  <c r="R735" i="3" s="1"/>
  <c r="U735" i="3" s="1"/>
  <c r="P719" i="3"/>
  <c r="R719" i="3" s="1"/>
  <c r="U719" i="3" s="1"/>
  <c r="P703" i="3"/>
  <c r="R703" i="3" s="1"/>
  <c r="U703" i="3" s="1"/>
  <c r="P687" i="3"/>
  <c r="R687" i="3" s="1"/>
  <c r="U687" i="3" s="1"/>
  <c r="P671" i="3"/>
  <c r="R671" i="3" s="1"/>
  <c r="U671" i="3" s="1"/>
  <c r="P655" i="3"/>
  <c r="R655" i="3" s="1"/>
  <c r="U655" i="3" s="1"/>
  <c r="P639" i="3"/>
  <c r="R639" i="3" s="1"/>
  <c r="U639" i="3" s="1"/>
  <c r="P623" i="3"/>
  <c r="R623" i="3" s="1"/>
  <c r="U623" i="3" s="1"/>
  <c r="P607" i="3"/>
  <c r="R607" i="3" s="1"/>
  <c r="U607" i="3" s="1"/>
  <c r="P591" i="3"/>
  <c r="R591" i="3" s="1"/>
  <c r="U591" i="3" s="1"/>
  <c r="P575" i="3"/>
  <c r="R575" i="3" s="1"/>
  <c r="U575" i="3" s="1"/>
  <c r="P559" i="3"/>
  <c r="R559" i="3" s="1"/>
  <c r="U559" i="3" s="1"/>
  <c r="P543" i="3"/>
  <c r="R543" i="3" s="1"/>
  <c r="U543" i="3" s="1"/>
  <c r="P527" i="3"/>
  <c r="R527" i="3" s="1"/>
  <c r="U527" i="3" s="1"/>
  <c r="P515" i="3"/>
  <c r="R515" i="3" s="1"/>
  <c r="U515" i="3" s="1"/>
  <c r="P501" i="3"/>
  <c r="R501" i="3" s="1"/>
  <c r="U501" i="3" s="1"/>
  <c r="P485" i="3"/>
  <c r="R485" i="3" s="1"/>
  <c r="U485" i="3" s="1"/>
  <c r="P469" i="3"/>
  <c r="R469" i="3" s="1"/>
  <c r="U469" i="3" s="1"/>
  <c r="P453" i="3"/>
  <c r="R453" i="3" s="1"/>
  <c r="U453" i="3" s="1"/>
  <c r="P437" i="3"/>
  <c r="R437" i="3" s="1"/>
  <c r="U437" i="3" s="1"/>
  <c r="P421" i="3"/>
  <c r="R421" i="3" s="1"/>
  <c r="U421" i="3" s="1"/>
  <c r="P405" i="3"/>
  <c r="R405" i="3" s="1"/>
  <c r="U405" i="3" s="1"/>
  <c r="P389" i="3"/>
  <c r="R389" i="3" s="1"/>
  <c r="U389" i="3" s="1"/>
  <c r="P373" i="3"/>
  <c r="R373" i="3" s="1"/>
  <c r="U373" i="3" s="1"/>
  <c r="P357" i="3"/>
  <c r="R357" i="3" s="1"/>
  <c r="U357" i="3" s="1"/>
  <c r="P341" i="3"/>
  <c r="R341" i="3" s="1"/>
  <c r="U341" i="3" s="1"/>
  <c r="P325" i="3"/>
  <c r="R325" i="3" s="1"/>
  <c r="U325" i="3" s="1"/>
  <c r="P309" i="3"/>
  <c r="R309" i="3" s="1"/>
  <c r="U309" i="3" s="1"/>
  <c r="P292" i="3"/>
  <c r="R292" i="3" s="1"/>
  <c r="U292" i="3" s="1"/>
  <c r="P276" i="3"/>
  <c r="R276" i="3" s="1"/>
  <c r="U276" i="3" s="1"/>
  <c r="P260" i="3"/>
  <c r="R260" i="3" s="1"/>
  <c r="U260" i="3" s="1"/>
  <c r="P244" i="3"/>
  <c r="R244" i="3" s="1"/>
  <c r="U244" i="3" s="1"/>
  <c r="P228" i="3"/>
  <c r="R228" i="3" s="1"/>
  <c r="U228" i="3" s="1"/>
  <c r="P212" i="3"/>
  <c r="R212" i="3" s="1"/>
  <c r="U212" i="3" s="1"/>
  <c r="P196" i="3"/>
  <c r="R196" i="3" s="1"/>
  <c r="U196" i="3" s="1"/>
  <c r="P180" i="3"/>
  <c r="R180" i="3" s="1"/>
  <c r="U180" i="3" s="1"/>
  <c r="P164" i="3"/>
  <c r="R164" i="3" s="1"/>
  <c r="U164" i="3" s="1"/>
  <c r="P148" i="3"/>
  <c r="R148" i="3" s="1"/>
  <c r="U148" i="3" s="1"/>
  <c r="P132" i="3"/>
  <c r="R132" i="3" s="1"/>
  <c r="U132" i="3" s="1"/>
  <c r="P116" i="3"/>
  <c r="R116" i="3" s="1"/>
  <c r="U116" i="3" s="1"/>
  <c r="P100" i="3"/>
  <c r="R100" i="3" s="1"/>
  <c r="U100" i="3" s="1"/>
  <c r="P285" i="3"/>
  <c r="R285" i="3" s="1"/>
  <c r="U285" i="3" s="1"/>
  <c r="P269" i="3"/>
  <c r="R269" i="3" s="1"/>
  <c r="U269" i="3" s="1"/>
  <c r="P253" i="3"/>
  <c r="R253" i="3" s="1"/>
  <c r="U253" i="3" s="1"/>
  <c r="P237" i="3"/>
  <c r="R237" i="3" s="1"/>
  <c r="U237" i="3" s="1"/>
  <c r="P221" i="3"/>
  <c r="R221" i="3" s="1"/>
  <c r="U221" i="3" s="1"/>
  <c r="P205" i="3"/>
  <c r="R205" i="3" s="1"/>
  <c r="U205" i="3" s="1"/>
  <c r="P189" i="3"/>
  <c r="R189" i="3" s="1"/>
  <c r="U189" i="3" s="1"/>
  <c r="P173" i="3"/>
  <c r="R173" i="3" s="1"/>
  <c r="U173" i="3" s="1"/>
  <c r="P157" i="3"/>
  <c r="R157" i="3" s="1"/>
  <c r="U157" i="3" s="1"/>
  <c r="P141" i="3"/>
  <c r="R141" i="3" s="1"/>
  <c r="U141" i="3" s="1"/>
  <c r="P125" i="3"/>
  <c r="R125" i="3" s="1"/>
  <c r="U125" i="3" s="1"/>
  <c r="P109" i="3"/>
  <c r="R109" i="3" s="1"/>
  <c r="U109" i="3" s="1"/>
  <c r="P294" i="3"/>
  <c r="R294" i="3" s="1"/>
  <c r="U294" i="3" s="1"/>
  <c r="P278" i="3"/>
  <c r="R278" i="3" s="1"/>
  <c r="U278" i="3" s="1"/>
  <c r="P262" i="3"/>
  <c r="R262" i="3" s="1"/>
  <c r="U262" i="3" s="1"/>
  <c r="P246" i="3"/>
  <c r="R246" i="3" s="1"/>
  <c r="U246" i="3" s="1"/>
  <c r="P230" i="3"/>
  <c r="R230" i="3" s="1"/>
  <c r="U230" i="3" s="1"/>
  <c r="P214" i="3"/>
  <c r="R214" i="3" s="1"/>
  <c r="U214" i="3" s="1"/>
  <c r="P198" i="3"/>
  <c r="R198" i="3" s="1"/>
  <c r="U198" i="3" s="1"/>
  <c r="P182" i="3"/>
  <c r="R182" i="3" s="1"/>
  <c r="U182" i="3" s="1"/>
  <c r="P166" i="3"/>
  <c r="R166" i="3" s="1"/>
  <c r="U166" i="3" s="1"/>
  <c r="P150" i="3"/>
  <c r="R150" i="3" s="1"/>
  <c r="U150" i="3" s="1"/>
  <c r="P134" i="3"/>
  <c r="R134" i="3" s="1"/>
  <c r="U134" i="3" s="1"/>
  <c r="P118" i="3"/>
  <c r="R118" i="3" s="1"/>
  <c r="U118" i="3" s="1"/>
  <c r="P102" i="3"/>
  <c r="R102" i="3" s="1"/>
  <c r="U102" i="3" s="1"/>
  <c r="P287" i="3"/>
  <c r="R287" i="3" s="1"/>
  <c r="U287" i="3" s="1"/>
  <c r="P271" i="3"/>
  <c r="R271" i="3" s="1"/>
  <c r="U271" i="3" s="1"/>
  <c r="P255" i="3"/>
  <c r="R255" i="3" s="1"/>
  <c r="U255" i="3" s="1"/>
  <c r="P239" i="3"/>
  <c r="R239" i="3" s="1"/>
  <c r="U239" i="3" s="1"/>
  <c r="P223" i="3"/>
  <c r="R223" i="3" s="1"/>
  <c r="U223" i="3" s="1"/>
  <c r="P207" i="3"/>
  <c r="R207" i="3" s="1"/>
  <c r="U207" i="3" s="1"/>
  <c r="P191" i="3"/>
  <c r="R191" i="3" s="1"/>
  <c r="U191" i="3" s="1"/>
  <c r="P175" i="3"/>
  <c r="R175" i="3" s="1"/>
  <c r="U175" i="3" s="1"/>
  <c r="P159" i="3"/>
  <c r="R159" i="3" s="1"/>
  <c r="U159" i="3" s="1"/>
  <c r="P143" i="3"/>
  <c r="R143" i="3" s="1"/>
  <c r="U143" i="3" s="1"/>
  <c r="P127" i="3"/>
  <c r="R127" i="3" s="1"/>
  <c r="U127" i="3" s="1"/>
  <c r="P111" i="3"/>
  <c r="R111" i="3" s="1"/>
  <c r="U111" i="3" s="1"/>
  <c r="P88" i="3"/>
  <c r="R88" i="3" s="1"/>
  <c r="U88" i="3" s="1"/>
  <c r="P72" i="3"/>
  <c r="R72" i="3" s="1"/>
  <c r="U72" i="3" s="1"/>
  <c r="P56" i="3"/>
  <c r="R56" i="3" s="1"/>
  <c r="U56" i="3" s="1"/>
  <c r="P40" i="3"/>
  <c r="R40" i="3" s="1"/>
  <c r="U40" i="3" s="1"/>
  <c r="P24" i="3"/>
  <c r="R24" i="3" s="1"/>
  <c r="U24" i="3" s="1"/>
  <c r="P8" i="3"/>
  <c r="R8" i="3" s="1"/>
  <c r="U8" i="3" s="1"/>
  <c r="P63" i="3"/>
  <c r="R63" i="3" s="1"/>
  <c r="U63" i="3" s="1"/>
  <c r="P55" i="3"/>
  <c r="R55" i="3" s="1"/>
  <c r="U55" i="3" s="1"/>
  <c r="P953" i="3"/>
  <c r="R953" i="3" s="1"/>
  <c r="U953" i="3" s="1"/>
  <c r="P85" i="3"/>
  <c r="R85" i="3" s="1"/>
  <c r="U85" i="3" s="1"/>
  <c r="P69" i="3"/>
  <c r="R69" i="3" s="1"/>
  <c r="U69" i="3" s="1"/>
  <c r="P53" i="3"/>
  <c r="R53" i="3" s="1"/>
  <c r="U53" i="3" s="1"/>
  <c r="P37" i="3"/>
  <c r="R37" i="3" s="1"/>
  <c r="U37" i="3" s="1"/>
  <c r="P21" i="3"/>
  <c r="R21" i="3" s="1"/>
  <c r="U21" i="3" s="1"/>
  <c r="P5" i="3"/>
  <c r="R5" i="3" s="1"/>
  <c r="U5" i="3" s="1"/>
  <c r="P87" i="3"/>
  <c r="R87" i="3" s="1"/>
  <c r="U87" i="3" s="1"/>
  <c r="P67" i="3"/>
  <c r="R67" i="3" s="1"/>
  <c r="U67" i="3" s="1"/>
  <c r="P39" i="3"/>
  <c r="R39" i="3" s="1"/>
  <c r="U39" i="3" s="1"/>
  <c r="P27" i="3"/>
  <c r="R27" i="3" s="1"/>
  <c r="U27" i="3" s="1"/>
  <c r="P19" i="3"/>
  <c r="R19" i="3" s="1"/>
  <c r="U19" i="3" s="1"/>
  <c r="P86" i="3"/>
  <c r="R86" i="3" s="1"/>
  <c r="U86" i="3" s="1"/>
  <c r="P70" i="3"/>
  <c r="R70" i="3" s="1"/>
  <c r="U70" i="3" s="1"/>
  <c r="P54" i="3"/>
  <c r="R54" i="3" s="1"/>
  <c r="U54" i="3" s="1"/>
  <c r="P38" i="3"/>
  <c r="R38" i="3" s="1"/>
  <c r="U38" i="3" s="1"/>
  <c r="P22" i="3"/>
  <c r="R22" i="3" s="1"/>
  <c r="U22" i="3" s="1"/>
  <c r="P6" i="3"/>
  <c r="R6" i="3" s="1"/>
  <c r="U6" i="3" s="1"/>
  <c r="P47" i="3"/>
  <c r="R47" i="3" s="1"/>
  <c r="U47" i="3" s="1"/>
  <c r="S1220" i="3"/>
  <c r="T1220" i="3"/>
  <c r="S970" i="3"/>
  <c r="T970" i="3"/>
  <c r="S938" i="3"/>
  <c r="T938" i="3"/>
  <c r="S906" i="3"/>
  <c r="T906" i="3"/>
  <c r="T365" i="3"/>
  <c r="P1214" i="3"/>
  <c r="R1214" i="3" s="1"/>
  <c r="U1214" i="3" s="1"/>
  <c r="S1077" i="3"/>
  <c r="P1086" i="3"/>
  <c r="R1086" i="3" s="1"/>
  <c r="U1086" i="3" s="1"/>
  <c r="P1049" i="3"/>
  <c r="R1049" i="3" s="1"/>
  <c r="U1049" i="3" s="1"/>
  <c r="P948" i="3"/>
  <c r="R948" i="3" s="1"/>
  <c r="U948" i="3" s="1"/>
  <c r="P900" i="3"/>
  <c r="R900" i="3" s="1"/>
  <c r="U900" i="3" s="1"/>
  <c r="P1017" i="3"/>
  <c r="R1017" i="3" s="1"/>
  <c r="U1017" i="3" s="1"/>
  <c r="P861" i="3"/>
  <c r="R861" i="3" s="1"/>
  <c r="U861" i="3" s="1"/>
  <c r="P727" i="3"/>
  <c r="R727" i="3" s="1"/>
  <c r="U727" i="3" s="1"/>
  <c r="P663" i="3"/>
  <c r="R663" i="3" s="1"/>
  <c r="U663" i="3" s="1"/>
  <c r="P1216" i="3"/>
  <c r="R1216" i="3" s="1"/>
  <c r="U1216" i="3" s="1"/>
  <c r="P1200" i="3"/>
  <c r="R1200" i="3" s="1"/>
  <c r="U1200" i="3" s="1"/>
  <c r="P1225" i="3"/>
  <c r="R1225" i="3" s="1"/>
  <c r="U1225" i="3" s="1"/>
  <c r="P1209" i="3"/>
  <c r="R1209" i="3" s="1"/>
  <c r="U1209" i="3" s="1"/>
  <c r="P1193" i="3"/>
  <c r="R1193" i="3" s="1"/>
  <c r="U1193" i="3" s="1"/>
  <c r="P1181" i="3"/>
  <c r="R1181" i="3" s="1"/>
  <c r="U1181" i="3" s="1"/>
  <c r="P1182" i="3"/>
  <c r="R1182" i="3" s="1"/>
  <c r="U1182" i="3" s="1"/>
  <c r="P1215" i="3"/>
  <c r="R1215" i="3" s="1"/>
  <c r="U1215" i="3" s="1"/>
  <c r="P1199" i="3"/>
  <c r="R1199" i="3" s="1"/>
  <c r="U1199" i="3" s="1"/>
  <c r="P1172" i="3"/>
  <c r="R1172" i="3" s="1"/>
  <c r="U1172" i="3" s="1"/>
  <c r="P1156" i="3"/>
  <c r="R1156" i="3" s="1"/>
  <c r="U1156" i="3" s="1"/>
  <c r="P1140" i="3"/>
  <c r="R1140" i="3" s="1"/>
  <c r="U1140" i="3" s="1"/>
  <c r="P1124" i="3"/>
  <c r="R1124" i="3" s="1"/>
  <c r="U1124" i="3" s="1"/>
  <c r="P1188" i="3"/>
  <c r="R1188" i="3" s="1"/>
  <c r="U1188" i="3" s="1"/>
  <c r="P1175" i="3"/>
  <c r="R1175" i="3" s="1"/>
  <c r="U1175" i="3" s="1"/>
  <c r="P1109" i="3"/>
  <c r="R1109" i="3" s="1"/>
  <c r="U1109" i="3" s="1"/>
  <c r="P1179" i="3"/>
  <c r="R1179" i="3" s="1"/>
  <c r="U1179" i="3" s="1"/>
  <c r="P1170" i="3"/>
  <c r="R1170" i="3" s="1"/>
  <c r="U1170" i="3" s="1"/>
  <c r="P1161" i="3"/>
  <c r="R1161" i="3" s="1"/>
  <c r="U1161" i="3" s="1"/>
  <c r="P1138" i="3"/>
  <c r="R1138" i="3" s="1"/>
  <c r="U1138" i="3" s="1"/>
  <c r="P1129" i="3"/>
  <c r="R1129" i="3" s="1"/>
  <c r="U1129" i="3" s="1"/>
  <c r="P1157" i="3"/>
  <c r="R1157" i="3" s="1"/>
  <c r="U1157" i="3" s="1"/>
  <c r="P1119" i="3"/>
  <c r="R1119" i="3" s="1"/>
  <c r="U1119" i="3" s="1"/>
  <c r="P1087" i="3"/>
  <c r="R1087" i="3" s="1"/>
  <c r="U1087" i="3" s="1"/>
  <c r="P1071" i="3"/>
  <c r="R1071" i="3" s="1"/>
  <c r="U1071" i="3" s="1"/>
  <c r="P1055" i="3"/>
  <c r="R1055" i="3" s="1"/>
  <c r="U1055" i="3" s="1"/>
  <c r="P1039" i="3"/>
  <c r="R1039" i="3" s="1"/>
  <c r="U1039" i="3" s="1"/>
  <c r="P1023" i="3"/>
  <c r="R1023" i="3" s="1"/>
  <c r="U1023" i="3" s="1"/>
  <c r="P1007" i="3"/>
  <c r="R1007" i="3" s="1"/>
  <c r="U1007" i="3" s="1"/>
  <c r="P991" i="3"/>
  <c r="R991" i="3" s="1"/>
  <c r="U991" i="3" s="1"/>
  <c r="P1116" i="3"/>
  <c r="R1116" i="3" s="1"/>
  <c r="U1116" i="3" s="1"/>
  <c r="P1069" i="3"/>
  <c r="R1069" i="3" s="1"/>
  <c r="U1069" i="3" s="1"/>
  <c r="P1037" i="3"/>
  <c r="R1037" i="3" s="1"/>
  <c r="U1037" i="3" s="1"/>
  <c r="P1149" i="3"/>
  <c r="R1149" i="3" s="1"/>
  <c r="U1149" i="3" s="1"/>
  <c r="P1110" i="3"/>
  <c r="R1110" i="3" s="1"/>
  <c r="U1110" i="3" s="1"/>
  <c r="P981" i="3"/>
  <c r="R981" i="3" s="1"/>
  <c r="U981" i="3" s="1"/>
  <c r="P1133" i="3"/>
  <c r="R1133" i="3" s="1"/>
  <c r="U1133" i="3" s="1"/>
  <c r="P1038" i="3"/>
  <c r="R1038" i="3" s="1"/>
  <c r="U1038" i="3" s="1"/>
  <c r="P1012" i="3"/>
  <c r="R1012" i="3" s="1"/>
  <c r="U1012" i="3" s="1"/>
  <c r="P1159" i="3"/>
  <c r="R1159" i="3" s="1"/>
  <c r="U1159" i="3" s="1"/>
  <c r="P1062" i="3"/>
  <c r="R1062" i="3" s="1"/>
  <c r="U1062" i="3" s="1"/>
  <c r="P1029" i="3"/>
  <c r="R1029" i="3" s="1"/>
  <c r="U1029" i="3" s="1"/>
  <c r="P993" i="3"/>
  <c r="R993" i="3" s="1"/>
  <c r="U993" i="3" s="1"/>
  <c r="P983" i="3"/>
  <c r="R983" i="3" s="1"/>
  <c r="U983" i="3" s="1"/>
  <c r="P998" i="3"/>
  <c r="R998" i="3" s="1"/>
  <c r="U998" i="3" s="1"/>
  <c r="P989" i="3"/>
  <c r="R989" i="3" s="1"/>
  <c r="U989" i="3" s="1"/>
  <c r="P966" i="3"/>
  <c r="R966" i="3" s="1"/>
  <c r="U966" i="3" s="1"/>
  <c r="P950" i="3"/>
  <c r="R950" i="3" s="1"/>
  <c r="U950" i="3" s="1"/>
  <c r="P934" i="3"/>
  <c r="R934" i="3" s="1"/>
  <c r="U934" i="3" s="1"/>
  <c r="P918" i="3"/>
  <c r="R918" i="3" s="1"/>
  <c r="U918" i="3" s="1"/>
  <c r="P902" i="3"/>
  <c r="R902" i="3" s="1"/>
  <c r="U902" i="3" s="1"/>
  <c r="P886" i="3"/>
  <c r="R886" i="3" s="1"/>
  <c r="U886" i="3" s="1"/>
  <c r="P963" i="3"/>
  <c r="R963" i="3" s="1"/>
  <c r="U963" i="3" s="1"/>
  <c r="P947" i="3"/>
  <c r="R947" i="3" s="1"/>
  <c r="U947" i="3" s="1"/>
  <c r="P931" i="3"/>
  <c r="R931" i="3" s="1"/>
  <c r="U931" i="3" s="1"/>
  <c r="P915" i="3"/>
  <c r="R915" i="3" s="1"/>
  <c r="U915" i="3" s="1"/>
  <c r="P899" i="3"/>
  <c r="R899" i="3" s="1"/>
  <c r="U899" i="3" s="1"/>
  <c r="P883" i="3"/>
  <c r="R883" i="3" s="1"/>
  <c r="U883" i="3" s="1"/>
  <c r="P1073" i="3"/>
  <c r="R1073" i="3" s="1"/>
  <c r="U1073" i="3" s="1"/>
  <c r="P1041" i="3"/>
  <c r="R1041" i="3" s="1"/>
  <c r="U1041" i="3" s="1"/>
  <c r="P1014" i="3"/>
  <c r="R1014" i="3" s="1"/>
  <c r="U1014" i="3" s="1"/>
  <c r="P1001" i="3"/>
  <c r="R1001" i="3" s="1"/>
  <c r="U1001" i="3" s="1"/>
  <c r="P960" i="3"/>
  <c r="R960" i="3" s="1"/>
  <c r="U960" i="3" s="1"/>
  <c r="P944" i="3"/>
  <c r="R944" i="3" s="1"/>
  <c r="U944" i="3" s="1"/>
  <c r="P928" i="3"/>
  <c r="R928" i="3" s="1"/>
  <c r="U928" i="3" s="1"/>
  <c r="P912" i="3"/>
  <c r="R912" i="3" s="1"/>
  <c r="U912" i="3" s="1"/>
  <c r="P896" i="3"/>
  <c r="R896" i="3" s="1"/>
  <c r="U896" i="3" s="1"/>
  <c r="P880" i="3"/>
  <c r="R880" i="3" s="1"/>
  <c r="U880" i="3" s="1"/>
  <c r="P864" i="3"/>
  <c r="R864" i="3" s="1"/>
  <c r="U864" i="3" s="1"/>
  <c r="P1020" i="3"/>
  <c r="R1020" i="3" s="1"/>
  <c r="U1020" i="3" s="1"/>
  <c r="P978" i="3"/>
  <c r="R978" i="3" s="1"/>
  <c r="U978" i="3" s="1"/>
  <c r="P859" i="3"/>
  <c r="R859" i="3" s="1"/>
  <c r="U859" i="3" s="1"/>
  <c r="P843" i="3"/>
  <c r="R843" i="3" s="1"/>
  <c r="U843" i="3" s="1"/>
  <c r="P827" i="3"/>
  <c r="R827" i="3" s="1"/>
  <c r="U827" i="3" s="1"/>
  <c r="P811" i="3"/>
  <c r="R811" i="3" s="1"/>
  <c r="U811" i="3" s="1"/>
  <c r="P795" i="3"/>
  <c r="R795" i="3" s="1"/>
  <c r="U795" i="3" s="1"/>
  <c r="P779" i="3"/>
  <c r="R779" i="3" s="1"/>
  <c r="U779" i="3" s="1"/>
  <c r="P862" i="3"/>
  <c r="R862" i="3" s="1"/>
  <c r="U862" i="3" s="1"/>
  <c r="P856" i="3"/>
  <c r="R856" i="3" s="1"/>
  <c r="U856" i="3" s="1"/>
  <c r="P840" i="3"/>
  <c r="R840" i="3" s="1"/>
  <c r="U840" i="3" s="1"/>
  <c r="P824" i="3"/>
  <c r="R824" i="3" s="1"/>
  <c r="U824" i="3" s="1"/>
  <c r="P808" i="3"/>
  <c r="R808" i="3" s="1"/>
  <c r="U808" i="3" s="1"/>
  <c r="P792" i="3"/>
  <c r="R792" i="3" s="1"/>
  <c r="U792" i="3" s="1"/>
  <c r="P776" i="3"/>
  <c r="R776" i="3" s="1"/>
  <c r="U776" i="3" s="1"/>
  <c r="P845" i="3"/>
  <c r="R845" i="3" s="1"/>
  <c r="U845" i="3" s="1"/>
  <c r="P829" i="3"/>
  <c r="R829" i="3" s="1"/>
  <c r="U829" i="3" s="1"/>
  <c r="P813" i="3"/>
  <c r="R813" i="3" s="1"/>
  <c r="U813" i="3" s="1"/>
  <c r="P797" i="3"/>
  <c r="R797" i="3" s="1"/>
  <c r="U797" i="3" s="1"/>
  <c r="P781" i="3"/>
  <c r="R781" i="3" s="1"/>
  <c r="U781" i="3" s="1"/>
  <c r="P874" i="3"/>
  <c r="R874" i="3" s="1"/>
  <c r="U874" i="3" s="1"/>
  <c r="P945" i="3"/>
  <c r="R945" i="3" s="1"/>
  <c r="U945" i="3" s="1"/>
  <c r="P913" i="3"/>
  <c r="R913" i="3" s="1"/>
  <c r="U913" i="3" s="1"/>
  <c r="P881" i="3"/>
  <c r="R881" i="3" s="1"/>
  <c r="U881" i="3" s="1"/>
  <c r="P757" i="3"/>
  <c r="R757" i="3" s="1"/>
  <c r="U757" i="3" s="1"/>
  <c r="P741" i="3"/>
  <c r="R741" i="3" s="1"/>
  <c r="U741" i="3" s="1"/>
  <c r="P725" i="3"/>
  <c r="R725" i="3" s="1"/>
  <c r="U725" i="3" s="1"/>
  <c r="P709" i="3"/>
  <c r="R709" i="3" s="1"/>
  <c r="U709" i="3" s="1"/>
  <c r="P693" i="3"/>
  <c r="R693" i="3" s="1"/>
  <c r="U693" i="3" s="1"/>
  <c r="P677" i="3"/>
  <c r="R677" i="3" s="1"/>
  <c r="U677" i="3" s="1"/>
  <c r="P661" i="3"/>
  <c r="R661" i="3" s="1"/>
  <c r="U661" i="3" s="1"/>
  <c r="P645" i="3"/>
  <c r="R645" i="3" s="1"/>
  <c r="U645" i="3" s="1"/>
  <c r="P629" i="3"/>
  <c r="R629" i="3" s="1"/>
  <c r="U629" i="3" s="1"/>
  <c r="P613" i="3"/>
  <c r="R613" i="3" s="1"/>
  <c r="U613" i="3" s="1"/>
  <c r="P597" i="3"/>
  <c r="R597" i="3" s="1"/>
  <c r="U597" i="3" s="1"/>
  <c r="P581" i="3"/>
  <c r="R581" i="3" s="1"/>
  <c r="U581" i="3" s="1"/>
  <c r="P565" i="3"/>
  <c r="R565" i="3" s="1"/>
  <c r="U565" i="3" s="1"/>
  <c r="P549" i="3"/>
  <c r="R549" i="3" s="1"/>
  <c r="U549" i="3" s="1"/>
  <c r="P533" i="3"/>
  <c r="R533" i="3" s="1"/>
  <c r="U533" i="3" s="1"/>
  <c r="P850" i="3"/>
  <c r="R850" i="3" s="1"/>
  <c r="U850" i="3" s="1"/>
  <c r="P834" i="3"/>
  <c r="R834" i="3" s="1"/>
  <c r="U834" i="3" s="1"/>
  <c r="P818" i="3"/>
  <c r="R818" i="3" s="1"/>
  <c r="U818" i="3" s="1"/>
  <c r="P802" i="3"/>
  <c r="R802" i="3" s="1"/>
  <c r="U802" i="3" s="1"/>
  <c r="P786" i="3"/>
  <c r="R786" i="3" s="1"/>
  <c r="U786" i="3" s="1"/>
  <c r="P770" i="3"/>
  <c r="R770" i="3" s="1"/>
  <c r="U770" i="3" s="1"/>
  <c r="P758" i="3"/>
  <c r="R758" i="3" s="1"/>
  <c r="U758" i="3" s="1"/>
  <c r="P742" i="3"/>
  <c r="R742" i="3" s="1"/>
  <c r="U742" i="3" s="1"/>
  <c r="P726" i="3"/>
  <c r="R726" i="3" s="1"/>
  <c r="U726" i="3" s="1"/>
  <c r="P710" i="3"/>
  <c r="R710" i="3" s="1"/>
  <c r="U710" i="3" s="1"/>
  <c r="P694" i="3"/>
  <c r="R694" i="3" s="1"/>
  <c r="U694" i="3" s="1"/>
  <c r="P678" i="3"/>
  <c r="R678" i="3" s="1"/>
  <c r="U678" i="3" s="1"/>
  <c r="P662" i="3"/>
  <c r="R662" i="3" s="1"/>
  <c r="U662" i="3" s="1"/>
  <c r="P646" i="3"/>
  <c r="R646" i="3" s="1"/>
  <c r="U646" i="3" s="1"/>
  <c r="P630" i="3"/>
  <c r="R630" i="3" s="1"/>
  <c r="U630" i="3" s="1"/>
  <c r="P614" i="3"/>
  <c r="R614" i="3" s="1"/>
  <c r="U614" i="3" s="1"/>
  <c r="P598" i="3"/>
  <c r="R598" i="3" s="1"/>
  <c r="U598" i="3" s="1"/>
  <c r="P582" i="3"/>
  <c r="R582" i="3" s="1"/>
  <c r="U582" i="3" s="1"/>
  <c r="P566" i="3"/>
  <c r="R566" i="3" s="1"/>
  <c r="U566" i="3" s="1"/>
  <c r="P550" i="3"/>
  <c r="R550" i="3" s="1"/>
  <c r="U550" i="3" s="1"/>
  <c r="P534" i="3"/>
  <c r="R534" i="3" s="1"/>
  <c r="U534" i="3" s="1"/>
  <c r="P762" i="3"/>
  <c r="R762" i="3" s="1"/>
  <c r="U762" i="3" s="1"/>
  <c r="P747" i="3"/>
  <c r="R747" i="3" s="1"/>
  <c r="U747" i="3" s="1"/>
  <c r="P731" i="3"/>
  <c r="R731" i="3" s="1"/>
  <c r="U731" i="3" s="1"/>
  <c r="P715" i="3"/>
  <c r="R715" i="3" s="1"/>
  <c r="U715" i="3" s="1"/>
  <c r="P699" i="3"/>
  <c r="R699" i="3" s="1"/>
  <c r="U699" i="3" s="1"/>
  <c r="P683" i="3"/>
  <c r="R683" i="3" s="1"/>
  <c r="U683" i="3" s="1"/>
  <c r="P667" i="3"/>
  <c r="R667" i="3" s="1"/>
  <c r="U667" i="3" s="1"/>
  <c r="P651" i="3"/>
  <c r="R651" i="3" s="1"/>
  <c r="U651" i="3" s="1"/>
  <c r="P635" i="3"/>
  <c r="R635" i="3" s="1"/>
  <c r="U635" i="3" s="1"/>
  <c r="P619" i="3"/>
  <c r="R619" i="3" s="1"/>
  <c r="U619" i="3" s="1"/>
  <c r="P603" i="3"/>
  <c r="R603" i="3" s="1"/>
  <c r="U603" i="3" s="1"/>
  <c r="P587" i="3"/>
  <c r="R587" i="3" s="1"/>
  <c r="U587" i="3" s="1"/>
  <c r="P571" i="3"/>
  <c r="R571" i="3" s="1"/>
  <c r="U571" i="3" s="1"/>
  <c r="P555" i="3"/>
  <c r="R555" i="3" s="1"/>
  <c r="U555" i="3" s="1"/>
  <c r="P539" i="3"/>
  <c r="R539" i="3" s="1"/>
  <c r="U539" i="3" s="1"/>
  <c r="P523" i="3"/>
  <c r="R523" i="3" s="1"/>
  <c r="U523" i="3" s="1"/>
  <c r="P499" i="3"/>
  <c r="R499" i="3" s="1"/>
  <c r="U499" i="3" s="1"/>
  <c r="P483" i="3"/>
  <c r="R483" i="3" s="1"/>
  <c r="U483" i="3" s="1"/>
  <c r="P467" i="3"/>
  <c r="R467" i="3" s="1"/>
  <c r="U467" i="3" s="1"/>
  <c r="P451" i="3"/>
  <c r="R451" i="3" s="1"/>
  <c r="U451" i="3" s="1"/>
  <c r="P435" i="3"/>
  <c r="R435" i="3" s="1"/>
  <c r="U435" i="3" s="1"/>
  <c r="P419" i="3"/>
  <c r="R419" i="3" s="1"/>
  <c r="U419" i="3" s="1"/>
  <c r="P403" i="3"/>
  <c r="R403" i="3" s="1"/>
  <c r="U403" i="3" s="1"/>
  <c r="P387" i="3"/>
  <c r="R387" i="3" s="1"/>
  <c r="U387" i="3" s="1"/>
  <c r="P371" i="3"/>
  <c r="R371" i="3" s="1"/>
  <c r="U371" i="3" s="1"/>
  <c r="P355" i="3"/>
  <c r="R355" i="3" s="1"/>
  <c r="U355" i="3" s="1"/>
  <c r="P339" i="3"/>
  <c r="R339" i="3" s="1"/>
  <c r="U339" i="3" s="1"/>
  <c r="P323" i="3"/>
  <c r="R323" i="3" s="1"/>
  <c r="U323" i="3" s="1"/>
  <c r="P307" i="3"/>
  <c r="R307" i="3" s="1"/>
  <c r="U307" i="3" s="1"/>
  <c r="P969" i="3"/>
  <c r="R969" i="3" s="1"/>
  <c r="U969" i="3" s="1"/>
  <c r="P865" i="3"/>
  <c r="R865" i="3" s="1"/>
  <c r="U865" i="3" s="1"/>
  <c r="P763" i="3"/>
  <c r="R763" i="3" s="1"/>
  <c r="U763" i="3" s="1"/>
  <c r="P517" i="3"/>
  <c r="R517" i="3" s="1"/>
  <c r="U517" i="3" s="1"/>
  <c r="P496" i="3"/>
  <c r="R496" i="3" s="1"/>
  <c r="U496" i="3" s="1"/>
  <c r="P480" i="3"/>
  <c r="R480" i="3" s="1"/>
  <c r="U480" i="3" s="1"/>
  <c r="P464" i="3"/>
  <c r="R464" i="3" s="1"/>
  <c r="U464" i="3" s="1"/>
  <c r="P448" i="3"/>
  <c r="R448" i="3" s="1"/>
  <c r="U448" i="3" s="1"/>
  <c r="P432" i="3"/>
  <c r="R432" i="3" s="1"/>
  <c r="U432" i="3" s="1"/>
  <c r="P416" i="3"/>
  <c r="R416" i="3" s="1"/>
  <c r="U416" i="3" s="1"/>
  <c r="P400" i="3"/>
  <c r="R400" i="3" s="1"/>
  <c r="U400" i="3" s="1"/>
  <c r="P384" i="3"/>
  <c r="R384" i="3" s="1"/>
  <c r="U384" i="3" s="1"/>
  <c r="P368" i="3"/>
  <c r="R368" i="3" s="1"/>
  <c r="U368" i="3" s="1"/>
  <c r="P352" i="3"/>
  <c r="R352" i="3" s="1"/>
  <c r="U352" i="3" s="1"/>
  <c r="P336" i="3"/>
  <c r="R336" i="3" s="1"/>
  <c r="U336" i="3" s="1"/>
  <c r="P320" i="3"/>
  <c r="R320" i="3" s="1"/>
  <c r="U320" i="3" s="1"/>
  <c r="P304" i="3"/>
  <c r="R304" i="3" s="1"/>
  <c r="U304" i="3" s="1"/>
  <c r="P505" i="3"/>
  <c r="R505" i="3" s="1"/>
  <c r="U505" i="3" s="1"/>
  <c r="P489" i="3"/>
  <c r="R489" i="3" s="1"/>
  <c r="U489" i="3" s="1"/>
  <c r="P473" i="3"/>
  <c r="R473" i="3" s="1"/>
  <c r="U473" i="3" s="1"/>
  <c r="P457" i="3"/>
  <c r="R457" i="3" s="1"/>
  <c r="U457" i="3" s="1"/>
  <c r="P441" i="3"/>
  <c r="R441" i="3" s="1"/>
  <c r="U441" i="3" s="1"/>
  <c r="P425" i="3"/>
  <c r="R425" i="3" s="1"/>
  <c r="U425" i="3" s="1"/>
  <c r="P409" i="3"/>
  <c r="R409" i="3" s="1"/>
  <c r="U409" i="3" s="1"/>
  <c r="P393" i="3"/>
  <c r="R393" i="3" s="1"/>
  <c r="U393" i="3" s="1"/>
  <c r="P377" i="3"/>
  <c r="R377" i="3" s="1"/>
  <c r="U377" i="3" s="1"/>
  <c r="P361" i="3"/>
  <c r="R361" i="3" s="1"/>
  <c r="U361" i="3" s="1"/>
  <c r="P345" i="3"/>
  <c r="R345" i="3" s="1"/>
  <c r="U345" i="3" s="1"/>
  <c r="P329" i="3"/>
  <c r="R329" i="3" s="1"/>
  <c r="U329" i="3" s="1"/>
  <c r="P313" i="3"/>
  <c r="R313" i="3" s="1"/>
  <c r="U313" i="3" s="1"/>
  <c r="P502" i="3"/>
  <c r="R502" i="3" s="1"/>
  <c r="U502" i="3" s="1"/>
  <c r="P486" i="3"/>
  <c r="R486" i="3" s="1"/>
  <c r="U486" i="3" s="1"/>
  <c r="P470" i="3"/>
  <c r="R470" i="3" s="1"/>
  <c r="U470" i="3" s="1"/>
  <c r="P454" i="3"/>
  <c r="R454" i="3" s="1"/>
  <c r="U454" i="3" s="1"/>
  <c r="P438" i="3"/>
  <c r="R438" i="3" s="1"/>
  <c r="U438" i="3" s="1"/>
  <c r="P422" i="3"/>
  <c r="R422" i="3" s="1"/>
  <c r="U422" i="3" s="1"/>
  <c r="P406" i="3"/>
  <c r="R406" i="3" s="1"/>
  <c r="U406" i="3" s="1"/>
  <c r="P390" i="3"/>
  <c r="R390" i="3" s="1"/>
  <c r="U390" i="3" s="1"/>
  <c r="P374" i="3"/>
  <c r="R374" i="3" s="1"/>
  <c r="U374" i="3" s="1"/>
  <c r="P358" i="3"/>
  <c r="R358" i="3" s="1"/>
  <c r="U358" i="3" s="1"/>
  <c r="P342" i="3"/>
  <c r="R342" i="3" s="1"/>
  <c r="U342" i="3" s="1"/>
  <c r="P326" i="3"/>
  <c r="R326" i="3" s="1"/>
  <c r="U326" i="3" s="1"/>
  <c r="P310" i="3"/>
  <c r="R310" i="3" s="1"/>
  <c r="U310" i="3" s="1"/>
  <c r="P296" i="3"/>
  <c r="R296" i="3" s="1"/>
  <c r="U296" i="3" s="1"/>
  <c r="P280" i="3"/>
  <c r="R280" i="3" s="1"/>
  <c r="U280" i="3" s="1"/>
  <c r="P264" i="3"/>
  <c r="R264" i="3" s="1"/>
  <c r="U264" i="3" s="1"/>
  <c r="P248" i="3"/>
  <c r="R248" i="3" s="1"/>
  <c r="U248" i="3" s="1"/>
  <c r="P232" i="3"/>
  <c r="R232" i="3" s="1"/>
  <c r="U232" i="3" s="1"/>
  <c r="P216" i="3"/>
  <c r="R216" i="3" s="1"/>
  <c r="U216" i="3" s="1"/>
  <c r="P200" i="3"/>
  <c r="R200" i="3" s="1"/>
  <c r="U200" i="3" s="1"/>
  <c r="P184" i="3"/>
  <c r="R184" i="3" s="1"/>
  <c r="U184" i="3" s="1"/>
  <c r="P168" i="3"/>
  <c r="R168" i="3" s="1"/>
  <c r="U168" i="3" s="1"/>
  <c r="P152" i="3"/>
  <c r="R152" i="3" s="1"/>
  <c r="U152" i="3" s="1"/>
  <c r="P136" i="3"/>
  <c r="R136" i="3" s="1"/>
  <c r="U136" i="3" s="1"/>
  <c r="P120" i="3"/>
  <c r="R120" i="3" s="1"/>
  <c r="U120" i="3" s="1"/>
  <c r="P104" i="3"/>
  <c r="R104" i="3" s="1"/>
  <c r="U104" i="3" s="1"/>
  <c r="P506" i="3"/>
  <c r="R506" i="3" s="1"/>
  <c r="U506" i="3" s="1"/>
  <c r="P490" i="3"/>
  <c r="R490" i="3" s="1"/>
  <c r="U490" i="3" s="1"/>
  <c r="P474" i="3"/>
  <c r="R474" i="3" s="1"/>
  <c r="U474" i="3" s="1"/>
  <c r="P458" i="3"/>
  <c r="R458" i="3" s="1"/>
  <c r="U458" i="3" s="1"/>
  <c r="P442" i="3"/>
  <c r="R442" i="3" s="1"/>
  <c r="U442" i="3" s="1"/>
  <c r="P426" i="3"/>
  <c r="R426" i="3" s="1"/>
  <c r="U426" i="3" s="1"/>
  <c r="P410" i="3"/>
  <c r="R410" i="3" s="1"/>
  <c r="U410" i="3" s="1"/>
  <c r="P394" i="3"/>
  <c r="R394" i="3" s="1"/>
  <c r="U394" i="3" s="1"/>
  <c r="P378" i="3"/>
  <c r="R378" i="3" s="1"/>
  <c r="U378" i="3" s="1"/>
  <c r="P362" i="3"/>
  <c r="R362" i="3" s="1"/>
  <c r="U362" i="3" s="1"/>
  <c r="P346" i="3"/>
  <c r="R346" i="3" s="1"/>
  <c r="U346" i="3" s="1"/>
  <c r="P330" i="3"/>
  <c r="R330" i="3" s="1"/>
  <c r="U330" i="3" s="1"/>
  <c r="P314" i="3"/>
  <c r="R314" i="3" s="1"/>
  <c r="U314" i="3" s="1"/>
  <c r="P298" i="3"/>
  <c r="R298" i="3" s="1"/>
  <c r="U298" i="3" s="1"/>
  <c r="P282" i="3"/>
  <c r="R282" i="3" s="1"/>
  <c r="U282" i="3" s="1"/>
  <c r="P266" i="3"/>
  <c r="R266" i="3" s="1"/>
  <c r="U266" i="3" s="1"/>
  <c r="P250" i="3"/>
  <c r="R250" i="3" s="1"/>
  <c r="U250" i="3" s="1"/>
  <c r="P234" i="3"/>
  <c r="R234" i="3" s="1"/>
  <c r="U234" i="3" s="1"/>
  <c r="P218" i="3"/>
  <c r="R218" i="3" s="1"/>
  <c r="U218" i="3" s="1"/>
  <c r="P202" i="3"/>
  <c r="R202" i="3" s="1"/>
  <c r="U202" i="3" s="1"/>
  <c r="P186" i="3"/>
  <c r="R186" i="3" s="1"/>
  <c r="U186" i="3" s="1"/>
  <c r="P170" i="3"/>
  <c r="R170" i="3" s="1"/>
  <c r="U170" i="3" s="1"/>
  <c r="P154" i="3"/>
  <c r="R154" i="3" s="1"/>
  <c r="U154" i="3" s="1"/>
  <c r="P138" i="3"/>
  <c r="R138" i="3" s="1"/>
  <c r="U138" i="3" s="1"/>
  <c r="P122" i="3"/>
  <c r="R122" i="3" s="1"/>
  <c r="U122" i="3" s="1"/>
  <c r="P106" i="3"/>
  <c r="R106" i="3" s="1"/>
  <c r="U106" i="3" s="1"/>
  <c r="P889" i="3"/>
  <c r="R889" i="3" s="1"/>
  <c r="U889" i="3" s="1"/>
  <c r="P57" i="3"/>
  <c r="R57" i="3" s="1"/>
  <c r="U57" i="3" s="1"/>
  <c r="P41" i="3"/>
  <c r="R41" i="3" s="1"/>
  <c r="U41" i="3" s="1"/>
  <c r="P95" i="3"/>
  <c r="R95" i="3" s="1"/>
  <c r="U95" i="3" s="1"/>
  <c r="P283" i="3"/>
  <c r="R283" i="3" s="1"/>
  <c r="U283" i="3" s="1"/>
  <c r="P267" i="3"/>
  <c r="R267" i="3" s="1"/>
  <c r="U267" i="3" s="1"/>
  <c r="P251" i="3"/>
  <c r="R251" i="3" s="1"/>
  <c r="U251" i="3" s="1"/>
  <c r="P235" i="3"/>
  <c r="R235" i="3" s="1"/>
  <c r="U235" i="3" s="1"/>
  <c r="P219" i="3"/>
  <c r="R219" i="3" s="1"/>
  <c r="U219" i="3" s="1"/>
  <c r="P203" i="3"/>
  <c r="R203" i="3" s="1"/>
  <c r="U203" i="3" s="1"/>
  <c r="P187" i="3"/>
  <c r="R187" i="3" s="1"/>
  <c r="U187" i="3" s="1"/>
  <c r="P171" i="3"/>
  <c r="R171" i="3" s="1"/>
  <c r="U171" i="3" s="1"/>
  <c r="P155" i="3"/>
  <c r="R155" i="3" s="1"/>
  <c r="U155" i="3" s="1"/>
  <c r="P139" i="3"/>
  <c r="R139" i="3" s="1"/>
  <c r="U139" i="3" s="1"/>
  <c r="P123" i="3"/>
  <c r="R123" i="3" s="1"/>
  <c r="U123" i="3" s="1"/>
  <c r="P107" i="3"/>
  <c r="R107" i="3" s="1"/>
  <c r="U107" i="3" s="1"/>
  <c r="P90" i="3"/>
  <c r="R90" i="3" s="1"/>
  <c r="U90" i="3" s="1"/>
  <c r="P74" i="3"/>
  <c r="R74" i="3" s="1"/>
  <c r="U74" i="3" s="1"/>
  <c r="P58" i="3"/>
  <c r="R58" i="3" s="1"/>
  <c r="U58" i="3" s="1"/>
  <c r="P42" i="3"/>
  <c r="R42" i="3" s="1"/>
  <c r="U42" i="3" s="1"/>
  <c r="P26" i="3"/>
  <c r="R26" i="3" s="1"/>
  <c r="U26" i="3" s="1"/>
  <c r="P10" i="3"/>
  <c r="R10" i="3" s="1"/>
  <c r="U10" i="3" s="1"/>
  <c r="P79" i="3"/>
  <c r="R79" i="3" s="1"/>
  <c r="U79" i="3" s="1"/>
  <c r="P71" i="3"/>
  <c r="R71" i="3" s="1"/>
  <c r="U71" i="3" s="1"/>
  <c r="P43" i="3"/>
  <c r="R43" i="3" s="1"/>
  <c r="U43" i="3" s="1"/>
  <c r="P7" i="3"/>
  <c r="R7" i="3" s="1"/>
  <c r="U7" i="3" s="1"/>
  <c r="P29" i="2"/>
  <c r="P61" i="2"/>
  <c r="P93" i="2"/>
  <c r="P32" i="2"/>
  <c r="P64" i="2"/>
  <c r="P30" i="2"/>
  <c r="P94" i="2"/>
  <c r="P158" i="2"/>
  <c r="P225" i="2"/>
  <c r="P241" i="2"/>
  <c r="P54" i="2"/>
  <c r="P118" i="2"/>
  <c r="P202" i="2"/>
  <c r="P57" i="2"/>
  <c r="P203" i="2"/>
  <c r="P219" i="2"/>
  <c r="P235" i="2"/>
  <c r="P102" i="2"/>
  <c r="P265" i="2"/>
  <c r="P405" i="2"/>
  <c r="P70" i="2"/>
  <c r="P290" i="2"/>
  <c r="P306" i="2"/>
  <c r="P322" i="2"/>
  <c r="P338" i="2"/>
  <c r="P354" i="2"/>
  <c r="P370" i="2"/>
  <c r="P244" i="2"/>
  <c r="P295" i="2"/>
  <c r="P343" i="2"/>
  <c r="P466" i="2"/>
  <c r="P482" i="2"/>
  <c r="P498" i="2"/>
  <c r="P147" i="2"/>
  <c r="P229" i="2"/>
  <c r="P273" i="2"/>
  <c r="P501" i="2"/>
  <c r="P549" i="2"/>
  <c r="P687" i="2"/>
  <c r="P719" i="2"/>
  <c r="P751" i="2"/>
  <c r="P783" i="2"/>
  <c r="P996" i="2"/>
  <c r="P163" i="2"/>
  <c r="P310" i="2"/>
  <c r="P469" i="2"/>
  <c r="P517" i="2"/>
  <c r="P1141" i="2"/>
  <c r="P23" i="2"/>
  <c r="P39" i="2"/>
  <c r="P55" i="2"/>
  <c r="P71" i="2"/>
  <c r="P87" i="2"/>
  <c r="P101" i="2"/>
  <c r="P133" i="2"/>
  <c r="P149" i="2"/>
  <c r="P165" i="2"/>
  <c r="P6" i="2"/>
  <c r="P62" i="2"/>
  <c r="P126" i="2"/>
  <c r="P178" i="2"/>
  <c r="P233" i="2"/>
  <c r="P22" i="2"/>
  <c r="P86" i="2"/>
  <c r="P194" i="2"/>
  <c r="P210" i="2"/>
  <c r="P242" i="2"/>
  <c r="P252" i="2"/>
  <c r="P260" i="2"/>
  <c r="P268" i="2"/>
  <c r="P276" i="2"/>
  <c r="P25" i="2"/>
  <c r="P89" i="2"/>
  <c r="P195" i="2"/>
  <c r="P243" i="2"/>
  <c r="P249" i="2"/>
  <c r="P281" i="2"/>
  <c r="P329" i="2"/>
  <c r="P361" i="2"/>
  <c r="P393" i="2"/>
  <c r="P425" i="2"/>
  <c r="P433" i="2"/>
  <c r="P449" i="2"/>
  <c r="P251" i="2"/>
  <c r="P282" i="2"/>
  <c r="P298" i="2"/>
  <c r="P314" i="2"/>
  <c r="P330" i="2"/>
  <c r="P346" i="2"/>
  <c r="P362" i="2"/>
  <c r="P38" i="2"/>
  <c r="P303" i="2"/>
  <c r="P319" i="2"/>
  <c r="P378" i="2"/>
  <c r="P386" i="2"/>
  <c r="P394" i="2"/>
  <c r="P402" i="2"/>
  <c r="P410" i="2"/>
  <c r="P418" i="2"/>
  <c r="P426" i="2"/>
  <c r="P434" i="2"/>
  <c r="P450" i="2"/>
  <c r="P49" i="2"/>
  <c r="P364" i="2"/>
  <c r="P474" i="2"/>
  <c r="P490" i="2"/>
  <c r="P506" i="2"/>
  <c r="P522" i="2"/>
  <c r="P538" i="2"/>
  <c r="P554" i="2"/>
  <c r="P570" i="2"/>
  <c r="P586" i="2"/>
  <c r="P602" i="2"/>
  <c r="P618" i="2"/>
  <c r="P634" i="2"/>
  <c r="P650" i="2"/>
  <c r="P666" i="2"/>
  <c r="P674" i="2"/>
  <c r="P682" i="2"/>
  <c r="P690" i="2"/>
  <c r="P698" i="2"/>
  <c r="P706" i="2"/>
  <c r="P714" i="2"/>
  <c r="P722" i="2"/>
  <c r="P730" i="2"/>
  <c r="P738" i="2"/>
  <c r="P746" i="2"/>
  <c r="P754" i="2"/>
  <c r="P762" i="2"/>
  <c r="P770" i="2"/>
  <c r="P778" i="2"/>
  <c r="P786" i="2"/>
  <c r="P794" i="2"/>
  <c r="P216" i="2"/>
  <c r="P458" i="2"/>
  <c r="P552" i="2"/>
  <c r="P568" i="2"/>
  <c r="P584" i="2"/>
  <c r="P131" i="2"/>
  <c r="P294" i="2"/>
  <c r="P485" i="2"/>
  <c r="P533" i="2"/>
  <c r="P916" i="2"/>
  <c r="P932" i="2"/>
  <c r="P948" i="2"/>
  <c r="P964" i="2"/>
  <c r="P980" i="2"/>
  <c r="P1012" i="2"/>
  <c r="P1028" i="2"/>
  <c r="P1044" i="2"/>
  <c r="P1060" i="2"/>
  <c r="P1076" i="2"/>
  <c r="P9" i="2"/>
  <c r="P12" i="2"/>
  <c r="P28" i="2"/>
  <c r="P44" i="2"/>
  <c r="P60" i="2"/>
  <c r="P76" i="2"/>
  <c r="P124" i="2"/>
  <c r="P156" i="2"/>
  <c r="P90" i="2"/>
  <c r="P106" i="2"/>
  <c r="P122" i="2"/>
  <c r="P138" i="2"/>
  <c r="P154" i="2"/>
  <c r="P170" i="2"/>
  <c r="P179" i="2"/>
  <c r="P187" i="2"/>
  <c r="P107" i="2"/>
  <c r="P123" i="2"/>
  <c r="P139" i="2"/>
  <c r="P155" i="2"/>
  <c r="P171" i="2"/>
  <c r="P73" i="2"/>
  <c r="P186" i="2"/>
  <c r="P221" i="2"/>
  <c r="P33" i="2"/>
  <c r="P97" i="2"/>
  <c r="P214" i="2"/>
  <c r="P46" i="2"/>
  <c r="P110" i="2"/>
  <c r="P174" i="2"/>
  <c r="P199" i="2"/>
  <c r="P215" i="2"/>
  <c r="P17" i="2"/>
  <c r="P257" i="2"/>
  <c r="P379" i="2"/>
  <c r="P387" i="2"/>
  <c r="P395" i="2"/>
  <c r="P403" i="2"/>
  <c r="P411" i="2"/>
  <c r="P419" i="2"/>
  <c r="P427" i="2"/>
  <c r="P435" i="2"/>
  <c r="P443" i="2"/>
  <c r="P451" i="2"/>
  <c r="P286" i="2"/>
  <c r="P302" i="2"/>
  <c r="P318" i="2"/>
  <c r="P81" i="2"/>
  <c r="P269" i="2"/>
  <c r="P323" i="2"/>
  <c r="P339" i="2"/>
  <c r="P355" i="2"/>
  <c r="P371" i="2"/>
  <c r="P380" i="2"/>
  <c r="P388" i="2"/>
  <c r="P396" i="2"/>
  <c r="P404" i="2"/>
  <c r="P412" i="2"/>
  <c r="P420" i="2"/>
  <c r="P428" i="2"/>
  <c r="P436" i="2"/>
  <c r="P452" i="2"/>
  <c r="P623" i="2"/>
  <c r="P639" i="2"/>
  <c r="P655" i="2"/>
  <c r="P461" i="2"/>
  <c r="P477" i="2"/>
  <c r="P493" i="2"/>
  <c r="P509" i="2"/>
  <c r="P525" i="2"/>
  <c r="P541" i="2"/>
  <c r="P20" i="2"/>
  <c r="P52" i="2"/>
  <c r="P84" i="2"/>
  <c r="P114" i="2"/>
  <c r="P130" i="2"/>
  <c r="P162" i="2"/>
  <c r="P363" i="2"/>
  <c r="P144" i="2"/>
  <c r="P193" i="2"/>
  <c r="P209" i="2"/>
  <c r="P121" i="2"/>
  <c r="P289" i="2"/>
  <c r="P305" i="2"/>
  <c r="P321" i="2"/>
  <c r="P353" i="2"/>
  <c r="P430" i="2"/>
  <c r="P446" i="2"/>
  <c r="P332" i="2"/>
  <c r="P514" i="2"/>
  <c r="P530" i="2"/>
  <c r="P546" i="2"/>
  <c r="P562" i="2"/>
  <c r="P578" i="2"/>
  <c r="P594" i="2"/>
  <c r="P610" i="2"/>
  <c r="P626" i="2"/>
  <c r="P642" i="2"/>
  <c r="P658" i="2"/>
  <c r="P480" i="2"/>
  <c r="P512" i="2"/>
  <c r="P544" i="2"/>
  <c r="P624" i="2"/>
  <c r="P640" i="2"/>
  <c r="P656" i="2"/>
  <c r="P232" i="2"/>
  <c r="P324" i="2"/>
  <c r="P494" i="2"/>
  <c r="P558" i="2"/>
  <c r="P574" i="2"/>
  <c r="P590" i="2"/>
  <c r="P606" i="2"/>
  <c r="P669" i="2"/>
  <c r="P677" i="2"/>
  <c r="P685" i="2"/>
  <c r="P709" i="2"/>
  <c r="P717" i="2"/>
  <c r="P741" i="2"/>
  <c r="P749" i="2"/>
  <c r="P781" i="2"/>
  <c r="P789" i="2"/>
  <c r="P851" i="2"/>
  <c r="P867" i="2"/>
  <c r="P883" i="2"/>
  <c r="P899" i="2"/>
  <c r="P1091" i="2"/>
  <c r="P1107" i="2"/>
  <c r="P1123" i="2"/>
  <c r="P1187" i="2"/>
  <c r="P1217" i="2"/>
  <c r="P593" i="2"/>
  <c r="P657" i="2"/>
  <c r="P846" i="2"/>
  <c r="P862" i="2"/>
  <c r="P878" i="2"/>
  <c r="P894" i="2"/>
  <c r="P1134" i="2"/>
  <c r="P1150" i="2"/>
  <c r="P1166" i="2"/>
  <c r="P1195" i="2"/>
  <c r="P1203" i="2"/>
  <c r="P815" i="2"/>
  <c r="P831" i="2"/>
  <c r="P847" i="2"/>
  <c r="P863" i="2"/>
  <c r="P879" i="2"/>
  <c r="P600" i="2"/>
  <c r="P616" i="2"/>
  <c r="P632" i="2"/>
  <c r="P648" i="2"/>
  <c r="P664" i="2"/>
  <c r="P356" i="2"/>
  <c r="P534" i="2"/>
  <c r="P566" i="2"/>
  <c r="P582" i="2"/>
  <c r="P598" i="2"/>
  <c r="P614" i="2"/>
  <c r="P689" i="2"/>
  <c r="P697" i="2"/>
  <c r="P721" i="2"/>
  <c r="P729" i="2"/>
  <c r="P753" i="2"/>
  <c r="P761" i="2"/>
  <c r="P785" i="2"/>
  <c r="P793" i="2"/>
  <c r="P312" i="2"/>
  <c r="P516" i="2"/>
  <c r="P827" i="2"/>
  <c r="P859" i="2"/>
  <c r="P875" i="2"/>
  <c r="P891" i="2"/>
  <c r="P1099" i="2"/>
  <c r="P1115" i="2"/>
  <c r="P247" i="2"/>
  <c r="P561" i="2"/>
  <c r="P625" i="2"/>
  <c r="P918" i="2"/>
  <c r="P934" i="2"/>
  <c r="P950" i="2"/>
  <c r="P966" i="2"/>
  <c r="P982" i="2"/>
  <c r="P998" i="2"/>
  <c r="P1014" i="2"/>
  <c r="P1030" i="2"/>
  <c r="P1046" i="2"/>
  <c r="P1062" i="2"/>
  <c r="P1078" i="2"/>
  <c r="P1142" i="2"/>
  <c r="P1158" i="2"/>
  <c r="P1174" i="2"/>
  <c r="P1209" i="2"/>
  <c r="P279" i="2"/>
  <c r="P500" i="2"/>
  <c r="P564" i="2"/>
  <c r="P807" i="2"/>
  <c r="P823" i="2"/>
  <c r="P839" i="2"/>
  <c r="P855" i="2"/>
  <c r="P871" i="2"/>
  <c r="P887" i="2"/>
  <c r="P903" i="2"/>
  <c r="P919" i="2"/>
  <c r="P935" i="2"/>
  <c r="P951" i="2"/>
  <c r="P967" i="2"/>
  <c r="P983" i="2"/>
  <c r="P999" i="2"/>
  <c r="P1015" i="2"/>
  <c r="P1031" i="2"/>
  <c r="P1047" i="2"/>
  <c r="P1063" i="2"/>
  <c r="P1079" i="2"/>
  <c r="P1095" i="2"/>
  <c r="P1111" i="2"/>
  <c r="P1127" i="2"/>
  <c r="P1175" i="2"/>
  <c r="P842" i="2"/>
  <c r="P906" i="2"/>
  <c r="P970" i="2"/>
  <c r="P1034" i="2"/>
  <c r="P1098" i="2"/>
  <c r="P1210" i="2"/>
  <c r="P1212" i="2"/>
  <c r="P861" i="2"/>
  <c r="P978" i="2"/>
  <c r="P1117" i="2"/>
  <c r="P1223" i="2"/>
  <c r="P845" i="2"/>
  <c r="P909" i="2"/>
  <c r="P973" i="2"/>
  <c r="P1037" i="2"/>
  <c r="P1101" i="2"/>
  <c r="P1165" i="2"/>
  <c r="P882" i="2"/>
  <c r="P1010" i="2"/>
  <c r="P1149" i="2"/>
  <c r="P805" i="2"/>
  <c r="P933" i="2"/>
  <c r="P997" i="2"/>
  <c r="P1061" i="2"/>
  <c r="P1125" i="2"/>
  <c r="P1189" i="2"/>
  <c r="P372" i="2"/>
  <c r="P635" i="2"/>
  <c r="P651" i="2"/>
  <c r="P667" i="2"/>
  <c r="P683" i="2"/>
  <c r="P699" i="2"/>
  <c r="P715" i="2"/>
  <c r="P731" i="2"/>
  <c r="P747" i="2"/>
  <c r="P763" i="2"/>
  <c r="P779" i="2"/>
  <c r="P795" i="2"/>
  <c r="P473" i="2"/>
  <c r="P537" i="2"/>
  <c r="P816" i="2"/>
  <c r="P832" i="2"/>
  <c r="P912" i="2"/>
  <c r="P928" i="2"/>
  <c r="P944" i="2"/>
  <c r="P960" i="2"/>
  <c r="P976" i="2"/>
  <c r="P992" i="2"/>
  <c r="P1008" i="2"/>
  <c r="P1024" i="2"/>
  <c r="P1040" i="2"/>
  <c r="P1056" i="2"/>
  <c r="P1072" i="2"/>
  <c r="P1213" i="2"/>
  <c r="P508" i="2"/>
  <c r="P1097" i="2"/>
  <c r="P1113" i="2"/>
  <c r="P1129" i="2"/>
  <c r="P1145" i="2"/>
  <c r="P1161" i="2"/>
  <c r="P1177" i="2"/>
  <c r="P1193" i="2"/>
  <c r="P1201" i="2"/>
  <c r="P1211" i="2"/>
  <c r="P344" i="2"/>
  <c r="P521" i="2"/>
  <c r="P585" i="2"/>
  <c r="P649" i="2"/>
  <c r="P892" i="2"/>
  <c r="P908" i="2"/>
  <c r="P924" i="2"/>
  <c r="P940" i="2"/>
  <c r="P956" i="2"/>
  <c r="P972" i="2"/>
  <c r="P988" i="2"/>
  <c r="P1004" i="2"/>
  <c r="P1020" i="2"/>
  <c r="P1036" i="2"/>
  <c r="P1052" i="2"/>
  <c r="P1068" i="2"/>
  <c r="P1084" i="2"/>
  <c r="P1100" i="2"/>
  <c r="P1116" i="2"/>
  <c r="P1132" i="2"/>
  <c r="P1148" i="2"/>
  <c r="P1164" i="2"/>
  <c r="P1180" i="2"/>
  <c r="P296" i="2"/>
  <c r="P799" i="2"/>
  <c r="P853" i="2"/>
  <c r="P917" i="2"/>
  <c r="P981" i="2"/>
  <c r="P1045" i="2"/>
  <c r="P1109" i="2"/>
  <c r="P1173" i="2"/>
  <c r="P1218" i="2"/>
  <c r="P1225" i="2"/>
  <c r="P893" i="2"/>
  <c r="P1021" i="2"/>
  <c r="P360" i="2"/>
  <c r="P802" i="2"/>
  <c r="P866" i="2"/>
  <c r="P930" i="2"/>
  <c r="P994" i="2"/>
  <c r="P1058" i="2"/>
  <c r="P1122" i="2"/>
  <c r="P1186" i="2"/>
  <c r="P577" i="2"/>
  <c r="P925" i="2"/>
  <c r="P1042" i="2"/>
  <c r="P1181" i="2"/>
  <c r="P826" i="2"/>
  <c r="P890" i="2"/>
  <c r="P954" i="2"/>
  <c r="P1018" i="2"/>
  <c r="P1082" i="2"/>
  <c r="P1198" i="2"/>
  <c r="P895" i="2"/>
  <c r="P911" i="2"/>
  <c r="P927" i="2"/>
  <c r="P943" i="2"/>
  <c r="P959" i="2"/>
  <c r="P975" i="2"/>
  <c r="P991" i="2"/>
  <c r="P1007" i="2"/>
  <c r="P1023" i="2"/>
  <c r="P1039" i="2"/>
  <c r="P1055" i="2"/>
  <c r="P1071" i="2"/>
  <c r="P1087" i="2"/>
  <c r="P1103" i="2"/>
  <c r="P1119" i="2"/>
  <c r="P1183" i="2"/>
  <c r="P810" i="2"/>
  <c r="P874" i="2"/>
  <c r="P938" i="2"/>
  <c r="P1002" i="2"/>
  <c r="P1066" i="2"/>
  <c r="P1224" i="2"/>
  <c r="P914" i="2"/>
  <c r="P813" i="2"/>
  <c r="P877" i="2"/>
  <c r="P1069" i="2"/>
  <c r="P1133" i="2"/>
  <c r="P946" i="2"/>
  <c r="P1200" i="2"/>
  <c r="P609" i="2"/>
  <c r="P1093" i="2"/>
  <c r="P1157" i="2"/>
  <c r="P2" i="2"/>
  <c r="R65" i="2"/>
  <c r="U65" i="2" s="1"/>
  <c r="R447" i="2"/>
  <c r="U447" i="2" s="1"/>
  <c r="R551" i="2"/>
  <c r="U551" i="2" s="1"/>
  <c r="R599" i="2"/>
  <c r="U599" i="2" s="1"/>
  <c r="R633" i="2"/>
  <c r="U633" i="2" s="1"/>
  <c r="R15" i="2"/>
  <c r="U15" i="2" s="1"/>
  <c r="R381" i="2"/>
  <c r="U381" i="2" s="1"/>
  <c r="R255" i="2"/>
  <c r="U255" i="2" s="1"/>
  <c r="R910" i="2"/>
  <c r="U910" i="2" s="1"/>
  <c r="R1054" i="2"/>
  <c r="U1054" i="2" s="1"/>
  <c r="R108" i="2"/>
  <c r="U108" i="2" s="1"/>
  <c r="R254" i="2"/>
  <c r="U254" i="2" s="1"/>
  <c r="R941" i="2"/>
  <c r="U941" i="2" s="1"/>
  <c r="R1205" i="2"/>
  <c r="U1205" i="2" s="1"/>
  <c r="R350" i="2"/>
  <c r="U350" i="2" s="1"/>
  <c r="R316" i="2"/>
  <c r="U316" i="2" s="1"/>
  <c r="R603" i="2"/>
  <c r="U603" i="2" s="1"/>
  <c r="R739" i="2"/>
  <c r="U739" i="2" s="1"/>
  <c r="R985" i="2"/>
  <c r="U985" i="2" s="1"/>
  <c r="S564" i="3" l="1"/>
  <c r="S277" i="3"/>
  <c r="T532" i="3"/>
  <c r="T455" i="3"/>
  <c r="S995" i="3"/>
  <c r="S101" i="3"/>
  <c r="S429" i="3"/>
  <c r="T756" i="3"/>
  <c r="T295" i="3"/>
  <c r="S252" i="3"/>
  <c r="T372" i="3"/>
  <c r="T1043" i="3"/>
  <c r="S634" i="3"/>
  <c r="S601" i="3"/>
  <c r="T767" i="3"/>
  <c r="S397" i="3"/>
  <c r="S679" i="3"/>
  <c r="S142" i="3"/>
  <c r="T101" i="3"/>
  <c r="T277" i="3"/>
  <c r="T429" i="3"/>
  <c r="S532" i="3"/>
  <c r="S756" i="3"/>
  <c r="T140" i="3"/>
  <c r="S468" i="3"/>
  <c r="S455" i="3"/>
  <c r="S1043" i="3"/>
  <c r="T634" i="3"/>
  <c r="S935" i="3"/>
  <c r="T601" i="3"/>
  <c r="S767" i="3"/>
  <c r="T397" i="3"/>
  <c r="T679" i="3"/>
  <c r="T142" i="3"/>
  <c r="T156" i="3"/>
  <c r="S711" i="3"/>
  <c r="S570" i="3"/>
  <c r="T628" i="3"/>
  <c r="T831" i="3"/>
  <c r="S140" i="3"/>
  <c r="T468" i="3"/>
  <c r="S814" i="3"/>
  <c r="T995" i="3"/>
  <c r="T935" i="3"/>
  <c r="S1197" i="3"/>
  <c r="T252" i="3"/>
  <c r="S445" i="3"/>
  <c r="T564" i="3"/>
  <c r="S183" i="3"/>
  <c r="S156" i="3"/>
  <c r="T711" i="3"/>
  <c r="T570" i="3"/>
  <c r="S628" i="3"/>
  <c r="S831" i="3"/>
  <c r="S295" i="3"/>
  <c r="S372" i="3"/>
  <c r="T814" i="3"/>
  <c r="S560" i="3"/>
  <c r="U560" i="3"/>
  <c r="S624" i="3"/>
  <c r="U624" i="3"/>
  <c r="S688" i="3"/>
  <c r="U688" i="3"/>
  <c r="S752" i="3"/>
  <c r="U752" i="3"/>
  <c r="T871" i="3"/>
  <c r="U871" i="3"/>
  <c r="S46" i="3"/>
  <c r="U46" i="3"/>
  <c r="T15" i="3"/>
  <c r="U15" i="3"/>
  <c r="T51" i="3"/>
  <c r="U51" i="3"/>
  <c r="S44" i="3"/>
  <c r="U44" i="3"/>
  <c r="S97" i="3"/>
  <c r="U97" i="3"/>
  <c r="T161" i="3"/>
  <c r="U161" i="3"/>
  <c r="S225" i="3"/>
  <c r="U225" i="3"/>
  <c r="T289" i="3"/>
  <c r="U289" i="3"/>
  <c r="T73" i="3"/>
  <c r="U73" i="3"/>
  <c r="T316" i="3"/>
  <c r="U316" i="3"/>
  <c r="S380" i="3"/>
  <c r="U380" i="3"/>
  <c r="T444" i="3"/>
  <c r="U444" i="3"/>
  <c r="S303" i="3"/>
  <c r="U303" i="3"/>
  <c r="S367" i="3"/>
  <c r="U367" i="3"/>
  <c r="S431" i="3"/>
  <c r="U431" i="3"/>
  <c r="T495" i="3"/>
  <c r="U495" i="3"/>
  <c r="T820" i="3"/>
  <c r="U820" i="3"/>
  <c r="T791" i="3"/>
  <c r="U791" i="3"/>
  <c r="S855" i="3"/>
  <c r="U855" i="3"/>
  <c r="T895" i="3"/>
  <c r="U895" i="3"/>
  <c r="T959" i="3"/>
  <c r="U959" i="3"/>
  <c r="S930" i="3"/>
  <c r="U930" i="3"/>
  <c r="T1002" i="3"/>
  <c r="U1002" i="3"/>
  <c r="T1082" i="3"/>
  <c r="U1082" i="3"/>
  <c r="S1019" i="3"/>
  <c r="U1019" i="3"/>
  <c r="T1173" i="3"/>
  <c r="U1173" i="3"/>
  <c r="S1131" i="3"/>
  <c r="U1131" i="3"/>
  <c r="T1120" i="3"/>
  <c r="U1120" i="3"/>
  <c r="T1202" i="3"/>
  <c r="U1202" i="3"/>
  <c r="T1221" i="3"/>
  <c r="U1221" i="3"/>
  <c r="T994" i="3"/>
  <c r="U994" i="3"/>
  <c r="T830" i="3"/>
  <c r="U830" i="3"/>
  <c r="S982" i="3"/>
  <c r="U982" i="3"/>
  <c r="S1160" i="3"/>
  <c r="U1160" i="3"/>
  <c r="T729" i="3"/>
  <c r="U729" i="3"/>
  <c r="S471" i="3"/>
  <c r="U471" i="3"/>
  <c r="T32" i="3"/>
  <c r="U32" i="3"/>
  <c r="T110" i="3"/>
  <c r="U110" i="3"/>
  <c r="T1081" i="3"/>
  <c r="U1081" i="3"/>
  <c r="S1185" i="3"/>
  <c r="U1185" i="3"/>
  <c r="S868" i="3"/>
  <c r="U868" i="3"/>
  <c r="T1096" i="3"/>
  <c r="U1096" i="3"/>
  <c r="T666" i="3"/>
  <c r="U666" i="3"/>
  <c r="T633" i="3"/>
  <c r="U633" i="3"/>
  <c r="T333" i="3"/>
  <c r="U333" i="3"/>
  <c r="T238" i="3"/>
  <c r="U238" i="3"/>
  <c r="S174" i="3"/>
  <c r="U174" i="3"/>
  <c r="T229" i="3"/>
  <c r="U229" i="3"/>
  <c r="S165" i="3"/>
  <c r="U165" i="3"/>
  <c r="T64" i="3"/>
  <c r="U64" i="3"/>
  <c r="S3" i="3"/>
  <c r="U3" i="3"/>
  <c r="T16" i="3"/>
  <c r="U16" i="3"/>
  <c r="T785" i="3"/>
  <c r="U785" i="3"/>
  <c r="T1010" i="3"/>
  <c r="U1010" i="3"/>
  <c r="T812" i="3"/>
  <c r="U812" i="3"/>
  <c r="T1111" i="3"/>
  <c r="U1111" i="3"/>
  <c r="S917" i="3"/>
  <c r="U917" i="3"/>
  <c r="S279" i="3"/>
  <c r="U279" i="3"/>
  <c r="S77" i="3"/>
  <c r="U77" i="3"/>
  <c r="S724" i="3"/>
  <c r="U724" i="3"/>
  <c r="S231" i="3"/>
  <c r="U231" i="3"/>
  <c r="T660" i="3"/>
  <c r="U660" i="3"/>
  <c r="S461" i="3"/>
  <c r="U461" i="3"/>
  <c r="S644" i="3"/>
  <c r="U644" i="3"/>
  <c r="T477" i="3"/>
  <c r="U477" i="3"/>
  <c r="T375" i="3"/>
  <c r="U375" i="3"/>
  <c r="T311" i="3"/>
  <c r="U311" i="3"/>
  <c r="S172" i="3"/>
  <c r="U172" i="3"/>
  <c r="S650" i="3"/>
  <c r="U650" i="3"/>
  <c r="S538" i="3"/>
  <c r="U538" i="3"/>
  <c r="T580" i="3"/>
  <c r="U580" i="3"/>
  <c r="T537" i="3"/>
  <c r="U537" i="3"/>
  <c r="S484" i="3"/>
  <c r="U484" i="3"/>
  <c r="T413" i="3"/>
  <c r="U413" i="3"/>
  <c r="T220" i="3"/>
  <c r="U220" i="3"/>
  <c r="S284" i="3"/>
  <c r="U284" i="3"/>
  <c r="S270" i="3"/>
  <c r="U270" i="3"/>
  <c r="S985" i="3"/>
  <c r="U985" i="3"/>
  <c r="T487" i="3"/>
  <c r="U487" i="3"/>
  <c r="S215" i="3"/>
  <c r="U215" i="3"/>
  <c r="T919" i="3"/>
  <c r="U919" i="3"/>
  <c r="S783" i="3"/>
  <c r="U783" i="3"/>
  <c r="S743" i="3"/>
  <c r="U743" i="3"/>
  <c r="T301" i="3"/>
  <c r="U301" i="3"/>
  <c r="S1118" i="3"/>
  <c r="U1118" i="3"/>
  <c r="S586" i="3"/>
  <c r="U586" i="3"/>
  <c r="S676" i="3"/>
  <c r="U676" i="3"/>
  <c r="S967" i="3"/>
  <c r="U967" i="3"/>
  <c r="S847" i="3"/>
  <c r="U847" i="3"/>
  <c r="S518" i="3"/>
  <c r="U518" i="3"/>
  <c r="S576" i="3"/>
  <c r="U576" i="3"/>
  <c r="S640" i="3"/>
  <c r="U640" i="3"/>
  <c r="S704" i="3"/>
  <c r="U704" i="3"/>
  <c r="T863" i="3"/>
  <c r="U863" i="3"/>
  <c r="T1044" i="3"/>
  <c r="U1044" i="3"/>
  <c r="S62" i="3"/>
  <c r="U62" i="3"/>
  <c r="T91" i="3"/>
  <c r="U91" i="3"/>
  <c r="S59" i="3"/>
  <c r="U59" i="3"/>
  <c r="S60" i="3"/>
  <c r="U60" i="3"/>
  <c r="S113" i="3"/>
  <c r="U113" i="3"/>
  <c r="T177" i="3"/>
  <c r="U177" i="3"/>
  <c r="T241" i="3"/>
  <c r="U241" i="3"/>
  <c r="T765" i="3"/>
  <c r="U765" i="3"/>
  <c r="T89" i="3"/>
  <c r="U89" i="3"/>
  <c r="T332" i="3"/>
  <c r="U332" i="3"/>
  <c r="T396" i="3"/>
  <c r="U396" i="3"/>
  <c r="T460" i="3"/>
  <c r="U460" i="3"/>
  <c r="T319" i="3"/>
  <c r="U319" i="3"/>
  <c r="S383" i="3"/>
  <c r="U383" i="3"/>
  <c r="T447" i="3"/>
  <c r="U447" i="3"/>
  <c r="T772" i="3"/>
  <c r="U772" i="3"/>
  <c r="S836" i="3"/>
  <c r="U836" i="3"/>
  <c r="S807" i="3"/>
  <c r="U807" i="3"/>
  <c r="S860" i="3"/>
  <c r="U860" i="3"/>
  <c r="T911" i="3"/>
  <c r="U911" i="3"/>
  <c r="S882" i="3"/>
  <c r="U882" i="3"/>
  <c r="S946" i="3"/>
  <c r="U946" i="3"/>
  <c r="S1018" i="3"/>
  <c r="U1018" i="3"/>
  <c r="T1052" i="3"/>
  <c r="U1052" i="3"/>
  <c r="T1051" i="3"/>
  <c r="U1051" i="3"/>
  <c r="T1121" i="3"/>
  <c r="U1121" i="3"/>
  <c r="T1147" i="3"/>
  <c r="U1147" i="3"/>
  <c r="S1136" i="3"/>
  <c r="U1136" i="3"/>
  <c r="T1218" i="3"/>
  <c r="U1218" i="3"/>
  <c r="T1196" i="3"/>
  <c r="U1196" i="3"/>
  <c r="S1204" i="3"/>
  <c r="U1204" i="3"/>
  <c r="S769" i="3"/>
  <c r="U769" i="3"/>
  <c r="S875" i="3"/>
  <c r="U875" i="3"/>
  <c r="T1102" i="3"/>
  <c r="U1102" i="3"/>
  <c r="T1040" i="3"/>
  <c r="U1040" i="3"/>
  <c r="S987" i="3"/>
  <c r="U987" i="3"/>
  <c r="T698" i="3"/>
  <c r="U698" i="3"/>
  <c r="T1143" i="3"/>
  <c r="U1143" i="3"/>
  <c r="T745" i="3"/>
  <c r="U745" i="3"/>
  <c r="S1027" i="3"/>
  <c r="U1027" i="3"/>
  <c r="T554" i="3"/>
  <c r="U554" i="3"/>
  <c r="T617" i="3"/>
  <c r="U617" i="3"/>
  <c r="S327" i="3"/>
  <c r="U327" i="3"/>
  <c r="S349" i="3"/>
  <c r="U349" i="3"/>
  <c r="T126" i="3"/>
  <c r="U126" i="3"/>
  <c r="T213" i="3"/>
  <c r="U213" i="3"/>
  <c r="T135" i="3"/>
  <c r="U135" i="3"/>
  <c r="T45" i="3"/>
  <c r="U45" i="3"/>
  <c r="T261" i="3"/>
  <c r="U261" i="3"/>
  <c r="T1009" i="3"/>
  <c r="U1009" i="3"/>
  <c r="T1187" i="3"/>
  <c r="U1187" i="3"/>
  <c r="T1024" i="3"/>
  <c r="U1024" i="3"/>
  <c r="T780" i="3"/>
  <c r="U780" i="3"/>
  <c r="T1045" i="3"/>
  <c r="U1045" i="3"/>
  <c r="T901" i="3"/>
  <c r="U901" i="3"/>
  <c r="T359" i="3"/>
  <c r="U359" i="3"/>
  <c r="T119" i="3"/>
  <c r="U119" i="3"/>
  <c r="S870" i="3"/>
  <c r="U870" i="3"/>
  <c r="S528" i="3"/>
  <c r="U528" i="3"/>
  <c r="S592" i="3"/>
  <c r="U592" i="3"/>
  <c r="S656" i="3"/>
  <c r="U656" i="3"/>
  <c r="S720" i="3"/>
  <c r="U720" i="3"/>
  <c r="T976" i="3"/>
  <c r="U976" i="3"/>
  <c r="T14" i="3"/>
  <c r="U14" i="3"/>
  <c r="S78" i="3"/>
  <c r="U78" i="3"/>
  <c r="T921" i="3"/>
  <c r="U921" i="3"/>
  <c r="T12" i="3"/>
  <c r="U12" i="3"/>
  <c r="S76" i="3"/>
  <c r="U76" i="3"/>
  <c r="S129" i="3"/>
  <c r="U129" i="3"/>
  <c r="S193" i="3"/>
  <c r="U193" i="3"/>
  <c r="S257" i="3"/>
  <c r="U257" i="3"/>
  <c r="S9" i="3"/>
  <c r="U9" i="3"/>
  <c r="T31" i="3"/>
  <c r="U31" i="3"/>
  <c r="T348" i="3"/>
  <c r="U348" i="3"/>
  <c r="S412" i="3"/>
  <c r="U412" i="3"/>
  <c r="T476" i="3"/>
  <c r="U476" i="3"/>
  <c r="S335" i="3"/>
  <c r="U335" i="3"/>
  <c r="T399" i="3"/>
  <c r="U399" i="3"/>
  <c r="S463" i="3"/>
  <c r="U463" i="3"/>
  <c r="T788" i="3"/>
  <c r="U788" i="3"/>
  <c r="T852" i="3"/>
  <c r="U852" i="3"/>
  <c r="S823" i="3"/>
  <c r="U823" i="3"/>
  <c r="S876" i="3"/>
  <c r="U876" i="3"/>
  <c r="T927" i="3"/>
  <c r="U927" i="3"/>
  <c r="S898" i="3"/>
  <c r="U898" i="3"/>
  <c r="S962" i="3"/>
  <c r="U962" i="3"/>
  <c r="T1050" i="3"/>
  <c r="U1050" i="3"/>
  <c r="S1084" i="3"/>
  <c r="U1084" i="3"/>
  <c r="S1083" i="3"/>
  <c r="U1083" i="3"/>
  <c r="T1153" i="3"/>
  <c r="U1153" i="3"/>
  <c r="T1163" i="3"/>
  <c r="U1163" i="3"/>
  <c r="T1152" i="3"/>
  <c r="U1152" i="3"/>
  <c r="T1189" i="3"/>
  <c r="U1189" i="3"/>
  <c r="T1212" i="3"/>
  <c r="U1212" i="3"/>
  <c r="T1065" i="3"/>
  <c r="U1065" i="3"/>
  <c r="T1206" i="3"/>
  <c r="U1206" i="3"/>
  <c r="T833" i="3"/>
  <c r="U833" i="3"/>
  <c r="T846" i="3"/>
  <c r="U846" i="3"/>
  <c r="S849" i="3"/>
  <c r="U849" i="3"/>
  <c r="T903" i="3"/>
  <c r="U903" i="3"/>
  <c r="T866" i="3"/>
  <c r="U866" i="3"/>
  <c r="T1090" i="3"/>
  <c r="U1090" i="3"/>
  <c r="S1097" i="3"/>
  <c r="U1097" i="3"/>
  <c r="T681" i="3"/>
  <c r="U681" i="3"/>
  <c r="S768" i="3"/>
  <c r="U768" i="3"/>
  <c r="T436" i="3"/>
  <c r="U436" i="3"/>
  <c r="T452" i="3"/>
  <c r="U452" i="3"/>
  <c r="T199" i="3"/>
  <c r="U199" i="3"/>
  <c r="S343" i="3"/>
  <c r="U343" i="3"/>
  <c r="T222" i="3"/>
  <c r="U222" i="3"/>
  <c r="S197" i="3"/>
  <c r="U197" i="3"/>
  <c r="T133" i="3"/>
  <c r="U133" i="3"/>
  <c r="S124" i="3"/>
  <c r="U124" i="3"/>
  <c r="T158" i="3"/>
  <c r="U158" i="3"/>
  <c r="S817" i="3"/>
  <c r="U817" i="3"/>
  <c r="T1155" i="3"/>
  <c r="U1155" i="3"/>
  <c r="T844" i="3"/>
  <c r="U844" i="3"/>
  <c r="S407" i="3"/>
  <c r="U407" i="3"/>
  <c r="T965" i="3"/>
  <c r="U965" i="3"/>
  <c r="T885" i="3"/>
  <c r="U885" i="3"/>
  <c r="T103" i="3"/>
  <c r="U103" i="3"/>
  <c r="T1144" i="3"/>
  <c r="U1144" i="3"/>
  <c r="T1077" i="3"/>
  <c r="U1077" i="3"/>
  <c r="S933" i="3"/>
  <c r="U933" i="3"/>
  <c r="T391" i="3"/>
  <c r="U391" i="3"/>
  <c r="T615" i="3"/>
  <c r="U615" i="3"/>
  <c r="T439" i="3"/>
  <c r="U439" i="3"/>
  <c r="T204" i="3"/>
  <c r="U204" i="3"/>
  <c r="S263" i="3"/>
  <c r="U263" i="3"/>
  <c r="T117" i="3"/>
  <c r="U117" i="3"/>
  <c r="S618" i="3"/>
  <c r="U618" i="3"/>
  <c r="T596" i="3"/>
  <c r="U596" i="3"/>
  <c r="T553" i="3"/>
  <c r="U553" i="3"/>
  <c r="S521" i="3"/>
  <c r="U521" i="3"/>
  <c r="T508" i="3"/>
  <c r="U508" i="3"/>
  <c r="S286" i="3"/>
  <c r="U286" i="3"/>
  <c r="S365" i="3"/>
  <c r="U365" i="3"/>
  <c r="S236" i="3"/>
  <c r="U236" i="3"/>
  <c r="S190" i="3"/>
  <c r="U190" i="3"/>
  <c r="S583" i="3"/>
  <c r="U583" i="3"/>
  <c r="T423" i="3"/>
  <c r="U423" i="3"/>
  <c r="T35" i="3"/>
  <c r="U35" i="3"/>
  <c r="T815" i="3"/>
  <c r="U815" i="3"/>
  <c r="S708" i="3"/>
  <c r="U708" i="3"/>
  <c r="T512" i="3"/>
  <c r="U512" i="3"/>
  <c r="T245" i="3"/>
  <c r="U245" i="3"/>
  <c r="T746" i="3"/>
  <c r="U746" i="3"/>
  <c r="S522" i="3"/>
  <c r="U522" i="3"/>
  <c r="S713" i="3"/>
  <c r="U713" i="3"/>
  <c r="T1186" i="3"/>
  <c r="U1186" i="3"/>
  <c r="S544" i="3"/>
  <c r="U544" i="3"/>
  <c r="S608" i="3"/>
  <c r="U608" i="3"/>
  <c r="S672" i="3"/>
  <c r="U672" i="3"/>
  <c r="S736" i="3"/>
  <c r="U736" i="3"/>
  <c r="S1167" i="3"/>
  <c r="U1167" i="3"/>
  <c r="T30" i="3"/>
  <c r="U30" i="3"/>
  <c r="T94" i="3"/>
  <c r="U94" i="3"/>
  <c r="T93" i="3"/>
  <c r="U93" i="3"/>
  <c r="S28" i="3"/>
  <c r="U28" i="3"/>
  <c r="S92" i="3"/>
  <c r="U92" i="3"/>
  <c r="T145" i="3"/>
  <c r="U145" i="3"/>
  <c r="T209" i="3"/>
  <c r="U209" i="3"/>
  <c r="T273" i="3"/>
  <c r="U273" i="3"/>
  <c r="T25" i="3"/>
  <c r="U25" i="3"/>
  <c r="T300" i="3"/>
  <c r="U300" i="3"/>
  <c r="T364" i="3"/>
  <c r="U364" i="3"/>
  <c r="T428" i="3"/>
  <c r="U428" i="3"/>
  <c r="T492" i="3"/>
  <c r="U492" i="3"/>
  <c r="S351" i="3"/>
  <c r="U351" i="3"/>
  <c r="S415" i="3"/>
  <c r="U415" i="3"/>
  <c r="S479" i="3"/>
  <c r="U479" i="3"/>
  <c r="T804" i="3"/>
  <c r="U804" i="3"/>
  <c r="S775" i="3"/>
  <c r="U775" i="3"/>
  <c r="S839" i="3"/>
  <c r="U839" i="3"/>
  <c r="T879" i="3"/>
  <c r="U879" i="3"/>
  <c r="T943" i="3"/>
  <c r="U943" i="3"/>
  <c r="S914" i="3"/>
  <c r="U914" i="3"/>
  <c r="S977" i="3"/>
  <c r="U977" i="3"/>
  <c r="T1066" i="3"/>
  <c r="U1066" i="3"/>
  <c r="S1003" i="3"/>
  <c r="U1003" i="3"/>
  <c r="S1104" i="3"/>
  <c r="U1104" i="3"/>
  <c r="S1105" i="3"/>
  <c r="U1105" i="3"/>
  <c r="T1195" i="3"/>
  <c r="U1195" i="3"/>
  <c r="T1168" i="3"/>
  <c r="U1168" i="3"/>
  <c r="T1060" i="3"/>
  <c r="U1060" i="3"/>
  <c r="T1205" i="3"/>
  <c r="U1205" i="3"/>
  <c r="S13" i="3"/>
  <c r="U13" i="3"/>
  <c r="S509" i="3"/>
  <c r="U509" i="3"/>
  <c r="T1126" i="3"/>
  <c r="U1126" i="3"/>
  <c r="S1022" i="3"/>
  <c r="U1022" i="3"/>
  <c r="S1089" i="3"/>
  <c r="U1089" i="3"/>
  <c r="T1213" i="3"/>
  <c r="U1213" i="3"/>
  <c r="S782" i="3"/>
  <c r="U782" i="3"/>
  <c r="S714" i="3"/>
  <c r="U714" i="3"/>
  <c r="S1113" i="3"/>
  <c r="U1113" i="3"/>
  <c r="T1092" i="3"/>
  <c r="U1092" i="3"/>
  <c r="T1046" i="3"/>
  <c r="U1046" i="3"/>
  <c r="T569" i="3"/>
  <c r="U569" i="3"/>
  <c r="T1006" i="3"/>
  <c r="U1006" i="3"/>
  <c r="S1112" i="3"/>
  <c r="U1112" i="3"/>
  <c r="T730" i="3"/>
  <c r="U730" i="3"/>
  <c r="T649" i="3"/>
  <c r="U649" i="3"/>
  <c r="T388" i="3"/>
  <c r="U388" i="3"/>
  <c r="T340" i="3"/>
  <c r="U340" i="3"/>
  <c r="S268" i="3"/>
  <c r="U268" i="3"/>
  <c r="T206" i="3"/>
  <c r="U206" i="3"/>
  <c r="T181" i="3"/>
  <c r="U181" i="3"/>
  <c r="S80" i="3"/>
  <c r="U80" i="3"/>
  <c r="S108" i="3"/>
  <c r="U108" i="3"/>
  <c r="S61" i="3"/>
  <c r="U61" i="3"/>
  <c r="T1072" i="3"/>
  <c r="U1072" i="3"/>
  <c r="S1074" i="3"/>
  <c r="U1074" i="3"/>
  <c r="T828" i="3"/>
  <c r="U828" i="3"/>
  <c r="T665" i="3"/>
  <c r="U665" i="3"/>
  <c r="T949" i="3"/>
  <c r="U949" i="3"/>
  <c r="S293" i="3"/>
  <c r="U293" i="3"/>
  <c r="T247" i="3"/>
  <c r="U247" i="3"/>
  <c r="T796" i="3"/>
  <c r="U796" i="3"/>
  <c r="S356" i="3"/>
  <c r="U356" i="3"/>
  <c r="T801" i="3"/>
  <c r="U801" i="3"/>
  <c r="T551" i="3"/>
  <c r="U551" i="3"/>
  <c r="S647" i="3"/>
  <c r="U647" i="3"/>
  <c r="S612" i="3"/>
  <c r="U612" i="3"/>
  <c r="T324" i="3"/>
  <c r="U324" i="3"/>
  <c r="T317" i="3"/>
  <c r="U317" i="3"/>
  <c r="T188" i="3"/>
  <c r="U188" i="3"/>
  <c r="S48" i="3"/>
  <c r="U48" i="3"/>
  <c r="T602" i="3"/>
  <c r="U602" i="3"/>
  <c r="S585" i="3"/>
  <c r="U585" i="3"/>
  <c r="S548" i="3"/>
  <c r="U548" i="3"/>
  <c r="T500" i="3"/>
  <c r="U500" i="3"/>
  <c r="T404" i="3"/>
  <c r="U404" i="3"/>
  <c r="T254" i="3"/>
  <c r="U254" i="3"/>
  <c r="S167" i="3"/>
  <c r="U167" i="3"/>
  <c r="T151" i="3"/>
  <c r="U151" i="3"/>
  <c r="T1169" i="3"/>
  <c r="U1169" i="3"/>
  <c r="S503" i="3"/>
  <c r="U503" i="3"/>
  <c r="T381" i="3"/>
  <c r="U381" i="3"/>
  <c r="S1100" i="3"/>
  <c r="U1100" i="3"/>
  <c r="S799" i="3"/>
  <c r="U799" i="3"/>
  <c r="S692" i="3"/>
  <c r="U692" i="3"/>
  <c r="T493" i="3"/>
  <c r="U493" i="3"/>
  <c r="T1137" i="3"/>
  <c r="U1137" i="3"/>
  <c r="S682" i="3"/>
  <c r="U682" i="3"/>
  <c r="T420" i="3"/>
  <c r="U420" i="3"/>
  <c r="S1058" i="3"/>
  <c r="U1058" i="3"/>
  <c r="T1141" i="3"/>
  <c r="U1141" i="3"/>
  <c r="T967" i="3"/>
  <c r="S375" i="3"/>
  <c r="T215" i="3"/>
  <c r="T284" i="3"/>
  <c r="T231" i="3"/>
  <c r="S487" i="3"/>
  <c r="T676" i="3"/>
  <c r="T783" i="3"/>
  <c r="T1118" i="3"/>
  <c r="T985" i="3"/>
  <c r="T538" i="3"/>
  <c r="S537" i="3"/>
  <c r="S220" i="3"/>
  <c r="S301" i="3"/>
  <c r="T586" i="3"/>
  <c r="T847" i="3"/>
  <c r="S919" i="3"/>
  <c r="T461" i="3"/>
  <c r="S413" i="3"/>
  <c r="S477" i="3"/>
  <c r="T172" i="3"/>
  <c r="T484" i="3"/>
  <c r="T270" i="3"/>
  <c r="T743" i="3"/>
  <c r="S1006" i="3"/>
  <c r="R623" i="2"/>
  <c r="R420" i="2"/>
  <c r="U420" i="2" s="1"/>
  <c r="R388" i="2"/>
  <c r="U388" i="2" s="1"/>
  <c r="R339" i="2"/>
  <c r="U339" i="2" s="1"/>
  <c r="R318" i="2"/>
  <c r="R443" i="2"/>
  <c r="U443" i="2" s="1"/>
  <c r="R411" i="2"/>
  <c r="U411" i="2" s="1"/>
  <c r="R379" i="2"/>
  <c r="U379" i="2" s="1"/>
  <c r="R199" i="2"/>
  <c r="R214" i="2"/>
  <c r="U214" i="2" s="1"/>
  <c r="R186" i="2"/>
  <c r="U186" i="2" s="1"/>
  <c r="R139" i="2"/>
  <c r="U139" i="2" s="1"/>
  <c r="R179" i="2"/>
  <c r="R122" i="2"/>
  <c r="U122" i="2" s="1"/>
  <c r="R124" i="2"/>
  <c r="U124" i="2" s="1"/>
  <c r="R28" i="2"/>
  <c r="U28" i="2" s="1"/>
  <c r="R1060" i="2"/>
  <c r="R980" i="2"/>
  <c r="U980" i="2" s="1"/>
  <c r="R916" i="2"/>
  <c r="U916" i="2" s="1"/>
  <c r="R131" i="2"/>
  <c r="U131" i="2" s="1"/>
  <c r="R458" i="2"/>
  <c r="R778" i="2"/>
  <c r="U778" i="2" s="1"/>
  <c r="R746" i="2"/>
  <c r="U746" i="2" s="1"/>
  <c r="R714" i="2"/>
  <c r="U714" i="2" s="1"/>
  <c r="R682" i="2"/>
  <c r="R634" i="2"/>
  <c r="U634" i="2" s="1"/>
  <c r="R570" i="2"/>
  <c r="U570" i="2" s="1"/>
  <c r="R506" i="2"/>
  <c r="U506" i="2" s="1"/>
  <c r="R49" i="2"/>
  <c r="R418" i="2"/>
  <c r="U418" i="2" s="1"/>
  <c r="R386" i="2"/>
  <c r="U386" i="2" s="1"/>
  <c r="R38" i="2"/>
  <c r="U38" i="2" s="1"/>
  <c r="R314" i="2"/>
  <c r="R449" i="2"/>
  <c r="U449" i="2" s="1"/>
  <c r="R361" i="2"/>
  <c r="U361" i="2" s="1"/>
  <c r="R243" i="2"/>
  <c r="U243" i="2" s="1"/>
  <c r="R276" i="2"/>
  <c r="R242" i="2"/>
  <c r="U242" i="2" s="1"/>
  <c r="R22" i="2"/>
  <c r="U22" i="2" s="1"/>
  <c r="R62" i="2"/>
  <c r="U62" i="2" s="1"/>
  <c r="R133" i="2"/>
  <c r="R55" i="2"/>
  <c r="U55" i="2" s="1"/>
  <c r="R517" i="2"/>
  <c r="U517" i="2" s="1"/>
  <c r="R996" i="2"/>
  <c r="U996" i="2" s="1"/>
  <c r="R687" i="2"/>
  <c r="R229" i="2"/>
  <c r="U229" i="2" s="1"/>
  <c r="R466" i="2"/>
  <c r="U466" i="2" s="1"/>
  <c r="R370" i="2"/>
  <c r="U370" i="2" s="1"/>
  <c r="R306" i="2"/>
  <c r="R265" i="2"/>
  <c r="U265" i="2" s="1"/>
  <c r="R203" i="2"/>
  <c r="U203" i="2" s="1"/>
  <c r="R54" i="2"/>
  <c r="U54" i="2" s="1"/>
  <c r="R94" i="2"/>
  <c r="R93" i="2"/>
  <c r="U93" i="2" s="1"/>
  <c r="S188" i="3"/>
  <c r="T356" i="3"/>
  <c r="S151" i="3"/>
  <c r="T647" i="3"/>
  <c r="S420" i="3"/>
  <c r="T682" i="3"/>
  <c r="S1169" i="3"/>
  <c r="R1222" i="2"/>
  <c r="U1222" i="2" s="1"/>
  <c r="R641" i="2"/>
  <c r="U641" i="2" s="1"/>
  <c r="R1159" i="2"/>
  <c r="U1159" i="2" s="1"/>
  <c r="R1190" i="2"/>
  <c r="T1190" i="2" s="1"/>
  <c r="R902" i="2"/>
  <c r="U902" i="2" s="1"/>
  <c r="R838" i="2"/>
  <c r="U838" i="2" s="1"/>
  <c r="R1207" i="2"/>
  <c r="U1207" i="2" s="1"/>
  <c r="R1131" i="2"/>
  <c r="R1035" i="2"/>
  <c r="U1035" i="2" s="1"/>
  <c r="R971" i="2"/>
  <c r="U971" i="2" s="1"/>
  <c r="R907" i="2"/>
  <c r="U907" i="2" s="1"/>
  <c r="R580" i="2"/>
  <c r="R737" i="2"/>
  <c r="U737" i="2" s="1"/>
  <c r="R673" i="2"/>
  <c r="U673" i="2" s="1"/>
  <c r="R1178" i="2"/>
  <c r="U1178" i="2" s="1"/>
  <c r="R922" i="2"/>
  <c r="R1106" i="2"/>
  <c r="U1106" i="2" s="1"/>
  <c r="R1154" i="2"/>
  <c r="U1154" i="2" s="1"/>
  <c r="R898" i="2"/>
  <c r="U898" i="2" s="1"/>
  <c r="R957" i="2"/>
  <c r="R949" i="2"/>
  <c r="U949" i="2" s="1"/>
  <c r="R1188" i="2"/>
  <c r="U1188" i="2" s="1"/>
  <c r="R1124" i="2"/>
  <c r="U1124" i="2" s="1"/>
  <c r="R836" i="2"/>
  <c r="R553" i="2"/>
  <c r="U553" i="2" s="1"/>
  <c r="R1153" i="2"/>
  <c r="U1153" i="2" s="1"/>
  <c r="R1089" i="2"/>
  <c r="U1089" i="2" s="1"/>
  <c r="R1025" i="2"/>
  <c r="R961" i="2"/>
  <c r="U961" i="2" s="1"/>
  <c r="R881" i="2"/>
  <c r="U881" i="2" s="1"/>
  <c r="R801" i="2"/>
  <c r="U801" i="2" s="1"/>
  <c r="R901" i="2"/>
  <c r="T901" i="2" s="1"/>
  <c r="R1065" i="2"/>
  <c r="U1065" i="2" s="1"/>
  <c r="R969" i="2"/>
  <c r="U969" i="2" s="1"/>
  <c r="R889" i="2"/>
  <c r="U889" i="2" s="1"/>
  <c r="R809" i="2"/>
  <c r="R1152" i="2"/>
  <c r="U1152" i="2" s="1"/>
  <c r="R1088" i="2"/>
  <c r="U1088" i="2" s="1"/>
  <c r="R601" i="2"/>
  <c r="U601" i="2" s="1"/>
  <c r="R691" i="2"/>
  <c r="S691" i="2" s="1"/>
  <c r="R491" i="2"/>
  <c r="U491" i="2" s="1"/>
  <c r="R637" i="2"/>
  <c r="U637" i="2" s="1"/>
  <c r="R573" i="2"/>
  <c r="U573" i="2" s="1"/>
  <c r="R607" i="2"/>
  <c r="T607" i="2" s="1"/>
  <c r="R200" i="2"/>
  <c r="U200" i="2" s="1"/>
  <c r="R459" i="2"/>
  <c r="U459" i="2" s="1"/>
  <c r="R301" i="2"/>
  <c r="U301" i="2" s="1"/>
  <c r="R161" i="2"/>
  <c r="R59" i="2"/>
  <c r="U59" i="2" s="1"/>
  <c r="R92" i="2"/>
  <c r="U92" i="2" s="1"/>
  <c r="R502" i="2"/>
  <c r="U502" i="2" s="1"/>
  <c r="R504" i="2"/>
  <c r="R442" i="2"/>
  <c r="U442" i="2" s="1"/>
  <c r="R212" i="2"/>
  <c r="U212" i="2" s="1"/>
  <c r="R401" i="2"/>
  <c r="U401" i="2" s="1"/>
  <c r="R313" i="2"/>
  <c r="R153" i="2"/>
  <c r="U153" i="2" s="1"/>
  <c r="R152" i="2"/>
  <c r="U152" i="2" s="1"/>
  <c r="R88" i="2"/>
  <c r="U88" i="2" s="1"/>
  <c r="R177" i="2"/>
  <c r="R21" i="2"/>
  <c r="U21" i="2" s="1"/>
  <c r="R424" i="2"/>
  <c r="U424" i="2" s="1"/>
  <c r="R347" i="2"/>
  <c r="U347" i="2" s="1"/>
  <c r="R309" i="2"/>
  <c r="R266" i="2"/>
  <c r="U266" i="2" s="1"/>
  <c r="R105" i="2"/>
  <c r="U105" i="2" s="1"/>
  <c r="R1192" i="2"/>
  <c r="U1192" i="2" s="1"/>
  <c r="R1128" i="2"/>
  <c r="R840" i="2"/>
  <c r="U840" i="2" s="1"/>
  <c r="R775" i="2"/>
  <c r="U775" i="2" s="1"/>
  <c r="R659" i="2"/>
  <c r="U659" i="2" s="1"/>
  <c r="R515" i="2"/>
  <c r="R271" i="2"/>
  <c r="U271" i="2" s="1"/>
  <c r="R613" i="2"/>
  <c r="U613" i="2" s="1"/>
  <c r="R368" i="2"/>
  <c r="U368" i="2" s="1"/>
  <c r="R776" i="2"/>
  <c r="R744" i="2"/>
  <c r="U744" i="2" s="1"/>
  <c r="R712" i="2"/>
  <c r="U712" i="2" s="1"/>
  <c r="R680" i="2"/>
  <c r="U680" i="2" s="1"/>
  <c r="R392" i="2"/>
  <c r="R455" i="2"/>
  <c r="U455" i="2" s="1"/>
  <c r="R78" i="2"/>
  <c r="U78" i="2" s="1"/>
  <c r="R245" i="2"/>
  <c r="U245" i="2" s="1"/>
  <c r="R19" i="2"/>
  <c r="R460" i="2"/>
  <c r="U460" i="2" s="1"/>
  <c r="R300" i="2"/>
  <c r="U300" i="2" s="1"/>
  <c r="R441" i="2"/>
  <c r="U441" i="2" s="1"/>
  <c r="R72" i="2"/>
  <c r="R167" i="2"/>
  <c r="U167" i="2" s="1"/>
  <c r="R358" i="2"/>
  <c r="U358" i="2" s="1"/>
  <c r="R375" i="2"/>
  <c r="U375" i="2" s="1"/>
  <c r="R190" i="2"/>
  <c r="T190" i="2" s="1"/>
  <c r="R183" i="2"/>
  <c r="U183" i="2" s="1"/>
  <c r="R68" i="2"/>
  <c r="U68" i="2" s="1"/>
  <c r="R390" i="2"/>
  <c r="U390" i="2" s="1"/>
  <c r="R389" i="2"/>
  <c r="S389" i="2" s="1"/>
  <c r="R80" i="2"/>
  <c r="U80" i="2" s="1"/>
  <c r="R11" i="2"/>
  <c r="U11" i="2" s="1"/>
  <c r="R1048" i="2"/>
  <c r="U1048" i="2" s="1"/>
  <c r="R984" i="2"/>
  <c r="R920" i="2"/>
  <c r="U920" i="2" s="1"/>
  <c r="R735" i="2"/>
  <c r="U735" i="2" s="1"/>
  <c r="R304" i="2"/>
  <c r="U304" i="2" s="1"/>
  <c r="R423" i="2"/>
  <c r="R142" i="2"/>
  <c r="U142" i="2" s="1"/>
  <c r="R66" i="2"/>
  <c r="U66" i="2" s="1"/>
  <c r="R670" i="2"/>
  <c r="U670" i="2" s="1"/>
  <c r="R166" i="2"/>
  <c r="R182" i="2"/>
  <c r="U182" i="2" s="1"/>
  <c r="R48" i="2"/>
  <c r="U48" i="2" s="1"/>
  <c r="R837" i="2"/>
  <c r="U837" i="2" s="1"/>
  <c r="R1151" i="2"/>
  <c r="R1215" i="2"/>
  <c r="U1215" i="2" s="1"/>
  <c r="R465" i="2"/>
  <c r="U465" i="2" s="1"/>
  <c r="R1075" i="2"/>
  <c r="U1075" i="2" s="1"/>
  <c r="R1011" i="2"/>
  <c r="R947" i="2"/>
  <c r="U947" i="2" s="1"/>
  <c r="R819" i="2"/>
  <c r="U819" i="2" s="1"/>
  <c r="R733" i="2"/>
  <c r="U733" i="2" s="1"/>
  <c r="R622" i="2"/>
  <c r="R478" i="2"/>
  <c r="U478" i="2" s="1"/>
  <c r="R576" i="2"/>
  <c r="U576" i="2" s="1"/>
  <c r="R464" i="2"/>
  <c r="U464" i="2" s="1"/>
  <c r="R790" i="2"/>
  <c r="R758" i="2"/>
  <c r="U758" i="2" s="1"/>
  <c r="R726" i="2"/>
  <c r="U726" i="2" s="1"/>
  <c r="R694" i="2"/>
  <c r="U694" i="2" s="1"/>
  <c r="R374" i="2"/>
  <c r="S374" i="2" s="1"/>
  <c r="R160" i="2"/>
  <c r="U160" i="2" s="1"/>
  <c r="R159" i="2"/>
  <c r="U159" i="2" s="1"/>
  <c r="R829" i="2"/>
  <c r="U829" i="2" s="1"/>
  <c r="R1182" i="2"/>
  <c r="R1006" i="2"/>
  <c r="U1006" i="2" s="1"/>
  <c r="R484" i="2"/>
  <c r="U484" i="2" s="1"/>
  <c r="R438" i="2"/>
  <c r="U438" i="2" s="1"/>
  <c r="R397" i="2"/>
  <c r="R189" i="2"/>
  <c r="U189" i="2" s="1"/>
  <c r="R47" i="2"/>
  <c r="U47" i="2" s="1"/>
  <c r="R860" i="2"/>
  <c r="U860" i="2" s="1"/>
  <c r="R825" i="2"/>
  <c r="R1133" i="2"/>
  <c r="U1133" i="2" s="1"/>
  <c r="R914" i="2"/>
  <c r="U914" i="2" s="1"/>
  <c r="R1055" i="2"/>
  <c r="U1055" i="2" s="1"/>
  <c r="R927" i="2"/>
  <c r="R826" i="2"/>
  <c r="U826" i="2" s="1"/>
  <c r="R577" i="2"/>
  <c r="U577" i="2" s="1"/>
  <c r="R360" i="2"/>
  <c r="U360" i="2" s="1"/>
  <c r="R981" i="2"/>
  <c r="R1132" i="2"/>
  <c r="U1132" i="2" s="1"/>
  <c r="R1004" i="2"/>
  <c r="U1004" i="2" s="1"/>
  <c r="R1211" i="2"/>
  <c r="U1211" i="2" s="1"/>
  <c r="R1097" i="2"/>
  <c r="R992" i="2"/>
  <c r="U992" i="2" s="1"/>
  <c r="R537" i="2"/>
  <c r="U537" i="2" s="1"/>
  <c r="R699" i="2"/>
  <c r="U699" i="2" s="1"/>
  <c r="R1061" i="2"/>
  <c r="R1101" i="2"/>
  <c r="U1101" i="2" s="1"/>
  <c r="R861" i="2"/>
  <c r="U861" i="2" s="1"/>
  <c r="R1034" i="2"/>
  <c r="U1034" i="2" s="1"/>
  <c r="R1079" i="2"/>
  <c r="R951" i="2"/>
  <c r="U951" i="2" s="1"/>
  <c r="R823" i="2"/>
  <c r="U823" i="2" s="1"/>
  <c r="R1142" i="2"/>
  <c r="U1142" i="2" s="1"/>
  <c r="R966" i="2"/>
  <c r="R1099" i="2"/>
  <c r="U1099" i="2" s="1"/>
  <c r="R785" i="2"/>
  <c r="U785" i="2" s="1"/>
  <c r="R598" i="2"/>
  <c r="U598" i="2" s="1"/>
  <c r="R616" i="2"/>
  <c r="R894" i="2"/>
  <c r="U894" i="2" s="1"/>
  <c r="R1123" i="2"/>
  <c r="U1123" i="2" s="1"/>
  <c r="R781" i="2"/>
  <c r="U781" i="2" s="1"/>
  <c r="R606" i="2"/>
  <c r="R640" i="2"/>
  <c r="U640" i="2" s="1"/>
  <c r="R610" i="2"/>
  <c r="U610" i="2" s="1"/>
  <c r="R446" i="2"/>
  <c r="U446" i="2" s="1"/>
  <c r="R193" i="2"/>
  <c r="R20" i="2"/>
  <c r="U20" i="2" s="1"/>
  <c r="R639" i="2"/>
  <c r="U639" i="2" s="1"/>
  <c r="R355" i="2"/>
  <c r="U355" i="2" s="1"/>
  <c r="R81" i="2"/>
  <c r="R419" i="2"/>
  <c r="U419" i="2" s="1"/>
  <c r="R215" i="2"/>
  <c r="U215" i="2" s="1"/>
  <c r="R221" i="2"/>
  <c r="U221" i="2" s="1"/>
  <c r="R155" i="2"/>
  <c r="R156" i="2"/>
  <c r="U156" i="2" s="1"/>
  <c r="R44" i="2"/>
  <c r="U44" i="2" s="1"/>
  <c r="R1012" i="2"/>
  <c r="U1012" i="2" s="1"/>
  <c r="R294" i="2"/>
  <c r="R552" i="2"/>
  <c r="U552" i="2" s="1"/>
  <c r="R754" i="2"/>
  <c r="U754" i="2" s="1"/>
  <c r="R690" i="2"/>
  <c r="U690" i="2" s="1"/>
  <c r="R650" i="2"/>
  <c r="R522" i="2"/>
  <c r="U522" i="2" s="1"/>
  <c r="R394" i="2"/>
  <c r="U394" i="2" s="1"/>
  <c r="R330" i="2"/>
  <c r="U330" i="2" s="1"/>
  <c r="R251" i="2"/>
  <c r="R25" i="2"/>
  <c r="U25" i="2" s="1"/>
  <c r="R252" i="2"/>
  <c r="U252" i="2" s="1"/>
  <c r="R126" i="2"/>
  <c r="U126" i="2" s="1"/>
  <c r="R71" i="2"/>
  <c r="R163" i="2"/>
  <c r="U163" i="2" s="1"/>
  <c r="R273" i="2"/>
  <c r="U273" i="2" s="1"/>
  <c r="R244" i="2"/>
  <c r="U244" i="2" s="1"/>
  <c r="R322" i="2"/>
  <c r="R219" i="2"/>
  <c r="U219" i="2" s="1"/>
  <c r="R118" i="2"/>
  <c r="U118" i="2" s="1"/>
  <c r="R158" i="2"/>
  <c r="U158" i="2" s="1"/>
  <c r="R1191" i="2"/>
  <c r="R1094" i="2"/>
  <c r="U1094" i="2" s="1"/>
  <c r="R854" i="2"/>
  <c r="U854" i="2" s="1"/>
  <c r="R1147" i="2"/>
  <c r="U1147" i="2" s="1"/>
  <c r="R987" i="2"/>
  <c r="R644" i="2"/>
  <c r="U644" i="2" s="1"/>
  <c r="R745" i="2"/>
  <c r="U745" i="2" s="1"/>
  <c r="R681" i="2"/>
  <c r="U681" i="2" s="1"/>
  <c r="R1214" i="2"/>
  <c r="S1214" i="2" s="1"/>
  <c r="R1220" i="2"/>
  <c r="U1220" i="2" s="1"/>
  <c r="R1074" i="2"/>
  <c r="U1074" i="2" s="1"/>
  <c r="R545" i="2"/>
  <c r="U545" i="2" s="1"/>
  <c r="R868" i="2"/>
  <c r="R1169" i="2"/>
  <c r="U1169" i="2" s="1"/>
  <c r="R1041" i="2"/>
  <c r="U1041" i="2" s="1"/>
  <c r="R977" i="2"/>
  <c r="U977" i="2" s="1"/>
  <c r="R833" i="2"/>
  <c r="R176" i="2"/>
  <c r="U176" i="2" s="1"/>
  <c r="R1001" i="2"/>
  <c r="U1001" i="2" s="1"/>
  <c r="R841" i="2"/>
  <c r="U841" i="2" s="1"/>
  <c r="R1104" i="2"/>
  <c r="R848" i="2"/>
  <c r="U848" i="2" s="1"/>
  <c r="R507" i="2"/>
  <c r="U507" i="2" s="1"/>
  <c r="R589" i="2"/>
  <c r="U589" i="2" s="1"/>
  <c r="R559" i="2"/>
  <c r="R317" i="2"/>
  <c r="U317" i="2" s="1"/>
  <c r="R75" i="2"/>
  <c r="U75" i="2" s="1"/>
  <c r="R550" i="2"/>
  <c r="U550" i="2" s="1"/>
  <c r="R320" i="2"/>
  <c r="R409" i="2"/>
  <c r="U409" i="2" s="1"/>
  <c r="R211" i="2"/>
  <c r="U211" i="2" s="1"/>
  <c r="R104" i="2"/>
  <c r="U104" i="2" s="1"/>
  <c r="R53" i="2"/>
  <c r="S53" i="2" s="1"/>
  <c r="R399" i="2"/>
  <c r="U399" i="2" s="1"/>
  <c r="R888" i="2"/>
  <c r="U888" i="2" s="1"/>
  <c r="R569" i="2"/>
  <c r="U569" i="2" s="1"/>
  <c r="R531" i="2"/>
  <c r="R629" i="2"/>
  <c r="U629" i="2" s="1"/>
  <c r="R752" i="2"/>
  <c r="U752" i="2" s="1"/>
  <c r="R688" i="2"/>
  <c r="U688" i="2" s="1"/>
  <c r="R283" i="2"/>
  <c r="R145" i="2"/>
  <c r="U145" i="2" s="1"/>
  <c r="R51" i="2"/>
  <c r="U51" i="2" s="1"/>
  <c r="R457" i="2"/>
  <c r="U457" i="2" s="1"/>
  <c r="R37" i="2"/>
  <c r="R391" i="2"/>
  <c r="U391" i="2" s="1"/>
  <c r="R191" i="2"/>
  <c r="U191" i="2" s="1"/>
  <c r="R422" i="2"/>
  <c r="U422" i="2" s="1"/>
  <c r="R218" i="2"/>
  <c r="R1064" i="2"/>
  <c r="U1064" i="2" s="1"/>
  <c r="R936" i="2"/>
  <c r="U936" i="2" s="1"/>
  <c r="R643" i="2"/>
  <c r="U643" i="2" s="1"/>
  <c r="R223" i="2"/>
  <c r="R5" i="2"/>
  <c r="U5" i="2" s="1"/>
  <c r="R327" i="2"/>
  <c r="U327" i="2" s="1"/>
  <c r="R143" i="2"/>
  <c r="U143" i="2" s="1"/>
  <c r="R596" i="2"/>
  <c r="R529" i="2"/>
  <c r="U529" i="2" s="1"/>
  <c r="R963" i="2"/>
  <c r="U963" i="2" s="1"/>
  <c r="R773" i="2"/>
  <c r="U773" i="2" s="1"/>
  <c r="R510" i="2"/>
  <c r="R496" i="2"/>
  <c r="U496" i="2" s="1"/>
  <c r="R766" i="2"/>
  <c r="U766" i="2" s="1"/>
  <c r="R702" i="2"/>
  <c r="U702" i="2" s="1"/>
  <c r="R272" i="2"/>
  <c r="R1170" i="2"/>
  <c r="U1170" i="2" s="1"/>
  <c r="R1086" i="2"/>
  <c r="U1086" i="2" s="1"/>
  <c r="R958" i="2"/>
  <c r="U958" i="2" s="1"/>
  <c r="R757" i="2"/>
  <c r="R413" i="2"/>
  <c r="U413" i="2" s="1"/>
  <c r="R128" i="2"/>
  <c r="U128" i="2" s="1"/>
  <c r="R63" i="2"/>
  <c r="U63" i="2" s="1"/>
  <c r="R812" i="2"/>
  <c r="R896" i="2"/>
  <c r="U896" i="2" s="1"/>
  <c r="R587" i="2"/>
  <c r="U587" i="2" s="1"/>
  <c r="R764" i="2"/>
  <c r="U764" i="2" s="1"/>
  <c r="R700" i="2"/>
  <c r="R668" i="2"/>
  <c r="U668" i="2" s="1"/>
  <c r="R307" i="2"/>
  <c r="U307" i="2" s="1"/>
  <c r="R246" i="2"/>
  <c r="U246" i="2" s="1"/>
  <c r="R1202" i="2"/>
  <c r="R817" i="2"/>
  <c r="U817" i="2" s="1"/>
  <c r="R567" i="2"/>
  <c r="U567" i="2" s="1"/>
  <c r="R579" i="2"/>
  <c r="U579" i="2" s="1"/>
  <c r="R1069" i="2"/>
  <c r="R874" i="2"/>
  <c r="U874" i="2" s="1"/>
  <c r="R1039" i="2"/>
  <c r="U1039" i="2" s="1"/>
  <c r="R911" i="2"/>
  <c r="U911" i="2" s="1"/>
  <c r="R1181" i="2"/>
  <c r="R930" i="2"/>
  <c r="U930" i="2" s="1"/>
  <c r="R1173" i="2"/>
  <c r="U1173" i="2" s="1"/>
  <c r="R1180" i="2"/>
  <c r="U1180" i="2" s="1"/>
  <c r="R1052" i="2"/>
  <c r="R585" i="2"/>
  <c r="U585" i="2" s="1"/>
  <c r="R1145" i="2"/>
  <c r="U1145" i="2" s="1"/>
  <c r="R1040" i="2"/>
  <c r="U1040" i="2" s="1"/>
  <c r="R912" i="2"/>
  <c r="R747" i="2"/>
  <c r="U747" i="2" s="1"/>
  <c r="R372" i="2"/>
  <c r="U372" i="2" s="1"/>
  <c r="R1010" i="2"/>
  <c r="U1010" i="2" s="1"/>
  <c r="R1037" i="2"/>
  <c r="R1212" i="2"/>
  <c r="U1212" i="2" s="1"/>
  <c r="R1127" i="2"/>
  <c r="U1127" i="2" s="1"/>
  <c r="R999" i="2"/>
  <c r="U999" i="2" s="1"/>
  <c r="R871" i="2"/>
  <c r="S871" i="2" s="1"/>
  <c r="R1209" i="2"/>
  <c r="U1209" i="2" s="1"/>
  <c r="R1014" i="2"/>
  <c r="U1014" i="2" s="1"/>
  <c r="R561" i="2"/>
  <c r="U561" i="2" s="1"/>
  <c r="R516" i="2"/>
  <c r="R697" i="2"/>
  <c r="U697" i="2" s="1"/>
  <c r="R664" i="2"/>
  <c r="U664" i="2" s="1"/>
  <c r="R1166" i="2"/>
  <c r="U1166" i="2" s="1"/>
  <c r="R878" i="2"/>
  <c r="R1107" i="2"/>
  <c r="U1107" i="2" s="1"/>
  <c r="R749" i="2"/>
  <c r="U749" i="2" s="1"/>
  <c r="R590" i="2"/>
  <c r="U590" i="2" s="1"/>
  <c r="R624" i="2"/>
  <c r="R530" i="2"/>
  <c r="U530" i="2" s="1"/>
  <c r="R289" i="2"/>
  <c r="U289" i="2" s="1"/>
  <c r="R144" i="2"/>
  <c r="U144" i="2" s="1"/>
  <c r="R114" i="2"/>
  <c r="S114" i="2" s="1"/>
  <c r="R477" i="2"/>
  <c r="U477" i="2" s="1"/>
  <c r="R421" i="2"/>
  <c r="U421" i="2" s="1"/>
  <c r="R456" i="2"/>
  <c r="U456" i="2" s="1"/>
  <c r="R1200" i="2"/>
  <c r="R877" i="2"/>
  <c r="U877" i="2" s="1"/>
  <c r="R1066" i="2"/>
  <c r="U1066" i="2" s="1"/>
  <c r="R810" i="2"/>
  <c r="U810" i="2" s="1"/>
  <c r="R1087" i="2"/>
  <c r="U1087" i="2" s="1"/>
  <c r="R1023" i="2"/>
  <c r="U1023" i="2" s="1"/>
  <c r="R959" i="2"/>
  <c r="U959" i="2" s="1"/>
  <c r="R895" i="2"/>
  <c r="U895" i="2" s="1"/>
  <c r="R954" i="2"/>
  <c r="U954" i="2" s="1"/>
  <c r="R1042" i="2"/>
  <c r="U1042" i="2" s="1"/>
  <c r="R1122" i="2"/>
  <c r="U1122" i="2" s="1"/>
  <c r="R866" i="2"/>
  <c r="U866" i="2" s="1"/>
  <c r="R893" i="2"/>
  <c r="U893" i="2" s="1"/>
  <c r="R1109" i="2"/>
  <c r="U1109" i="2" s="1"/>
  <c r="R853" i="2"/>
  <c r="U853" i="2" s="1"/>
  <c r="R1164" i="2"/>
  <c r="U1164" i="2" s="1"/>
  <c r="R1100" i="2"/>
  <c r="U1100" i="2" s="1"/>
  <c r="R1036" i="2"/>
  <c r="U1036" i="2" s="1"/>
  <c r="R972" i="2"/>
  <c r="U972" i="2" s="1"/>
  <c r="R908" i="2"/>
  <c r="U908" i="2" s="1"/>
  <c r="R521" i="2"/>
  <c r="U521" i="2" s="1"/>
  <c r="R1193" i="2"/>
  <c r="U1193" i="2" s="1"/>
  <c r="R1129" i="2"/>
  <c r="U1129" i="2" s="1"/>
  <c r="R1213" i="2"/>
  <c r="U1213" i="2" s="1"/>
  <c r="R1024" i="2"/>
  <c r="R960" i="2"/>
  <c r="U960" i="2" s="1"/>
  <c r="R832" i="2"/>
  <c r="U832" i="2" s="1"/>
  <c r="R795" i="2"/>
  <c r="U795" i="2" s="1"/>
  <c r="R731" i="2"/>
  <c r="U731" i="2" s="1"/>
  <c r="R667" i="2"/>
  <c r="U667" i="2" s="1"/>
  <c r="R1189" i="2"/>
  <c r="U1189" i="2" s="1"/>
  <c r="R933" i="2"/>
  <c r="U933" i="2" s="1"/>
  <c r="R882" i="2"/>
  <c r="U882" i="2" s="1"/>
  <c r="R973" i="2"/>
  <c r="U973" i="2" s="1"/>
  <c r="R1117" i="2"/>
  <c r="U1117" i="2" s="1"/>
  <c r="R1210" i="2"/>
  <c r="U1210" i="2" s="1"/>
  <c r="R906" i="2"/>
  <c r="U906" i="2" s="1"/>
  <c r="R1111" i="2"/>
  <c r="U1111" i="2" s="1"/>
  <c r="R1047" i="2"/>
  <c r="U1047" i="2" s="1"/>
  <c r="R983" i="2"/>
  <c r="U983" i="2" s="1"/>
  <c r="R919" i="2"/>
  <c r="U919" i="2" s="1"/>
  <c r="R855" i="2"/>
  <c r="U855" i="2" s="1"/>
  <c r="R564" i="2"/>
  <c r="U564" i="2" s="1"/>
  <c r="R1174" i="2"/>
  <c r="U1174" i="2" s="1"/>
  <c r="R1062" i="2"/>
  <c r="U1062" i="2" s="1"/>
  <c r="R998" i="2"/>
  <c r="U998" i="2" s="1"/>
  <c r="R934" i="2"/>
  <c r="U934" i="2" s="1"/>
  <c r="R247" i="2"/>
  <c r="U247" i="2" s="1"/>
  <c r="R875" i="2"/>
  <c r="R312" i="2"/>
  <c r="U312" i="2" s="1"/>
  <c r="R753" i="2"/>
  <c r="U753" i="2" s="1"/>
  <c r="R689" i="2"/>
  <c r="U689" i="2" s="1"/>
  <c r="R566" i="2"/>
  <c r="U566" i="2" s="1"/>
  <c r="R648" i="2"/>
  <c r="U648" i="2" s="1"/>
  <c r="R879" i="2"/>
  <c r="U879" i="2" s="1"/>
  <c r="R815" i="2"/>
  <c r="U815" i="2" s="1"/>
  <c r="R1150" i="2"/>
  <c r="U1150" i="2" s="1"/>
  <c r="R862" i="2"/>
  <c r="U862" i="2" s="1"/>
  <c r="R1217" i="2"/>
  <c r="U1217" i="2" s="1"/>
  <c r="R1091" i="2"/>
  <c r="U1091" i="2" s="1"/>
  <c r="R851" i="2"/>
  <c r="U851" i="2" s="1"/>
  <c r="R741" i="2"/>
  <c r="U741" i="2" s="1"/>
  <c r="R677" i="2"/>
  <c r="U677" i="2" s="1"/>
  <c r="R574" i="2"/>
  <c r="U574" i="2" s="1"/>
  <c r="R232" i="2"/>
  <c r="U232" i="2" s="1"/>
  <c r="R544" i="2"/>
  <c r="U544" i="2" s="1"/>
  <c r="R642" i="2"/>
  <c r="U642" i="2" s="1"/>
  <c r="R578" i="2"/>
  <c r="U578" i="2" s="1"/>
  <c r="R514" i="2"/>
  <c r="U514" i="2" s="1"/>
  <c r="R353" i="2"/>
  <c r="U353" i="2" s="1"/>
  <c r="R121" i="2"/>
  <c r="U121" i="2" s="1"/>
  <c r="R363" i="2"/>
  <c r="U363" i="2" s="1"/>
  <c r="R84" i="2"/>
  <c r="U84" i="2" s="1"/>
  <c r="R525" i="2"/>
  <c r="U525" i="2" s="1"/>
  <c r="R461" i="2"/>
  <c r="U461" i="2" s="1"/>
  <c r="R452" i="2"/>
  <c r="U452" i="2" s="1"/>
  <c r="R412" i="2"/>
  <c r="U412" i="2" s="1"/>
  <c r="R380" i="2"/>
  <c r="U380" i="2" s="1"/>
  <c r="R323" i="2"/>
  <c r="U323" i="2" s="1"/>
  <c r="R302" i="2"/>
  <c r="U302" i="2" s="1"/>
  <c r="R435" i="2"/>
  <c r="U435" i="2" s="1"/>
  <c r="R403" i="2"/>
  <c r="U403" i="2" s="1"/>
  <c r="R257" i="2"/>
  <c r="U257" i="2" s="1"/>
  <c r="R174" i="2"/>
  <c r="U174" i="2" s="1"/>
  <c r="R97" i="2"/>
  <c r="U97" i="2" s="1"/>
  <c r="R73" i="2"/>
  <c r="U73" i="2" s="1"/>
  <c r="R123" i="2"/>
  <c r="U123" i="2" s="1"/>
  <c r="R170" i="2"/>
  <c r="U170" i="2" s="1"/>
  <c r="R106" i="2"/>
  <c r="U106" i="2" s="1"/>
  <c r="R76" i="2"/>
  <c r="U76" i="2" s="1"/>
  <c r="R12" i="2"/>
  <c r="U12" i="2" s="1"/>
  <c r="R1044" i="2"/>
  <c r="U1044" i="2" s="1"/>
  <c r="R964" i="2"/>
  <c r="U964" i="2" s="1"/>
  <c r="R533" i="2"/>
  <c r="U533" i="2" s="1"/>
  <c r="R584" i="2"/>
  <c r="U584" i="2" s="1"/>
  <c r="R216" i="2"/>
  <c r="U216" i="2" s="1"/>
  <c r="R770" i="2"/>
  <c r="U770" i="2" s="1"/>
  <c r="R738" i="2"/>
  <c r="U738" i="2" s="1"/>
  <c r="R706" i="2"/>
  <c r="U706" i="2" s="1"/>
  <c r="R674" i="2"/>
  <c r="U674" i="2" s="1"/>
  <c r="R618" i="2"/>
  <c r="R554" i="2"/>
  <c r="U554" i="2" s="1"/>
  <c r="R490" i="2"/>
  <c r="U490" i="2" s="1"/>
  <c r="R450" i="2"/>
  <c r="U450" i="2" s="1"/>
  <c r="R410" i="2"/>
  <c r="U410" i="2" s="1"/>
  <c r="R378" i="2"/>
  <c r="U378" i="2" s="1"/>
  <c r="R362" i="2"/>
  <c r="U362" i="2" s="1"/>
  <c r="R298" i="2"/>
  <c r="U298" i="2" s="1"/>
  <c r="R433" i="2"/>
  <c r="U433" i="2" s="1"/>
  <c r="R329" i="2"/>
  <c r="U329" i="2" s="1"/>
  <c r="R195" i="2"/>
  <c r="U195" i="2" s="1"/>
  <c r="R268" i="2"/>
  <c r="U268" i="2" s="1"/>
  <c r="R210" i="2"/>
  <c r="R233" i="2"/>
  <c r="U233" i="2" s="1"/>
  <c r="R6" i="2"/>
  <c r="U6" i="2" s="1"/>
  <c r="R101" i="2"/>
  <c r="U101" i="2" s="1"/>
  <c r="R39" i="2"/>
  <c r="U39" i="2" s="1"/>
  <c r="R469" i="2"/>
  <c r="U469" i="2" s="1"/>
  <c r="R783" i="2"/>
  <c r="U783" i="2" s="1"/>
  <c r="R549" i="2"/>
  <c r="U549" i="2" s="1"/>
  <c r="R147" i="2"/>
  <c r="U147" i="2" s="1"/>
  <c r="R343" i="2"/>
  <c r="U343" i="2" s="1"/>
  <c r="R354" i="2"/>
  <c r="U354" i="2" s="1"/>
  <c r="R290" i="2"/>
  <c r="U290" i="2" s="1"/>
  <c r="R102" i="2"/>
  <c r="U102" i="2" s="1"/>
  <c r="R57" i="2"/>
  <c r="U57" i="2" s="1"/>
  <c r="R241" i="2"/>
  <c r="U241" i="2" s="1"/>
  <c r="R30" i="2"/>
  <c r="U30" i="2" s="1"/>
  <c r="R61" i="2"/>
  <c r="U61" i="2" s="1"/>
  <c r="T80" i="3"/>
  <c r="T585" i="3"/>
  <c r="R869" i="2"/>
  <c r="U869" i="2" s="1"/>
  <c r="R1162" i="2"/>
  <c r="R1143" i="2"/>
  <c r="U1143" i="2" s="1"/>
  <c r="R1126" i="2"/>
  <c r="U1126" i="2" s="1"/>
  <c r="R822" i="2"/>
  <c r="U822" i="2" s="1"/>
  <c r="R1179" i="2"/>
  <c r="R1083" i="2"/>
  <c r="U1083" i="2" s="1"/>
  <c r="R1019" i="2"/>
  <c r="U1019" i="2" s="1"/>
  <c r="R955" i="2"/>
  <c r="U955" i="2" s="1"/>
  <c r="R777" i="2"/>
  <c r="R713" i="2"/>
  <c r="U713" i="2" s="1"/>
  <c r="R662" i="2"/>
  <c r="U662" i="2" s="1"/>
  <c r="R1114" i="2"/>
  <c r="U1114" i="2" s="1"/>
  <c r="R858" i="2"/>
  <c r="R989" i="2"/>
  <c r="U989" i="2" s="1"/>
  <c r="R1090" i="2"/>
  <c r="U1090" i="2" s="1"/>
  <c r="R556" i="2"/>
  <c r="U556" i="2" s="1"/>
  <c r="R885" i="2"/>
  <c r="R1172" i="2"/>
  <c r="U1172" i="2" s="1"/>
  <c r="R1108" i="2"/>
  <c r="U1108" i="2" s="1"/>
  <c r="R820" i="2"/>
  <c r="U820" i="2" s="1"/>
  <c r="R489" i="2"/>
  <c r="R1137" i="2"/>
  <c r="U1137" i="2" s="1"/>
  <c r="R1073" i="2"/>
  <c r="U1073" i="2" s="1"/>
  <c r="R1009" i="2"/>
  <c r="U1009" i="2" s="1"/>
  <c r="R945" i="2"/>
  <c r="R865" i="2"/>
  <c r="U865" i="2" s="1"/>
  <c r="R604" i="2"/>
  <c r="U604" i="2" s="1"/>
  <c r="R513" i="2"/>
  <c r="U513" i="2" s="1"/>
  <c r="R1049" i="2"/>
  <c r="R953" i="2"/>
  <c r="U953" i="2" s="1"/>
  <c r="R873" i="2"/>
  <c r="U873" i="2" s="1"/>
  <c r="R328" i="2"/>
  <c r="U328" i="2" s="1"/>
  <c r="R1136" i="2"/>
  <c r="R880" i="2"/>
  <c r="U880" i="2" s="1"/>
  <c r="R787" i="2"/>
  <c r="U787" i="2" s="1"/>
  <c r="R539" i="2"/>
  <c r="U539" i="2" s="1"/>
  <c r="R475" i="2"/>
  <c r="R621" i="2"/>
  <c r="U621" i="2" s="1"/>
  <c r="R557" i="2"/>
  <c r="U557" i="2" s="1"/>
  <c r="R591" i="2"/>
  <c r="U591" i="2" s="1"/>
  <c r="R444" i="2"/>
  <c r="R365" i="2"/>
  <c r="U365" i="2" s="1"/>
  <c r="R285" i="2"/>
  <c r="U285" i="2" s="1"/>
  <c r="R237" i="2"/>
  <c r="U237" i="2" s="1"/>
  <c r="R43" i="2"/>
  <c r="T43" i="2" s="1"/>
  <c r="R292" i="2"/>
  <c r="U292" i="2" s="1"/>
  <c r="R488" i="2"/>
  <c r="U488" i="2" s="1"/>
  <c r="R367" i="2"/>
  <c r="U367" i="2" s="1"/>
  <c r="R192" i="2"/>
  <c r="R385" i="2"/>
  <c r="U385" i="2" s="1"/>
  <c r="R297" i="2"/>
  <c r="U297" i="2" s="1"/>
  <c r="R150" i="2"/>
  <c r="U150" i="2" s="1"/>
  <c r="R136" i="2"/>
  <c r="R117" i="2"/>
  <c r="U117" i="2" s="1"/>
  <c r="R119" i="2"/>
  <c r="U119" i="2" s="1"/>
  <c r="R408" i="2"/>
  <c r="U408" i="2" s="1"/>
  <c r="R240" i="2"/>
  <c r="R236" i="2"/>
  <c r="U236" i="2" s="1"/>
  <c r="R67" i="2"/>
  <c r="U67" i="2" s="1"/>
  <c r="R1176" i="2"/>
  <c r="U1176" i="2" s="1"/>
  <c r="R1112" i="2"/>
  <c r="R824" i="2"/>
  <c r="U824" i="2" s="1"/>
  <c r="R743" i="2"/>
  <c r="U743" i="2" s="1"/>
  <c r="R627" i="2"/>
  <c r="U627" i="2" s="1"/>
  <c r="R499" i="2"/>
  <c r="R661" i="2"/>
  <c r="U661" i="2" s="1"/>
  <c r="R597" i="2"/>
  <c r="U597" i="2" s="1"/>
  <c r="R800" i="2"/>
  <c r="U800" i="2" s="1"/>
  <c r="R768" i="2"/>
  <c r="T768" i="2" s="1"/>
  <c r="R736" i="2"/>
  <c r="U736" i="2" s="1"/>
  <c r="R704" i="2"/>
  <c r="U704" i="2" s="1"/>
  <c r="R672" i="2"/>
  <c r="U672" i="2" s="1"/>
  <c r="R376" i="2"/>
  <c r="R439" i="2"/>
  <c r="U439" i="2" s="1"/>
  <c r="R274" i="2"/>
  <c r="U274" i="2" s="1"/>
  <c r="R41" i="2"/>
  <c r="U41" i="2" s="1"/>
  <c r="R148" i="2"/>
  <c r="R834" i="2"/>
  <c r="U834" i="2" s="1"/>
  <c r="R1146" i="2"/>
  <c r="U1146" i="2" s="1"/>
  <c r="R518" i="2"/>
  <c r="U518" i="2" s="1"/>
  <c r="R351" i="2"/>
  <c r="R227" i="2"/>
  <c r="U227" i="2" s="1"/>
  <c r="R40" i="2"/>
  <c r="U40" i="2" s="1"/>
  <c r="R151" i="2"/>
  <c r="U151" i="2" s="1"/>
  <c r="R326" i="2"/>
  <c r="R357" i="2"/>
  <c r="U357" i="2" s="1"/>
  <c r="R238" i="2"/>
  <c r="U238" i="2" s="1"/>
  <c r="R146" i="2"/>
  <c r="U146" i="2" s="1"/>
  <c r="R36" i="2"/>
  <c r="R359" i="2"/>
  <c r="U359" i="2" s="1"/>
  <c r="R280" i="2"/>
  <c r="U280" i="2" s="1"/>
  <c r="R13" i="2"/>
  <c r="U13" i="2" s="1"/>
  <c r="R3" i="2"/>
  <c r="T3" i="2" s="1"/>
  <c r="R1032" i="2"/>
  <c r="U1032" i="2" s="1"/>
  <c r="R968" i="2"/>
  <c r="U968" i="2" s="1"/>
  <c r="R856" i="2"/>
  <c r="U856" i="2" s="1"/>
  <c r="R703" i="2"/>
  <c r="R284" i="2"/>
  <c r="U284" i="2" s="1"/>
  <c r="R407" i="2"/>
  <c r="U407" i="2" s="1"/>
  <c r="R99" i="2"/>
  <c r="U99" i="2" s="1"/>
  <c r="R34" i="2"/>
  <c r="R406" i="2"/>
  <c r="U406" i="2" s="1"/>
  <c r="R453" i="2"/>
  <c r="U453" i="2" s="1"/>
  <c r="R264" i="2"/>
  <c r="U264" i="2" s="1"/>
  <c r="R1204" i="2"/>
  <c r="R1135" i="2"/>
  <c r="U1135" i="2" s="1"/>
  <c r="R830" i="2"/>
  <c r="U830" i="2" s="1"/>
  <c r="R1171" i="2"/>
  <c r="U1171" i="2" s="1"/>
  <c r="R1059" i="2"/>
  <c r="S1059" i="2" s="1"/>
  <c r="R995" i="2"/>
  <c r="U995" i="2" s="1"/>
  <c r="R931" i="2"/>
  <c r="U931" i="2" s="1"/>
  <c r="R803" i="2"/>
  <c r="U803" i="2" s="1"/>
  <c r="R701" i="2"/>
  <c r="R542" i="2"/>
  <c r="U542" i="2" s="1"/>
  <c r="R462" i="2"/>
  <c r="U462" i="2" s="1"/>
  <c r="R560" i="2"/>
  <c r="U560" i="2" s="1"/>
  <c r="R352" i="2"/>
  <c r="U352" i="2" s="1"/>
  <c r="R782" i="2"/>
  <c r="U782" i="2" s="1"/>
  <c r="R750" i="2"/>
  <c r="U750" i="2" s="1"/>
  <c r="R718" i="2"/>
  <c r="U718" i="2" s="1"/>
  <c r="R686" i="2"/>
  <c r="S686" i="2" s="1"/>
  <c r="R224" i="2"/>
  <c r="U224" i="2" s="1"/>
  <c r="R96" i="2"/>
  <c r="U96" i="2" s="1"/>
  <c r="R111" i="2"/>
  <c r="U111" i="2" s="1"/>
  <c r="R1093" i="2"/>
  <c r="R938" i="2"/>
  <c r="U938" i="2" s="1"/>
  <c r="R1119" i="2"/>
  <c r="U1119" i="2" s="1"/>
  <c r="R991" i="2"/>
  <c r="U991" i="2" s="1"/>
  <c r="R1082" i="2"/>
  <c r="R994" i="2"/>
  <c r="U994" i="2" s="1"/>
  <c r="R1218" i="2"/>
  <c r="U1218" i="2" s="1"/>
  <c r="R296" i="2"/>
  <c r="U296" i="2" s="1"/>
  <c r="R1068" i="2"/>
  <c r="R940" i="2"/>
  <c r="U940" i="2" s="1"/>
  <c r="R649" i="2"/>
  <c r="U649" i="2" s="1"/>
  <c r="R1161" i="2"/>
  <c r="U1161" i="2" s="1"/>
  <c r="R1056" i="2"/>
  <c r="R928" i="2"/>
  <c r="U928" i="2" s="1"/>
  <c r="R763" i="2"/>
  <c r="U763" i="2" s="1"/>
  <c r="R635" i="2"/>
  <c r="U635" i="2" s="1"/>
  <c r="R1149" i="2"/>
  <c r="R845" i="2"/>
  <c r="U845" i="2" s="1"/>
  <c r="R1175" i="2"/>
  <c r="U1175" i="2" s="1"/>
  <c r="R1015" i="2"/>
  <c r="U1015" i="2" s="1"/>
  <c r="R887" i="2"/>
  <c r="R279" i="2"/>
  <c r="U279" i="2" s="1"/>
  <c r="R1030" i="2"/>
  <c r="U1030" i="2" s="1"/>
  <c r="R625" i="2"/>
  <c r="U625" i="2" s="1"/>
  <c r="R827" i="2"/>
  <c r="R721" i="2"/>
  <c r="U721" i="2" s="1"/>
  <c r="R356" i="2"/>
  <c r="U356" i="2" s="1"/>
  <c r="R847" i="2"/>
  <c r="U847" i="2" s="1"/>
  <c r="R1195" i="2"/>
  <c r="R657" i="2"/>
  <c r="U657" i="2" s="1"/>
  <c r="R883" i="2"/>
  <c r="U883" i="2" s="1"/>
  <c r="R709" i="2"/>
  <c r="U709" i="2" s="1"/>
  <c r="R494" i="2"/>
  <c r="R480" i="2"/>
  <c r="U480" i="2" s="1"/>
  <c r="R546" i="2"/>
  <c r="U546" i="2" s="1"/>
  <c r="R305" i="2"/>
  <c r="U305" i="2" s="1"/>
  <c r="R130" i="2"/>
  <c r="R493" i="2"/>
  <c r="U493" i="2" s="1"/>
  <c r="R428" i="2"/>
  <c r="U428" i="2" s="1"/>
  <c r="R396" i="2"/>
  <c r="U396" i="2" s="1"/>
  <c r="R451" i="2"/>
  <c r="R387" i="2"/>
  <c r="U387" i="2" s="1"/>
  <c r="R46" i="2"/>
  <c r="U46" i="2" s="1"/>
  <c r="R187" i="2"/>
  <c r="U187" i="2" s="1"/>
  <c r="R138" i="2"/>
  <c r="R1076" i="2"/>
  <c r="U1076" i="2" s="1"/>
  <c r="R932" i="2"/>
  <c r="U932" i="2" s="1"/>
  <c r="R786" i="2"/>
  <c r="U786" i="2" s="1"/>
  <c r="R722" i="2"/>
  <c r="R586" i="2"/>
  <c r="U586" i="2" s="1"/>
  <c r="R364" i="2"/>
  <c r="U364" i="2" s="1"/>
  <c r="R426" i="2"/>
  <c r="U426" i="2" s="1"/>
  <c r="R303" i="2"/>
  <c r="R393" i="2"/>
  <c r="U393" i="2" s="1"/>
  <c r="R249" i="2"/>
  <c r="U249" i="2" s="1"/>
  <c r="R86" i="2"/>
  <c r="U86" i="2" s="1"/>
  <c r="R149" i="2"/>
  <c r="R1141" i="2"/>
  <c r="U1141" i="2" s="1"/>
  <c r="R719" i="2"/>
  <c r="U719" i="2" s="1"/>
  <c r="R482" i="2"/>
  <c r="U482" i="2" s="1"/>
  <c r="R405" i="2"/>
  <c r="R32" i="2"/>
  <c r="U32" i="2" s="1"/>
  <c r="R492" i="2"/>
  <c r="U492" i="2" s="1"/>
  <c r="R1199" i="2"/>
  <c r="U1199" i="2" s="1"/>
  <c r="R497" i="2"/>
  <c r="S497" i="2" s="1"/>
  <c r="R1051" i="2"/>
  <c r="U1051" i="2" s="1"/>
  <c r="R923" i="2"/>
  <c r="U923" i="2" s="1"/>
  <c r="R986" i="2"/>
  <c r="U986" i="2" s="1"/>
  <c r="R1216" i="2"/>
  <c r="R962" i="2"/>
  <c r="U962" i="2" s="1"/>
  <c r="R1013" i="2"/>
  <c r="U1013" i="2" s="1"/>
  <c r="R1140" i="2"/>
  <c r="U1140" i="2" s="1"/>
  <c r="R617" i="2"/>
  <c r="R1105" i="2"/>
  <c r="U1105" i="2" s="1"/>
  <c r="R897" i="2"/>
  <c r="U897" i="2" s="1"/>
  <c r="R905" i="2"/>
  <c r="U905" i="2" s="1"/>
  <c r="R1168" i="2"/>
  <c r="R723" i="2"/>
  <c r="U723" i="2" s="1"/>
  <c r="R653" i="2"/>
  <c r="U653" i="2" s="1"/>
  <c r="R263" i="2"/>
  <c r="U263" i="2" s="1"/>
  <c r="R208" i="2"/>
  <c r="R230" i="2"/>
  <c r="U230" i="2" s="1"/>
  <c r="R10" i="2"/>
  <c r="U10" i="2" s="1"/>
  <c r="R520" i="2"/>
  <c r="U520" i="2" s="1"/>
  <c r="R287" i="2"/>
  <c r="R345" i="2"/>
  <c r="U345" i="2" s="1"/>
  <c r="R168" i="2"/>
  <c r="U168" i="2" s="1"/>
  <c r="R185" i="2"/>
  <c r="U185" i="2" s="1"/>
  <c r="R7" i="2"/>
  <c r="R384" i="2"/>
  <c r="U384" i="2" s="1"/>
  <c r="R14" i="2"/>
  <c r="U14" i="2" s="1"/>
  <c r="R169" i="2"/>
  <c r="U169" i="2" s="1"/>
  <c r="R1144" i="2"/>
  <c r="R679" i="2"/>
  <c r="U679" i="2" s="1"/>
  <c r="R467" i="2"/>
  <c r="U467" i="2" s="1"/>
  <c r="R565" i="2"/>
  <c r="U565" i="2" s="1"/>
  <c r="R784" i="2"/>
  <c r="R720" i="2"/>
  <c r="U720" i="2" s="1"/>
  <c r="R416" i="2"/>
  <c r="U416" i="2" s="1"/>
  <c r="R129" i="2"/>
  <c r="U129" i="2" s="1"/>
  <c r="R1206" i="2"/>
  <c r="R470" i="2"/>
  <c r="U470" i="2" s="1"/>
  <c r="R217" i="2"/>
  <c r="U217" i="2" s="1"/>
  <c r="R103" i="2"/>
  <c r="U103" i="2" s="1"/>
  <c r="R207" i="2"/>
  <c r="R18" i="2"/>
  <c r="U18" i="2" s="1"/>
  <c r="R445" i="2"/>
  <c r="U445" i="2" s="1"/>
  <c r="R95" i="2"/>
  <c r="U95" i="2" s="1"/>
  <c r="R1000" i="2"/>
  <c r="R767" i="2"/>
  <c r="U767" i="2" s="1"/>
  <c r="R342" i="2"/>
  <c r="U342" i="2" s="1"/>
  <c r="R82" i="2"/>
  <c r="U82" i="2" s="1"/>
  <c r="R112" i="2"/>
  <c r="R1167" i="2"/>
  <c r="U1167" i="2" s="1"/>
  <c r="R1139" i="2"/>
  <c r="U1139" i="2" s="1"/>
  <c r="R1027" i="2"/>
  <c r="U1027" i="2" s="1"/>
  <c r="R835" i="2"/>
  <c r="S835" i="2" s="1"/>
  <c r="R638" i="2"/>
  <c r="U638" i="2" s="1"/>
  <c r="R592" i="2"/>
  <c r="U592" i="2" s="1"/>
  <c r="R798" i="2"/>
  <c r="U798" i="2" s="1"/>
  <c r="R734" i="2"/>
  <c r="R398" i="2"/>
  <c r="U398" i="2" s="1"/>
  <c r="R77" i="2"/>
  <c r="U77" i="2" s="1"/>
  <c r="R1085" i="2"/>
  <c r="U1085" i="2" s="1"/>
  <c r="R468" i="2"/>
  <c r="R1022" i="2"/>
  <c r="U1022" i="2" s="1"/>
  <c r="R548" i="2"/>
  <c r="U548" i="2" s="1"/>
  <c r="R454" i="2"/>
  <c r="U454" i="2" s="1"/>
  <c r="R337" i="2"/>
  <c r="R157" i="2"/>
  <c r="U157" i="2" s="1"/>
  <c r="R58" i="2"/>
  <c r="U58" i="2" s="1"/>
  <c r="R876" i="2"/>
  <c r="U876" i="2" s="1"/>
  <c r="R937" i="2"/>
  <c r="R707" i="2"/>
  <c r="U707" i="2" s="1"/>
  <c r="R796" i="2"/>
  <c r="U796" i="2" s="1"/>
  <c r="R732" i="2"/>
  <c r="U732" i="2" s="1"/>
  <c r="R495" i="2"/>
  <c r="S495" i="2" s="1"/>
  <c r="R334" i="2"/>
  <c r="U334" i="2" s="1"/>
  <c r="R278" i="2"/>
  <c r="U278" i="2" s="1"/>
  <c r="R74" i="2"/>
  <c r="U74" i="2" s="1"/>
  <c r="R872" i="2"/>
  <c r="R727" i="2"/>
  <c r="U727" i="2" s="1"/>
  <c r="R631" i="2"/>
  <c r="U631" i="2" s="1"/>
  <c r="R503" i="2"/>
  <c r="U503" i="2" s="1"/>
  <c r="R315" i="2"/>
  <c r="T315" i="2" s="1"/>
  <c r="R275" i="2"/>
  <c r="U275" i="2" s="1"/>
  <c r="R222" i="2"/>
  <c r="U222" i="2" s="1"/>
  <c r="R609" i="2"/>
  <c r="U609" i="2" s="1"/>
  <c r="R1224" i="2"/>
  <c r="R1103" i="2"/>
  <c r="U1103" i="2" s="1"/>
  <c r="R975" i="2"/>
  <c r="U975" i="2" s="1"/>
  <c r="R1018" i="2"/>
  <c r="U1018" i="2" s="1"/>
  <c r="R1186" i="2"/>
  <c r="R1021" i="2"/>
  <c r="U1021" i="2" s="1"/>
  <c r="R917" i="2"/>
  <c r="U917" i="2" s="1"/>
  <c r="R1116" i="2"/>
  <c r="U1116" i="2" s="1"/>
  <c r="R988" i="2"/>
  <c r="R924" i="2"/>
  <c r="U924" i="2" s="1"/>
  <c r="R1201" i="2"/>
  <c r="U1201" i="2" s="1"/>
  <c r="R508" i="2"/>
  <c r="U508" i="2" s="1"/>
  <c r="R976" i="2"/>
  <c r="R473" i="2"/>
  <c r="U473" i="2" s="1"/>
  <c r="R683" i="2"/>
  <c r="U683" i="2" s="1"/>
  <c r="R997" i="2"/>
  <c r="U997" i="2" s="1"/>
  <c r="R1223" i="2"/>
  <c r="R970" i="2"/>
  <c r="U970" i="2" s="1"/>
  <c r="R1063" i="2"/>
  <c r="U1063" i="2" s="1"/>
  <c r="R935" i="2"/>
  <c r="U935" i="2" s="1"/>
  <c r="R807" i="2"/>
  <c r="R1078" i="2"/>
  <c r="U1078" i="2" s="1"/>
  <c r="R950" i="2"/>
  <c r="U950" i="2" s="1"/>
  <c r="R891" i="2"/>
  <c r="U891" i="2" s="1"/>
  <c r="R761" i="2"/>
  <c r="R582" i="2"/>
  <c r="U582" i="2" s="1"/>
  <c r="R600" i="2"/>
  <c r="U600" i="2" s="1"/>
  <c r="R831" i="2"/>
  <c r="U831" i="2" s="1"/>
  <c r="R593" i="2"/>
  <c r="R867" i="2"/>
  <c r="U867" i="2" s="1"/>
  <c r="R685" i="2"/>
  <c r="U685" i="2" s="1"/>
  <c r="R324" i="2"/>
  <c r="U324" i="2" s="1"/>
  <c r="R658" i="2"/>
  <c r="R594" i="2"/>
  <c r="U594" i="2" s="1"/>
  <c r="R430" i="2"/>
  <c r="U430" i="2" s="1"/>
  <c r="R541" i="2"/>
  <c r="U541" i="2" s="1"/>
  <c r="R115" i="2"/>
  <c r="R1157" i="2"/>
  <c r="U1157" i="2" s="1"/>
  <c r="R946" i="2"/>
  <c r="U946" i="2" s="1"/>
  <c r="R813" i="2"/>
  <c r="U813" i="2" s="1"/>
  <c r="R1002" i="2"/>
  <c r="R1183" i="2"/>
  <c r="U1183" i="2" s="1"/>
  <c r="R1071" i="2"/>
  <c r="U1071" i="2" s="1"/>
  <c r="R1007" i="2"/>
  <c r="U1007" i="2" s="1"/>
  <c r="R943" i="2"/>
  <c r="U943" i="2" s="1"/>
  <c r="R1198" i="2"/>
  <c r="U1198" i="2" s="1"/>
  <c r="R890" i="2"/>
  <c r="U890" i="2" s="1"/>
  <c r="R925" i="2"/>
  <c r="U925" i="2" s="1"/>
  <c r="R1058" i="2"/>
  <c r="U1058" i="2" s="1"/>
  <c r="R802" i="2"/>
  <c r="U802" i="2" s="1"/>
  <c r="R1225" i="2"/>
  <c r="U1225" i="2" s="1"/>
  <c r="R1045" i="2"/>
  <c r="U1045" i="2" s="1"/>
  <c r="R799" i="2"/>
  <c r="U799" i="2" s="1"/>
  <c r="R1148" i="2"/>
  <c r="U1148" i="2" s="1"/>
  <c r="R1084" i="2"/>
  <c r="U1084" i="2" s="1"/>
  <c r="R1020" i="2"/>
  <c r="U1020" i="2" s="1"/>
  <c r="R956" i="2"/>
  <c r="R892" i="2"/>
  <c r="U892" i="2" s="1"/>
  <c r="R344" i="2"/>
  <c r="U344" i="2" s="1"/>
  <c r="R1177" i="2"/>
  <c r="U1177" i="2" s="1"/>
  <c r="R1113" i="2"/>
  <c r="U1113" i="2" s="1"/>
  <c r="R1072" i="2"/>
  <c r="U1072" i="2" s="1"/>
  <c r="R1008" i="2"/>
  <c r="U1008" i="2" s="1"/>
  <c r="R944" i="2"/>
  <c r="U944" i="2" s="1"/>
  <c r="R816" i="2"/>
  <c r="U816" i="2" s="1"/>
  <c r="R779" i="2"/>
  <c r="U779" i="2" s="1"/>
  <c r="R715" i="2"/>
  <c r="U715" i="2" s="1"/>
  <c r="R651" i="2"/>
  <c r="U651" i="2" s="1"/>
  <c r="R1125" i="2"/>
  <c r="U1125" i="2" s="1"/>
  <c r="R805" i="2"/>
  <c r="U805" i="2" s="1"/>
  <c r="R1165" i="2"/>
  <c r="U1165" i="2" s="1"/>
  <c r="R909" i="2"/>
  <c r="U909" i="2" s="1"/>
  <c r="R978" i="2"/>
  <c r="U978" i="2" s="1"/>
  <c r="R1098" i="2"/>
  <c r="U1098" i="2" s="1"/>
  <c r="R842" i="2"/>
  <c r="U842" i="2" s="1"/>
  <c r="R1095" i="2"/>
  <c r="U1095" i="2" s="1"/>
  <c r="R1031" i="2"/>
  <c r="R967" i="2"/>
  <c r="U967" i="2" s="1"/>
  <c r="R903" i="2"/>
  <c r="U903" i="2" s="1"/>
  <c r="R839" i="2"/>
  <c r="U839" i="2" s="1"/>
  <c r="R500" i="2"/>
  <c r="U500" i="2" s="1"/>
  <c r="R1158" i="2"/>
  <c r="U1158" i="2" s="1"/>
  <c r="R1046" i="2"/>
  <c r="U1046" i="2" s="1"/>
  <c r="R982" i="2"/>
  <c r="U982" i="2" s="1"/>
  <c r="R918" i="2"/>
  <c r="U918" i="2" s="1"/>
  <c r="R1115" i="2"/>
  <c r="U1115" i="2" s="1"/>
  <c r="R859" i="2"/>
  <c r="U859" i="2" s="1"/>
  <c r="R793" i="2"/>
  <c r="U793" i="2" s="1"/>
  <c r="R729" i="2"/>
  <c r="U729" i="2" s="1"/>
  <c r="R614" i="2"/>
  <c r="U614" i="2" s="1"/>
  <c r="R534" i="2"/>
  <c r="U534" i="2" s="1"/>
  <c r="R632" i="2"/>
  <c r="U632" i="2" s="1"/>
  <c r="R863" i="2"/>
  <c r="U863" i="2" s="1"/>
  <c r="R1203" i="2"/>
  <c r="U1203" i="2" s="1"/>
  <c r="R1134" i="2"/>
  <c r="U1134" i="2" s="1"/>
  <c r="R846" i="2"/>
  <c r="U846" i="2" s="1"/>
  <c r="R1187" i="2"/>
  <c r="U1187" i="2" s="1"/>
  <c r="R899" i="2"/>
  <c r="U899" i="2" s="1"/>
  <c r="R789" i="2"/>
  <c r="U789" i="2" s="1"/>
  <c r="R717" i="2"/>
  <c r="U717" i="2" s="1"/>
  <c r="R669" i="2"/>
  <c r="U669" i="2" s="1"/>
  <c r="R558" i="2"/>
  <c r="U558" i="2" s="1"/>
  <c r="R656" i="2"/>
  <c r="U656" i="2" s="1"/>
  <c r="R512" i="2"/>
  <c r="U512" i="2" s="1"/>
  <c r="R626" i="2"/>
  <c r="U626" i="2" s="1"/>
  <c r="R562" i="2"/>
  <c r="U562" i="2" s="1"/>
  <c r="R332" i="2"/>
  <c r="U332" i="2" s="1"/>
  <c r="R321" i="2"/>
  <c r="U321" i="2" s="1"/>
  <c r="R209" i="2"/>
  <c r="R162" i="2"/>
  <c r="U162" i="2" s="1"/>
  <c r="R52" i="2"/>
  <c r="U52" i="2" s="1"/>
  <c r="R509" i="2"/>
  <c r="U509" i="2" s="1"/>
  <c r="R655" i="2"/>
  <c r="U655" i="2" s="1"/>
  <c r="R436" i="2"/>
  <c r="U436" i="2" s="1"/>
  <c r="R404" i="2"/>
  <c r="U404" i="2" s="1"/>
  <c r="R371" i="2"/>
  <c r="U371" i="2" s="1"/>
  <c r="R269" i="2"/>
  <c r="U269" i="2" s="1"/>
  <c r="R286" i="2"/>
  <c r="U286" i="2" s="1"/>
  <c r="R427" i="2"/>
  <c r="U427" i="2" s="1"/>
  <c r="R395" i="2"/>
  <c r="U395" i="2" s="1"/>
  <c r="R17" i="2"/>
  <c r="U17" i="2" s="1"/>
  <c r="R110" i="2"/>
  <c r="U110" i="2" s="1"/>
  <c r="R33" i="2"/>
  <c r="U33" i="2" s="1"/>
  <c r="R171" i="2"/>
  <c r="U171" i="2" s="1"/>
  <c r="R107" i="2"/>
  <c r="U107" i="2" s="1"/>
  <c r="R154" i="2"/>
  <c r="U154" i="2" s="1"/>
  <c r="R90" i="2"/>
  <c r="U90" i="2" s="1"/>
  <c r="R60" i="2"/>
  <c r="U60" i="2" s="1"/>
  <c r="R9" i="2"/>
  <c r="U9" i="2" s="1"/>
  <c r="R1028" i="2"/>
  <c r="U1028" i="2" s="1"/>
  <c r="R948" i="2"/>
  <c r="U948" i="2" s="1"/>
  <c r="R485" i="2"/>
  <c r="U485" i="2" s="1"/>
  <c r="R568" i="2"/>
  <c r="U568" i="2" s="1"/>
  <c r="R794" i="2"/>
  <c r="U794" i="2" s="1"/>
  <c r="R762" i="2"/>
  <c r="U762" i="2" s="1"/>
  <c r="R730" i="2"/>
  <c r="U730" i="2" s="1"/>
  <c r="R698" i="2"/>
  <c r="U698" i="2" s="1"/>
  <c r="R666" i="2"/>
  <c r="U666" i="2" s="1"/>
  <c r="R602" i="2"/>
  <c r="U602" i="2" s="1"/>
  <c r="R538" i="2"/>
  <c r="U538" i="2" s="1"/>
  <c r="R474" i="2"/>
  <c r="U474" i="2" s="1"/>
  <c r="R434" i="2"/>
  <c r="U434" i="2" s="1"/>
  <c r="R402" i="2"/>
  <c r="U402" i="2" s="1"/>
  <c r="R319" i="2"/>
  <c r="U319" i="2" s="1"/>
  <c r="R346" i="2"/>
  <c r="U346" i="2" s="1"/>
  <c r="R282" i="2"/>
  <c r="U282" i="2" s="1"/>
  <c r="R425" i="2"/>
  <c r="U425" i="2" s="1"/>
  <c r="R281" i="2"/>
  <c r="U281" i="2" s="1"/>
  <c r="R89" i="2"/>
  <c r="R260" i="2"/>
  <c r="U260" i="2" s="1"/>
  <c r="R194" i="2"/>
  <c r="U194" i="2" s="1"/>
  <c r="R178" i="2"/>
  <c r="U178" i="2" s="1"/>
  <c r="R165" i="2"/>
  <c r="U165" i="2" s="1"/>
  <c r="R87" i="2"/>
  <c r="U87" i="2" s="1"/>
  <c r="R23" i="2"/>
  <c r="U23" i="2" s="1"/>
  <c r="R310" i="2"/>
  <c r="U310" i="2" s="1"/>
  <c r="R751" i="2"/>
  <c r="U751" i="2" s="1"/>
  <c r="R501" i="2"/>
  <c r="U501" i="2" s="1"/>
  <c r="R498" i="2"/>
  <c r="U498" i="2" s="1"/>
  <c r="R295" i="2"/>
  <c r="U295" i="2" s="1"/>
  <c r="R338" i="2"/>
  <c r="U338" i="2" s="1"/>
  <c r="R70" i="2"/>
  <c r="U70" i="2" s="1"/>
  <c r="R235" i="2"/>
  <c r="U235" i="2" s="1"/>
  <c r="R202" i="2"/>
  <c r="U202" i="2" s="1"/>
  <c r="R225" i="2"/>
  <c r="U225" i="2" s="1"/>
  <c r="R64" i="2"/>
  <c r="U64" i="2" s="1"/>
  <c r="R29" i="2"/>
  <c r="U29" i="2" s="1"/>
  <c r="S317" i="3"/>
  <c r="T503" i="3"/>
  <c r="T612" i="3"/>
  <c r="R481" i="2"/>
  <c r="U481" i="2" s="1"/>
  <c r="R588" i="2"/>
  <c r="U588" i="2" s="1"/>
  <c r="R628" i="2"/>
  <c r="R1110" i="2"/>
  <c r="U1110" i="2" s="1"/>
  <c r="R870" i="2"/>
  <c r="U870" i="2" s="1"/>
  <c r="R806" i="2"/>
  <c r="U806" i="2" s="1"/>
  <c r="R1163" i="2"/>
  <c r="R1067" i="2"/>
  <c r="U1067" i="2" s="1"/>
  <c r="R1003" i="2"/>
  <c r="U1003" i="2" s="1"/>
  <c r="R939" i="2"/>
  <c r="U939" i="2" s="1"/>
  <c r="R811" i="2"/>
  <c r="R769" i="2"/>
  <c r="U769" i="2" s="1"/>
  <c r="R705" i="2"/>
  <c r="U705" i="2" s="1"/>
  <c r="R646" i="2"/>
  <c r="U646" i="2" s="1"/>
  <c r="R1050" i="2"/>
  <c r="R652" i="2"/>
  <c r="U652" i="2" s="1"/>
  <c r="R850" i="2"/>
  <c r="U850" i="2" s="1"/>
  <c r="R1026" i="2"/>
  <c r="U1026" i="2" s="1"/>
  <c r="R1208" i="2"/>
  <c r="R1077" i="2"/>
  <c r="U1077" i="2" s="1"/>
  <c r="R821" i="2"/>
  <c r="U821" i="2" s="1"/>
  <c r="R1156" i="2"/>
  <c r="U1156" i="2" s="1"/>
  <c r="R1092" i="2"/>
  <c r="R804" i="2"/>
  <c r="U804" i="2" s="1"/>
  <c r="R1221" i="2"/>
  <c r="U1221" i="2" s="1"/>
  <c r="R1121" i="2"/>
  <c r="U1121" i="2" s="1"/>
  <c r="R1057" i="2"/>
  <c r="R993" i="2"/>
  <c r="U993" i="2" s="1"/>
  <c r="R929" i="2"/>
  <c r="U929" i="2" s="1"/>
  <c r="R849" i="2"/>
  <c r="U849" i="2" s="1"/>
  <c r="R1219" i="2"/>
  <c r="R620" i="2"/>
  <c r="U620" i="2" s="1"/>
  <c r="R1017" i="2"/>
  <c r="U1017" i="2" s="1"/>
  <c r="R921" i="2"/>
  <c r="U921" i="2" s="1"/>
  <c r="R857" i="2"/>
  <c r="R1184" i="2"/>
  <c r="U1184" i="2" s="1"/>
  <c r="R1120" i="2"/>
  <c r="U1120" i="2" s="1"/>
  <c r="R864" i="2"/>
  <c r="U864" i="2" s="1"/>
  <c r="R755" i="2"/>
  <c r="R523" i="2"/>
  <c r="U523" i="2" s="1"/>
  <c r="R308" i="2"/>
  <c r="U308" i="2" s="1"/>
  <c r="R605" i="2"/>
  <c r="U605" i="2" s="1"/>
  <c r="R336" i="2"/>
  <c r="R575" i="2"/>
  <c r="U575" i="2" s="1"/>
  <c r="R228" i="2"/>
  <c r="U228" i="2" s="1"/>
  <c r="R333" i="2"/>
  <c r="U333" i="2" s="1"/>
  <c r="R231" i="2"/>
  <c r="T231" i="2" s="1"/>
  <c r="R137" i="2"/>
  <c r="U137" i="2" s="1"/>
  <c r="R27" i="2"/>
  <c r="U27" i="2" s="1"/>
  <c r="R630" i="2"/>
  <c r="U630" i="2" s="1"/>
  <c r="R536" i="2"/>
  <c r="R472" i="2"/>
  <c r="U472" i="2" s="1"/>
  <c r="R335" i="2"/>
  <c r="U335" i="2" s="1"/>
  <c r="R417" i="2"/>
  <c r="U417" i="2" s="1"/>
  <c r="R377" i="2"/>
  <c r="R184" i="2"/>
  <c r="U184" i="2" s="1"/>
  <c r="R201" i="2"/>
  <c r="U201" i="2" s="1"/>
  <c r="R120" i="2"/>
  <c r="U120" i="2" s="1"/>
  <c r="R24" i="2"/>
  <c r="R85" i="2"/>
  <c r="U85" i="2" s="1"/>
  <c r="R8" i="2"/>
  <c r="U8" i="2" s="1"/>
  <c r="R400" i="2"/>
  <c r="U400" i="2" s="1"/>
  <c r="R113" i="2"/>
  <c r="R239" i="2"/>
  <c r="U239" i="2" s="1"/>
  <c r="R213" i="2"/>
  <c r="U213" i="2" s="1"/>
  <c r="R35" i="2"/>
  <c r="U35" i="2" s="1"/>
  <c r="R1160" i="2"/>
  <c r="R1096" i="2"/>
  <c r="U1096" i="2" s="1"/>
  <c r="R808" i="2"/>
  <c r="U808" i="2" s="1"/>
  <c r="R711" i="2"/>
  <c r="U711" i="2" s="1"/>
  <c r="R547" i="2"/>
  <c r="R483" i="2"/>
  <c r="U483" i="2" s="1"/>
  <c r="R645" i="2"/>
  <c r="U645" i="2" s="1"/>
  <c r="R581" i="2"/>
  <c r="U581" i="2" s="1"/>
  <c r="R792" i="2"/>
  <c r="R760" i="2"/>
  <c r="U760" i="2" s="1"/>
  <c r="R728" i="2"/>
  <c r="U728" i="2" s="1"/>
  <c r="R696" i="2"/>
  <c r="U696" i="2" s="1"/>
  <c r="R647" i="2"/>
  <c r="S647" i="2" s="1"/>
  <c r="R331" i="2"/>
  <c r="U331" i="2" s="1"/>
  <c r="R293" i="2"/>
  <c r="U293" i="2" s="1"/>
  <c r="R258" i="2"/>
  <c r="U258" i="2" s="1"/>
  <c r="R83" i="2"/>
  <c r="R100" i="2"/>
  <c r="U100" i="2" s="1"/>
  <c r="R818" i="2"/>
  <c r="U818" i="2" s="1"/>
  <c r="R524" i="2"/>
  <c r="U524" i="2" s="1"/>
  <c r="R486" i="2"/>
  <c r="R261" i="2"/>
  <c r="U261" i="2" s="1"/>
  <c r="R226" i="2"/>
  <c r="U226" i="2" s="1"/>
  <c r="R69" i="2"/>
  <c r="U69" i="2" s="1"/>
  <c r="R135" i="2"/>
  <c r="U135" i="2" s="1"/>
  <c r="R415" i="2"/>
  <c r="U415" i="2" s="1"/>
  <c r="R325" i="2"/>
  <c r="U325" i="2" s="1"/>
  <c r="R206" i="2"/>
  <c r="U206" i="2" s="1"/>
  <c r="R50" i="2"/>
  <c r="R678" i="2"/>
  <c r="U678" i="2" s="1"/>
  <c r="R277" i="2"/>
  <c r="U277" i="2" s="1"/>
  <c r="R256" i="2"/>
  <c r="U256" i="2" s="1"/>
  <c r="R127" i="2"/>
  <c r="R1080" i="2"/>
  <c r="U1080" i="2" s="1"/>
  <c r="R1016" i="2"/>
  <c r="U1016" i="2" s="1"/>
  <c r="R952" i="2"/>
  <c r="U952" i="2" s="1"/>
  <c r="R505" i="2"/>
  <c r="R671" i="2"/>
  <c r="U671" i="2" s="1"/>
  <c r="R253" i="2"/>
  <c r="R383" i="2"/>
  <c r="U383" i="2" s="1"/>
  <c r="R175" i="2"/>
  <c r="R116" i="2"/>
  <c r="U116" i="2" s="1"/>
  <c r="R382" i="2"/>
  <c r="U382" i="2" s="1"/>
  <c r="R437" i="2"/>
  <c r="U437" i="2" s="1"/>
  <c r="R248" i="2"/>
  <c r="R45" i="2"/>
  <c r="U45" i="2" s="1"/>
  <c r="R1130" i="2"/>
  <c r="U1130" i="2" s="1"/>
  <c r="R660" i="2"/>
  <c r="U660" i="2" s="1"/>
  <c r="R814" i="2"/>
  <c r="R1155" i="2"/>
  <c r="U1155" i="2" s="1"/>
  <c r="R1043" i="2"/>
  <c r="U1043" i="2" s="1"/>
  <c r="R979" i="2"/>
  <c r="U979" i="2" s="1"/>
  <c r="R915" i="2"/>
  <c r="R612" i="2"/>
  <c r="U612" i="2" s="1"/>
  <c r="R654" i="2"/>
  <c r="U654" i="2" s="1"/>
  <c r="R526" i="2"/>
  <c r="U526" i="2" s="1"/>
  <c r="R608" i="2"/>
  <c r="R528" i="2"/>
  <c r="U528" i="2" s="1"/>
  <c r="R288" i="2"/>
  <c r="U288" i="2" s="1"/>
  <c r="R774" i="2"/>
  <c r="U774" i="2" s="1"/>
  <c r="R742" i="2"/>
  <c r="R710" i="2"/>
  <c r="U710" i="2" s="1"/>
  <c r="R414" i="2"/>
  <c r="U414" i="2" s="1"/>
  <c r="R429" i="2"/>
  <c r="U429" i="2" s="1"/>
  <c r="R16" i="2"/>
  <c r="R965" i="2"/>
  <c r="U965" i="2" s="1"/>
  <c r="R532" i="2"/>
  <c r="U532" i="2" s="1"/>
  <c r="R1102" i="2"/>
  <c r="U1102" i="2" s="1"/>
  <c r="R1038" i="2"/>
  <c r="R974" i="2"/>
  <c r="U974" i="2" s="1"/>
  <c r="R765" i="2"/>
  <c r="U765" i="2" s="1"/>
  <c r="R267" i="2"/>
  <c r="U267" i="2" s="1"/>
  <c r="R369" i="2"/>
  <c r="R180" i="2"/>
  <c r="U180" i="2" s="1"/>
  <c r="R173" i="2"/>
  <c r="U173" i="2" s="1"/>
  <c r="R79" i="2"/>
  <c r="U79" i="2" s="1"/>
  <c r="R1138" i="2"/>
  <c r="R828" i="2"/>
  <c r="U828" i="2" s="1"/>
  <c r="R572" i="2"/>
  <c r="U572" i="2" s="1"/>
  <c r="R134" i="2"/>
  <c r="U134" i="2" s="1"/>
  <c r="R772" i="2"/>
  <c r="S772" i="2" s="1"/>
  <c r="R740" i="2"/>
  <c r="U740" i="2" s="1"/>
  <c r="R708" i="2"/>
  <c r="U708" i="2" s="1"/>
  <c r="R676" i="2"/>
  <c r="U676" i="2" s="1"/>
  <c r="R511" i="2"/>
  <c r="R204" i="2"/>
  <c r="U204" i="2" s="1"/>
  <c r="R91" i="2"/>
  <c r="R852" i="2"/>
  <c r="U852" i="2" s="1"/>
  <c r="R913" i="2"/>
  <c r="R904" i="2"/>
  <c r="U904" i="2" s="1"/>
  <c r="R759" i="2"/>
  <c r="U759" i="2" s="1"/>
  <c r="R595" i="2"/>
  <c r="U595" i="2" s="1"/>
  <c r="R663" i="2"/>
  <c r="U663" i="2" s="1"/>
  <c r="R583" i="2"/>
  <c r="U583" i="2" s="1"/>
  <c r="R519" i="2"/>
  <c r="U519" i="2" s="1"/>
  <c r="R348" i="2"/>
  <c r="U348" i="2" s="1"/>
  <c r="R432" i="2"/>
  <c r="R373" i="2"/>
  <c r="U373" i="2" s="1"/>
  <c r="R341" i="2"/>
  <c r="U341" i="2" s="1"/>
  <c r="R197" i="2"/>
  <c r="U197" i="2" s="1"/>
  <c r="R132" i="2"/>
  <c r="U132" i="2" s="1"/>
  <c r="S1141" i="3"/>
  <c r="S1137" i="3"/>
  <c r="T293" i="3"/>
  <c r="S493" i="3"/>
  <c r="S324" i="3"/>
  <c r="S404" i="3"/>
  <c r="T692" i="3"/>
  <c r="S551" i="3"/>
  <c r="T1058" i="3"/>
  <c r="S665" i="3"/>
  <c r="S801" i="3"/>
  <c r="S602" i="3"/>
  <c r="S254" i="3"/>
  <c r="T48" i="3"/>
  <c r="S381" i="3"/>
  <c r="T548" i="3"/>
  <c r="T799" i="3"/>
  <c r="T268" i="3"/>
  <c r="T1074" i="3"/>
  <c r="T714" i="3"/>
  <c r="T1112" i="3"/>
  <c r="T61" i="3"/>
  <c r="S1072" i="3"/>
  <c r="S649" i="3"/>
  <c r="S828" i="3"/>
  <c r="T124" i="3"/>
  <c r="T263" i="3"/>
  <c r="S332" i="3"/>
  <c r="T583" i="3"/>
  <c r="T708" i="3"/>
  <c r="T407" i="3"/>
  <c r="T849" i="3"/>
  <c r="S512" i="3"/>
  <c r="S439" i="3"/>
  <c r="T521" i="3"/>
  <c r="T933" i="3"/>
  <c r="S204" i="3"/>
  <c r="S391" i="3"/>
  <c r="S746" i="3"/>
  <c r="S965" i="3"/>
  <c r="T817" i="3"/>
  <c r="S596" i="3"/>
  <c r="S815" i="3"/>
  <c r="S423" i="3"/>
  <c r="T618" i="3"/>
  <c r="S553" i="3"/>
  <c r="S1144" i="3"/>
  <c r="S117" i="3"/>
  <c r="S615" i="3"/>
  <c r="T713" i="3"/>
  <c r="T190" i="3"/>
  <c r="T236" i="3"/>
  <c r="S508" i="3"/>
  <c r="T522" i="3"/>
  <c r="S35" i="3"/>
  <c r="O4" i="1"/>
  <c r="O3" i="1"/>
  <c r="O2" i="1"/>
  <c r="S12" i="3"/>
  <c r="S1090" i="3"/>
  <c r="S158" i="3"/>
  <c r="T650" i="3"/>
  <c r="T644" i="3"/>
  <c r="S580" i="3"/>
  <c r="S660" i="3"/>
  <c r="N3" i="1"/>
  <c r="N4" i="1"/>
  <c r="T1097" i="3"/>
  <c r="T768" i="3"/>
  <c r="T197" i="3"/>
  <c r="S311" i="3"/>
  <c r="N2" i="1"/>
  <c r="R2" i="1" s="1"/>
  <c r="R2" i="3"/>
  <c r="U2" i="3" s="1"/>
  <c r="R2" i="2"/>
  <c r="U2" i="2" s="1"/>
  <c r="T412" i="3"/>
  <c r="T982" i="3"/>
  <c r="T108" i="3"/>
  <c r="S388" i="3"/>
  <c r="S730" i="3"/>
  <c r="S569" i="3"/>
  <c r="S949" i="3"/>
  <c r="T13" i="3"/>
  <c r="S247" i="3"/>
  <c r="S206" i="3"/>
  <c r="S181" i="3"/>
  <c r="S340" i="3"/>
  <c r="S796" i="3"/>
  <c r="T1113" i="3"/>
  <c r="V920" i="3"/>
  <c r="W920" i="3" s="1"/>
  <c r="S785" i="3"/>
  <c r="S1082" i="3"/>
  <c r="S45" i="3"/>
  <c r="T46" i="3"/>
  <c r="S15" i="3"/>
  <c r="V614" i="3"/>
  <c r="W614" i="3" s="1"/>
  <c r="T560" i="3"/>
  <c r="T77" i="3"/>
  <c r="S495" i="3"/>
  <c r="T279" i="3"/>
  <c r="T1131" i="3"/>
  <c r="S444" i="3"/>
  <c r="S791" i="3"/>
  <c r="T724" i="3"/>
  <c r="S1081" i="3"/>
  <c r="T688" i="3"/>
  <c r="S64" i="3"/>
  <c r="T1185" i="3"/>
  <c r="S895" i="3"/>
  <c r="T174" i="3"/>
  <c r="T367" i="3"/>
  <c r="S1221" i="3"/>
  <c r="S1202" i="3"/>
  <c r="S89" i="3"/>
  <c r="S119" i="3"/>
  <c r="T165" i="3"/>
  <c r="S32" i="3"/>
  <c r="S333" i="3"/>
  <c r="S1096" i="3"/>
  <c r="T3" i="3"/>
  <c r="S16" i="3"/>
  <c r="T930" i="3"/>
  <c r="S1024" i="3"/>
  <c r="T1019" i="3"/>
  <c r="T225" i="3"/>
  <c r="S1196" i="3"/>
  <c r="S729" i="3"/>
  <c r="T917" i="3"/>
  <c r="T380" i="3"/>
  <c r="S1120" i="3"/>
  <c r="S359" i="3"/>
  <c r="T349" i="3"/>
  <c r="S126" i="3"/>
  <c r="T1084" i="3"/>
  <c r="T129" i="3"/>
  <c r="S1152" i="3"/>
  <c r="S1212" i="3"/>
  <c r="S1155" i="3"/>
  <c r="S452" i="3"/>
  <c r="S844" i="3"/>
  <c r="S133" i="3"/>
  <c r="S866" i="3"/>
  <c r="S885" i="3"/>
  <c r="S222" i="3"/>
  <c r="S436" i="3"/>
  <c r="S681" i="3"/>
  <c r="S103" i="3"/>
  <c r="S199" i="3"/>
  <c r="T343" i="3"/>
  <c r="S1163" i="3"/>
  <c r="S348" i="3"/>
  <c r="S1189" i="3"/>
  <c r="T78" i="3"/>
  <c r="S1065" i="3"/>
  <c r="S1121" i="3"/>
  <c r="S319" i="3"/>
  <c r="S911" i="3"/>
  <c r="S91" i="3"/>
  <c r="T113" i="3"/>
  <c r="S213" i="3"/>
  <c r="T327" i="3"/>
  <c r="S261" i="3"/>
  <c r="S901" i="3"/>
  <c r="S765" i="3"/>
  <c r="S447" i="3"/>
  <c r="S1045" i="3"/>
  <c r="T1018" i="3"/>
  <c r="T1027" i="3"/>
  <c r="T59" i="3"/>
  <c r="S135" i="3"/>
  <c r="S780" i="3"/>
  <c r="S745" i="3"/>
  <c r="S1187" i="3"/>
  <c r="V308" i="3"/>
  <c r="W308" i="3" s="1"/>
  <c r="T836" i="3"/>
  <c r="T62" i="3"/>
  <c r="T1204" i="3"/>
  <c r="S1147" i="3"/>
  <c r="S1143" i="3"/>
  <c r="S161" i="3"/>
  <c r="S289" i="3"/>
  <c r="T855" i="3"/>
  <c r="S238" i="3"/>
  <c r="S316" i="3"/>
  <c r="S1173" i="3"/>
  <c r="S73" i="3"/>
  <c r="S871" i="3"/>
  <c r="T44" i="3"/>
  <c r="S229" i="3"/>
  <c r="T431" i="3"/>
  <c r="S1010" i="3"/>
  <c r="S51" i="3"/>
  <c r="S110" i="3"/>
  <c r="S1111" i="3"/>
  <c r="T1160" i="3"/>
  <c r="S994" i="3"/>
  <c r="T624" i="3"/>
  <c r="T752" i="3"/>
  <c r="S959" i="3"/>
  <c r="S1002" i="3"/>
  <c r="T303" i="3"/>
  <c r="S830" i="3"/>
  <c r="T97" i="3"/>
  <c r="S633" i="3"/>
  <c r="S820" i="3"/>
  <c r="T868" i="3"/>
  <c r="S666" i="3"/>
  <c r="S812" i="3"/>
  <c r="T471" i="3"/>
  <c r="S428" i="3"/>
  <c r="S1168" i="3"/>
  <c r="T9" i="3"/>
  <c r="T640" i="3"/>
  <c r="T882" i="3"/>
  <c r="T782" i="3"/>
  <c r="S177" i="3"/>
  <c r="S1052" i="3"/>
  <c r="S460" i="3"/>
  <c r="T383" i="3"/>
  <c r="S772" i="3"/>
  <c r="S863" i="3"/>
  <c r="T60" i="3"/>
  <c r="S698" i="3"/>
  <c r="S241" i="3"/>
  <c r="T807" i="3"/>
  <c r="S1040" i="3"/>
  <c r="T987" i="3"/>
  <c r="T860" i="3"/>
  <c r="S396" i="3"/>
  <c r="S1044" i="3"/>
  <c r="T576" i="3"/>
  <c r="T704" i="3"/>
  <c r="T946" i="3"/>
  <c r="T1136" i="3"/>
  <c r="S1218" i="3"/>
  <c r="S1102" i="3"/>
  <c r="T769" i="3"/>
  <c r="T28" i="3"/>
  <c r="T775" i="3"/>
  <c r="T479" i="3"/>
  <c r="S1046" i="3"/>
  <c r="S1092" i="3"/>
  <c r="T1022" i="3"/>
  <c r="T1089" i="3"/>
  <c r="S1213" i="3"/>
  <c r="S1126" i="3"/>
  <c r="T509" i="3"/>
  <c r="S927" i="3"/>
  <c r="T898" i="3"/>
  <c r="T962" i="3"/>
  <c r="S903" i="3"/>
  <c r="T876" i="3"/>
  <c r="S31" i="3"/>
  <c r="T823" i="3"/>
  <c r="S399" i="3"/>
  <c r="S476" i="3"/>
  <c r="S846" i="3"/>
  <c r="S1206" i="3"/>
  <c r="S833" i="3"/>
  <c r="T76" i="3"/>
  <c r="T335" i="3"/>
  <c r="S852" i="3"/>
  <c r="T1083" i="3"/>
  <c r="T257" i="3"/>
  <c r="T463" i="3"/>
  <c r="S976" i="3"/>
  <c r="T193" i="3"/>
  <c r="T518" i="3"/>
  <c r="S1050" i="3"/>
  <c r="S1153" i="3"/>
  <c r="S788" i="3"/>
  <c r="S14" i="3"/>
  <c r="S921" i="3"/>
  <c r="T736" i="3"/>
  <c r="S273" i="3"/>
  <c r="T1104" i="3"/>
  <c r="S364" i="3"/>
  <c r="T415" i="3"/>
  <c r="T672" i="3"/>
  <c r="S145" i="3"/>
  <c r="S94" i="3"/>
  <c r="S300" i="3"/>
  <c r="T351" i="3"/>
  <c r="T977" i="3"/>
  <c r="T608" i="3"/>
  <c r="T92" i="3"/>
  <c r="S30" i="3"/>
  <c r="S1205" i="3"/>
  <c r="S492" i="3"/>
  <c r="S804" i="3"/>
  <c r="T544" i="3"/>
  <c r="T914" i="3"/>
  <c r="S1060" i="3"/>
  <c r="T1003" i="3"/>
  <c r="T1105" i="3"/>
  <c r="S1066" i="3"/>
  <c r="S209" i="3"/>
  <c r="T1167" i="3"/>
  <c r="S1195" i="3"/>
  <c r="S93" i="3"/>
  <c r="S25" i="3"/>
  <c r="S879" i="3"/>
  <c r="S943" i="3"/>
  <c r="T839" i="3"/>
  <c r="T528" i="3"/>
  <c r="T592" i="3"/>
  <c r="T656" i="3"/>
  <c r="T720" i="3"/>
  <c r="S7" i="3"/>
  <c r="T7" i="3"/>
  <c r="T139" i="3"/>
  <c r="S139" i="3"/>
  <c r="T57" i="3"/>
  <c r="S57" i="3"/>
  <c r="T266" i="3"/>
  <c r="S266" i="3"/>
  <c r="T458" i="3"/>
  <c r="S458" i="3"/>
  <c r="S232" i="3"/>
  <c r="T232" i="3"/>
  <c r="T422" i="3"/>
  <c r="S422" i="3"/>
  <c r="T409" i="3"/>
  <c r="S409" i="3"/>
  <c r="T448" i="3"/>
  <c r="S448" i="3"/>
  <c r="S371" i="3"/>
  <c r="T371" i="3"/>
  <c r="T571" i="3"/>
  <c r="S571" i="3"/>
  <c r="T550" i="3"/>
  <c r="S550" i="3"/>
  <c r="T742" i="3"/>
  <c r="S742" i="3"/>
  <c r="T533" i="3"/>
  <c r="S533" i="3"/>
  <c r="T725" i="3"/>
  <c r="S725" i="3"/>
  <c r="T829" i="3"/>
  <c r="S829" i="3"/>
  <c r="T1020" i="3"/>
  <c r="S1020" i="3"/>
  <c r="T1001" i="3"/>
  <c r="S1001" i="3"/>
  <c r="S918" i="3"/>
  <c r="T918" i="3"/>
  <c r="T1038" i="3"/>
  <c r="S1038" i="3"/>
  <c r="S991" i="3"/>
  <c r="T991" i="3"/>
  <c r="T1170" i="3"/>
  <c r="S1170" i="3"/>
  <c r="S1181" i="3"/>
  <c r="T1181" i="3"/>
  <c r="T70" i="3"/>
  <c r="S70" i="3"/>
  <c r="S8" i="3"/>
  <c r="T8" i="3"/>
  <c r="T207" i="3"/>
  <c r="S207" i="3"/>
  <c r="T198" i="3"/>
  <c r="S198" i="3"/>
  <c r="T189" i="3"/>
  <c r="S189" i="3"/>
  <c r="S180" i="3"/>
  <c r="T180" i="3"/>
  <c r="T437" i="3"/>
  <c r="S437" i="3"/>
  <c r="T623" i="3"/>
  <c r="S623" i="3"/>
  <c r="T530" i="3"/>
  <c r="S530" i="3"/>
  <c r="T593" i="3"/>
  <c r="S593" i="3"/>
  <c r="S540" i="3"/>
  <c r="T540" i="3"/>
  <c r="S668" i="3"/>
  <c r="T668" i="3"/>
  <c r="T825" i="3"/>
  <c r="S825" i="3"/>
  <c r="T996" i="3"/>
  <c r="S996" i="3"/>
  <c r="T940" i="3"/>
  <c r="S940" i="3"/>
  <c r="T1078" i="3"/>
  <c r="S1078" i="3"/>
  <c r="T1106" i="3"/>
  <c r="S1106" i="3"/>
  <c r="S1135" i="3"/>
  <c r="T1135" i="3"/>
  <c r="T1210" i="3"/>
  <c r="S1210" i="3"/>
  <c r="T937" i="3"/>
  <c r="S937" i="3"/>
  <c r="T99" i="3"/>
  <c r="S99" i="3"/>
  <c r="T227" i="3"/>
  <c r="S227" i="3"/>
  <c r="S84" i="3"/>
  <c r="T84" i="3"/>
  <c r="T274" i="3"/>
  <c r="S274" i="3"/>
  <c r="T402" i="3"/>
  <c r="S402" i="3"/>
  <c r="T233" i="3"/>
  <c r="S233" i="3"/>
  <c r="S224" i="3"/>
  <c r="T224" i="3"/>
  <c r="T414" i="3"/>
  <c r="S414" i="3"/>
  <c r="T401" i="3"/>
  <c r="S401" i="3"/>
  <c r="T360" i="3"/>
  <c r="S360" i="3"/>
  <c r="T488" i="3"/>
  <c r="S488" i="3"/>
  <c r="T511" i="3"/>
  <c r="S511" i="3"/>
  <c r="T691" i="3"/>
  <c r="S691" i="3"/>
  <c r="T622" i="3"/>
  <c r="S622" i="3"/>
  <c r="T810" i="3"/>
  <c r="S810" i="3"/>
  <c r="T653" i="3"/>
  <c r="S653" i="3"/>
  <c r="S568" i="3"/>
  <c r="T568" i="3"/>
  <c r="T760" i="3"/>
  <c r="S760" i="3"/>
  <c r="S787" i="3"/>
  <c r="T787" i="3"/>
  <c r="S1057" i="3"/>
  <c r="T1057" i="3"/>
  <c r="S926" i="3"/>
  <c r="T926" i="3"/>
  <c r="T1080" i="3"/>
  <c r="S1080" i="3"/>
  <c r="S1047" i="3"/>
  <c r="T1047" i="3"/>
  <c r="S1148" i="3"/>
  <c r="T1148" i="3"/>
  <c r="S43" i="3"/>
  <c r="T43" i="3"/>
  <c r="T26" i="3"/>
  <c r="S26" i="3"/>
  <c r="T90" i="3"/>
  <c r="S90" i="3"/>
  <c r="T155" i="3"/>
  <c r="S155" i="3"/>
  <c r="T219" i="3"/>
  <c r="S219" i="3"/>
  <c r="T283" i="3"/>
  <c r="S283" i="3"/>
  <c r="T889" i="3"/>
  <c r="S889" i="3"/>
  <c r="T154" i="3"/>
  <c r="S154" i="3"/>
  <c r="T218" i="3"/>
  <c r="S218" i="3"/>
  <c r="T282" i="3"/>
  <c r="S282" i="3"/>
  <c r="T346" i="3"/>
  <c r="S346" i="3"/>
  <c r="T410" i="3"/>
  <c r="S410" i="3"/>
  <c r="T474" i="3"/>
  <c r="S474" i="3"/>
  <c r="S120" i="3"/>
  <c r="T120" i="3"/>
  <c r="S184" i="3"/>
  <c r="T184" i="3"/>
  <c r="S248" i="3"/>
  <c r="T248" i="3"/>
  <c r="T310" i="3"/>
  <c r="S310" i="3"/>
  <c r="T374" i="3"/>
  <c r="S374" i="3"/>
  <c r="T438" i="3"/>
  <c r="S438" i="3"/>
  <c r="T502" i="3"/>
  <c r="S502" i="3"/>
  <c r="T361" i="3"/>
  <c r="S361" i="3"/>
  <c r="T425" i="3"/>
  <c r="S425" i="3"/>
  <c r="T489" i="3"/>
  <c r="S489" i="3"/>
  <c r="T336" i="3"/>
  <c r="S336" i="3"/>
  <c r="T400" i="3"/>
  <c r="S400" i="3"/>
  <c r="T464" i="3"/>
  <c r="S464" i="3"/>
  <c r="T763" i="3"/>
  <c r="S763" i="3"/>
  <c r="S323" i="3"/>
  <c r="T323" i="3"/>
  <c r="S387" i="3"/>
  <c r="T387" i="3"/>
  <c r="S451" i="3"/>
  <c r="T451" i="3"/>
  <c r="T523" i="3"/>
  <c r="S523" i="3"/>
  <c r="T587" i="3"/>
  <c r="S587" i="3"/>
  <c r="T651" i="3"/>
  <c r="S651" i="3"/>
  <c r="T715" i="3"/>
  <c r="S715" i="3"/>
  <c r="T566" i="3"/>
  <c r="S566" i="3"/>
  <c r="T630" i="3"/>
  <c r="S630" i="3"/>
  <c r="T694" i="3"/>
  <c r="S694" i="3"/>
  <c r="T758" i="3"/>
  <c r="S758" i="3"/>
  <c r="T818" i="3"/>
  <c r="S818" i="3"/>
  <c r="T549" i="3"/>
  <c r="S549" i="3"/>
  <c r="T613" i="3"/>
  <c r="S613" i="3"/>
  <c r="T677" i="3"/>
  <c r="S677" i="3"/>
  <c r="T741" i="3"/>
  <c r="S741" i="3"/>
  <c r="T945" i="3"/>
  <c r="S945" i="3"/>
  <c r="T781" i="3"/>
  <c r="S781" i="3"/>
  <c r="T845" i="3"/>
  <c r="S845" i="3"/>
  <c r="T824" i="3"/>
  <c r="S824" i="3"/>
  <c r="S779" i="3"/>
  <c r="T779" i="3"/>
  <c r="S843" i="3"/>
  <c r="T843" i="3"/>
  <c r="S864" i="3"/>
  <c r="T864" i="3"/>
  <c r="T928" i="3"/>
  <c r="S928" i="3"/>
  <c r="S1014" i="3"/>
  <c r="T1014" i="3"/>
  <c r="T899" i="3"/>
  <c r="S899" i="3"/>
  <c r="T963" i="3"/>
  <c r="S963" i="3"/>
  <c r="S934" i="3"/>
  <c r="T934" i="3"/>
  <c r="S998" i="3"/>
  <c r="T998" i="3"/>
  <c r="T1062" i="3"/>
  <c r="S1062" i="3"/>
  <c r="T1133" i="3"/>
  <c r="S1133" i="3"/>
  <c r="T1037" i="3"/>
  <c r="S1037" i="3"/>
  <c r="S1007" i="3"/>
  <c r="T1007" i="3"/>
  <c r="S1071" i="3"/>
  <c r="T1071" i="3"/>
  <c r="T1129" i="3"/>
  <c r="S1129" i="3"/>
  <c r="T1179" i="3"/>
  <c r="S1179" i="3"/>
  <c r="S1124" i="3"/>
  <c r="T1124" i="3"/>
  <c r="T1199" i="3"/>
  <c r="S1199" i="3"/>
  <c r="T1193" i="3"/>
  <c r="S1193" i="3"/>
  <c r="S1216" i="3"/>
  <c r="T1216" i="3"/>
  <c r="T1017" i="3"/>
  <c r="S1017" i="3"/>
  <c r="T22" i="3"/>
  <c r="S22" i="3"/>
  <c r="T86" i="3"/>
  <c r="S86" i="3"/>
  <c r="S67" i="3"/>
  <c r="T67" i="3"/>
  <c r="T37" i="3"/>
  <c r="S37" i="3"/>
  <c r="T953" i="3"/>
  <c r="S953" i="3"/>
  <c r="S24" i="3"/>
  <c r="T24" i="3"/>
  <c r="S88" i="3"/>
  <c r="T88" i="3"/>
  <c r="T159" i="3"/>
  <c r="S159" i="3"/>
  <c r="T223" i="3"/>
  <c r="S223" i="3"/>
  <c r="T287" i="3"/>
  <c r="S287" i="3"/>
  <c r="T150" i="3"/>
  <c r="S150" i="3"/>
  <c r="T214" i="3"/>
  <c r="S214" i="3"/>
  <c r="T278" i="3"/>
  <c r="S278" i="3"/>
  <c r="T141" i="3"/>
  <c r="S141" i="3"/>
  <c r="T205" i="3"/>
  <c r="S205" i="3"/>
  <c r="T269" i="3"/>
  <c r="S269" i="3"/>
  <c r="S132" i="3"/>
  <c r="T132" i="3"/>
  <c r="S196" i="3"/>
  <c r="T196" i="3"/>
  <c r="S260" i="3"/>
  <c r="T260" i="3"/>
  <c r="T325" i="3"/>
  <c r="S325" i="3"/>
  <c r="T389" i="3"/>
  <c r="S389" i="3"/>
  <c r="T453" i="3"/>
  <c r="S453" i="3"/>
  <c r="T515" i="3"/>
  <c r="S515" i="3"/>
  <c r="T575" i="3"/>
  <c r="S575" i="3"/>
  <c r="T639" i="3"/>
  <c r="S639" i="3"/>
  <c r="T703" i="3"/>
  <c r="S703" i="3"/>
  <c r="T873" i="3"/>
  <c r="S873" i="3"/>
  <c r="T546" i="3"/>
  <c r="S546" i="3"/>
  <c r="T610" i="3"/>
  <c r="S610" i="3"/>
  <c r="T674" i="3"/>
  <c r="S674" i="3"/>
  <c r="T738" i="3"/>
  <c r="S738" i="3"/>
  <c r="T545" i="3"/>
  <c r="S545" i="3"/>
  <c r="T609" i="3"/>
  <c r="S609" i="3"/>
  <c r="T673" i="3"/>
  <c r="S673" i="3"/>
  <c r="T737" i="3"/>
  <c r="S737" i="3"/>
  <c r="S556" i="3"/>
  <c r="T556" i="3"/>
  <c r="S620" i="3"/>
  <c r="T620" i="3"/>
  <c r="S684" i="3"/>
  <c r="T684" i="3"/>
  <c r="S748" i="3"/>
  <c r="T748" i="3"/>
  <c r="T822" i="3"/>
  <c r="S822" i="3"/>
  <c r="T777" i="3"/>
  <c r="S777" i="3"/>
  <c r="T841" i="3"/>
  <c r="S841" i="3"/>
  <c r="T877" i="3"/>
  <c r="S877" i="3"/>
  <c r="T941" i="3"/>
  <c r="S941" i="3"/>
  <c r="T892" i="3"/>
  <c r="S892" i="3"/>
  <c r="T956" i="3"/>
  <c r="S956" i="3"/>
  <c r="T1004" i="3"/>
  <c r="S1004" i="3"/>
  <c r="T1088" i="3"/>
  <c r="S1088" i="3"/>
  <c r="T1095" i="3"/>
  <c r="S1095" i="3"/>
  <c r="T1115" i="3"/>
  <c r="S1115" i="3"/>
  <c r="T1103" i="3"/>
  <c r="S1103" i="3"/>
  <c r="T1134" i="3"/>
  <c r="S1134" i="3"/>
  <c r="S1067" i="3"/>
  <c r="T1067" i="3"/>
  <c r="T1142" i="3"/>
  <c r="S1142" i="3"/>
  <c r="T1184" i="3"/>
  <c r="S1184" i="3"/>
  <c r="T1178" i="3"/>
  <c r="S1178" i="3"/>
  <c r="S23" i="3"/>
  <c r="T23" i="3"/>
  <c r="T964" i="3"/>
  <c r="S964" i="3"/>
  <c r="T1107" i="3"/>
  <c r="S1107" i="3"/>
  <c r="S83" i="3"/>
  <c r="T83" i="3"/>
  <c r="T50" i="3"/>
  <c r="S50" i="3"/>
  <c r="T115" i="3"/>
  <c r="S115" i="3"/>
  <c r="T179" i="3"/>
  <c r="S179" i="3"/>
  <c r="T243" i="3"/>
  <c r="S243" i="3"/>
  <c r="T17" i="3"/>
  <c r="S17" i="3"/>
  <c r="T81" i="3"/>
  <c r="S81" i="3"/>
  <c r="S36" i="3"/>
  <c r="T36" i="3"/>
  <c r="T98" i="3"/>
  <c r="S98" i="3"/>
  <c r="T162" i="3"/>
  <c r="S162" i="3"/>
  <c r="T226" i="3"/>
  <c r="S226" i="3"/>
  <c r="T290" i="3"/>
  <c r="S290" i="3"/>
  <c r="T354" i="3"/>
  <c r="S354" i="3"/>
  <c r="T418" i="3"/>
  <c r="S418" i="3"/>
  <c r="T482" i="3"/>
  <c r="S482" i="3"/>
  <c r="T121" i="3"/>
  <c r="S121" i="3"/>
  <c r="T185" i="3"/>
  <c r="S185" i="3"/>
  <c r="T249" i="3"/>
  <c r="S249" i="3"/>
  <c r="S112" i="3"/>
  <c r="T112" i="3"/>
  <c r="S176" i="3"/>
  <c r="T176" i="3"/>
  <c r="S240" i="3"/>
  <c r="T240" i="3"/>
  <c r="T302" i="3"/>
  <c r="S302" i="3"/>
  <c r="T366" i="3"/>
  <c r="S366" i="3"/>
  <c r="T430" i="3"/>
  <c r="S430" i="3"/>
  <c r="T494" i="3"/>
  <c r="S494" i="3"/>
  <c r="T353" i="3"/>
  <c r="S353" i="3"/>
  <c r="T417" i="3"/>
  <c r="S417" i="3"/>
  <c r="T481" i="3"/>
  <c r="S481" i="3"/>
  <c r="T312" i="3"/>
  <c r="S312" i="3"/>
  <c r="T376" i="3"/>
  <c r="S376" i="3"/>
  <c r="T440" i="3"/>
  <c r="S440" i="3"/>
  <c r="T504" i="3"/>
  <c r="S504" i="3"/>
  <c r="S331" i="3"/>
  <c r="T331" i="3"/>
  <c r="S395" i="3"/>
  <c r="T395" i="3"/>
  <c r="S459" i="3"/>
  <c r="T459" i="3"/>
  <c r="S520" i="3"/>
  <c r="T520" i="3"/>
  <c r="T579" i="3"/>
  <c r="S579" i="3"/>
  <c r="T643" i="3"/>
  <c r="S643" i="3"/>
  <c r="T707" i="3"/>
  <c r="S707" i="3"/>
  <c r="S510" i="3"/>
  <c r="T510" i="3"/>
  <c r="T574" i="3"/>
  <c r="S574" i="3"/>
  <c r="T638" i="3"/>
  <c r="S638" i="3"/>
  <c r="T702" i="3"/>
  <c r="S702" i="3"/>
  <c r="T766" i="3"/>
  <c r="S766" i="3"/>
  <c r="T826" i="3"/>
  <c r="S826" i="3"/>
  <c r="T541" i="3"/>
  <c r="S541" i="3"/>
  <c r="T605" i="3"/>
  <c r="S605" i="3"/>
  <c r="T669" i="3"/>
  <c r="S669" i="3"/>
  <c r="T733" i="3"/>
  <c r="S733" i="3"/>
  <c r="T961" i="3"/>
  <c r="S961" i="3"/>
  <c r="S584" i="3"/>
  <c r="T584" i="3"/>
  <c r="S648" i="3"/>
  <c r="T648" i="3"/>
  <c r="S712" i="3"/>
  <c r="T712" i="3"/>
  <c r="T773" i="3"/>
  <c r="S773" i="3"/>
  <c r="T837" i="3"/>
  <c r="S837" i="3"/>
  <c r="T800" i="3"/>
  <c r="S800" i="3"/>
  <c r="T869" i="3"/>
  <c r="S869" i="3"/>
  <c r="S803" i="3"/>
  <c r="T803" i="3"/>
  <c r="S872" i="3"/>
  <c r="T872" i="3"/>
  <c r="T936" i="3"/>
  <c r="S936" i="3"/>
  <c r="T891" i="3"/>
  <c r="S891" i="3"/>
  <c r="T955" i="3"/>
  <c r="S955" i="3"/>
  <c r="S878" i="3"/>
  <c r="T878" i="3"/>
  <c r="S942" i="3"/>
  <c r="T942" i="3"/>
  <c r="T992" i="3"/>
  <c r="S992" i="3"/>
  <c r="S1127" i="3"/>
  <c r="T1127" i="3"/>
  <c r="T1183" i="3"/>
  <c r="S1183" i="3"/>
  <c r="T1098" i="3"/>
  <c r="S1098" i="3"/>
  <c r="T1053" i="3"/>
  <c r="S1053" i="3"/>
  <c r="S999" i="3"/>
  <c r="T999" i="3"/>
  <c r="S1063" i="3"/>
  <c r="T1063" i="3"/>
  <c r="T1203" i="3"/>
  <c r="S1203" i="3"/>
  <c r="S1101" i="3"/>
  <c r="T1101" i="3"/>
  <c r="S1164" i="3"/>
  <c r="T1164" i="3"/>
  <c r="T1174" i="3"/>
  <c r="S1174" i="3"/>
  <c r="S1192" i="3"/>
  <c r="T1192" i="3"/>
  <c r="T631" i="3"/>
  <c r="S631" i="3"/>
  <c r="T1166" i="3"/>
  <c r="S1166" i="3"/>
  <c r="T74" i="3"/>
  <c r="S74" i="3"/>
  <c r="T267" i="3"/>
  <c r="S267" i="3"/>
  <c r="T202" i="3"/>
  <c r="S202" i="3"/>
  <c r="T394" i="3"/>
  <c r="S394" i="3"/>
  <c r="S168" i="3"/>
  <c r="T168" i="3"/>
  <c r="T358" i="3"/>
  <c r="S358" i="3"/>
  <c r="T486" i="3"/>
  <c r="S486" i="3"/>
  <c r="T320" i="3"/>
  <c r="S320" i="3"/>
  <c r="T517" i="3"/>
  <c r="S517" i="3"/>
  <c r="S435" i="3"/>
  <c r="T435" i="3"/>
  <c r="T635" i="3"/>
  <c r="S635" i="3"/>
  <c r="T762" i="3"/>
  <c r="S762" i="3"/>
  <c r="T678" i="3"/>
  <c r="S678" i="3"/>
  <c r="T597" i="3"/>
  <c r="S597" i="3"/>
  <c r="T913" i="3"/>
  <c r="S913" i="3"/>
  <c r="T808" i="3"/>
  <c r="S808" i="3"/>
  <c r="S827" i="3"/>
  <c r="T827" i="3"/>
  <c r="T883" i="3"/>
  <c r="S883" i="3"/>
  <c r="T1029" i="3"/>
  <c r="S1029" i="3"/>
  <c r="T1069" i="3"/>
  <c r="S1069" i="3"/>
  <c r="T1157" i="3"/>
  <c r="S1157" i="3"/>
  <c r="S1172" i="3"/>
  <c r="T1172" i="3"/>
  <c r="T861" i="3"/>
  <c r="S861" i="3"/>
  <c r="S39" i="3"/>
  <c r="T39" i="3"/>
  <c r="T85" i="3"/>
  <c r="S85" i="3"/>
  <c r="S72" i="3"/>
  <c r="T72" i="3"/>
  <c r="T134" i="3"/>
  <c r="S134" i="3"/>
  <c r="T125" i="3"/>
  <c r="S125" i="3"/>
  <c r="S116" i="3"/>
  <c r="T116" i="3"/>
  <c r="T309" i="3"/>
  <c r="S309" i="3"/>
  <c r="T501" i="3"/>
  <c r="S501" i="3"/>
  <c r="T687" i="3"/>
  <c r="S687" i="3"/>
  <c r="T658" i="3"/>
  <c r="S658" i="3"/>
  <c r="T529" i="3"/>
  <c r="S529" i="3"/>
  <c r="T657" i="3"/>
  <c r="S657" i="3"/>
  <c r="S604" i="3"/>
  <c r="T604" i="3"/>
  <c r="T806" i="3"/>
  <c r="S806" i="3"/>
  <c r="T984" i="3"/>
  <c r="S984" i="3"/>
  <c r="T1056" i="3"/>
  <c r="S1056" i="3"/>
  <c r="T1094" i="3"/>
  <c r="S1094" i="3"/>
  <c r="S1162" i="3"/>
  <c r="T1162" i="3"/>
  <c r="T916" i="3"/>
  <c r="S916" i="3"/>
  <c r="T34" i="3"/>
  <c r="S34" i="3"/>
  <c r="T163" i="3"/>
  <c r="S163" i="3"/>
  <c r="S20" i="3"/>
  <c r="T20" i="3"/>
  <c r="T146" i="3"/>
  <c r="S146" i="3"/>
  <c r="T338" i="3"/>
  <c r="S338" i="3"/>
  <c r="T105" i="3"/>
  <c r="S105" i="3"/>
  <c r="T297" i="3"/>
  <c r="S297" i="3"/>
  <c r="S288" i="3"/>
  <c r="T288" i="3"/>
  <c r="T478" i="3"/>
  <c r="S478" i="3"/>
  <c r="T465" i="3"/>
  <c r="S465" i="3"/>
  <c r="T424" i="3"/>
  <c r="S424" i="3"/>
  <c r="S379" i="3"/>
  <c r="T379" i="3"/>
  <c r="T627" i="3"/>
  <c r="S627" i="3"/>
  <c r="T558" i="3"/>
  <c r="S558" i="3"/>
  <c r="T686" i="3"/>
  <c r="S686" i="3"/>
  <c r="T525" i="3"/>
  <c r="S525" i="3"/>
  <c r="T717" i="3"/>
  <c r="S717" i="3"/>
  <c r="S632" i="3"/>
  <c r="T632" i="3"/>
  <c r="T821" i="3"/>
  <c r="S821" i="3"/>
  <c r="T848" i="3"/>
  <c r="S848" i="3"/>
  <c r="T920" i="3"/>
  <c r="S920" i="3"/>
  <c r="T1008" i="3"/>
  <c r="S1008" i="3"/>
  <c r="T1025" i="3"/>
  <c r="S1025" i="3"/>
  <c r="T1219" i="3"/>
  <c r="S1219" i="3"/>
  <c r="T1154" i="3"/>
  <c r="S1154" i="3"/>
  <c r="T1217" i="3"/>
  <c r="S1217" i="3"/>
  <c r="T599" i="3"/>
  <c r="S599" i="3"/>
  <c r="S71" i="3"/>
  <c r="T71" i="3"/>
  <c r="T42" i="3"/>
  <c r="S42" i="3"/>
  <c r="T107" i="3"/>
  <c r="S107" i="3"/>
  <c r="T171" i="3"/>
  <c r="S171" i="3"/>
  <c r="T235" i="3"/>
  <c r="S235" i="3"/>
  <c r="T95" i="3"/>
  <c r="S95" i="3"/>
  <c r="T106" i="3"/>
  <c r="S106" i="3"/>
  <c r="T170" i="3"/>
  <c r="S170" i="3"/>
  <c r="T234" i="3"/>
  <c r="S234" i="3"/>
  <c r="T298" i="3"/>
  <c r="S298" i="3"/>
  <c r="T362" i="3"/>
  <c r="S362" i="3"/>
  <c r="T426" i="3"/>
  <c r="S426" i="3"/>
  <c r="T490" i="3"/>
  <c r="S490" i="3"/>
  <c r="S136" i="3"/>
  <c r="T136" i="3"/>
  <c r="S200" i="3"/>
  <c r="T200" i="3"/>
  <c r="S264" i="3"/>
  <c r="T264" i="3"/>
  <c r="T326" i="3"/>
  <c r="S326" i="3"/>
  <c r="T390" i="3"/>
  <c r="S390" i="3"/>
  <c r="T454" i="3"/>
  <c r="S454" i="3"/>
  <c r="T313" i="3"/>
  <c r="S313" i="3"/>
  <c r="T377" i="3"/>
  <c r="S377" i="3"/>
  <c r="T441" i="3"/>
  <c r="S441" i="3"/>
  <c r="T505" i="3"/>
  <c r="S505" i="3"/>
  <c r="T352" i="3"/>
  <c r="S352" i="3"/>
  <c r="T416" i="3"/>
  <c r="S416" i="3"/>
  <c r="T480" i="3"/>
  <c r="S480" i="3"/>
  <c r="T865" i="3"/>
  <c r="S865" i="3"/>
  <c r="S339" i="3"/>
  <c r="T339" i="3"/>
  <c r="S403" i="3"/>
  <c r="T403" i="3"/>
  <c r="S467" i="3"/>
  <c r="T467" i="3"/>
  <c r="T539" i="3"/>
  <c r="S539" i="3"/>
  <c r="T603" i="3"/>
  <c r="S603" i="3"/>
  <c r="T667" i="3"/>
  <c r="S667" i="3"/>
  <c r="T731" i="3"/>
  <c r="S731" i="3"/>
  <c r="T582" i="3"/>
  <c r="S582" i="3"/>
  <c r="T646" i="3"/>
  <c r="S646" i="3"/>
  <c r="T710" i="3"/>
  <c r="S710" i="3"/>
  <c r="T770" i="3"/>
  <c r="S770" i="3"/>
  <c r="T834" i="3"/>
  <c r="S834" i="3"/>
  <c r="T565" i="3"/>
  <c r="S565" i="3"/>
  <c r="T629" i="3"/>
  <c r="S629" i="3"/>
  <c r="T693" i="3"/>
  <c r="S693" i="3"/>
  <c r="T757" i="3"/>
  <c r="S757" i="3"/>
  <c r="T874" i="3"/>
  <c r="S874" i="3"/>
  <c r="T797" i="3"/>
  <c r="S797" i="3"/>
  <c r="T776" i="3"/>
  <c r="S776" i="3"/>
  <c r="T840" i="3"/>
  <c r="S840" i="3"/>
  <c r="S795" i="3"/>
  <c r="T795" i="3"/>
  <c r="S859" i="3"/>
  <c r="T859" i="3"/>
  <c r="T880" i="3"/>
  <c r="S880" i="3"/>
  <c r="T944" i="3"/>
  <c r="S944" i="3"/>
  <c r="S1041" i="3"/>
  <c r="T1041" i="3"/>
  <c r="T915" i="3"/>
  <c r="S915" i="3"/>
  <c r="S886" i="3"/>
  <c r="T886" i="3"/>
  <c r="S950" i="3"/>
  <c r="T950" i="3"/>
  <c r="T983" i="3"/>
  <c r="S983" i="3"/>
  <c r="S1159" i="3"/>
  <c r="T1159" i="3"/>
  <c r="S981" i="3"/>
  <c r="T981" i="3"/>
  <c r="S1023" i="3"/>
  <c r="T1023" i="3"/>
  <c r="S1087" i="3"/>
  <c r="T1087" i="3"/>
  <c r="T1138" i="3"/>
  <c r="S1138" i="3"/>
  <c r="S1109" i="3"/>
  <c r="T1109" i="3"/>
  <c r="S1140" i="3"/>
  <c r="T1140" i="3"/>
  <c r="T1215" i="3"/>
  <c r="S1215" i="3"/>
  <c r="T1209" i="3"/>
  <c r="S1209" i="3"/>
  <c r="T663" i="3"/>
  <c r="S663" i="3"/>
  <c r="T900" i="3"/>
  <c r="S900" i="3"/>
  <c r="S1049" i="3"/>
  <c r="T1049" i="3"/>
  <c r="T1214" i="3"/>
  <c r="S1214" i="3"/>
  <c r="T38" i="3"/>
  <c r="S38" i="3"/>
  <c r="T19" i="3"/>
  <c r="S19" i="3"/>
  <c r="S87" i="3"/>
  <c r="T87" i="3"/>
  <c r="T53" i="3"/>
  <c r="S53" i="3"/>
  <c r="T55" i="3"/>
  <c r="S55" i="3"/>
  <c r="S40" i="3"/>
  <c r="T40" i="3"/>
  <c r="T111" i="3"/>
  <c r="S111" i="3"/>
  <c r="T175" i="3"/>
  <c r="S175" i="3"/>
  <c r="T239" i="3"/>
  <c r="S239" i="3"/>
  <c r="T102" i="3"/>
  <c r="S102" i="3"/>
  <c r="T166" i="3"/>
  <c r="S166" i="3"/>
  <c r="T230" i="3"/>
  <c r="S230" i="3"/>
  <c r="T294" i="3"/>
  <c r="S294" i="3"/>
  <c r="T157" i="3"/>
  <c r="S157" i="3"/>
  <c r="T221" i="3"/>
  <c r="S221" i="3"/>
  <c r="T285" i="3"/>
  <c r="S285" i="3"/>
  <c r="S148" i="3"/>
  <c r="T148" i="3"/>
  <c r="S212" i="3"/>
  <c r="T212" i="3"/>
  <c r="S276" i="3"/>
  <c r="T276" i="3"/>
  <c r="T341" i="3"/>
  <c r="S341" i="3"/>
  <c r="T405" i="3"/>
  <c r="S405" i="3"/>
  <c r="T469" i="3"/>
  <c r="S469" i="3"/>
  <c r="T527" i="3"/>
  <c r="S527" i="3"/>
  <c r="T591" i="3"/>
  <c r="S591" i="3"/>
  <c r="T655" i="3"/>
  <c r="S655" i="3"/>
  <c r="T719" i="3"/>
  <c r="S719" i="3"/>
  <c r="T519" i="3"/>
  <c r="S519" i="3"/>
  <c r="T562" i="3"/>
  <c r="S562" i="3"/>
  <c r="T626" i="3"/>
  <c r="S626" i="3"/>
  <c r="T690" i="3"/>
  <c r="S690" i="3"/>
  <c r="T754" i="3"/>
  <c r="S754" i="3"/>
  <c r="T561" i="3"/>
  <c r="S561" i="3"/>
  <c r="T625" i="3"/>
  <c r="S625" i="3"/>
  <c r="T689" i="3"/>
  <c r="S689" i="3"/>
  <c r="T753" i="3"/>
  <c r="S753" i="3"/>
  <c r="S572" i="3"/>
  <c r="T572" i="3"/>
  <c r="S636" i="3"/>
  <c r="T636" i="3"/>
  <c r="S700" i="3"/>
  <c r="T700" i="3"/>
  <c r="T774" i="3"/>
  <c r="S774" i="3"/>
  <c r="T838" i="3"/>
  <c r="S838" i="3"/>
  <c r="T793" i="3"/>
  <c r="S793" i="3"/>
  <c r="T857" i="3"/>
  <c r="S857" i="3"/>
  <c r="T893" i="3"/>
  <c r="S893" i="3"/>
  <c r="T957" i="3"/>
  <c r="S957" i="3"/>
  <c r="T908" i="3"/>
  <c r="S908" i="3"/>
  <c r="T972" i="3"/>
  <c r="S972" i="3"/>
  <c r="T1036" i="3"/>
  <c r="S1036" i="3"/>
  <c r="T1013" i="3"/>
  <c r="S1013" i="3"/>
  <c r="T1165" i="3"/>
  <c r="S1165" i="3"/>
  <c r="S1108" i="3"/>
  <c r="T1108" i="3"/>
  <c r="S1035" i="3"/>
  <c r="T1035" i="3"/>
  <c r="T1158" i="3"/>
  <c r="S1158" i="3"/>
  <c r="S1177" i="3"/>
  <c r="T1177" i="3"/>
  <c r="T535" i="3"/>
  <c r="S535" i="3"/>
  <c r="T980" i="3"/>
  <c r="S980" i="3"/>
  <c r="T66" i="3"/>
  <c r="S66" i="3"/>
  <c r="T131" i="3"/>
  <c r="S131" i="3"/>
  <c r="T195" i="3"/>
  <c r="S195" i="3"/>
  <c r="T259" i="3"/>
  <c r="S259" i="3"/>
  <c r="T33" i="3"/>
  <c r="S33" i="3"/>
  <c r="S96" i="3"/>
  <c r="T96" i="3"/>
  <c r="S52" i="3"/>
  <c r="T52" i="3"/>
  <c r="T114" i="3"/>
  <c r="S114" i="3"/>
  <c r="T178" i="3"/>
  <c r="S178" i="3"/>
  <c r="T242" i="3"/>
  <c r="S242" i="3"/>
  <c r="T306" i="3"/>
  <c r="S306" i="3"/>
  <c r="T370" i="3"/>
  <c r="S370" i="3"/>
  <c r="T434" i="3"/>
  <c r="S434" i="3"/>
  <c r="T498" i="3"/>
  <c r="S498" i="3"/>
  <c r="T137" i="3"/>
  <c r="S137" i="3"/>
  <c r="T201" i="3"/>
  <c r="S201" i="3"/>
  <c r="T265" i="3"/>
  <c r="S265" i="3"/>
  <c r="S128" i="3"/>
  <c r="T128" i="3"/>
  <c r="S192" i="3"/>
  <c r="T192" i="3"/>
  <c r="S256" i="3"/>
  <c r="T256" i="3"/>
  <c r="T318" i="3"/>
  <c r="S318" i="3"/>
  <c r="T382" i="3"/>
  <c r="S382" i="3"/>
  <c r="T446" i="3"/>
  <c r="S446" i="3"/>
  <c r="T305" i="3"/>
  <c r="S305" i="3"/>
  <c r="T369" i="3"/>
  <c r="S369" i="3"/>
  <c r="T433" i="3"/>
  <c r="S433" i="3"/>
  <c r="T497" i="3"/>
  <c r="S497" i="3"/>
  <c r="T328" i="3"/>
  <c r="S328" i="3"/>
  <c r="T392" i="3"/>
  <c r="S392" i="3"/>
  <c r="T456" i="3"/>
  <c r="S456" i="3"/>
  <c r="T905" i="3"/>
  <c r="S905" i="3"/>
  <c r="S347" i="3"/>
  <c r="T347" i="3"/>
  <c r="S411" i="3"/>
  <c r="T411" i="3"/>
  <c r="S475" i="3"/>
  <c r="T475" i="3"/>
  <c r="T531" i="3"/>
  <c r="S531" i="3"/>
  <c r="T595" i="3"/>
  <c r="S595" i="3"/>
  <c r="T659" i="3"/>
  <c r="S659" i="3"/>
  <c r="T723" i="3"/>
  <c r="S723" i="3"/>
  <c r="T526" i="3"/>
  <c r="S526" i="3"/>
  <c r="T590" i="3"/>
  <c r="S590" i="3"/>
  <c r="T654" i="3"/>
  <c r="S654" i="3"/>
  <c r="T718" i="3"/>
  <c r="S718" i="3"/>
  <c r="T778" i="3"/>
  <c r="S778" i="3"/>
  <c r="T842" i="3"/>
  <c r="S842" i="3"/>
  <c r="T557" i="3"/>
  <c r="S557" i="3"/>
  <c r="T621" i="3"/>
  <c r="S621" i="3"/>
  <c r="T685" i="3"/>
  <c r="S685" i="3"/>
  <c r="T749" i="3"/>
  <c r="S749" i="3"/>
  <c r="S536" i="3"/>
  <c r="T536" i="3"/>
  <c r="S600" i="3"/>
  <c r="T600" i="3"/>
  <c r="S664" i="3"/>
  <c r="T664" i="3"/>
  <c r="S728" i="3"/>
  <c r="T728" i="3"/>
  <c r="T789" i="3"/>
  <c r="S789" i="3"/>
  <c r="T853" i="3"/>
  <c r="S853" i="3"/>
  <c r="T816" i="3"/>
  <c r="S816" i="3"/>
  <c r="S1030" i="3"/>
  <c r="T1030" i="3"/>
  <c r="S819" i="3"/>
  <c r="T819" i="3"/>
  <c r="T888" i="3"/>
  <c r="S888" i="3"/>
  <c r="T952" i="3"/>
  <c r="S952" i="3"/>
  <c r="T907" i="3"/>
  <c r="S907" i="3"/>
  <c r="T971" i="3"/>
  <c r="S971" i="3"/>
  <c r="S894" i="3"/>
  <c r="T894" i="3"/>
  <c r="S958" i="3"/>
  <c r="T958" i="3"/>
  <c r="T997" i="3"/>
  <c r="S997" i="3"/>
  <c r="T1048" i="3"/>
  <c r="S1048" i="3"/>
  <c r="S1033" i="3"/>
  <c r="T1033" i="3"/>
  <c r="T1176" i="3"/>
  <c r="S1176" i="3"/>
  <c r="T1076" i="3"/>
  <c r="S1076" i="3"/>
  <c r="S1015" i="3"/>
  <c r="T1015" i="3"/>
  <c r="S1079" i="3"/>
  <c r="T1079" i="3"/>
  <c r="T1122" i="3"/>
  <c r="S1122" i="3"/>
  <c r="S1117" i="3"/>
  <c r="T1117" i="3"/>
  <c r="T1191" i="3"/>
  <c r="S1191" i="3"/>
  <c r="T1190" i="3"/>
  <c r="S1190" i="3"/>
  <c r="S1208" i="3"/>
  <c r="T1208" i="3"/>
  <c r="T29" i="3"/>
  <c r="S29" i="3"/>
  <c r="T759" i="3"/>
  <c r="S759" i="3"/>
  <c r="T1150" i="3"/>
  <c r="S1150" i="3"/>
  <c r="T10" i="3"/>
  <c r="S10" i="3"/>
  <c r="T203" i="3"/>
  <c r="S203" i="3"/>
  <c r="T138" i="3"/>
  <c r="S138" i="3"/>
  <c r="T330" i="3"/>
  <c r="S330" i="3"/>
  <c r="S104" i="3"/>
  <c r="T104" i="3"/>
  <c r="S296" i="3"/>
  <c r="T296" i="3"/>
  <c r="T345" i="3"/>
  <c r="S345" i="3"/>
  <c r="T473" i="3"/>
  <c r="S473" i="3"/>
  <c r="T384" i="3"/>
  <c r="S384" i="3"/>
  <c r="S307" i="3"/>
  <c r="T307" i="3"/>
  <c r="S499" i="3"/>
  <c r="T499" i="3"/>
  <c r="T699" i="3"/>
  <c r="S699" i="3"/>
  <c r="T614" i="3"/>
  <c r="S614" i="3"/>
  <c r="T802" i="3"/>
  <c r="S802" i="3"/>
  <c r="T661" i="3"/>
  <c r="S661" i="3"/>
  <c r="T862" i="3"/>
  <c r="S862" i="3"/>
  <c r="T912" i="3"/>
  <c r="S912" i="3"/>
  <c r="T947" i="3"/>
  <c r="S947" i="3"/>
  <c r="T989" i="3"/>
  <c r="S989" i="3"/>
  <c r="T1149" i="3"/>
  <c r="S1149" i="3"/>
  <c r="S1055" i="3"/>
  <c r="T1055" i="3"/>
  <c r="S1188" i="3"/>
  <c r="T1188" i="3"/>
  <c r="S1200" i="3"/>
  <c r="T1200" i="3"/>
  <c r="T6" i="3"/>
  <c r="S6" i="3"/>
  <c r="T21" i="3"/>
  <c r="S21" i="3"/>
  <c r="T143" i="3"/>
  <c r="S143" i="3"/>
  <c r="T271" i="3"/>
  <c r="S271" i="3"/>
  <c r="T262" i="3"/>
  <c r="S262" i="3"/>
  <c r="T253" i="3"/>
  <c r="S253" i="3"/>
  <c r="S244" i="3"/>
  <c r="T244" i="3"/>
  <c r="T373" i="3"/>
  <c r="S373" i="3"/>
  <c r="T559" i="3"/>
  <c r="S559" i="3"/>
  <c r="T751" i="3"/>
  <c r="S751" i="3"/>
  <c r="T594" i="3"/>
  <c r="S594" i="3"/>
  <c r="T722" i="3"/>
  <c r="S722" i="3"/>
  <c r="T721" i="3"/>
  <c r="S721" i="3"/>
  <c r="S732" i="3"/>
  <c r="T732" i="3"/>
  <c r="S761" i="3"/>
  <c r="T761" i="3"/>
  <c r="T925" i="3"/>
  <c r="S925" i="3"/>
  <c r="T975" i="3"/>
  <c r="S975" i="3"/>
  <c r="T1054" i="3"/>
  <c r="S1054" i="3"/>
  <c r="T1061" i="3"/>
  <c r="S1061" i="3"/>
  <c r="T1180" i="3"/>
  <c r="S1180" i="3"/>
  <c r="T1198" i="3"/>
  <c r="S1198" i="3"/>
  <c r="S75" i="3"/>
  <c r="T75" i="3"/>
  <c r="T291" i="3"/>
  <c r="S291" i="3"/>
  <c r="T65" i="3"/>
  <c r="S65" i="3"/>
  <c r="T210" i="3"/>
  <c r="S210" i="3"/>
  <c r="T466" i="3"/>
  <c r="S466" i="3"/>
  <c r="T169" i="3"/>
  <c r="S169" i="3"/>
  <c r="S160" i="3"/>
  <c r="T160" i="3"/>
  <c r="T350" i="3"/>
  <c r="S350" i="3"/>
  <c r="T337" i="3"/>
  <c r="S337" i="3"/>
  <c r="S516" i="3"/>
  <c r="T516" i="3"/>
  <c r="S315" i="3"/>
  <c r="T315" i="3"/>
  <c r="S443" i="3"/>
  <c r="T443" i="3"/>
  <c r="T563" i="3"/>
  <c r="S563" i="3"/>
  <c r="T755" i="3"/>
  <c r="S755" i="3"/>
  <c r="T750" i="3"/>
  <c r="S750" i="3"/>
  <c r="T589" i="3"/>
  <c r="S589" i="3"/>
  <c r="T929" i="3"/>
  <c r="S929" i="3"/>
  <c r="S696" i="3"/>
  <c r="T696" i="3"/>
  <c r="T784" i="3"/>
  <c r="S784" i="3"/>
  <c r="S851" i="3"/>
  <c r="T851" i="3"/>
  <c r="T939" i="3"/>
  <c r="S939" i="3"/>
  <c r="S979" i="3"/>
  <c r="T979" i="3"/>
  <c r="T1099" i="3"/>
  <c r="S1099" i="3"/>
  <c r="S1151" i="3"/>
  <c r="T1151" i="3"/>
  <c r="T1223" i="3"/>
  <c r="S1223" i="3"/>
  <c r="S79" i="3"/>
  <c r="T79" i="3"/>
  <c r="T58" i="3"/>
  <c r="S58" i="3"/>
  <c r="T123" i="3"/>
  <c r="S123" i="3"/>
  <c r="T187" i="3"/>
  <c r="S187" i="3"/>
  <c r="T251" i="3"/>
  <c r="S251" i="3"/>
  <c r="T41" i="3"/>
  <c r="S41" i="3"/>
  <c r="T122" i="3"/>
  <c r="S122" i="3"/>
  <c r="T186" i="3"/>
  <c r="S186" i="3"/>
  <c r="T250" i="3"/>
  <c r="S250" i="3"/>
  <c r="T314" i="3"/>
  <c r="S314" i="3"/>
  <c r="T378" i="3"/>
  <c r="S378" i="3"/>
  <c r="T442" i="3"/>
  <c r="S442" i="3"/>
  <c r="S506" i="3"/>
  <c r="T506" i="3"/>
  <c r="S152" i="3"/>
  <c r="T152" i="3"/>
  <c r="S216" i="3"/>
  <c r="T216" i="3"/>
  <c r="S280" i="3"/>
  <c r="T280" i="3"/>
  <c r="T342" i="3"/>
  <c r="S342" i="3"/>
  <c r="T406" i="3"/>
  <c r="S406" i="3"/>
  <c r="T470" i="3"/>
  <c r="S470" i="3"/>
  <c r="T329" i="3"/>
  <c r="S329" i="3"/>
  <c r="T393" i="3"/>
  <c r="S393" i="3"/>
  <c r="T457" i="3"/>
  <c r="S457" i="3"/>
  <c r="T304" i="3"/>
  <c r="S304" i="3"/>
  <c r="T368" i="3"/>
  <c r="S368" i="3"/>
  <c r="T432" i="3"/>
  <c r="S432" i="3"/>
  <c r="T496" i="3"/>
  <c r="S496" i="3"/>
  <c r="T969" i="3"/>
  <c r="S969" i="3"/>
  <c r="S355" i="3"/>
  <c r="T355" i="3"/>
  <c r="S419" i="3"/>
  <c r="T419" i="3"/>
  <c r="S483" i="3"/>
  <c r="T483" i="3"/>
  <c r="T555" i="3"/>
  <c r="S555" i="3"/>
  <c r="T619" i="3"/>
  <c r="S619" i="3"/>
  <c r="T683" i="3"/>
  <c r="S683" i="3"/>
  <c r="T747" i="3"/>
  <c r="S747" i="3"/>
  <c r="T534" i="3"/>
  <c r="S534" i="3"/>
  <c r="T598" i="3"/>
  <c r="S598" i="3"/>
  <c r="T662" i="3"/>
  <c r="S662" i="3"/>
  <c r="T726" i="3"/>
  <c r="S726" i="3"/>
  <c r="T786" i="3"/>
  <c r="S786" i="3"/>
  <c r="T850" i="3"/>
  <c r="S850" i="3"/>
  <c r="T581" i="3"/>
  <c r="S581" i="3"/>
  <c r="T645" i="3"/>
  <c r="S645" i="3"/>
  <c r="T709" i="3"/>
  <c r="S709" i="3"/>
  <c r="T881" i="3"/>
  <c r="S881" i="3"/>
  <c r="T813" i="3"/>
  <c r="S813" i="3"/>
  <c r="T792" i="3"/>
  <c r="S792" i="3"/>
  <c r="T856" i="3"/>
  <c r="S856" i="3"/>
  <c r="S811" i="3"/>
  <c r="T811" i="3"/>
  <c r="T978" i="3"/>
  <c r="S978" i="3"/>
  <c r="T896" i="3"/>
  <c r="S896" i="3"/>
  <c r="T960" i="3"/>
  <c r="S960" i="3"/>
  <c r="S1073" i="3"/>
  <c r="T1073" i="3"/>
  <c r="T931" i="3"/>
  <c r="S931" i="3"/>
  <c r="S902" i="3"/>
  <c r="T902" i="3"/>
  <c r="S966" i="3"/>
  <c r="T966" i="3"/>
  <c r="S993" i="3"/>
  <c r="T993" i="3"/>
  <c r="T1012" i="3"/>
  <c r="S1012" i="3"/>
  <c r="T1110" i="3"/>
  <c r="S1110" i="3"/>
  <c r="S1116" i="3"/>
  <c r="T1116" i="3"/>
  <c r="S1039" i="3"/>
  <c r="T1039" i="3"/>
  <c r="S1119" i="3"/>
  <c r="T1119" i="3"/>
  <c r="T1161" i="3"/>
  <c r="S1161" i="3"/>
  <c r="T1175" i="3"/>
  <c r="S1175" i="3"/>
  <c r="S1156" i="3"/>
  <c r="T1156" i="3"/>
  <c r="T1182" i="3"/>
  <c r="S1182" i="3"/>
  <c r="T1225" i="3"/>
  <c r="S1225" i="3"/>
  <c r="T727" i="3"/>
  <c r="S727" i="3"/>
  <c r="T948" i="3"/>
  <c r="S948" i="3"/>
  <c r="T1086" i="3"/>
  <c r="S1086" i="3"/>
  <c r="T47" i="3"/>
  <c r="S47" i="3"/>
  <c r="T54" i="3"/>
  <c r="S54" i="3"/>
  <c r="T27" i="3"/>
  <c r="S27" i="3"/>
  <c r="T5" i="3"/>
  <c r="S5" i="3"/>
  <c r="T69" i="3"/>
  <c r="S69" i="3"/>
  <c r="T63" i="3"/>
  <c r="S63" i="3"/>
  <c r="S56" i="3"/>
  <c r="T56" i="3"/>
  <c r="T127" i="3"/>
  <c r="S127" i="3"/>
  <c r="T191" i="3"/>
  <c r="S191" i="3"/>
  <c r="T255" i="3"/>
  <c r="S255" i="3"/>
  <c r="T118" i="3"/>
  <c r="S118" i="3"/>
  <c r="T182" i="3"/>
  <c r="S182" i="3"/>
  <c r="T246" i="3"/>
  <c r="S246" i="3"/>
  <c r="T109" i="3"/>
  <c r="S109" i="3"/>
  <c r="T173" i="3"/>
  <c r="S173" i="3"/>
  <c r="T237" i="3"/>
  <c r="S237" i="3"/>
  <c r="S100" i="3"/>
  <c r="T100" i="3"/>
  <c r="S164" i="3"/>
  <c r="T164" i="3"/>
  <c r="S228" i="3"/>
  <c r="T228" i="3"/>
  <c r="S292" i="3"/>
  <c r="T292" i="3"/>
  <c r="T357" i="3"/>
  <c r="S357" i="3"/>
  <c r="T421" i="3"/>
  <c r="S421" i="3"/>
  <c r="T485" i="3"/>
  <c r="S485" i="3"/>
  <c r="T543" i="3"/>
  <c r="S543" i="3"/>
  <c r="T607" i="3"/>
  <c r="S607" i="3"/>
  <c r="T671" i="3"/>
  <c r="S671" i="3"/>
  <c r="T735" i="3"/>
  <c r="S735" i="3"/>
  <c r="S514" i="3"/>
  <c r="T514" i="3"/>
  <c r="T578" i="3"/>
  <c r="S578" i="3"/>
  <c r="T642" i="3"/>
  <c r="S642" i="3"/>
  <c r="T706" i="3"/>
  <c r="S706" i="3"/>
  <c r="S764" i="3"/>
  <c r="T764" i="3"/>
  <c r="T577" i="3"/>
  <c r="S577" i="3"/>
  <c r="T641" i="3"/>
  <c r="S641" i="3"/>
  <c r="T705" i="3"/>
  <c r="S705" i="3"/>
  <c r="S524" i="3"/>
  <c r="T524" i="3"/>
  <c r="S588" i="3"/>
  <c r="T588" i="3"/>
  <c r="S652" i="3"/>
  <c r="T652" i="3"/>
  <c r="S716" i="3"/>
  <c r="T716" i="3"/>
  <c r="T790" i="3"/>
  <c r="S790" i="3"/>
  <c r="T854" i="3"/>
  <c r="S854" i="3"/>
  <c r="T809" i="3"/>
  <c r="S809" i="3"/>
  <c r="S867" i="3"/>
  <c r="T867" i="3"/>
  <c r="T909" i="3"/>
  <c r="S909" i="3"/>
  <c r="T973" i="3"/>
  <c r="S973" i="3"/>
  <c r="T924" i="3"/>
  <c r="S924" i="3"/>
  <c r="S990" i="3"/>
  <c r="T990" i="3"/>
  <c r="T1005" i="3"/>
  <c r="S1005" i="3"/>
  <c r="T1032" i="3"/>
  <c r="S1032" i="3"/>
  <c r="T1028" i="3"/>
  <c r="S1028" i="3"/>
  <c r="T1034" i="3"/>
  <c r="S1034" i="3"/>
  <c r="S1093" i="3"/>
  <c r="T1093" i="3"/>
  <c r="S1130" i="3"/>
  <c r="T1130" i="3"/>
  <c r="T1194" i="3"/>
  <c r="S1194" i="3"/>
  <c r="T695" i="3"/>
  <c r="S695" i="3"/>
  <c r="T884" i="3"/>
  <c r="S884" i="3"/>
  <c r="S11" i="3"/>
  <c r="T11" i="3"/>
  <c r="T18" i="3"/>
  <c r="S18" i="3"/>
  <c r="T82" i="3"/>
  <c r="S82" i="3"/>
  <c r="T147" i="3"/>
  <c r="S147" i="3"/>
  <c r="T211" i="3"/>
  <c r="S211" i="3"/>
  <c r="T275" i="3"/>
  <c r="S275" i="3"/>
  <c r="T49" i="3"/>
  <c r="S49" i="3"/>
  <c r="S4" i="3"/>
  <c r="T4" i="3"/>
  <c r="S68" i="3"/>
  <c r="T68" i="3"/>
  <c r="T130" i="3"/>
  <c r="S130" i="3"/>
  <c r="T194" i="3"/>
  <c r="S194" i="3"/>
  <c r="T258" i="3"/>
  <c r="S258" i="3"/>
  <c r="T322" i="3"/>
  <c r="S322" i="3"/>
  <c r="T386" i="3"/>
  <c r="S386" i="3"/>
  <c r="T450" i="3"/>
  <c r="S450" i="3"/>
  <c r="T513" i="3"/>
  <c r="S513" i="3"/>
  <c r="T153" i="3"/>
  <c r="S153" i="3"/>
  <c r="T217" i="3"/>
  <c r="S217" i="3"/>
  <c r="T281" i="3"/>
  <c r="S281" i="3"/>
  <c r="S144" i="3"/>
  <c r="T144" i="3"/>
  <c r="S208" i="3"/>
  <c r="T208" i="3"/>
  <c r="S272" i="3"/>
  <c r="T272" i="3"/>
  <c r="T334" i="3"/>
  <c r="S334" i="3"/>
  <c r="T398" i="3"/>
  <c r="S398" i="3"/>
  <c r="T462" i="3"/>
  <c r="S462" i="3"/>
  <c r="T321" i="3"/>
  <c r="S321" i="3"/>
  <c r="T385" i="3"/>
  <c r="S385" i="3"/>
  <c r="T449" i="3"/>
  <c r="S449" i="3"/>
  <c r="T507" i="3"/>
  <c r="S507" i="3"/>
  <c r="T344" i="3"/>
  <c r="S344" i="3"/>
  <c r="T408" i="3"/>
  <c r="S408" i="3"/>
  <c r="T472" i="3"/>
  <c r="S472" i="3"/>
  <c r="S299" i="3"/>
  <c r="T299" i="3"/>
  <c r="S363" i="3"/>
  <c r="T363" i="3"/>
  <c r="S427" i="3"/>
  <c r="T427" i="3"/>
  <c r="S491" i="3"/>
  <c r="T491" i="3"/>
  <c r="T547" i="3"/>
  <c r="S547" i="3"/>
  <c r="T611" i="3"/>
  <c r="S611" i="3"/>
  <c r="T675" i="3"/>
  <c r="S675" i="3"/>
  <c r="T739" i="3"/>
  <c r="S739" i="3"/>
  <c r="T542" i="3"/>
  <c r="S542" i="3"/>
  <c r="T606" i="3"/>
  <c r="S606" i="3"/>
  <c r="T670" i="3"/>
  <c r="S670" i="3"/>
  <c r="T734" i="3"/>
  <c r="S734" i="3"/>
  <c r="T794" i="3"/>
  <c r="S794" i="3"/>
  <c r="T858" i="3"/>
  <c r="S858" i="3"/>
  <c r="T573" i="3"/>
  <c r="S573" i="3"/>
  <c r="T637" i="3"/>
  <c r="S637" i="3"/>
  <c r="T701" i="3"/>
  <c r="S701" i="3"/>
  <c r="T897" i="3"/>
  <c r="S897" i="3"/>
  <c r="S552" i="3"/>
  <c r="T552" i="3"/>
  <c r="S616" i="3"/>
  <c r="T616" i="3"/>
  <c r="S680" i="3"/>
  <c r="T680" i="3"/>
  <c r="S744" i="3"/>
  <c r="T744" i="3"/>
  <c r="T805" i="3"/>
  <c r="S805" i="3"/>
  <c r="T1021" i="3"/>
  <c r="S1021" i="3"/>
  <c r="T832" i="3"/>
  <c r="S832" i="3"/>
  <c r="S771" i="3"/>
  <c r="T771" i="3"/>
  <c r="S835" i="3"/>
  <c r="T835" i="3"/>
  <c r="T904" i="3"/>
  <c r="S904" i="3"/>
  <c r="T968" i="3"/>
  <c r="S968" i="3"/>
  <c r="T923" i="3"/>
  <c r="S923" i="3"/>
  <c r="T988" i="3"/>
  <c r="S988" i="3"/>
  <c r="S910" i="3"/>
  <c r="T910" i="3"/>
  <c r="S974" i="3"/>
  <c r="T974" i="3"/>
  <c r="T1016" i="3"/>
  <c r="S1016" i="3"/>
  <c r="T1064" i="3"/>
  <c r="S1064" i="3"/>
  <c r="T1070" i="3"/>
  <c r="S1070" i="3"/>
  <c r="T1085" i="3"/>
  <c r="S1085" i="3"/>
  <c r="S1031" i="3"/>
  <c r="T1031" i="3"/>
  <c r="T1125" i="3"/>
  <c r="S1125" i="3"/>
  <c r="T1145" i="3"/>
  <c r="S1145" i="3"/>
  <c r="S1132" i="3"/>
  <c r="T1132" i="3"/>
  <c r="T1207" i="3"/>
  <c r="S1207" i="3"/>
  <c r="T1201" i="3"/>
  <c r="S1201" i="3"/>
  <c r="S1224" i="3"/>
  <c r="T1224" i="3"/>
  <c r="T567" i="3"/>
  <c r="S567" i="3"/>
  <c r="T932" i="3"/>
  <c r="S932" i="3"/>
  <c r="T174" i="2"/>
  <c r="T1030" i="2"/>
  <c r="S1030" i="2"/>
  <c r="T741" i="2"/>
  <c r="S741" i="2"/>
  <c r="S289" i="2"/>
  <c r="T289" i="2"/>
  <c r="T779" i="2"/>
  <c r="S779" i="2"/>
  <c r="S1014" i="2"/>
  <c r="T1014" i="2"/>
  <c r="S950" i="2"/>
  <c r="T950" i="2"/>
  <c r="T982" i="2"/>
  <c r="T998" i="2"/>
  <c r="S998" i="2"/>
  <c r="S430" i="2"/>
  <c r="T430" i="2"/>
  <c r="T162" i="2"/>
  <c r="S162" i="2"/>
  <c r="T914" i="2"/>
  <c r="S914" i="2"/>
  <c r="T960" i="2"/>
  <c r="S960" i="2"/>
  <c r="T1028" i="2"/>
  <c r="S1028" i="2"/>
  <c r="S319" i="2"/>
  <c r="T87" i="2"/>
  <c r="S87" i="2"/>
  <c r="T501" i="2"/>
  <c r="S501" i="2"/>
  <c r="T1072" i="2"/>
  <c r="S1072" i="2"/>
  <c r="T683" i="2"/>
  <c r="S683" i="2"/>
  <c r="T932" i="2"/>
  <c r="S932" i="2"/>
  <c r="T163" i="2"/>
  <c r="T719" i="2"/>
  <c r="S719" i="2"/>
  <c r="T273" i="2"/>
  <c r="S273" i="2"/>
  <c r="T537" i="2"/>
  <c r="S537" i="2"/>
  <c r="T916" i="2"/>
  <c r="S916" i="2"/>
  <c r="T517" i="2"/>
  <c r="S517" i="2"/>
  <c r="S813" i="2"/>
  <c r="T1210" i="2"/>
  <c r="T353" i="2"/>
  <c r="S353" i="2"/>
  <c r="T533" i="2"/>
  <c r="S533" i="2"/>
  <c r="T469" i="2"/>
  <c r="S469" i="2"/>
  <c r="T1198" i="2"/>
  <c r="S1198" i="2"/>
  <c r="T577" i="2"/>
  <c r="S577" i="2"/>
  <c r="T917" i="2"/>
  <c r="S917" i="2"/>
  <c r="T1082" i="2"/>
  <c r="T1173" i="2"/>
  <c r="S1173" i="2"/>
  <c r="T344" i="2"/>
  <c r="T873" i="2"/>
  <c r="S873" i="2"/>
  <c r="T507" i="2"/>
  <c r="S507" i="2"/>
  <c r="T653" i="2"/>
  <c r="S653" i="2"/>
  <c r="T805" i="2"/>
  <c r="S805" i="2"/>
  <c r="T973" i="2"/>
  <c r="S973" i="2"/>
  <c r="T967" i="2"/>
  <c r="S967" i="2"/>
  <c r="T1088" i="2"/>
  <c r="S1088" i="2"/>
  <c r="T1042" i="2"/>
  <c r="S1042" i="2"/>
  <c r="S866" i="2"/>
  <c r="S1164" i="2"/>
  <c r="T1201" i="2"/>
  <c r="S1201" i="2"/>
  <c r="T1017" i="2"/>
  <c r="T637" i="2"/>
  <c r="S637" i="2"/>
  <c r="T1098" i="2"/>
  <c r="S1098" i="2"/>
  <c r="T1127" i="2"/>
  <c r="S1127" i="2"/>
  <c r="T969" i="2"/>
  <c r="S969" i="2"/>
  <c r="T925" i="2"/>
  <c r="T1148" i="2"/>
  <c r="S1148" i="2"/>
  <c r="T649" i="2"/>
  <c r="S649" i="2"/>
  <c r="T1193" i="2"/>
  <c r="S1193" i="2"/>
  <c r="T1001" i="2"/>
  <c r="S1001" i="2"/>
  <c r="T787" i="2"/>
  <c r="S787" i="2"/>
  <c r="T557" i="2"/>
  <c r="S557" i="2"/>
  <c r="T902" i="2"/>
  <c r="T838" i="2"/>
  <c r="S838" i="2"/>
  <c r="T1041" i="2"/>
  <c r="S1041" i="2"/>
  <c r="T743" i="2"/>
  <c r="S743" i="2"/>
  <c r="T597" i="2"/>
  <c r="S597" i="2"/>
  <c r="T394" i="2"/>
  <c r="S394" i="2"/>
  <c r="T704" i="2"/>
  <c r="S704" i="2"/>
  <c r="T1036" i="2"/>
  <c r="S1036" i="2"/>
  <c r="S908" i="2"/>
  <c r="T844" i="2"/>
  <c r="S844" i="2"/>
  <c r="S1177" i="2"/>
  <c r="T985" i="2"/>
  <c r="S985" i="2"/>
  <c r="T665" i="2"/>
  <c r="S665" i="2"/>
  <c r="T739" i="2"/>
  <c r="S739" i="2"/>
  <c r="T675" i="2"/>
  <c r="S675" i="2"/>
  <c r="T603" i="2"/>
  <c r="S603" i="2"/>
  <c r="T372" i="2"/>
  <c r="S372" i="2"/>
  <c r="T796" i="2"/>
  <c r="S796" i="2"/>
  <c r="T543" i="2"/>
  <c r="S543" i="2"/>
  <c r="T479" i="2"/>
  <c r="S479" i="2"/>
  <c r="T380" i="2"/>
  <c r="S380" i="2"/>
  <c r="S228" i="2"/>
  <c r="T259" i="2"/>
  <c r="S259" i="2"/>
  <c r="T411" i="2"/>
  <c r="S411" i="2"/>
  <c r="T110" i="2"/>
  <c r="S110" i="2"/>
  <c r="T262" i="2"/>
  <c r="S262" i="2"/>
  <c r="T75" i="2"/>
  <c r="S75" i="2"/>
  <c r="T10" i="2"/>
  <c r="S10" i="2"/>
  <c r="T570" i="2"/>
  <c r="S570" i="2"/>
  <c r="T152" i="2"/>
  <c r="S152" i="2"/>
  <c r="T416" i="2"/>
  <c r="S416" i="2"/>
  <c r="T105" i="2"/>
  <c r="S105" i="2"/>
  <c r="T186" i="2"/>
  <c r="S186" i="2"/>
  <c r="T76" i="2"/>
  <c r="S76" i="2"/>
  <c r="T552" i="2"/>
  <c r="T861" i="2"/>
  <c r="S861" i="2"/>
  <c r="T823" i="2"/>
  <c r="S823" i="2"/>
  <c r="T1115" i="2"/>
  <c r="S1115" i="2"/>
  <c r="T522" i="2"/>
  <c r="T900" i="2"/>
  <c r="S900" i="2"/>
  <c r="T1197" i="2"/>
  <c r="S1197" i="2"/>
  <c r="T254" i="2"/>
  <c r="S254" i="2"/>
  <c r="T877" i="2"/>
  <c r="S877" i="2"/>
  <c r="T1023" i="2"/>
  <c r="S1023" i="2"/>
  <c r="T172" i="2"/>
  <c r="S172" i="2"/>
  <c r="T975" i="2"/>
  <c r="S975" i="2"/>
  <c r="T1118" i="2"/>
  <c r="S1118" i="2"/>
  <c r="T1054" i="2"/>
  <c r="S1054" i="2"/>
  <c r="T990" i="2"/>
  <c r="S990" i="2"/>
  <c r="T926" i="2"/>
  <c r="S926" i="2"/>
  <c r="T862" i="2"/>
  <c r="S862" i="2"/>
  <c r="S1091" i="2"/>
  <c r="T883" i="2"/>
  <c r="S883" i="2"/>
  <c r="T484" i="2"/>
  <c r="S484" i="2"/>
  <c r="T685" i="2"/>
  <c r="S685" i="2"/>
  <c r="S574" i="2"/>
  <c r="T544" i="2"/>
  <c r="S544" i="2"/>
  <c r="S578" i="2"/>
  <c r="T203" i="2"/>
  <c r="S203" i="2"/>
  <c r="T797" i="2"/>
  <c r="S797" i="2"/>
  <c r="T693" i="2"/>
  <c r="S693" i="2"/>
  <c r="T453" i="2"/>
  <c r="S453" i="2"/>
  <c r="T128" i="2"/>
  <c r="S128" i="2"/>
  <c r="T31" i="2"/>
  <c r="S31" i="2"/>
  <c r="T641" i="2"/>
  <c r="S641" i="2"/>
  <c r="T1126" i="2"/>
  <c r="S1126" i="2"/>
  <c r="T1019" i="2"/>
  <c r="S1019" i="2"/>
  <c r="S705" i="2"/>
  <c r="T217" i="2"/>
  <c r="S217" i="2"/>
  <c r="T1089" i="2"/>
  <c r="T407" i="2"/>
  <c r="S407" i="2"/>
  <c r="T920" i="2"/>
  <c r="T342" i="2"/>
  <c r="S342" i="2"/>
  <c r="T327" i="2"/>
  <c r="S327" i="2"/>
  <c r="T280" i="2"/>
  <c r="S280" i="2"/>
  <c r="T159" i="2"/>
  <c r="S159" i="2"/>
  <c r="T830" i="2"/>
  <c r="S830" i="2"/>
  <c r="T819" i="2"/>
  <c r="S819" i="2"/>
  <c r="T462" i="2"/>
  <c r="S462" i="2"/>
  <c r="T96" i="2"/>
  <c r="S96" i="2"/>
  <c r="T631" i="2"/>
  <c r="S631" i="2"/>
  <c r="T567" i="2"/>
  <c r="S567" i="2"/>
  <c r="S456" i="2"/>
  <c r="T222" i="2"/>
  <c r="S222" i="2"/>
  <c r="T886" i="2"/>
  <c r="S886" i="2"/>
  <c r="T614" i="2"/>
  <c r="S614" i="2"/>
  <c r="T664" i="2"/>
  <c r="S664" i="2"/>
  <c r="T1196" i="2"/>
  <c r="S1196" i="2"/>
  <c r="T821" i="2"/>
  <c r="T888" i="2"/>
  <c r="S888" i="2"/>
  <c r="S547" i="2"/>
  <c r="T386" i="2"/>
  <c r="S386" i="2"/>
  <c r="T802" i="2"/>
  <c r="S802" i="2"/>
  <c r="T1218" i="2"/>
  <c r="S1218" i="2"/>
  <c r="S1020" i="2"/>
  <c r="T892" i="2"/>
  <c r="S892" i="2"/>
  <c r="T795" i="2"/>
  <c r="T667" i="2"/>
  <c r="S667" i="2"/>
  <c r="T587" i="2"/>
  <c r="S587" i="2"/>
  <c r="T788" i="2"/>
  <c r="S788" i="2"/>
  <c r="T756" i="2"/>
  <c r="S756" i="2"/>
  <c r="T724" i="2"/>
  <c r="S724" i="2"/>
  <c r="T692" i="2"/>
  <c r="S692" i="2"/>
  <c r="T527" i="2"/>
  <c r="S527" i="2"/>
  <c r="T463" i="2"/>
  <c r="S463" i="2"/>
  <c r="T436" i="2"/>
  <c r="S436" i="2"/>
  <c r="T371" i="2"/>
  <c r="T307" i="2"/>
  <c r="S307" i="2"/>
  <c r="T403" i="2"/>
  <c r="S403" i="2"/>
  <c r="T46" i="2"/>
  <c r="S46" i="2"/>
  <c r="T92" i="2"/>
  <c r="S92" i="2"/>
  <c r="S335" i="2"/>
  <c r="T211" i="2"/>
  <c r="S211" i="2"/>
  <c r="T78" i="2"/>
  <c r="S78" i="2"/>
  <c r="T22" i="2"/>
  <c r="S22" i="2"/>
  <c r="T56" i="2"/>
  <c r="S56" i="2"/>
  <c r="T119" i="2"/>
  <c r="S119" i="2"/>
  <c r="T14" i="2"/>
  <c r="S14" i="2"/>
  <c r="T67" i="2"/>
  <c r="S67" i="2"/>
  <c r="T274" i="2"/>
  <c r="S274" i="2"/>
  <c r="T4" i="2"/>
  <c r="S4" i="2"/>
  <c r="T154" i="2"/>
  <c r="S154" i="2"/>
  <c r="T746" i="2"/>
  <c r="S746" i="2"/>
  <c r="T554" i="2"/>
  <c r="S554" i="2"/>
  <c r="T1158" i="2"/>
  <c r="S1158" i="2"/>
  <c r="T356" i="2"/>
  <c r="S356" i="2"/>
  <c r="T884" i="2"/>
  <c r="S884" i="2"/>
  <c r="T1185" i="2"/>
  <c r="S1185" i="2"/>
  <c r="T604" i="2"/>
  <c r="S604" i="2"/>
  <c r="T1053" i="2"/>
  <c r="S1053" i="2"/>
  <c r="T1183" i="2"/>
  <c r="S1183" i="2"/>
  <c r="S1007" i="2"/>
  <c r="T58" i="2"/>
  <c r="S58" i="2"/>
  <c r="T140" i="2"/>
  <c r="S140" i="2"/>
  <c r="T910" i="2"/>
  <c r="S910" i="2"/>
  <c r="T558" i="2"/>
  <c r="S558" i="2"/>
  <c r="T562" i="2"/>
  <c r="S562" i="2"/>
  <c r="T343" i="2"/>
  <c r="S343" i="2"/>
  <c r="S290" i="2"/>
  <c r="T57" i="2"/>
  <c r="S57" i="2"/>
  <c r="S30" i="2"/>
  <c r="T931" i="2"/>
  <c r="S931" i="2"/>
  <c r="S765" i="2"/>
  <c r="T311" i="2"/>
  <c r="S311" i="2"/>
  <c r="T220" i="2"/>
  <c r="S220" i="2"/>
  <c r="T141" i="2"/>
  <c r="S141" i="2"/>
  <c r="T15" i="2"/>
  <c r="S15" i="2"/>
  <c r="S1003" i="2"/>
  <c r="T673" i="2"/>
  <c r="S673" i="2"/>
  <c r="T300" i="2"/>
  <c r="S300" i="2"/>
  <c r="S1221" i="2"/>
  <c r="T936" i="2"/>
  <c r="S936" i="2"/>
  <c r="T358" i="2"/>
  <c r="S358" i="2"/>
  <c r="T735" i="2"/>
  <c r="S735" i="2"/>
  <c r="T963" i="2"/>
  <c r="S963" i="2"/>
  <c r="S264" i="2"/>
  <c r="T191" i="2"/>
  <c r="S191" i="2"/>
  <c r="T68" i="2"/>
  <c r="S68" i="2"/>
  <c r="T576" i="2"/>
  <c r="S576" i="2"/>
  <c r="T750" i="2"/>
  <c r="S750" i="2"/>
  <c r="T1043" i="2"/>
  <c r="T592" i="2"/>
  <c r="S592" i="2"/>
  <c r="T766" i="2"/>
  <c r="S766" i="2"/>
  <c r="T633" i="2"/>
  <c r="S633" i="2"/>
  <c r="T695" i="2"/>
  <c r="S695" i="2"/>
  <c r="T563" i="2"/>
  <c r="S563" i="2"/>
  <c r="T615" i="2"/>
  <c r="S615" i="2"/>
  <c r="T551" i="2"/>
  <c r="S551" i="2"/>
  <c r="T487" i="2"/>
  <c r="S487" i="2"/>
  <c r="T448" i="2"/>
  <c r="S448" i="2"/>
  <c r="T299" i="2"/>
  <c r="S299" i="2"/>
  <c r="T447" i="2"/>
  <c r="S447" i="2"/>
  <c r="T188" i="2"/>
  <c r="S188" i="2"/>
  <c r="T98" i="2"/>
  <c r="S98" i="2"/>
  <c r="T662" i="2"/>
  <c r="S662" i="2"/>
  <c r="T648" i="2"/>
  <c r="S648" i="2"/>
  <c r="T1090" i="2"/>
  <c r="S1090" i="2"/>
  <c r="T1188" i="2"/>
  <c r="S1188" i="2"/>
  <c r="S993" i="2"/>
  <c r="T531" i="2"/>
  <c r="T467" i="2"/>
  <c r="S467" i="2"/>
  <c r="T752" i="2"/>
  <c r="S752" i="2"/>
  <c r="T720" i="2"/>
  <c r="T378" i="2"/>
  <c r="S378" i="2"/>
  <c r="T1146" i="2"/>
  <c r="S1146" i="2"/>
  <c r="T1109" i="2"/>
  <c r="S1109" i="2"/>
  <c r="T1004" i="2"/>
  <c r="S1004" i="2"/>
  <c r="T876" i="2"/>
  <c r="T1145" i="2"/>
  <c r="S1145" i="2"/>
  <c r="T1081" i="2"/>
  <c r="S1081" i="2"/>
  <c r="T825" i="2"/>
  <c r="T771" i="2"/>
  <c r="S771" i="2"/>
  <c r="T571" i="2"/>
  <c r="S571" i="2"/>
  <c r="T780" i="2"/>
  <c r="S780" i="2"/>
  <c r="T748" i="2"/>
  <c r="S748" i="2"/>
  <c r="T716" i="2"/>
  <c r="S716" i="2"/>
  <c r="T684" i="2"/>
  <c r="S684" i="2"/>
  <c r="T639" i="2"/>
  <c r="S639" i="2"/>
  <c r="T316" i="2"/>
  <c r="S316" i="2"/>
  <c r="T428" i="2"/>
  <c r="S428" i="2"/>
  <c r="T291" i="2"/>
  <c r="S291" i="2"/>
  <c r="T366" i="2"/>
  <c r="S366" i="2"/>
  <c r="S302" i="2"/>
  <c r="T459" i="2"/>
  <c r="S459" i="2"/>
  <c r="S395" i="2"/>
  <c r="T349" i="2"/>
  <c r="S349" i="2"/>
  <c r="T285" i="2"/>
  <c r="S285" i="2"/>
  <c r="T278" i="2"/>
  <c r="S278" i="2"/>
  <c r="T361" i="2"/>
  <c r="S361" i="2"/>
  <c r="S201" i="2"/>
  <c r="T329" i="2"/>
  <c r="S329" i="2"/>
  <c r="T168" i="2"/>
  <c r="S168" i="2"/>
  <c r="T51" i="2"/>
  <c r="S51" i="2"/>
  <c r="T250" i="2"/>
  <c r="S250" i="2"/>
  <c r="T44" i="2"/>
  <c r="S44" i="2"/>
  <c r="T794" i="2"/>
  <c r="S794" i="2"/>
  <c r="T666" i="2"/>
  <c r="S666" i="2"/>
  <c r="T282" i="2"/>
  <c r="S282" i="2"/>
  <c r="T260" i="2"/>
  <c r="S260" i="2"/>
  <c r="T1175" i="2"/>
  <c r="S1175" i="2"/>
  <c r="T312" i="2"/>
  <c r="S312" i="2"/>
  <c r="T600" i="2"/>
  <c r="S600" i="2"/>
  <c r="T754" i="2"/>
  <c r="S754" i="2"/>
  <c r="T364" i="2"/>
  <c r="S364" i="2"/>
  <c r="T249" i="2"/>
  <c r="S249" i="2"/>
  <c r="T252" i="2"/>
  <c r="S252" i="2"/>
  <c r="S804" i="2"/>
  <c r="T897" i="2"/>
  <c r="S897" i="2"/>
  <c r="T540" i="2"/>
  <c r="S540" i="2"/>
  <c r="T1029" i="2"/>
  <c r="S1029" i="2"/>
  <c r="T1005" i="2"/>
  <c r="S1005" i="2"/>
  <c r="T198" i="2"/>
  <c r="S198" i="2"/>
  <c r="T1157" i="2"/>
  <c r="S1157" i="2"/>
  <c r="T1119" i="2"/>
  <c r="S1119" i="2"/>
  <c r="T42" i="2"/>
  <c r="S42" i="2"/>
  <c r="T108" i="2"/>
  <c r="S108" i="2"/>
  <c r="T815" i="2"/>
  <c r="T1203" i="2"/>
  <c r="S1203" i="2"/>
  <c r="T1086" i="2"/>
  <c r="S1086" i="2"/>
  <c r="T1123" i="2"/>
  <c r="S1123" i="2"/>
  <c r="T749" i="2"/>
  <c r="S749" i="2"/>
  <c r="S606" i="2"/>
  <c r="T610" i="2"/>
  <c r="S610" i="2"/>
  <c r="T546" i="2"/>
  <c r="S546" i="2"/>
  <c r="S295" i="2"/>
  <c r="T70" i="2"/>
  <c r="S70" i="2"/>
  <c r="S202" i="2"/>
  <c r="T64" i="2"/>
  <c r="S64" i="2"/>
  <c r="T421" i="2"/>
  <c r="S421" i="2"/>
  <c r="T381" i="2"/>
  <c r="S381" i="2"/>
  <c r="T234" i="2"/>
  <c r="S234" i="2"/>
  <c r="T181" i="2"/>
  <c r="S181" i="2"/>
  <c r="T125" i="2"/>
  <c r="S125" i="2"/>
  <c r="T11" i="2"/>
  <c r="S11" i="2"/>
  <c r="S628" i="2"/>
  <c r="S1051" i="2"/>
  <c r="T923" i="2"/>
  <c r="S923" i="2"/>
  <c r="T40" i="2"/>
  <c r="S40" i="2"/>
  <c r="T1153" i="2"/>
  <c r="S1153" i="2"/>
  <c r="T856" i="2"/>
  <c r="T1105" i="2"/>
  <c r="T968" i="2"/>
  <c r="S968" i="2"/>
  <c r="T66" i="2"/>
  <c r="S66" i="2"/>
  <c r="T465" i="2"/>
  <c r="S465" i="2"/>
  <c r="S288" i="2"/>
  <c r="T48" i="2"/>
  <c r="S48" i="2"/>
  <c r="T238" i="2"/>
  <c r="S238" i="2"/>
  <c r="T726" i="2"/>
  <c r="S726" i="2"/>
  <c r="T445" i="2"/>
  <c r="S445" i="2"/>
  <c r="T947" i="2"/>
  <c r="T77" i="2"/>
  <c r="S77" i="2"/>
  <c r="T791" i="2"/>
  <c r="S791" i="2"/>
  <c r="T611" i="2"/>
  <c r="S611" i="2"/>
  <c r="T340" i="2"/>
  <c r="S340" i="2"/>
  <c r="T599" i="2"/>
  <c r="S599" i="2"/>
  <c r="T535" i="2"/>
  <c r="S535" i="2"/>
  <c r="T471" i="2"/>
  <c r="S471" i="2"/>
  <c r="T440" i="2"/>
  <c r="S440" i="2"/>
  <c r="T196" i="2"/>
  <c r="S196" i="2"/>
  <c r="T431" i="2"/>
  <c r="S431" i="2"/>
  <c r="T65" i="2"/>
  <c r="S65" i="2"/>
  <c r="T164" i="2"/>
  <c r="S164" i="2"/>
  <c r="T1063" i="2"/>
  <c r="S1063" i="2"/>
  <c r="S839" i="2"/>
  <c r="S279" i="2"/>
  <c r="T854" i="2"/>
  <c r="S854" i="2"/>
  <c r="T745" i="2"/>
  <c r="S745" i="2"/>
  <c r="T646" i="2"/>
  <c r="T488" i="2"/>
  <c r="S488" i="2"/>
  <c r="S1178" i="2"/>
  <c r="T1074" i="2"/>
  <c r="S1074" i="2"/>
  <c r="T1013" i="2"/>
  <c r="S1013" i="2"/>
  <c r="T1172" i="2"/>
  <c r="T1108" i="2"/>
  <c r="S1108" i="2"/>
  <c r="T1073" i="2"/>
  <c r="S1073" i="2"/>
  <c r="T775" i="2"/>
  <c r="S775" i="2"/>
  <c r="S659" i="2"/>
  <c r="T613" i="2"/>
  <c r="S613" i="2"/>
  <c r="T434" i="2"/>
  <c r="S434" i="2"/>
  <c r="T712" i="2"/>
  <c r="S712" i="2"/>
  <c r="T988" i="2"/>
  <c r="S924" i="2"/>
  <c r="T1033" i="2"/>
  <c r="S1033" i="2"/>
  <c r="T636" i="2"/>
  <c r="S636" i="2"/>
  <c r="T763" i="2"/>
  <c r="S763" i="2"/>
  <c r="T619" i="2"/>
  <c r="S619" i="2"/>
  <c r="T555" i="2"/>
  <c r="S555" i="2"/>
  <c r="T525" i="2"/>
  <c r="S525" i="2"/>
  <c r="S420" i="2"/>
  <c r="T388" i="2"/>
  <c r="S388" i="2"/>
  <c r="T350" i="2"/>
  <c r="S350" i="2"/>
  <c r="T286" i="2"/>
  <c r="S286" i="2"/>
  <c r="S387" i="2"/>
  <c r="T215" i="2"/>
  <c r="S215" i="2"/>
  <c r="T270" i="2"/>
  <c r="S270" i="2"/>
  <c r="T73" i="2"/>
  <c r="S73" i="2"/>
  <c r="S27" i="2"/>
  <c r="T409" i="2"/>
  <c r="S101" i="2"/>
  <c r="T212" i="2"/>
  <c r="S212" i="2"/>
  <c r="T297" i="2"/>
  <c r="S297" i="2"/>
  <c r="T424" i="2"/>
  <c r="S424" i="2"/>
  <c r="T399" i="2"/>
  <c r="T179" i="2"/>
  <c r="T124" i="2"/>
  <c r="S124" i="2"/>
  <c r="T778" i="2"/>
  <c r="T233" i="2"/>
  <c r="S233" i="2"/>
  <c r="S1117" i="2"/>
  <c r="T1111" i="2"/>
  <c r="S1111" i="2"/>
  <c r="T935" i="2"/>
  <c r="T855" i="2"/>
  <c r="S855" i="2"/>
  <c r="T785" i="2"/>
  <c r="S785" i="2"/>
  <c r="T582" i="2"/>
  <c r="T738" i="2"/>
  <c r="S738" i="2"/>
  <c r="S538" i="2"/>
  <c r="T1154" i="2"/>
  <c r="S1154" i="2"/>
  <c r="T1205" i="2"/>
  <c r="S1205" i="2"/>
  <c r="T881" i="2"/>
  <c r="S881" i="2"/>
  <c r="T476" i="2"/>
  <c r="S476" i="2"/>
  <c r="T941" i="2"/>
  <c r="S941" i="2"/>
  <c r="T1194" i="2"/>
  <c r="S1194" i="2"/>
  <c r="T205" i="2"/>
  <c r="S205" i="2"/>
  <c r="T1039" i="2"/>
  <c r="S1039" i="2"/>
  <c r="T26" i="2"/>
  <c r="S26" i="2"/>
  <c r="T1070" i="2"/>
  <c r="S1070" i="2"/>
  <c r="T942" i="2"/>
  <c r="S942" i="2"/>
  <c r="S878" i="2"/>
  <c r="T899" i="2"/>
  <c r="S899" i="2"/>
  <c r="T548" i="2"/>
  <c r="S548" i="2"/>
  <c r="S590" i="2"/>
  <c r="T530" i="2"/>
  <c r="T466" i="2"/>
  <c r="S466" i="2"/>
  <c r="T219" i="2"/>
  <c r="T118" i="2"/>
  <c r="S118" i="2"/>
  <c r="S32" i="2"/>
  <c r="T725" i="2"/>
  <c r="S725" i="2"/>
  <c r="T255" i="2"/>
  <c r="S255" i="2"/>
  <c r="S414" i="2"/>
  <c r="T369" i="2"/>
  <c r="T47" i="2"/>
  <c r="S47" i="2"/>
  <c r="T492" i="2"/>
  <c r="S492" i="2"/>
  <c r="S1035" i="2"/>
  <c r="T971" i="2"/>
  <c r="S971" i="2"/>
  <c r="T843" i="2"/>
  <c r="S843" i="2"/>
  <c r="T304" i="2"/>
  <c r="T423" i="2"/>
  <c r="T284" i="2"/>
  <c r="T183" i="2"/>
  <c r="T1139" i="2"/>
  <c r="S1139" i="2"/>
  <c r="T182" i="2"/>
  <c r="T160" i="2"/>
  <c r="T109" i="2"/>
  <c r="S109" i="2"/>
  <c r="T542" i="2"/>
  <c r="S710" i="2"/>
  <c r="S733" i="2"/>
  <c r="S352" i="2"/>
  <c r="T256" i="2"/>
  <c r="S143" i="2"/>
  <c r="S663" i="2"/>
  <c r="Q3" i="1" l="1"/>
  <c r="S3" i="1"/>
  <c r="Q4" i="1"/>
  <c r="S4" i="1"/>
  <c r="Q2" i="1"/>
  <c r="S2" i="1"/>
  <c r="S850" i="2"/>
  <c r="P3" i="1"/>
  <c r="R3" i="1"/>
  <c r="T308" i="2"/>
  <c r="T23" i="2"/>
  <c r="T1120" i="2"/>
  <c r="S1046" i="2"/>
  <c r="P4" i="1"/>
  <c r="R4" i="1"/>
  <c r="U210" i="2"/>
  <c r="S210" i="2"/>
  <c r="U618" i="2"/>
  <c r="S618" i="2"/>
  <c r="U875" i="2"/>
  <c r="T875" i="2"/>
  <c r="U624" i="2"/>
  <c r="S624" i="2"/>
  <c r="U1037" i="2"/>
  <c r="S1037" i="2"/>
  <c r="T1037" i="2"/>
  <c r="U1181" i="2"/>
  <c r="S1181" i="2"/>
  <c r="T1181" i="2"/>
  <c r="U700" i="2"/>
  <c r="S700" i="2"/>
  <c r="T700" i="2"/>
  <c r="U272" i="2"/>
  <c r="S272" i="2"/>
  <c r="U223" i="2"/>
  <c r="T223" i="2"/>
  <c r="U283" i="2"/>
  <c r="T283" i="2"/>
  <c r="S283" i="2"/>
  <c r="U559" i="2"/>
  <c r="T559" i="2"/>
  <c r="S559" i="2"/>
  <c r="U868" i="2"/>
  <c r="T868" i="2"/>
  <c r="S868" i="2"/>
  <c r="U1191" i="2"/>
  <c r="S1191" i="2"/>
  <c r="U251" i="2"/>
  <c r="S251" i="2"/>
  <c r="T251" i="2"/>
  <c r="U81" i="2"/>
  <c r="T81" i="2"/>
  <c r="S81" i="2"/>
  <c r="U616" i="2"/>
  <c r="T616" i="2"/>
  <c r="S616" i="2"/>
  <c r="U1079" i="2"/>
  <c r="S1079" i="2"/>
  <c r="T1079" i="2"/>
  <c r="U981" i="2"/>
  <c r="T981" i="2"/>
  <c r="S981" i="2"/>
  <c r="U1182" i="2"/>
  <c r="S1182" i="2"/>
  <c r="T1182" i="2"/>
  <c r="U1011" i="2"/>
  <c r="T1011" i="2"/>
  <c r="S1011" i="2"/>
  <c r="U423" i="2"/>
  <c r="S423" i="2"/>
  <c r="U19" i="2"/>
  <c r="T19" i="2"/>
  <c r="U392" i="2"/>
  <c r="T392" i="2"/>
  <c r="U177" i="2"/>
  <c r="T177" i="2"/>
  <c r="U161" i="2"/>
  <c r="S161" i="2"/>
  <c r="T161" i="2"/>
  <c r="U809" i="2"/>
  <c r="S809" i="2"/>
  <c r="T809" i="2"/>
  <c r="U1131" i="2"/>
  <c r="T1131" i="2"/>
  <c r="S1131" i="2"/>
  <c r="U306" i="2"/>
  <c r="T306" i="2"/>
  <c r="U276" i="2"/>
  <c r="S276" i="2"/>
  <c r="T276" i="2"/>
  <c r="U682" i="2"/>
  <c r="S682" i="2"/>
  <c r="T682" i="2"/>
  <c r="U199" i="2"/>
  <c r="S199" i="2"/>
  <c r="S9" i="2"/>
  <c r="T269" i="2"/>
  <c r="S306" i="2"/>
  <c r="S177" i="2"/>
  <c r="U511" i="2"/>
  <c r="S511" i="2"/>
  <c r="T511" i="2"/>
  <c r="U1138" i="2"/>
  <c r="T1138" i="2"/>
  <c r="U1038" i="2"/>
  <c r="S1038" i="2"/>
  <c r="T1038" i="2"/>
  <c r="U742" i="2"/>
  <c r="T742" i="2"/>
  <c r="S742" i="2"/>
  <c r="U915" i="2"/>
  <c r="S915" i="2"/>
  <c r="U814" i="2"/>
  <c r="T814" i="2"/>
  <c r="S814" i="2"/>
  <c r="U175" i="2"/>
  <c r="T175" i="2"/>
  <c r="U127" i="2"/>
  <c r="S127" i="2"/>
  <c r="U50" i="2"/>
  <c r="S50" i="2"/>
  <c r="U486" i="2"/>
  <c r="T486" i="2"/>
  <c r="S486" i="2"/>
  <c r="U647" i="2"/>
  <c r="T647" i="2"/>
  <c r="U547" i="2"/>
  <c r="T547" i="2"/>
  <c r="U113" i="2"/>
  <c r="T113" i="2"/>
  <c r="S113" i="2"/>
  <c r="U377" i="2"/>
  <c r="T377" i="2"/>
  <c r="S377" i="2"/>
  <c r="U231" i="2"/>
  <c r="S231" i="2"/>
  <c r="U755" i="2"/>
  <c r="S755" i="2"/>
  <c r="T755" i="2"/>
  <c r="U1219" i="2"/>
  <c r="T1219" i="2"/>
  <c r="S1219" i="2"/>
  <c r="U1208" i="2"/>
  <c r="T1208" i="2"/>
  <c r="S1208" i="2"/>
  <c r="U209" i="2"/>
  <c r="T209" i="2"/>
  <c r="U115" i="2"/>
  <c r="S115" i="2"/>
  <c r="T115" i="2"/>
  <c r="U593" i="2"/>
  <c r="T593" i="2"/>
  <c r="S593" i="2"/>
  <c r="U807" i="2"/>
  <c r="T807" i="2"/>
  <c r="S807" i="2"/>
  <c r="U976" i="2"/>
  <c r="T976" i="2"/>
  <c r="S976" i="2"/>
  <c r="U1224" i="2"/>
  <c r="S1224" i="2"/>
  <c r="T1224" i="2"/>
  <c r="U872" i="2"/>
  <c r="T872" i="2"/>
  <c r="S872" i="2"/>
  <c r="U495" i="2"/>
  <c r="T495" i="2"/>
  <c r="U337" i="2"/>
  <c r="T337" i="2"/>
  <c r="U734" i="2"/>
  <c r="T734" i="2"/>
  <c r="S734" i="2"/>
  <c r="U112" i="2"/>
  <c r="T112" i="2"/>
  <c r="S112" i="2"/>
  <c r="U207" i="2"/>
  <c r="T207" i="2"/>
  <c r="S207" i="2"/>
  <c r="U784" i="2"/>
  <c r="S784" i="2"/>
  <c r="T784" i="2"/>
  <c r="U1144" i="2"/>
  <c r="T1144" i="2"/>
  <c r="S1144" i="2"/>
  <c r="U287" i="2"/>
  <c r="S287" i="2"/>
  <c r="T287" i="2"/>
  <c r="U1168" i="2"/>
  <c r="T1168" i="2"/>
  <c r="S1168" i="2"/>
  <c r="U1216" i="2"/>
  <c r="S1216" i="2"/>
  <c r="T1216" i="2"/>
  <c r="U405" i="2"/>
  <c r="T405" i="2"/>
  <c r="S405" i="2"/>
  <c r="U303" i="2"/>
  <c r="S303" i="2"/>
  <c r="T303" i="2"/>
  <c r="U138" i="2"/>
  <c r="T138" i="2"/>
  <c r="S138" i="2"/>
  <c r="U130" i="2"/>
  <c r="S130" i="2"/>
  <c r="T130" i="2"/>
  <c r="U1195" i="2"/>
  <c r="T1195" i="2"/>
  <c r="S1195" i="2"/>
  <c r="U887" i="2"/>
  <c r="S887" i="2"/>
  <c r="U1056" i="2"/>
  <c r="T1056" i="2"/>
  <c r="S1056" i="2"/>
  <c r="U1082" i="2"/>
  <c r="S1082" i="2"/>
  <c r="U701" i="2"/>
  <c r="S701" i="2"/>
  <c r="T701" i="2"/>
  <c r="U1204" i="2"/>
  <c r="T1204" i="2"/>
  <c r="U703" i="2"/>
  <c r="T703" i="2"/>
  <c r="S703" i="2"/>
  <c r="U36" i="2"/>
  <c r="T36" i="2"/>
  <c r="S36" i="2"/>
  <c r="U351" i="2"/>
  <c r="T351" i="2"/>
  <c r="S351" i="2"/>
  <c r="U376" i="2"/>
  <c r="S376" i="2"/>
  <c r="U499" i="2"/>
  <c r="S499" i="2"/>
  <c r="T499" i="2"/>
  <c r="U240" i="2"/>
  <c r="T240" i="2"/>
  <c r="S240" i="2"/>
  <c r="U192" i="2"/>
  <c r="S192" i="2"/>
  <c r="T192" i="2"/>
  <c r="U444" i="2"/>
  <c r="S444" i="2"/>
  <c r="T444" i="2"/>
  <c r="U1136" i="2"/>
  <c r="T1136" i="2"/>
  <c r="S1136" i="2"/>
  <c r="U945" i="2"/>
  <c r="T945" i="2"/>
  <c r="S945" i="2"/>
  <c r="U885" i="2"/>
  <c r="T885" i="2"/>
  <c r="S885" i="2"/>
  <c r="U777" i="2"/>
  <c r="T777" i="2"/>
  <c r="S777" i="2"/>
  <c r="U1200" i="2"/>
  <c r="T1200" i="2"/>
  <c r="U878" i="2"/>
  <c r="T878" i="2"/>
  <c r="U871" i="2"/>
  <c r="T871" i="2"/>
  <c r="U1052" i="2"/>
  <c r="S1052" i="2"/>
  <c r="T1052" i="2"/>
  <c r="U1069" i="2"/>
  <c r="S1069" i="2"/>
  <c r="U812" i="2"/>
  <c r="S812" i="2"/>
  <c r="T812" i="2"/>
  <c r="U510" i="2"/>
  <c r="T510" i="2"/>
  <c r="S510" i="2"/>
  <c r="U218" i="2"/>
  <c r="T218" i="2"/>
  <c r="S218" i="2"/>
  <c r="U531" i="2"/>
  <c r="S531" i="2"/>
  <c r="U320" i="2"/>
  <c r="S320" i="2"/>
  <c r="T320" i="2"/>
  <c r="U833" i="2"/>
  <c r="S833" i="2"/>
  <c r="T833" i="2"/>
  <c r="U987" i="2"/>
  <c r="T987" i="2"/>
  <c r="S987" i="2"/>
  <c r="U71" i="2"/>
  <c r="S71" i="2"/>
  <c r="U294" i="2"/>
  <c r="S294" i="2"/>
  <c r="T294" i="2"/>
  <c r="U193" i="2"/>
  <c r="S193" i="2"/>
  <c r="T193" i="2"/>
  <c r="U966" i="2"/>
  <c r="T966" i="2"/>
  <c r="S966" i="2"/>
  <c r="U1097" i="2"/>
  <c r="T1097" i="2"/>
  <c r="S1097" i="2"/>
  <c r="U927" i="2"/>
  <c r="T927" i="2"/>
  <c r="S927" i="2"/>
  <c r="U397" i="2"/>
  <c r="T397" i="2"/>
  <c r="S397" i="2"/>
  <c r="U790" i="2"/>
  <c r="T790" i="2"/>
  <c r="S790" i="2"/>
  <c r="U166" i="2"/>
  <c r="T166" i="2"/>
  <c r="S166" i="2"/>
  <c r="U389" i="2"/>
  <c r="T389" i="2"/>
  <c r="U72" i="2"/>
  <c r="S72" i="2"/>
  <c r="T72" i="2"/>
  <c r="U515" i="2"/>
  <c r="T515" i="2"/>
  <c r="S515" i="2"/>
  <c r="U309" i="2"/>
  <c r="T309" i="2"/>
  <c r="S309" i="2"/>
  <c r="U607" i="2"/>
  <c r="S607" i="2"/>
  <c r="U836" i="2"/>
  <c r="T836" i="2"/>
  <c r="S836" i="2"/>
  <c r="U133" i="2"/>
  <c r="T133" i="2"/>
  <c r="S133" i="2"/>
  <c r="U49" i="2"/>
  <c r="S49" i="2"/>
  <c r="T49" i="2"/>
  <c r="U1060" i="2"/>
  <c r="T1060" i="2"/>
  <c r="S1060" i="2"/>
  <c r="U623" i="2"/>
  <c r="T623" i="2"/>
  <c r="S623" i="2"/>
  <c r="T352" i="2"/>
  <c r="T50" i="2"/>
  <c r="S1204" i="2"/>
  <c r="S135" i="2"/>
  <c r="T624" i="2"/>
  <c r="S392" i="2"/>
  <c r="S19" i="2"/>
  <c r="S1138" i="2"/>
  <c r="T127" i="2"/>
  <c r="T887" i="2"/>
  <c r="T376" i="2"/>
  <c r="S175" i="2"/>
  <c r="T71" i="2"/>
  <c r="P2" i="1"/>
  <c r="U432" i="2"/>
  <c r="T432" i="2"/>
  <c r="S432" i="2"/>
  <c r="U913" i="2"/>
  <c r="S913" i="2"/>
  <c r="T913" i="2"/>
  <c r="U772" i="2"/>
  <c r="T772" i="2"/>
  <c r="U369" i="2"/>
  <c r="S369" i="2"/>
  <c r="U16" i="2"/>
  <c r="T16" i="2"/>
  <c r="S16" i="2"/>
  <c r="U608" i="2"/>
  <c r="T608" i="2"/>
  <c r="U248" i="2"/>
  <c r="T248" i="2"/>
  <c r="S248" i="2"/>
  <c r="U505" i="2"/>
  <c r="T505" i="2"/>
  <c r="S505" i="2"/>
  <c r="U83" i="2"/>
  <c r="S83" i="2"/>
  <c r="T83" i="2"/>
  <c r="U792" i="2"/>
  <c r="T792" i="2"/>
  <c r="S792" i="2"/>
  <c r="U1160" i="2"/>
  <c r="T1160" i="2"/>
  <c r="S1160" i="2"/>
  <c r="U24" i="2"/>
  <c r="T24" i="2"/>
  <c r="S24" i="2"/>
  <c r="U536" i="2"/>
  <c r="S536" i="2"/>
  <c r="T536" i="2"/>
  <c r="U336" i="2"/>
  <c r="T336" i="2"/>
  <c r="S336" i="2"/>
  <c r="U857" i="2"/>
  <c r="S857" i="2"/>
  <c r="T857" i="2"/>
  <c r="U1057" i="2"/>
  <c r="S1057" i="2"/>
  <c r="T1057" i="2"/>
  <c r="U1092" i="2"/>
  <c r="T1092" i="2"/>
  <c r="S1092" i="2"/>
  <c r="U1050" i="2"/>
  <c r="S1050" i="2"/>
  <c r="T1050" i="2"/>
  <c r="U811" i="2"/>
  <c r="T811" i="2"/>
  <c r="S811" i="2"/>
  <c r="U1163" i="2"/>
  <c r="S1163" i="2"/>
  <c r="T1163" i="2"/>
  <c r="U628" i="2"/>
  <c r="T628" i="2"/>
  <c r="U89" i="2"/>
  <c r="T89" i="2"/>
  <c r="U1031" i="2"/>
  <c r="T1031" i="2"/>
  <c r="U956" i="2"/>
  <c r="T956" i="2"/>
  <c r="U1002" i="2"/>
  <c r="T1002" i="2"/>
  <c r="U658" i="2"/>
  <c r="T658" i="2"/>
  <c r="S658" i="2"/>
  <c r="U761" i="2"/>
  <c r="S761" i="2"/>
  <c r="T761" i="2"/>
  <c r="U1223" i="2"/>
  <c r="T1223" i="2"/>
  <c r="S1223" i="2"/>
  <c r="U988" i="2"/>
  <c r="S988" i="2"/>
  <c r="U1186" i="2"/>
  <c r="S1186" i="2"/>
  <c r="T1186" i="2"/>
  <c r="U315" i="2"/>
  <c r="S315" i="2"/>
  <c r="U937" i="2"/>
  <c r="T937" i="2"/>
  <c r="S937" i="2"/>
  <c r="U468" i="2"/>
  <c r="S468" i="2"/>
  <c r="T468" i="2"/>
  <c r="U835" i="2"/>
  <c r="T835" i="2"/>
  <c r="U1000" i="2"/>
  <c r="T1000" i="2"/>
  <c r="S1000" i="2"/>
  <c r="U1206" i="2"/>
  <c r="S1206" i="2"/>
  <c r="T1206" i="2"/>
  <c r="U7" i="2"/>
  <c r="S7" i="2"/>
  <c r="T7" i="2"/>
  <c r="U208" i="2"/>
  <c r="T208" i="2"/>
  <c r="S208" i="2"/>
  <c r="U617" i="2"/>
  <c r="T617" i="2"/>
  <c r="S617" i="2"/>
  <c r="U497" i="2"/>
  <c r="T497" i="2"/>
  <c r="U149" i="2"/>
  <c r="T149" i="2"/>
  <c r="S149" i="2"/>
  <c r="U722" i="2"/>
  <c r="S722" i="2"/>
  <c r="T722" i="2"/>
  <c r="U451" i="2"/>
  <c r="T451" i="2"/>
  <c r="S451" i="2"/>
  <c r="U494" i="2"/>
  <c r="T494" i="2"/>
  <c r="S494" i="2"/>
  <c r="U827" i="2"/>
  <c r="S827" i="2"/>
  <c r="T827" i="2"/>
  <c r="U1149" i="2"/>
  <c r="T1149" i="2"/>
  <c r="S1149" i="2"/>
  <c r="U1068" i="2"/>
  <c r="T1068" i="2"/>
  <c r="S1068" i="2"/>
  <c r="U1093" i="2"/>
  <c r="T1093" i="2"/>
  <c r="S1093" i="2"/>
  <c r="U686" i="2"/>
  <c r="T686" i="2"/>
  <c r="U1059" i="2"/>
  <c r="T1059" i="2"/>
  <c r="U34" i="2"/>
  <c r="S34" i="2"/>
  <c r="U3" i="2"/>
  <c r="S3" i="2"/>
  <c r="U326" i="2"/>
  <c r="T326" i="2"/>
  <c r="S326" i="2"/>
  <c r="U148" i="2"/>
  <c r="T148" i="2"/>
  <c r="S148" i="2"/>
  <c r="U768" i="2"/>
  <c r="S768" i="2"/>
  <c r="U1112" i="2"/>
  <c r="T1112" i="2"/>
  <c r="S1112" i="2"/>
  <c r="U136" i="2"/>
  <c r="S136" i="2"/>
  <c r="T136" i="2"/>
  <c r="U43" i="2"/>
  <c r="S43" i="2"/>
  <c r="U475" i="2"/>
  <c r="T475" i="2"/>
  <c r="S475" i="2"/>
  <c r="U1049" i="2"/>
  <c r="T1049" i="2"/>
  <c r="S1049" i="2"/>
  <c r="U489" i="2"/>
  <c r="S489" i="2"/>
  <c r="U858" i="2"/>
  <c r="S858" i="2"/>
  <c r="T858" i="2"/>
  <c r="U1179" i="2"/>
  <c r="T1179" i="2"/>
  <c r="U1162" i="2"/>
  <c r="T1162" i="2"/>
  <c r="S1162" i="2"/>
  <c r="U1024" i="2"/>
  <c r="S1024" i="2"/>
  <c r="U114" i="2"/>
  <c r="T114" i="2"/>
  <c r="U516" i="2"/>
  <c r="T516" i="2"/>
  <c r="S516" i="2"/>
  <c r="U912" i="2"/>
  <c r="T912" i="2"/>
  <c r="S912" i="2"/>
  <c r="U1202" i="2"/>
  <c r="S1202" i="2"/>
  <c r="U757" i="2"/>
  <c r="T757" i="2"/>
  <c r="S757" i="2"/>
  <c r="U596" i="2"/>
  <c r="T596" i="2"/>
  <c r="S596" i="2"/>
  <c r="U37" i="2"/>
  <c r="S37" i="2"/>
  <c r="T37" i="2"/>
  <c r="U53" i="2"/>
  <c r="T53" i="2"/>
  <c r="U1104" i="2"/>
  <c r="T1104" i="2"/>
  <c r="S1104" i="2"/>
  <c r="U1214" i="2"/>
  <c r="T1214" i="2"/>
  <c r="U322" i="2"/>
  <c r="T322" i="2"/>
  <c r="U650" i="2"/>
  <c r="S650" i="2"/>
  <c r="T650" i="2"/>
  <c r="U155" i="2"/>
  <c r="T155" i="2"/>
  <c r="S155" i="2"/>
  <c r="U606" i="2"/>
  <c r="T606" i="2"/>
  <c r="U1061" i="2"/>
  <c r="T1061" i="2"/>
  <c r="S1061" i="2"/>
  <c r="U825" i="2"/>
  <c r="S825" i="2"/>
  <c r="U374" i="2"/>
  <c r="T374" i="2"/>
  <c r="U622" i="2"/>
  <c r="T622" i="2"/>
  <c r="S622" i="2"/>
  <c r="U1151" i="2"/>
  <c r="T1151" i="2"/>
  <c r="S1151" i="2"/>
  <c r="U984" i="2"/>
  <c r="T984" i="2"/>
  <c r="S984" i="2"/>
  <c r="U190" i="2"/>
  <c r="S190" i="2"/>
  <c r="U776" i="2"/>
  <c r="S776" i="2"/>
  <c r="T776" i="2"/>
  <c r="U1128" i="2"/>
  <c r="S1128" i="2"/>
  <c r="T1128" i="2"/>
  <c r="U313" i="2"/>
  <c r="T313" i="2"/>
  <c r="S313" i="2"/>
  <c r="U504" i="2"/>
  <c r="T504" i="2"/>
  <c r="S504" i="2"/>
  <c r="U691" i="2"/>
  <c r="T691" i="2"/>
  <c r="U901" i="2"/>
  <c r="S901" i="2"/>
  <c r="U1025" i="2"/>
  <c r="T1025" i="2"/>
  <c r="U957" i="2"/>
  <c r="T957" i="2"/>
  <c r="S957" i="2"/>
  <c r="U922" i="2"/>
  <c r="T922" i="2"/>
  <c r="S922" i="2"/>
  <c r="U580" i="2"/>
  <c r="S580" i="2"/>
  <c r="U1190" i="2"/>
  <c r="S1190" i="2"/>
  <c r="U94" i="2"/>
  <c r="T94" i="2"/>
  <c r="S94" i="2"/>
  <c r="U687" i="2"/>
  <c r="T687" i="2"/>
  <c r="S687" i="2"/>
  <c r="U314" i="2"/>
  <c r="S314" i="2"/>
  <c r="T314" i="2"/>
  <c r="U458" i="2"/>
  <c r="S458" i="2"/>
  <c r="U179" i="2"/>
  <c r="S179" i="2"/>
  <c r="U318" i="2"/>
  <c r="T318" i="2"/>
  <c r="S318" i="2"/>
  <c r="T663" i="2"/>
  <c r="S1179" i="2"/>
  <c r="T863" i="2"/>
  <c r="S132" i="2"/>
  <c r="T489" i="2"/>
  <c r="T1191" i="2"/>
  <c r="S322" i="2"/>
  <c r="T1069" i="2"/>
  <c r="T132" i="2"/>
  <c r="T272" i="2"/>
  <c r="S608" i="2"/>
  <c r="T34" i="2"/>
  <c r="S223" i="2"/>
  <c r="T135" i="2"/>
  <c r="T1202" i="2"/>
  <c r="T97" i="2"/>
  <c r="T915" i="2"/>
  <c r="T458" i="2"/>
  <c r="S1025" i="2"/>
  <c r="T580" i="2"/>
  <c r="S337" i="2"/>
  <c r="U91" i="2"/>
  <c r="S91" i="2"/>
  <c r="U253" i="2"/>
  <c r="T253" i="2"/>
  <c r="S808" i="2"/>
  <c r="O6" i="1"/>
  <c r="T298" i="2"/>
  <c r="T674" i="2"/>
  <c r="T452" i="2"/>
  <c r="T632" i="2"/>
  <c r="T513" i="2"/>
  <c r="S151" i="2"/>
  <c r="S815" i="2"/>
  <c r="S417" i="2"/>
  <c r="T1213" i="2"/>
  <c r="T512" i="2"/>
  <c r="T846" i="2"/>
  <c r="T895" i="2"/>
  <c r="T810" i="2"/>
  <c r="T983" i="2"/>
  <c r="T268" i="2"/>
  <c r="T60" i="2"/>
  <c r="T171" i="2"/>
  <c r="S371" i="2"/>
  <c r="S795" i="2"/>
  <c r="T450" i="2"/>
  <c r="T898" i="2"/>
  <c r="T689" i="2"/>
  <c r="T170" i="2"/>
  <c r="T509" i="2"/>
  <c r="T247" i="2"/>
  <c r="S925" i="2"/>
  <c r="T909" i="2"/>
  <c r="T1045" i="2"/>
  <c r="S1210" i="2"/>
  <c r="T310" i="2"/>
  <c r="T485" i="2"/>
  <c r="S321" i="2"/>
  <c r="T1174" i="2"/>
  <c r="S363" i="2"/>
  <c r="S174" i="2"/>
  <c r="T1199" i="2"/>
  <c r="S717" i="2"/>
  <c r="T538" i="2"/>
  <c r="S281" i="2"/>
  <c r="T245" i="2"/>
  <c r="T101" i="2"/>
  <c r="T839" i="2"/>
  <c r="T1207" i="2"/>
  <c r="T202" i="2"/>
  <c r="T295" i="2"/>
  <c r="S730" i="2"/>
  <c r="T395" i="2"/>
  <c r="T302" i="2"/>
  <c r="T30" i="2"/>
  <c r="T290" i="2"/>
  <c r="T1007" i="2"/>
  <c r="T246" i="2"/>
  <c r="T1020" i="2"/>
  <c r="T456" i="2"/>
  <c r="T578" i="2"/>
  <c r="T574" i="2"/>
  <c r="T1091" i="2"/>
  <c r="T801" i="2"/>
  <c r="S1095" i="2"/>
  <c r="S178" i="2"/>
  <c r="T1177" i="2"/>
  <c r="T908" i="2"/>
  <c r="T1164" i="2"/>
  <c r="T866" i="2"/>
  <c r="S933" i="2"/>
  <c r="S549" i="2"/>
  <c r="S216" i="2"/>
  <c r="S1044" i="2"/>
  <c r="S651" i="2"/>
  <c r="T813" i="2"/>
  <c r="S944" i="2"/>
  <c r="T319" i="2"/>
  <c r="S793" i="2"/>
  <c r="S982" i="2"/>
  <c r="S206" i="2"/>
  <c r="T717" i="2"/>
  <c r="T1009" i="2"/>
  <c r="S298" i="2"/>
  <c r="S674" i="2"/>
  <c r="T281" i="2"/>
  <c r="T139" i="2"/>
  <c r="T129" i="2"/>
  <c r="T62" i="2"/>
  <c r="S452" i="2"/>
  <c r="S632" i="2"/>
  <c r="S482" i="2"/>
  <c r="T1142" i="2"/>
  <c r="T730" i="2"/>
  <c r="T104" i="2"/>
  <c r="S1213" i="2"/>
  <c r="S512" i="2"/>
  <c r="S846" i="2"/>
  <c r="S895" i="2"/>
  <c r="S810" i="2"/>
  <c r="S983" i="2"/>
  <c r="S268" i="2"/>
  <c r="S60" i="2"/>
  <c r="S171" i="2"/>
  <c r="S450" i="2"/>
  <c r="T1095" i="2"/>
  <c r="T178" i="2"/>
  <c r="S689" i="2"/>
  <c r="S170" i="2"/>
  <c r="T150" i="2"/>
  <c r="S509" i="2"/>
  <c r="S247" i="2"/>
  <c r="S909" i="2"/>
  <c r="S1045" i="2"/>
  <c r="T933" i="2"/>
  <c r="T549" i="2"/>
  <c r="T216" i="2"/>
  <c r="T1044" i="2"/>
  <c r="T651" i="2"/>
  <c r="S310" i="2"/>
  <c r="T944" i="2"/>
  <c r="S485" i="2"/>
  <c r="S1174" i="2"/>
  <c r="T363" i="2"/>
  <c r="T341" i="2"/>
  <c r="T519" i="2"/>
  <c r="T759" i="2"/>
  <c r="S1016" i="2"/>
  <c r="S226" i="2"/>
  <c r="S173" i="2"/>
  <c r="S382" i="2"/>
  <c r="S213" i="2"/>
  <c r="S293" i="2"/>
  <c r="S708" i="2"/>
  <c r="T481" i="2"/>
  <c r="T818" i="2"/>
  <c r="T870" i="2"/>
  <c r="S277" i="2"/>
  <c r="S654" i="2"/>
  <c r="T728" i="2"/>
  <c r="T645" i="2"/>
  <c r="T929" i="2"/>
  <c r="S325" i="2"/>
  <c r="S532" i="2"/>
  <c r="S1130" i="2"/>
  <c r="T8" i="2"/>
  <c r="S572" i="2"/>
  <c r="T1016" i="2"/>
  <c r="T226" i="2"/>
  <c r="T173" i="2"/>
  <c r="T382" i="2"/>
  <c r="T213" i="2"/>
  <c r="T293" i="2"/>
  <c r="T708" i="2"/>
  <c r="S1043" i="2"/>
  <c r="T277" i="2"/>
  <c r="T654" i="2"/>
  <c r="S821" i="2"/>
  <c r="T325" i="2"/>
  <c r="S253" i="2"/>
  <c r="T532" i="2"/>
  <c r="T1130" i="2"/>
  <c r="T572" i="2"/>
  <c r="S308" i="2"/>
  <c r="S1120" i="2"/>
  <c r="S1017" i="2"/>
  <c r="N6" i="1"/>
  <c r="S341" i="2"/>
  <c r="S519" i="2"/>
  <c r="S759" i="2"/>
  <c r="T414" i="2"/>
  <c r="T27" i="2"/>
  <c r="T288" i="2"/>
  <c r="S481" i="2"/>
  <c r="S818" i="2"/>
  <c r="T201" i="2"/>
  <c r="S870" i="2"/>
  <c r="T1221" i="2"/>
  <c r="T1003" i="2"/>
  <c r="T765" i="2"/>
  <c r="T335" i="2"/>
  <c r="S728" i="2"/>
  <c r="S645" i="2"/>
  <c r="S929" i="2"/>
  <c r="T705" i="2"/>
  <c r="T91" i="2"/>
  <c r="S8" i="2"/>
  <c r="T228" i="2"/>
  <c r="T808" i="2"/>
  <c r="T850" i="2"/>
  <c r="S23" i="2"/>
  <c r="S425" i="2"/>
  <c r="T402" i="2"/>
  <c r="S948" i="2"/>
  <c r="S33" i="2"/>
  <c r="S789" i="2"/>
  <c r="S1134" i="2"/>
  <c r="S534" i="2"/>
  <c r="S859" i="2"/>
  <c r="T1046" i="2"/>
  <c r="S842" i="2"/>
  <c r="S344" i="2"/>
  <c r="S1084" i="2"/>
  <c r="S890" i="2"/>
  <c r="S946" i="2"/>
  <c r="S783" i="2"/>
  <c r="T706" i="2"/>
  <c r="T584" i="2"/>
  <c r="T12" i="2"/>
  <c r="S257" i="2"/>
  <c r="T461" i="2"/>
  <c r="T879" i="2"/>
  <c r="T1047" i="2"/>
  <c r="T1117" i="2"/>
  <c r="S1189" i="2"/>
  <c r="S832" i="2"/>
  <c r="T1129" i="2"/>
  <c r="T373" i="2"/>
  <c r="T583" i="2"/>
  <c r="T904" i="2"/>
  <c r="S204" i="2"/>
  <c r="T740" i="2"/>
  <c r="T828" i="2"/>
  <c r="T180" i="2"/>
  <c r="S974" i="2"/>
  <c r="T965" i="2"/>
  <c r="T710" i="2"/>
  <c r="S528" i="2"/>
  <c r="T612" i="2"/>
  <c r="T1155" i="2"/>
  <c r="S671" i="2"/>
  <c r="T1080" i="2"/>
  <c r="T678" i="2"/>
  <c r="T261" i="2"/>
  <c r="S100" i="2"/>
  <c r="T331" i="2"/>
  <c r="T85" i="2"/>
  <c r="T993" i="2"/>
  <c r="T804" i="2"/>
  <c r="T1077" i="2"/>
  <c r="S769" i="2"/>
  <c r="T594" i="2"/>
  <c r="S582" i="2"/>
  <c r="T924" i="2"/>
  <c r="S1103" i="2"/>
  <c r="S638" i="2"/>
  <c r="S1167" i="2"/>
  <c r="S720" i="2"/>
  <c r="T679" i="2"/>
  <c r="S1105" i="2"/>
  <c r="T1051" i="2"/>
  <c r="T32" i="2"/>
  <c r="T393" i="2"/>
  <c r="T387" i="2"/>
  <c r="T657" i="2"/>
  <c r="T279" i="2"/>
  <c r="T845" i="2"/>
  <c r="T224" i="2"/>
  <c r="T782" i="2"/>
  <c r="S542" i="2"/>
  <c r="T995" i="2"/>
  <c r="S284" i="2"/>
  <c r="T1032" i="2"/>
  <c r="T359" i="2"/>
  <c r="S357" i="2"/>
  <c r="T227" i="2"/>
  <c r="S834" i="2"/>
  <c r="S439" i="2"/>
  <c r="T824" i="2"/>
  <c r="S385" i="2"/>
  <c r="T953" i="2"/>
  <c r="T1137" i="2"/>
  <c r="S1172" i="2"/>
  <c r="S989" i="2"/>
  <c r="S530" i="2"/>
  <c r="T1107" i="2"/>
  <c r="S874" i="2"/>
  <c r="S817" i="2"/>
  <c r="T896" i="2"/>
  <c r="S413" i="2"/>
  <c r="S529" i="2"/>
  <c r="S5" i="2"/>
  <c r="T1064" i="2"/>
  <c r="S391" i="2"/>
  <c r="S145" i="2"/>
  <c r="S399" i="2"/>
  <c r="S409" i="2"/>
  <c r="S1169" i="2"/>
  <c r="S644" i="2"/>
  <c r="S1094" i="2"/>
  <c r="S219" i="2"/>
  <c r="S163" i="2"/>
  <c r="S522" i="2"/>
  <c r="S552" i="2"/>
  <c r="S419" i="2"/>
  <c r="S951" i="2"/>
  <c r="S992" i="2"/>
  <c r="S826" i="2"/>
  <c r="S1006" i="2"/>
  <c r="S160" i="2"/>
  <c r="S478" i="2"/>
  <c r="S947" i="2"/>
  <c r="S1215" i="2"/>
  <c r="S182" i="2"/>
  <c r="S183" i="2"/>
  <c r="S460" i="2"/>
  <c r="S455" i="2"/>
  <c r="T744" i="2"/>
  <c r="T271" i="2"/>
  <c r="S840" i="2"/>
  <c r="S266" i="2"/>
  <c r="S153" i="2"/>
  <c r="T200" i="2"/>
  <c r="S961" i="2"/>
  <c r="S553" i="2"/>
  <c r="S949" i="2"/>
  <c r="S1106" i="2"/>
  <c r="S737" i="2"/>
  <c r="T1035" i="2"/>
  <c r="S902" i="2"/>
  <c r="S1222" i="2"/>
  <c r="S778" i="2"/>
  <c r="S122" i="2"/>
  <c r="T214" i="2"/>
  <c r="T420" i="2"/>
  <c r="T165" i="2"/>
  <c r="S89" i="2"/>
  <c r="S346" i="2"/>
  <c r="S474" i="2"/>
  <c r="S698" i="2"/>
  <c r="T568" i="2"/>
  <c r="T9" i="2"/>
  <c r="S269" i="2"/>
  <c r="S209" i="2"/>
  <c r="S863" i="2"/>
  <c r="T729" i="2"/>
  <c r="T918" i="2"/>
  <c r="S500" i="2"/>
  <c r="S1031" i="2"/>
  <c r="S1125" i="2"/>
  <c r="S1113" i="2"/>
  <c r="S956" i="2"/>
  <c r="S799" i="2"/>
  <c r="S1058" i="2"/>
  <c r="S1002" i="2"/>
  <c r="T210" i="2"/>
  <c r="S410" i="2"/>
  <c r="T618" i="2"/>
  <c r="S97" i="2"/>
  <c r="S875" i="2"/>
  <c r="T1024" i="2"/>
  <c r="S893" i="2"/>
  <c r="S1200" i="2"/>
  <c r="T199" i="2"/>
  <c r="T197" i="2"/>
  <c r="T348" i="2"/>
  <c r="S595" i="2"/>
  <c r="S852" i="2"/>
  <c r="T676" i="2"/>
  <c r="S134" i="2"/>
  <c r="T267" i="2"/>
  <c r="S429" i="2"/>
  <c r="S526" i="2"/>
  <c r="T660" i="2"/>
  <c r="T383" i="2"/>
  <c r="S952" i="2"/>
  <c r="S256" i="2"/>
  <c r="T206" i="2"/>
  <c r="T69" i="2"/>
  <c r="T258" i="2"/>
  <c r="T120" i="2"/>
  <c r="T417" i="2"/>
  <c r="S333" i="2"/>
  <c r="T921" i="2"/>
  <c r="T1121" i="2"/>
  <c r="T1026" i="2"/>
  <c r="S646" i="2"/>
  <c r="T321" i="2"/>
  <c r="T793" i="2"/>
  <c r="S541" i="2"/>
  <c r="T324" i="2"/>
  <c r="S891" i="2"/>
  <c r="S935" i="2"/>
  <c r="S876" i="2"/>
  <c r="T798" i="2"/>
  <c r="T1027" i="2"/>
  <c r="S82" i="2"/>
  <c r="S129" i="2"/>
  <c r="T185" i="2"/>
  <c r="S1199" i="2"/>
  <c r="T482" i="2"/>
  <c r="T187" i="2"/>
  <c r="S396" i="2"/>
  <c r="T709" i="2"/>
  <c r="S625" i="2"/>
  <c r="S635" i="2"/>
  <c r="T111" i="2"/>
  <c r="S718" i="2"/>
  <c r="S803" i="2"/>
  <c r="T264" i="2"/>
  <c r="S856" i="2"/>
  <c r="T13" i="2"/>
  <c r="T151" i="2"/>
  <c r="T518" i="2"/>
  <c r="T1176" i="2"/>
  <c r="S150" i="2"/>
  <c r="S367" i="2"/>
  <c r="S513" i="2"/>
  <c r="S1009" i="2"/>
  <c r="T590" i="2"/>
  <c r="T561" i="2"/>
  <c r="S1180" i="2"/>
  <c r="S246" i="2"/>
  <c r="S764" i="2"/>
  <c r="S958" i="2"/>
  <c r="S702" i="2"/>
  <c r="T143" i="2"/>
  <c r="S457" i="2"/>
  <c r="S688" i="2"/>
  <c r="S104" i="2"/>
  <c r="S841" i="2"/>
  <c r="S977" i="2"/>
  <c r="S545" i="2"/>
  <c r="S681" i="2"/>
  <c r="S1147" i="2"/>
  <c r="S158" i="2"/>
  <c r="T244" i="2"/>
  <c r="S330" i="2"/>
  <c r="S690" i="2"/>
  <c r="S1012" i="2"/>
  <c r="S221" i="2"/>
  <c r="S355" i="2"/>
  <c r="S781" i="2"/>
  <c r="S1142" i="2"/>
  <c r="S1034" i="2"/>
  <c r="T699" i="2"/>
  <c r="T1211" i="2"/>
  <c r="S860" i="2"/>
  <c r="S829" i="2"/>
  <c r="T464" i="2"/>
  <c r="T733" i="2"/>
  <c r="S1075" i="2"/>
  <c r="S304" i="2"/>
  <c r="S390" i="2"/>
  <c r="S245" i="2"/>
  <c r="T680" i="2"/>
  <c r="T368" i="2"/>
  <c r="T659" i="2"/>
  <c r="S1192" i="2"/>
  <c r="S502" i="2"/>
  <c r="S301" i="2"/>
  <c r="S801" i="2"/>
  <c r="S1089" i="2"/>
  <c r="S898" i="2"/>
  <c r="T1178" i="2"/>
  <c r="S1207" i="2"/>
  <c r="S1159" i="2"/>
  <c r="S62" i="2"/>
  <c r="S243" i="2"/>
  <c r="S38" i="2"/>
  <c r="S506" i="2"/>
  <c r="T714" i="2"/>
  <c r="S139" i="2"/>
  <c r="T339" i="2"/>
  <c r="V2" i="3"/>
  <c r="W2" i="3" s="1"/>
  <c r="R1227" i="3"/>
  <c r="T2" i="3"/>
  <c r="S2" i="3"/>
  <c r="T79" i="2"/>
  <c r="S79" i="2"/>
  <c r="T45" i="2"/>
  <c r="S45" i="2"/>
  <c r="T437" i="2"/>
  <c r="S437" i="2"/>
  <c r="S524" i="2"/>
  <c r="T524" i="2"/>
  <c r="T696" i="2"/>
  <c r="S696" i="2"/>
  <c r="T581" i="2"/>
  <c r="S581" i="2"/>
  <c r="T711" i="2"/>
  <c r="S711" i="2"/>
  <c r="S35" i="2"/>
  <c r="T35" i="2"/>
  <c r="S630" i="2"/>
  <c r="T630" i="2"/>
  <c r="S605" i="2"/>
  <c r="T605" i="2"/>
  <c r="T864" i="2"/>
  <c r="S864" i="2"/>
  <c r="T1184" i="2"/>
  <c r="S1184" i="2"/>
  <c r="T620" i="2"/>
  <c r="S620" i="2"/>
  <c r="T849" i="2"/>
  <c r="S849" i="2"/>
  <c r="T1156" i="2"/>
  <c r="S1156" i="2"/>
  <c r="T1067" i="2"/>
  <c r="S1067" i="2"/>
  <c r="T867" i="2"/>
  <c r="S867" i="2"/>
  <c r="T831" i="2"/>
  <c r="S831" i="2"/>
  <c r="S1078" i="2"/>
  <c r="T1078" i="2"/>
  <c r="S970" i="2"/>
  <c r="T970" i="2"/>
  <c r="T997" i="2"/>
  <c r="S997" i="2"/>
  <c r="S473" i="2"/>
  <c r="T473" i="2"/>
  <c r="T508" i="2"/>
  <c r="S508" i="2"/>
  <c r="T1116" i="2"/>
  <c r="S1116" i="2"/>
  <c r="T1021" i="2"/>
  <c r="S1021" i="2"/>
  <c r="T1018" i="2"/>
  <c r="S1018" i="2"/>
  <c r="T609" i="2"/>
  <c r="S609" i="2"/>
  <c r="T275" i="2"/>
  <c r="S275" i="2"/>
  <c r="T503" i="2"/>
  <c r="S503" i="2"/>
  <c r="T727" i="2"/>
  <c r="S727" i="2"/>
  <c r="T74" i="2"/>
  <c r="S74" i="2"/>
  <c r="T334" i="2"/>
  <c r="S334" i="2"/>
  <c r="S732" i="2"/>
  <c r="T732" i="2"/>
  <c r="T707" i="2"/>
  <c r="S707" i="2"/>
  <c r="T157" i="2"/>
  <c r="S157" i="2"/>
  <c r="T454" i="2"/>
  <c r="S454" i="2"/>
  <c r="T1022" i="2"/>
  <c r="S1022" i="2"/>
  <c r="T1085" i="2"/>
  <c r="S1085" i="2"/>
  <c r="T398" i="2"/>
  <c r="S398" i="2"/>
  <c r="T767" i="2"/>
  <c r="S767" i="2"/>
  <c r="T95" i="2"/>
  <c r="S95" i="2"/>
  <c r="T103" i="2"/>
  <c r="S103" i="2"/>
  <c r="T565" i="2"/>
  <c r="S565" i="2"/>
  <c r="S169" i="2"/>
  <c r="T169" i="2"/>
  <c r="S384" i="2"/>
  <c r="T384" i="2"/>
  <c r="S345" i="2"/>
  <c r="T345" i="2"/>
  <c r="S230" i="2"/>
  <c r="T230" i="2"/>
  <c r="T263" i="2"/>
  <c r="S263" i="2"/>
  <c r="T905" i="2"/>
  <c r="S905" i="2"/>
  <c r="T1140" i="2"/>
  <c r="S1140" i="2"/>
  <c r="S86" i="2"/>
  <c r="T86" i="2"/>
  <c r="S426" i="2"/>
  <c r="T426" i="2"/>
  <c r="T586" i="2"/>
  <c r="S586" i="2"/>
  <c r="T1076" i="2"/>
  <c r="S1076" i="2"/>
  <c r="T493" i="2"/>
  <c r="S493" i="2"/>
  <c r="T480" i="2"/>
  <c r="S480" i="2"/>
  <c r="S721" i="2"/>
  <c r="T721" i="2"/>
  <c r="T1015" i="2"/>
  <c r="S1015" i="2"/>
  <c r="S1161" i="2"/>
  <c r="T1161" i="2"/>
  <c r="T296" i="2"/>
  <c r="S296" i="2"/>
  <c r="T991" i="2"/>
  <c r="S991" i="2"/>
  <c r="T560" i="2"/>
  <c r="S560" i="2"/>
  <c r="T99" i="2"/>
  <c r="S99" i="2"/>
  <c r="T146" i="2"/>
  <c r="S146" i="2"/>
  <c r="T736" i="2"/>
  <c r="S736" i="2"/>
  <c r="T661" i="2"/>
  <c r="S661" i="2"/>
  <c r="T408" i="2"/>
  <c r="S408" i="2"/>
  <c r="T117" i="2"/>
  <c r="S117" i="2"/>
  <c r="T292" i="2"/>
  <c r="S292" i="2"/>
  <c r="S365" i="2"/>
  <c r="T365" i="2"/>
  <c r="T621" i="2"/>
  <c r="S621" i="2"/>
  <c r="T880" i="2"/>
  <c r="S880" i="2"/>
  <c r="T713" i="2"/>
  <c r="S713" i="2"/>
  <c r="T1083" i="2"/>
  <c r="S1083" i="2"/>
  <c r="T822" i="2"/>
  <c r="S822" i="2"/>
  <c r="T869" i="2"/>
  <c r="S869" i="2"/>
  <c r="T241" i="2"/>
  <c r="S241" i="2"/>
  <c r="T354" i="2"/>
  <c r="S354" i="2"/>
  <c r="S147" i="2"/>
  <c r="T147" i="2"/>
  <c r="S39" i="2"/>
  <c r="T39" i="2"/>
  <c r="T195" i="2"/>
  <c r="S195" i="2"/>
  <c r="T433" i="2"/>
  <c r="S433" i="2"/>
  <c r="S362" i="2"/>
  <c r="T362" i="2"/>
  <c r="T490" i="2"/>
  <c r="S490" i="2"/>
  <c r="S770" i="2"/>
  <c r="T770" i="2"/>
  <c r="S435" i="2"/>
  <c r="T435" i="2"/>
  <c r="T412" i="2"/>
  <c r="S412" i="2"/>
  <c r="T84" i="2"/>
  <c r="S84" i="2"/>
  <c r="T514" i="2"/>
  <c r="S514" i="2"/>
  <c r="T232" i="2"/>
  <c r="S232" i="2"/>
  <c r="S677" i="2"/>
  <c r="T677" i="2"/>
  <c r="T1217" i="2"/>
  <c r="S1217" i="2"/>
  <c r="T1150" i="2"/>
  <c r="S1150" i="2"/>
  <c r="T566" i="2"/>
  <c r="S566" i="2"/>
  <c r="S1062" i="2"/>
  <c r="T1062" i="2"/>
  <c r="T564" i="2"/>
  <c r="S564" i="2"/>
  <c r="T919" i="2"/>
  <c r="S919" i="2"/>
  <c r="T972" i="2"/>
  <c r="S972" i="2"/>
  <c r="T853" i="2"/>
  <c r="S853" i="2"/>
  <c r="T1122" i="2"/>
  <c r="S1122" i="2"/>
  <c r="T954" i="2"/>
  <c r="S954" i="2"/>
  <c r="T1087" i="2"/>
  <c r="S1087" i="2"/>
  <c r="T1066" i="2"/>
  <c r="S1066" i="2"/>
  <c r="T477" i="2"/>
  <c r="S477" i="2"/>
  <c r="T1166" i="2"/>
  <c r="S1166" i="2"/>
  <c r="T999" i="2"/>
  <c r="S999" i="2"/>
  <c r="T1010" i="2"/>
  <c r="S1010" i="2"/>
  <c r="T1040" i="2"/>
  <c r="S1040" i="2"/>
  <c r="S930" i="2"/>
  <c r="T930" i="2"/>
  <c r="T911" i="2"/>
  <c r="S911" i="2"/>
  <c r="T93" i="2"/>
  <c r="S93" i="2"/>
  <c r="T54" i="2"/>
  <c r="S54" i="2"/>
  <c r="T265" i="2"/>
  <c r="S265" i="2"/>
  <c r="T370" i="2"/>
  <c r="S370" i="2"/>
  <c r="T229" i="2"/>
  <c r="S229" i="2"/>
  <c r="T996" i="2"/>
  <c r="S996" i="2"/>
  <c r="T55" i="2"/>
  <c r="S55" i="2"/>
  <c r="S242" i="2"/>
  <c r="T242" i="2"/>
  <c r="S449" i="2"/>
  <c r="T449" i="2"/>
  <c r="T418" i="2"/>
  <c r="S418" i="2"/>
  <c r="T634" i="2"/>
  <c r="S634" i="2"/>
  <c r="T131" i="2"/>
  <c r="S131" i="2"/>
  <c r="T980" i="2"/>
  <c r="S980" i="2"/>
  <c r="T28" i="2"/>
  <c r="S28" i="2"/>
  <c r="T379" i="2"/>
  <c r="S379" i="2"/>
  <c r="T443" i="2"/>
  <c r="S443" i="2"/>
  <c r="S373" i="2"/>
  <c r="S583" i="2"/>
  <c r="S904" i="2"/>
  <c r="S995" i="2"/>
  <c r="S678" i="2"/>
  <c r="S1121" i="2"/>
  <c r="S261" i="2"/>
  <c r="S180" i="2"/>
  <c r="T1167" i="2"/>
  <c r="T625" i="2"/>
  <c r="T122" i="2"/>
  <c r="S185" i="2"/>
  <c r="S339" i="2"/>
  <c r="S1026" i="2"/>
  <c r="S561" i="2"/>
  <c r="S224" i="2"/>
  <c r="S13" i="2"/>
  <c r="T367" i="2"/>
  <c r="S1155" i="2"/>
  <c r="S1080" i="2"/>
  <c r="S709" i="2"/>
  <c r="T595" i="2"/>
  <c r="T718" i="2"/>
  <c r="S798" i="2"/>
  <c r="T357" i="2"/>
  <c r="S324" i="2"/>
  <c r="S660" i="2"/>
  <c r="T1103" i="2"/>
  <c r="S965" i="2"/>
  <c r="T243" i="2"/>
  <c r="S714" i="2"/>
  <c r="S331" i="2"/>
  <c r="S120" i="2"/>
  <c r="S393" i="2"/>
  <c r="S12" i="2"/>
  <c r="T257" i="2"/>
  <c r="S740" i="2"/>
  <c r="S1129" i="2"/>
  <c r="T893" i="2"/>
  <c r="S824" i="2"/>
  <c r="S1176" i="2"/>
  <c r="T528" i="2"/>
  <c r="T82" i="2"/>
  <c r="S518" i="2"/>
  <c r="S657" i="2"/>
  <c r="T891" i="2"/>
  <c r="S1047" i="2"/>
  <c r="T506" i="2"/>
  <c r="S214" i="2"/>
  <c r="S258" i="2"/>
  <c r="T396" i="2"/>
  <c r="T635" i="2"/>
  <c r="S359" i="2"/>
  <c r="S383" i="2"/>
  <c r="T526" i="2"/>
  <c r="S706" i="2"/>
  <c r="T385" i="2"/>
  <c r="S828" i="2"/>
  <c r="T834" i="2"/>
  <c r="S953" i="2"/>
  <c r="T1180" i="2"/>
  <c r="T783" i="2"/>
  <c r="S1102" i="2"/>
  <c r="T1102" i="2"/>
  <c r="T774" i="2"/>
  <c r="S774" i="2"/>
  <c r="T979" i="2"/>
  <c r="S979" i="2"/>
  <c r="T116" i="2"/>
  <c r="S116" i="2"/>
  <c r="T415" i="2"/>
  <c r="S415" i="2"/>
  <c r="T760" i="2"/>
  <c r="S760" i="2"/>
  <c r="T483" i="2"/>
  <c r="S483" i="2"/>
  <c r="S1096" i="2"/>
  <c r="T1096" i="2"/>
  <c r="S239" i="2"/>
  <c r="T239" i="2"/>
  <c r="T400" i="2"/>
  <c r="S400" i="2"/>
  <c r="T184" i="2"/>
  <c r="S184" i="2"/>
  <c r="T472" i="2"/>
  <c r="S472" i="2"/>
  <c r="T137" i="2"/>
  <c r="S137" i="2"/>
  <c r="T575" i="2"/>
  <c r="S575" i="2"/>
  <c r="T523" i="2"/>
  <c r="S523" i="2"/>
  <c r="T652" i="2"/>
  <c r="S652" i="2"/>
  <c r="T939" i="2"/>
  <c r="S939" i="2"/>
  <c r="T806" i="2"/>
  <c r="S806" i="2"/>
  <c r="T1110" i="2"/>
  <c r="S1110" i="2"/>
  <c r="T588" i="2"/>
  <c r="S588" i="2"/>
  <c r="T18" i="2"/>
  <c r="S18" i="2"/>
  <c r="T470" i="2"/>
  <c r="S470" i="2"/>
  <c r="S520" i="2"/>
  <c r="T520" i="2"/>
  <c r="T723" i="2"/>
  <c r="S723" i="2"/>
  <c r="T962" i="2"/>
  <c r="S962" i="2"/>
  <c r="T986" i="2"/>
  <c r="S986" i="2"/>
  <c r="S1141" i="2"/>
  <c r="T1141" i="2"/>
  <c r="T786" i="2"/>
  <c r="S786" i="2"/>
  <c r="T305" i="2"/>
  <c r="S305" i="2"/>
  <c r="T847" i="2"/>
  <c r="S847" i="2"/>
  <c r="T928" i="2"/>
  <c r="S928" i="2"/>
  <c r="T940" i="2"/>
  <c r="S940" i="2"/>
  <c r="T994" i="2"/>
  <c r="S994" i="2"/>
  <c r="T938" i="2"/>
  <c r="S938" i="2"/>
  <c r="T1171" i="2"/>
  <c r="S1171" i="2"/>
  <c r="T1135" i="2"/>
  <c r="S1135" i="2"/>
  <c r="T406" i="2"/>
  <c r="S406" i="2"/>
  <c r="S41" i="2"/>
  <c r="T41" i="2"/>
  <c r="T672" i="2"/>
  <c r="S672" i="2"/>
  <c r="T800" i="2"/>
  <c r="S800" i="2"/>
  <c r="T627" i="2"/>
  <c r="S627" i="2"/>
  <c r="T236" i="2"/>
  <c r="S236" i="2"/>
  <c r="T237" i="2"/>
  <c r="S237" i="2"/>
  <c r="S591" i="2"/>
  <c r="T591" i="2"/>
  <c r="T539" i="2"/>
  <c r="S539" i="2"/>
  <c r="T328" i="2"/>
  <c r="S328" i="2"/>
  <c r="S865" i="2"/>
  <c r="T865" i="2"/>
  <c r="T820" i="2"/>
  <c r="S820" i="2"/>
  <c r="T556" i="2"/>
  <c r="S556" i="2"/>
  <c r="S1114" i="2"/>
  <c r="T1114" i="2"/>
  <c r="T955" i="2"/>
  <c r="S955" i="2"/>
  <c r="T1143" i="2"/>
  <c r="S1143" i="2"/>
  <c r="T61" i="2"/>
  <c r="S61" i="2"/>
  <c r="T102" i="2"/>
  <c r="S102" i="2"/>
  <c r="T6" i="2"/>
  <c r="S6" i="2"/>
  <c r="T964" i="2"/>
  <c r="S964" i="2"/>
  <c r="S106" i="2"/>
  <c r="T106" i="2"/>
  <c r="S123" i="2"/>
  <c r="T123" i="2"/>
  <c r="T323" i="2"/>
  <c r="S323" i="2"/>
  <c r="S121" i="2"/>
  <c r="T121" i="2"/>
  <c r="T642" i="2"/>
  <c r="S642" i="2"/>
  <c r="T851" i="2"/>
  <c r="S851" i="2"/>
  <c r="T753" i="2"/>
  <c r="S753" i="2"/>
  <c r="S934" i="2"/>
  <c r="T934" i="2"/>
  <c r="T906" i="2"/>
  <c r="S906" i="2"/>
  <c r="T882" i="2"/>
  <c r="S882" i="2"/>
  <c r="T731" i="2"/>
  <c r="S731" i="2"/>
  <c r="T521" i="2"/>
  <c r="S521" i="2"/>
  <c r="T1100" i="2"/>
  <c r="S1100" i="2"/>
  <c r="T959" i="2"/>
  <c r="S959" i="2"/>
  <c r="S144" i="2"/>
  <c r="T144" i="2"/>
  <c r="T697" i="2"/>
  <c r="S697" i="2"/>
  <c r="T1209" i="2"/>
  <c r="S1209" i="2"/>
  <c r="T1212" i="2"/>
  <c r="S1212" i="2"/>
  <c r="T747" i="2"/>
  <c r="S747" i="2"/>
  <c r="T585" i="2"/>
  <c r="S585" i="2"/>
  <c r="S197" i="2"/>
  <c r="S348" i="2"/>
  <c r="T952" i="2"/>
  <c r="S69" i="2"/>
  <c r="S111" i="2"/>
  <c r="S267" i="2"/>
  <c r="S594" i="2"/>
  <c r="S584" i="2"/>
  <c r="T38" i="2"/>
  <c r="S461" i="2"/>
  <c r="T429" i="2"/>
  <c r="S1032" i="2"/>
  <c r="S879" i="2"/>
  <c r="S845" i="2"/>
  <c r="S85" i="2"/>
  <c r="T410" i="2"/>
  <c r="S679" i="2"/>
  <c r="T974" i="2"/>
  <c r="T100" i="2"/>
  <c r="T874" i="2"/>
  <c r="S612" i="2"/>
  <c r="S782" i="2"/>
  <c r="T803" i="2"/>
  <c r="S1107" i="2"/>
  <c r="T852" i="2"/>
  <c r="T333" i="2"/>
  <c r="S676" i="2"/>
  <c r="T989" i="2"/>
  <c r="T638" i="2"/>
  <c r="T671" i="2"/>
  <c r="S227" i="2"/>
  <c r="T769" i="2"/>
  <c r="S1027" i="2"/>
  <c r="S187" i="2"/>
  <c r="T439" i="2"/>
  <c r="T541" i="2"/>
  <c r="S1077" i="2"/>
  <c r="S1137" i="2"/>
  <c r="T1189" i="2"/>
  <c r="T134" i="2"/>
  <c r="T204" i="2"/>
  <c r="S921" i="2"/>
  <c r="T832" i="2"/>
  <c r="V2" i="2"/>
  <c r="W2" i="2" s="1"/>
  <c r="T235" i="2"/>
  <c r="S235" i="2"/>
  <c r="T427" i="2"/>
  <c r="S427" i="2"/>
  <c r="T626" i="2"/>
  <c r="S626" i="2"/>
  <c r="T669" i="2"/>
  <c r="S669" i="2"/>
  <c r="T1187" i="2"/>
  <c r="S1187" i="2"/>
  <c r="T903" i="2"/>
  <c r="S903" i="2"/>
  <c r="T978" i="2"/>
  <c r="S978" i="2"/>
  <c r="T715" i="2"/>
  <c r="S715" i="2"/>
  <c r="T1225" i="2"/>
  <c r="S1225" i="2"/>
  <c r="T943" i="2"/>
  <c r="S943" i="2"/>
  <c r="T1071" i="2"/>
  <c r="S1071" i="2"/>
  <c r="T579" i="2"/>
  <c r="S579" i="2"/>
  <c r="T668" i="2"/>
  <c r="S668" i="2"/>
  <c r="T63" i="2"/>
  <c r="S63" i="2"/>
  <c r="T1170" i="2"/>
  <c r="S1170" i="2"/>
  <c r="T496" i="2"/>
  <c r="S496" i="2"/>
  <c r="T773" i="2"/>
  <c r="S773" i="2"/>
  <c r="T643" i="2"/>
  <c r="S643" i="2"/>
  <c r="T422" i="2"/>
  <c r="S422" i="2"/>
  <c r="T629" i="2"/>
  <c r="S629" i="2"/>
  <c r="T569" i="2"/>
  <c r="S569" i="2"/>
  <c r="T550" i="2"/>
  <c r="S550" i="2"/>
  <c r="S317" i="2"/>
  <c r="V308" i="2"/>
  <c r="W308" i="2" s="1"/>
  <c r="T589" i="2"/>
  <c r="S589" i="2"/>
  <c r="T848" i="2"/>
  <c r="S848" i="2"/>
  <c r="T176" i="2"/>
  <c r="S176" i="2"/>
  <c r="T1220" i="2"/>
  <c r="S1220" i="2"/>
  <c r="T126" i="2"/>
  <c r="S126" i="2"/>
  <c r="T25" i="2"/>
  <c r="S25" i="2"/>
  <c r="T156" i="2"/>
  <c r="S156" i="2"/>
  <c r="T20" i="2"/>
  <c r="S20" i="2"/>
  <c r="T446" i="2"/>
  <c r="S446" i="2"/>
  <c r="T640" i="2"/>
  <c r="S640" i="2"/>
  <c r="T894" i="2"/>
  <c r="S894" i="2"/>
  <c r="T598" i="2"/>
  <c r="S598" i="2"/>
  <c r="T1099" i="2"/>
  <c r="S1099" i="2"/>
  <c r="T1101" i="2"/>
  <c r="S1101" i="2"/>
  <c r="T1132" i="2"/>
  <c r="S1132" i="2"/>
  <c r="T360" i="2"/>
  <c r="S360" i="2"/>
  <c r="T1055" i="2"/>
  <c r="S1055" i="2"/>
  <c r="T1133" i="2"/>
  <c r="S1133" i="2"/>
  <c r="T189" i="2"/>
  <c r="S189" i="2"/>
  <c r="T694" i="2"/>
  <c r="S694" i="2"/>
  <c r="T758" i="2"/>
  <c r="S758" i="2"/>
  <c r="T837" i="2"/>
  <c r="S837" i="2"/>
  <c r="T670" i="2"/>
  <c r="S670" i="2"/>
  <c r="T142" i="2"/>
  <c r="S142" i="2"/>
  <c r="S920" i="2"/>
  <c r="V920" i="2"/>
  <c r="W920" i="2" s="1"/>
  <c r="T1048" i="2"/>
  <c r="S1048" i="2"/>
  <c r="T80" i="2"/>
  <c r="S80" i="2"/>
  <c r="T375" i="2"/>
  <c r="S375" i="2"/>
  <c r="T167" i="2"/>
  <c r="S167" i="2"/>
  <c r="T441" i="2"/>
  <c r="S441" i="2"/>
  <c r="T347" i="2"/>
  <c r="S347" i="2"/>
  <c r="T21" i="2"/>
  <c r="S21" i="2"/>
  <c r="T88" i="2"/>
  <c r="S88" i="2"/>
  <c r="T401" i="2"/>
  <c r="S401" i="2"/>
  <c r="T442" i="2"/>
  <c r="S442" i="2"/>
  <c r="T59" i="2"/>
  <c r="S59" i="2"/>
  <c r="T573" i="2"/>
  <c r="S573" i="2"/>
  <c r="T491" i="2"/>
  <c r="S491" i="2"/>
  <c r="T601" i="2"/>
  <c r="S601" i="2"/>
  <c r="T1152" i="2"/>
  <c r="S1152" i="2"/>
  <c r="T889" i="2"/>
  <c r="S889" i="2"/>
  <c r="T1065" i="2"/>
  <c r="S1065" i="2"/>
  <c r="T1124" i="2"/>
  <c r="S1124" i="2"/>
  <c r="T907" i="2"/>
  <c r="S907" i="2"/>
  <c r="T1215" i="2"/>
  <c r="S1064" i="2"/>
  <c r="T158" i="2"/>
  <c r="S244" i="2"/>
  <c r="T817" i="2"/>
  <c r="T419" i="2"/>
  <c r="S699" i="2"/>
  <c r="S896" i="2"/>
  <c r="S1211" i="2"/>
  <c r="T826" i="2"/>
  <c r="S271" i="2"/>
  <c r="T977" i="2"/>
  <c r="T1034" i="2"/>
  <c r="S464" i="2"/>
  <c r="T702" i="2"/>
  <c r="T390" i="2"/>
  <c r="T958" i="2"/>
  <c r="T266" i="2"/>
  <c r="T553" i="2"/>
  <c r="T644" i="2"/>
  <c r="T1075" i="2"/>
  <c r="T301" i="2"/>
  <c r="T681" i="2"/>
  <c r="T1169" i="2"/>
  <c r="T1222" i="2"/>
  <c r="T841" i="2"/>
  <c r="T890" i="2"/>
  <c r="T781" i="2"/>
  <c r="S729" i="2"/>
  <c r="T946" i="2"/>
  <c r="T225" i="2"/>
  <c r="S225" i="2"/>
  <c r="T338" i="2"/>
  <c r="S338" i="2"/>
  <c r="T751" i="2"/>
  <c r="S751" i="2"/>
  <c r="T194" i="2"/>
  <c r="S194" i="2"/>
  <c r="T762" i="2"/>
  <c r="S762" i="2"/>
  <c r="T107" i="2"/>
  <c r="S107" i="2"/>
  <c r="T17" i="2"/>
  <c r="S17" i="2"/>
  <c r="T404" i="2"/>
  <c r="S404" i="2"/>
  <c r="T655" i="2"/>
  <c r="S655" i="2"/>
  <c r="T332" i="2"/>
  <c r="S332" i="2"/>
  <c r="T438" i="2"/>
  <c r="S438" i="2"/>
  <c r="T529" i="2"/>
  <c r="T413" i="2"/>
  <c r="T1134" i="2"/>
  <c r="S568" i="2"/>
  <c r="T799" i="2"/>
  <c r="S402" i="2"/>
  <c r="S744" i="2"/>
  <c r="T460" i="2"/>
  <c r="T1125" i="2"/>
  <c r="T425" i="2"/>
  <c r="T688" i="2"/>
  <c r="T1106" i="2"/>
  <c r="T842" i="2"/>
  <c r="T330" i="2"/>
  <c r="T859" i="2"/>
  <c r="T346" i="2"/>
  <c r="T317" i="2"/>
  <c r="T1113" i="2"/>
  <c r="S918" i="2"/>
  <c r="V614" i="2"/>
  <c r="W614" i="2" s="1"/>
  <c r="T29" i="2"/>
  <c r="S29" i="2"/>
  <c r="T498" i="2"/>
  <c r="S498" i="2"/>
  <c r="T602" i="2"/>
  <c r="S602" i="2"/>
  <c r="T90" i="2"/>
  <c r="S90" i="2"/>
  <c r="T52" i="2"/>
  <c r="S52" i="2"/>
  <c r="T656" i="2"/>
  <c r="S656" i="2"/>
  <c r="T1165" i="2"/>
  <c r="S1165" i="2"/>
  <c r="T816" i="2"/>
  <c r="S816" i="2"/>
  <c r="T1008" i="2"/>
  <c r="S1008" i="2"/>
  <c r="T221" i="2"/>
  <c r="S680" i="2"/>
  <c r="S200" i="2"/>
  <c r="S368" i="2"/>
  <c r="T1094" i="2"/>
  <c r="T5" i="2"/>
  <c r="T391" i="2"/>
  <c r="T478" i="2"/>
  <c r="T1192" i="2"/>
  <c r="T500" i="2"/>
  <c r="T789" i="2"/>
  <c r="T1159" i="2"/>
  <c r="T1058" i="2"/>
  <c r="T737" i="2"/>
  <c r="T1006" i="2"/>
  <c r="T474" i="2"/>
  <c r="T860" i="2"/>
  <c r="T502" i="2"/>
  <c r="T545" i="2"/>
  <c r="T690" i="2"/>
  <c r="T951" i="2"/>
  <c r="T153" i="2"/>
  <c r="T355" i="2"/>
  <c r="T840" i="2"/>
  <c r="T1147" i="2"/>
  <c r="T829" i="2"/>
  <c r="T455" i="2"/>
  <c r="T1084" i="2"/>
  <c r="T457" i="2"/>
  <c r="T961" i="2"/>
  <c r="T534" i="2"/>
  <c r="T698" i="2"/>
  <c r="T145" i="2"/>
  <c r="T33" i="2"/>
  <c r="T764" i="2"/>
  <c r="T949" i="2"/>
  <c r="T992" i="2"/>
  <c r="T1012" i="2"/>
  <c r="T948" i="2"/>
  <c r="S165" i="2"/>
  <c r="T2" i="2"/>
  <c r="R1227" i="2"/>
  <c r="R1228" i="2" s="1"/>
  <c r="S2" i="2"/>
  <c r="R1228" i="3"/>
  <c r="T1227" i="3"/>
  <c r="S1227" i="3"/>
  <c r="S1227" i="2" l="1"/>
  <c r="T122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<sst xmlns="http://schemas.openxmlformats.org/spreadsheetml/2006/main" count="17171" uniqueCount="3223">
  <si>
    <t>id</t>
  </si>
  <si>
    <t>model_name</t>
  </si>
  <si>
    <t>prob_home_win</t>
  </si>
  <si>
    <t>prob_draw</t>
  </si>
  <si>
    <t>prob_away_win</t>
  </si>
  <si>
    <t>predicted_result</t>
  </si>
  <si>
    <t>timestamp</t>
  </si>
  <si>
    <t>match_id</t>
  </si>
  <si>
    <t>RandomForest</t>
  </si>
  <si>
    <t>home_win</t>
  </si>
  <si>
    <t>2025-06-26 16:15:53.51438+00</t>
  </si>
  <si>
    <t>XGBoost</t>
  </si>
  <si>
    <t>draw</t>
  </si>
  <si>
    <t>2025-06-26 16:15:53.709032+00</t>
  </si>
  <si>
    <t>away_win</t>
  </si>
  <si>
    <t>2025-06-26 16:15:53.726027+00</t>
  </si>
  <si>
    <t>2025-06-26 16:15:53.732025+00</t>
  </si>
  <si>
    <t>2025-06-26 16:15:53.748018+00</t>
  </si>
  <si>
    <t>2025-06-26 16:15:53.753018+00</t>
  </si>
  <si>
    <t>2025-06-26 16:15:53.770012+00</t>
  </si>
  <si>
    <t>2025-06-26 16:15:53.77701+00</t>
  </si>
  <si>
    <t>2025-06-26 16:15:53.793005+00</t>
  </si>
  <si>
    <t>2025-06-26 16:15:53.799003+00</t>
  </si>
  <si>
    <t>2025-06-26 16:15:53.813997+00</t>
  </si>
  <si>
    <t>2025-06-26 16:15:53.819996+00</t>
  </si>
  <si>
    <t>2025-06-26 16:15:53.834992+00</t>
  </si>
  <si>
    <t>2025-06-26 16:15:53.843988+00</t>
  </si>
  <si>
    <t>2025-06-26 16:15:53.862982+00</t>
  </si>
  <si>
    <t>2025-06-26 16:15:53.86798+00</t>
  </si>
  <si>
    <t>2025-06-26 16:15:53.884976+00</t>
  </si>
  <si>
    <t>2025-06-26 16:15:53.891973+00</t>
  </si>
  <si>
    <t>2025-06-26 16:15:53.907968+00</t>
  </si>
  <si>
    <t>2025-06-26 16:15:53.914966+00</t>
  </si>
  <si>
    <t>2025-06-26 16:15:53.93096+00</t>
  </si>
  <si>
    <t>2025-06-26 16:15:53.935958+00</t>
  </si>
  <si>
    <t>2025-06-26 16:15:53.952953+00</t>
  </si>
  <si>
    <t>2025-06-26 16:15:53.958952+00</t>
  </si>
  <si>
    <t>2025-06-26 16:15:53.974947+00</t>
  </si>
  <si>
    <t>2025-06-26 16:15:53.980945+00</t>
  </si>
  <si>
    <t>2025-06-26 16:15:53.999938+00</t>
  </si>
  <si>
    <t>2025-06-26 16:15:54.005937+00</t>
  </si>
  <si>
    <t>2025-06-26 16:15:54.022932+00</t>
  </si>
  <si>
    <t>2025-06-26 16:15:54.030929+00</t>
  </si>
  <si>
    <t>2025-06-26 16:15:54.047923+00</t>
  </si>
  <si>
    <t>2025-06-26 16:15:54.054921+00</t>
  </si>
  <si>
    <t>2025-06-26 16:15:54.070916+00</t>
  </si>
  <si>
    <t>2025-06-26 16:15:54.076914+00</t>
  </si>
  <si>
    <t>2025-06-26 16:15:54.09191+00</t>
  </si>
  <si>
    <t>2025-06-26 16:15:54.097907+00</t>
  </si>
  <si>
    <t>2025-06-26 16:15:54.115901+00</t>
  </si>
  <si>
    <t>2025-06-26 16:15:54.121899+00</t>
  </si>
  <si>
    <t>2025-06-26 16:15:54.138895+00</t>
  </si>
  <si>
    <t>2025-06-26 16:15:54.144893+00</t>
  </si>
  <si>
    <t>2025-06-26 16:15:54.162887+00</t>
  </si>
  <si>
    <t>2025-06-26 16:15:54.169885+00</t>
  </si>
  <si>
    <t>2025-06-26 16:15:54.186879+00</t>
  </si>
  <si>
    <t>2025-06-26 16:15:54.193877+00</t>
  </si>
  <si>
    <t>2025-06-26 16:15:54.208871+00</t>
  </si>
  <si>
    <t>2025-06-26 16:15:54.216869+00</t>
  </si>
  <si>
    <t>2025-06-26 16:15:54.232864+00</t>
  </si>
  <si>
    <t>2025-06-26 16:15:54.238862+00</t>
  </si>
  <si>
    <t>2025-06-26 16:15:54.255856+00</t>
  </si>
  <si>
    <t>2025-06-26 16:15:54.261855+00</t>
  </si>
  <si>
    <t>2025-06-26 16:15:54.27785+00</t>
  </si>
  <si>
    <t>2025-06-26 16:15:54.284848+00</t>
  </si>
  <si>
    <t>2025-06-26 16:15:54.301842+00</t>
  </si>
  <si>
    <t>2025-06-26 16:15:54.308841+00</t>
  </si>
  <si>
    <t>2025-06-26 16:15:54.326835+00</t>
  </si>
  <si>
    <t>2025-06-26 16:15:54.332832+00</t>
  </si>
  <si>
    <t>2025-06-26 16:15:54.348827+00</t>
  </si>
  <si>
    <t>2025-06-26 16:15:54.354825+00</t>
  </si>
  <si>
    <t>2025-06-26 16:15:54.37182+00</t>
  </si>
  <si>
    <t>2025-06-26 16:15:54.380817+00</t>
  </si>
  <si>
    <t>2025-06-26 16:15:54.396811+00</t>
  </si>
  <si>
    <t>2025-06-26 16:15:54.402809+00</t>
  </si>
  <si>
    <t>2025-06-26 16:15:54.419804+00</t>
  </si>
  <si>
    <t>2025-06-26 16:15:54.426801+00</t>
  </si>
  <si>
    <t>2025-06-26 16:15:54.442797+00</t>
  </si>
  <si>
    <t>2025-06-26 16:15:54.449795+00</t>
  </si>
  <si>
    <t>2025-06-26 16:15:54.467681+00</t>
  </si>
  <si>
    <t>2025-06-26 16:15:54.473679+00</t>
  </si>
  <si>
    <t>2025-06-26 16:15:54.490674+00</t>
  </si>
  <si>
    <t>2025-06-26 16:15:54.496672+00</t>
  </si>
  <si>
    <t>2025-06-26 16:15:54.513667+00</t>
  </si>
  <si>
    <t>2025-06-26 16:15:54.519665+00</t>
  </si>
  <si>
    <t>2025-06-26 16:15:54.53566+00</t>
  </si>
  <si>
    <t>2025-06-26 16:15:54.542659+00</t>
  </si>
  <si>
    <t>2025-06-26 16:15:54.559652+00</t>
  </si>
  <si>
    <t>2025-06-26 16:15:54.56865+00</t>
  </si>
  <si>
    <t>2025-06-26 16:15:54.586644+00</t>
  </si>
  <si>
    <t>2025-06-26 16:15:54.592642+00</t>
  </si>
  <si>
    <t>2025-06-26 16:15:54.608636+00</t>
  </si>
  <si>
    <t>2025-06-26 16:15:54.615634+00</t>
  </si>
  <si>
    <t>2025-06-26 16:15:54.631629+00</t>
  </si>
  <si>
    <t>2025-06-26 16:15:54.639626+00</t>
  </si>
  <si>
    <t>2025-06-26 16:15:54.655621+00</t>
  </si>
  <si>
    <t>2025-06-26 16:15:54.661619+00</t>
  </si>
  <si>
    <t>2025-06-26 16:15:54.677615+00</t>
  </si>
  <si>
    <t>2025-06-26 16:15:54.684613+00</t>
  </si>
  <si>
    <t>2025-06-26 16:15:54.700607+00</t>
  </si>
  <si>
    <t>2025-06-26 16:15:54.706604+00</t>
  </si>
  <si>
    <t>2025-06-26 16:15:54.722599+00</t>
  </si>
  <si>
    <t>2025-06-26 16:15:54.728597+00</t>
  </si>
  <si>
    <t>2025-06-26 16:15:54.744594+00</t>
  </si>
  <si>
    <t>2025-06-26 16:15:54.750591+00</t>
  </si>
  <si>
    <t>2025-06-26 16:15:54.765586+00</t>
  </si>
  <si>
    <t>2025-06-26 16:15:54.771583+00</t>
  </si>
  <si>
    <t>2025-06-26 16:15:54.788579+00</t>
  </si>
  <si>
    <t>2025-06-26 16:15:54.794577+00</t>
  </si>
  <si>
    <t>2025-06-26 16:15:54.810572+00</t>
  </si>
  <si>
    <t>2025-06-26 16:15:54.81657+00</t>
  </si>
  <si>
    <t>2025-06-26 16:15:54.833564+00</t>
  </si>
  <si>
    <t>2025-06-26 16:15:54.841562+00</t>
  </si>
  <si>
    <t>2025-06-26 16:15:54.857556+00</t>
  </si>
  <si>
    <t>2025-06-26 16:15:54.863554+00</t>
  </si>
  <si>
    <t>2025-06-26 16:15:54.881549+00</t>
  </si>
  <si>
    <t>2025-06-26 16:15:54.887547+00</t>
  </si>
  <si>
    <t>2025-06-26 16:15:54.905541+00</t>
  </si>
  <si>
    <t>2025-06-26 16:15:54.914539+00</t>
  </si>
  <si>
    <t>2025-06-26 16:15:54.932533+00</t>
  </si>
  <si>
    <t>2025-06-26 16:15:54.938531+00</t>
  </si>
  <si>
    <t>2025-06-26 16:15:54.954525+00</t>
  </si>
  <si>
    <t>2025-06-26 16:15:54.962523+00</t>
  </si>
  <si>
    <t>2025-06-26 16:15:54.979517+00</t>
  </si>
  <si>
    <t>2025-06-26 16:15:54.986516+00</t>
  </si>
  <si>
    <t>2025-06-26 16:15:55.00351+00</t>
  </si>
  <si>
    <t>2025-06-26 16:15:55.011508+00</t>
  </si>
  <si>
    <t>2025-06-26 16:15:55.027501+00</t>
  </si>
  <si>
    <t>2025-06-26 16:15:55.035501+00</t>
  </si>
  <si>
    <t>2025-06-26 16:15:55.054494+00</t>
  </si>
  <si>
    <t>2025-06-26 16:15:55.059492+00</t>
  </si>
  <si>
    <t>2025-06-26 16:15:55.077486+00</t>
  </si>
  <si>
    <t>2025-06-26 16:15:55.083485+00</t>
  </si>
  <si>
    <t>2025-06-26 16:15:55.099479+00</t>
  </si>
  <si>
    <t>2025-06-26 16:15:55.106476+00</t>
  </si>
  <si>
    <t>2025-06-26 16:15:55.123471+00</t>
  </si>
  <si>
    <t>2025-06-26 16:15:55.12947+00</t>
  </si>
  <si>
    <t>2025-06-26 16:15:55.145464+00</t>
  </si>
  <si>
    <t>2025-06-26 16:15:55.150463+00</t>
  </si>
  <si>
    <t>2025-06-26 16:15:55.166457+00</t>
  </si>
  <si>
    <t>2025-06-26 16:15:55.172456+00</t>
  </si>
  <si>
    <t>2025-06-26 16:15:55.189451+00</t>
  </si>
  <si>
    <t>2025-06-26 16:15:55.195448+00</t>
  </si>
  <si>
    <t>2025-06-26 16:15:55.211443+00</t>
  </si>
  <si>
    <t>2025-06-26 16:15:55.217442+00</t>
  </si>
  <si>
    <t>2025-06-26 16:15:55.235436+00</t>
  </si>
  <si>
    <t>2025-06-26 16:15:55.241434+00</t>
  </si>
  <si>
    <t>2025-06-26 16:15:55.258428+00</t>
  </si>
  <si>
    <t>2025-06-26 16:15:55.265426+00</t>
  </si>
  <si>
    <t>2025-06-26 16:15:55.281421+00</t>
  </si>
  <si>
    <t>2025-06-26 16:15:55.287419+00</t>
  </si>
  <si>
    <t>2025-06-26 16:15:55.304414+00</t>
  </si>
  <si>
    <t>2025-06-26 16:15:55.310412+00</t>
  </si>
  <si>
    <t>2025-06-26 16:15:55.327406+00</t>
  </si>
  <si>
    <t>2025-06-26 16:15:55.334404+00</t>
  </si>
  <si>
    <t>2025-06-26 16:15:55.350399+00</t>
  </si>
  <si>
    <t>2025-06-26 16:15:55.357397+00</t>
  </si>
  <si>
    <t>2025-06-26 16:15:55.373391+00</t>
  </si>
  <si>
    <t>2025-06-26 16:15:55.380389+00</t>
  </si>
  <si>
    <t>2025-06-26 16:15:55.396384+00</t>
  </si>
  <si>
    <t>2025-06-26 16:15:55.402382+00</t>
  </si>
  <si>
    <t>2025-06-26 16:15:55.420376+00</t>
  </si>
  <si>
    <t>2025-06-26 16:15:55.426374+00</t>
  </si>
  <si>
    <t>2025-06-26 16:15:55.445369+00</t>
  </si>
  <si>
    <t>2025-06-26 16:15:55.453366+00</t>
  </si>
  <si>
    <t>2025-06-26 16:15:55.469361+00</t>
  </si>
  <si>
    <t>2025-06-26 16:15:55.475359+00</t>
  </si>
  <si>
    <t>2025-06-26 16:15:55.493353+00</t>
  </si>
  <si>
    <t>2025-06-26 16:15:55.499351+00</t>
  </si>
  <si>
    <t>2025-06-26 16:15:55.516346+00</t>
  </si>
  <si>
    <t>2025-06-26 16:15:55.523344+00</t>
  </si>
  <si>
    <t>2025-06-26 16:15:55.539339+00</t>
  </si>
  <si>
    <t>2025-06-26 16:15:55.546336+00</t>
  </si>
  <si>
    <t>2025-06-26 16:15:55.563331+00</t>
  </si>
  <si>
    <t>2025-06-26 16:15:55.570328+00</t>
  </si>
  <si>
    <t>2025-06-26 16:15:55.587323+00</t>
  </si>
  <si>
    <t>2025-06-26 16:15:55.593322+00</t>
  </si>
  <si>
    <t>2025-06-26 16:15:55.609316+00</t>
  </si>
  <si>
    <t>2025-06-26 16:15:55.615314+00</t>
  </si>
  <si>
    <t>2025-06-26 16:15:55.632308+00</t>
  </si>
  <si>
    <t>2025-06-26 16:15:55.638306+00</t>
  </si>
  <si>
    <t>2025-06-26 16:15:55.654302+00</t>
  </si>
  <si>
    <t>2025-06-26 16:15:55.661299+00</t>
  </si>
  <si>
    <t>2025-06-26 16:15:55.679294+00</t>
  </si>
  <si>
    <t>2025-06-26 16:15:55.687291+00</t>
  </si>
  <si>
    <t>2025-06-26 16:15:55.704285+00</t>
  </si>
  <si>
    <t>2025-06-26 16:15:55.711283+00</t>
  </si>
  <si>
    <t>2025-06-26 16:15:55.728278+00</t>
  </si>
  <si>
    <t>2025-06-26 16:15:55.734276+00</t>
  </si>
  <si>
    <t>2025-06-26 16:15:55.750271+00</t>
  </si>
  <si>
    <t>2025-06-26 16:15:55.758268+00</t>
  </si>
  <si>
    <t>2025-06-26 16:15:55.775264+00</t>
  </si>
  <si>
    <t>2025-06-26 16:15:55.781261+00</t>
  </si>
  <si>
    <t>2025-06-26 16:15:55.796256+00</t>
  </si>
  <si>
    <t>2025-06-26 16:15:55.802254+00</t>
  </si>
  <si>
    <t>2025-06-26 16:15:55.819249+00</t>
  </si>
  <si>
    <t>2025-06-26 16:15:55.826247+00</t>
  </si>
  <si>
    <t>2025-06-26 16:15:55.844241+00</t>
  </si>
  <si>
    <t>2025-06-26 16:15:55.862235+00</t>
  </si>
  <si>
    <t>2025-06-26 16:15:55.879229+00</t>
  </si>
  <si>
    <t>2025-06-26 16:15:55.886227+00</t>
  </si>
  <si>
    <t>2025-06-26 16:15:55.904221+00</t>
  </si>
  <si>
    <t>2025-06-26 16:15:55.910219+00</t>
  </si>
  <si>
    <t>2025-06-26 16:15:55.927214+00</t>
  </si>
  <si>
    <t>2025-06-26 16:15:55.933212+00</t>
  </si>
  <si>
    <t>2025-06-26 16:15:55.950207+00</t>
  </si>
  <si>
    <t>2025-06-26 16:15:55.957206+00</t>
  </si>
  <si>
    <t>2025-06-26 16:15:55.976199+00</t>
  </si>
  <si>
    <t>2025-06-26 16:15:55.982196+00</t>
  </si>
  <si>
    <t>2025-06-26 16:15:55.999191+00</t>
  </si>
  <si>
    <t>2025-06-26 16:15:56.00519+00</t>
  </si>
  <si>
    <t>2025-06-26 16:15:56.023183+00</t>
  </si>
  <si>
    <t>2025-06-26 16:15:56.029182+00</t>
  </si>
  <si>
    <t>2025-06-26 16:15:56.046176+00</t>
  </si>
  <si>
    <t>2025-06-26 16:15:56.052174+00</t>
  </si>
  <si>
    <t>2025-06-26 16:15:56.070168+00</t>
  </si>
  <si>
    <t>2025-06-26 16:15:56.076166+00</t>
  </si>
  <si>
    <t>2025-06-26 16:15:56.093161+00</t>
  </si>
  <si>
    <t>2025-06-26 16:15:56.100158+00</t>
  </si>
  <si>
    <t>2025-06-26 16:15:56.117154+00</t>
  </si>
  <si>
    <t>2025-06-26 16:15:56.123151+00</t>
  </si>
  <si>
    <t>2025-06-26 16:15:56.140146+00</t>
  </si>
  <si>
    <t>2025-06-26 16:15:56.146144+00</t>
  </si>
  <si>
    <t>2025-06-26 16:15:56.164138+00</t>
  </si>
  <si>
    <t>2025-06-26 16:15:56.171136+00</t>
  </si>
  <si>
    <t>2025-06-26 16:15:56.188131+00</t>
  </si>
  <si>
    <t>2025-06-26 16:15:56.194128+00</t>
  </si>
  <si>
    <t>2025-06-26 16:15:56.25011+00</t>
  </si>
  <si>
    <t>2025-06-26 16:15:56.275102+00</t>
  </si>
  <si>
    <t>2025-06-26 16:15:56.339087+00</t>
  </si>
  <si>
    <t>2025-06-26 16:15:56.358081+00</t>
  </si>
  <si>
    <t>2025-06-26 16:15:56.39007+00</t>
  </si>
  <si>
    <t>2025-06-26 16:15:56.400068+00</t>
  </si>
  <si>
    <t>2025-06-26 16:15:56.418061+00</t>
  </si>
  <si>
    <t>2025-06-26 16:15:56.42406+00</t>
  </si>
  <si>
    <t>2025-06-26 16:15:56.443053+00</t>
  </si>
  <si>
    <t>2025-06-26 16:15:56.450051+00</t>
  </si>
  <si>
    <t>2025-06-26 16:15:56.468045+00</t>
  </si>
  <si>
    <t>2025-06-26 16:15:56.475043+00</t>
  </si>
  <si>
    <t>2025-06-26 16:15:56.493037+00</t>
  </si>
  <si>
    <t>2025-06-26 16:15:56.499035+00</t>
  </si>
  <si>
    <t>2025-06-26 16:15:56.517029+00</t>
  </si>
  <si>
    <t>2025-06-26 16:15:56.523027+00</t>
  </si>
  <si>
    <t>2025-06-26 16:15:56.541022+00</t>
  </si>
  <si>
    <t>2025-06-26 16:15:56.54702+00</t>
  </si>
  <si>
    <t>2025-06-26 16:15:56.564015+00</t>
  </si>
  <si>
    <t>2025-06-26 16:15:56.571013+00</t>
  </si>
  <si>
    <t>2025-06-26 16:15:56.588007+00</t>
  </si>
  <si>
    <t>2025-06-26 16:15:56.595004+00</t>
  </si>
  <si>
    <t>2025-06-26 16:15:56.612+00</t>
  </si>
  <si>
    <t>2025-06-26 16:15:56.617997+00</t>
  </si>
  <si>
    <t>2025-06-26 16:15:56.634992+00</t>
  </si>
  <si>
    <t>2025-06-26 16:15:56.64199+00</t>
  </si>
  <si>
    <t>2025-06-26 16:15:56.659984+00</t>
  </si>
  <si>
    <t>2025-06-26 16:15:56.666982+00</t>
  </si>
  <si>
    <t>2025-06-26 16:15:56.683977+00</t>
  </si>
  <si>
    <t>2025-06-26 16:15:56.690974+00</t>
  </si>
  <si>
    <t>2025-06-26 16:15:56.706968+00</t>
  </si>
  <si>
    <t>2025-06-26 16:15:56.712967+00</t>
  </si>
  <si>
    <t>2025-06-26 16:15:56.729961+00</t>
  </si>
  <si>
    <t>2025-06-26 16:15:56.73596+00</t>
  </si>
  <si>
    <t>2025-06-26 16:15:56.752954+00</t>
  </si>
  <si>
    <t>2025-06-26 16:15:56.759952+00</t>
  </si>
  <si>
    <t>2025-06-26 16:15:56.776946+00</t>
  </si>
  <si>
    <t>2025-06-26 16:15:56.783944+00</t>
  </si>
  <si>
    <t>2025-06-26 16:15:56.801939+00</t>
  </si>
  <si>
    <t>2025-06-26 16:15:56.809936+00</t>
  </si>
  <si>
    <t>2025-06-26 16:15:56.82693+00</t>
  </si>
  <si>
    <t>2025-06-26 16:15:56.834928+00</t>
  </si>
  <si>
    <t>2025-06-26 16:15:56.853922+00</t>
  </si>
  <si>
    <t>2025-06-26 16:15:56.85992+00</t>
  </si>
  <si>
    <t>2025-06-26 16:15:56.875914+00</t>
  </si>
  <si>
    <t>2025-06-26 16:15:56.882912+00</t>
  </si>
  <si>
    <t>2025-06-26 16:15:56.898907+00</t>
  </si>
  <si>
    <t>2025-06-26 16:15:56.906905+00</t>
  </si>
  <si>
    <t>2025-06-26 16:15:56.923899+00</t>
  </si>
  <si>
    <t>2025-06-26 16:15:56.928897+00</t>
  </si>
  <si>
    <t>2025-06-26 16:15:56.945893+00</t>
  </si>
  <si>
    <t>2025-06-26 16:15:56.95189+00</t>
  </si>
  <si>
    <t>2025-06-26 16:15:56.969885+00</t>
  </si>
  <si>
    <t>2025-06-26 16:15:56.975883+00</t>
  </si>
  <si>
    <t>2025-06-26 16:15:56.992877+00</t>
  </si>
  <si>
    <t>2025-06-26 16:15:56.999876+00</t>
  </si>
  <si>
    <t>2025-06-26 16:15:57.017871+00</t>
  </si>
  <si>
    <t>2025-06-26 16:15:57.025867+00</t>
  </si>
  <si>
    <t>2025-06-26 16:15:57.042861+00</t>
  </si>
  <si>
    <t>2025-06-26 16:15:57.048859+00</t>
  </si>
  <si>
    <t>2025-06-26 16:15:57.066854+00</t>
  </si>
  <si>
    <t>2025-06-26 16:15:57.073359+00</t>
  </si>
  <si>
    <t>2025-06-26 16:15:57.090354+00</t>
  </si>
  <si>
    <t>2025-06-26 16:15:57.096352+00</t>
  </si>
  <si>
    <t>2025-06-26 16:15:57.112347+00</t>
  </si>
  <si>
    <t>2025-06-26 16:15:57.121345+00</t>
  </si>
  <si>
    <t>2025-06-26 16:15:57.139338+00</t>
  </si>
  <si>
    <t>2025-06-26 16:15:57.146337+00</t>
  </si>
  <si>
    <t>2025-06-26 16:15:57.163331+00</t>
  </si>
  <si>
    <t>2025-06-26 16:15:57.169328+00</t>
  </si>
  <si>
    <t>2025-06-26 16:15:57.187323+00</t>
  </si>
  <si>
    <t>2025-06-26 16:15:57.193321+00</t>
  </si>
  <si>
    <t>2025-06-26 16:15:57.211315+00</t>
  </si>
  <si>
    <t>2025-06-26 16:15:57.218313+00</t>
  </si>
  <si>
    <t>2025-06-26 16:15:57.235308+00</t>
  </si>
  <si>
    <t>2025-06-26 16:15:57.242305+00</t>
  </si>
  <si>
    <t>2025-06-26 16:15:57.2593+00</t>
  </si>
  <si>
    <t>2025-06-26 16:15:57.265299+00</t>
  </si>
  <si>
    <t>2025-06-26 16:15:57.284292+00</t>
  </si>
  <si>
    <t>2025-06-26 16:15:57.29129+00</t>
  </si>
  <si>
    <t>2025-06-26 16:15:57.308284+00</t>
  </si>
  <si>
    <t>2025-06-26 16:15:57.314283+00</t>
  </si>
  <si>
    <t>2025-06-26 16:15:57.332276+00</t>
  </si>
  <si>
    <t>2025-06-26 16:15:57.339274+00</t>
  </si>
  <si>
    <t>2025-06-26 16:15:57.355268+00</t>
  </si>
  <si>
    <t>2025-06-26 16:15:57.362267+00</t>
  </si>
  <si>
    <t>2025-06-26 16:15:57.379261+00</t>
  </si>
  <si>
    <t>2025-06-26 16:15:57.386259+00</t>
  </si>
  <si>
    <t>2025-06-26 16:15:57.403253+00</t>
  </si>
  <si>
    <t>2025-06-26 16:15:57.409252+00</t>
  </si>
  <si>
    <t>2025-06-26 16:15:57.426246+00</t>
  </si>
  <si>
    <t>2025-06-26 16:15:57.432244+00</t>
  </si>
  <si>
    <t>2025-06-26 16:15:57.451238+00</t>
  </si>
  <si>
    <t>2025-06-26 16:15:57.457236+00</t>
  </si>
  <si>
    <t>2025-06-26 16:15:57.474231+00</t>
  </si>
  <si>
    <t>2025-06-26 16:15:57.481228+00</t>
  </si>
  <si>
    <t>2025-06-26 16:15:57.498224+00</t>
  </si>
  <si>
    <t>2025-06-26 16:15:57.504221+00</t>
  </si>
  <si>
    <t>2025-06-26 16:15:57.521216+00</t>
  </si>
  <si>
    <t>2025-06-26 16:15:57.527214+00</t>
  </si>
  <si>
    <t>2025-06-26 16:15:57.546208+00</t>
  </si>
  <si>
    <t>2025-06-26 16:15:57.553206+00</t>
  </si>
  <si>
    <t>2025-06-26 16:15:57.5702+00</t>
  </si>
  <si>
    <t>2025-06-26 16:15:57.577198+00</t>
  </si>
  <si>
    <t>2025-06-26 16:15:57.594193+00</t>
  </si>
  <si>
    <t>2025-06-26 16:15:57.601191+00</t>
  </si>
  <si>
    <t>2025-06-26 16:15:57.619185+00</t>
  </si>
  <si>
    <t>2025-06-26 16:15:57.625182+00</t>
  </si>
  <si>
    <t>2025-06-26 16:15:57.642178+00</t>
  </si>
  <si>
    <t>2025-06-26 16:15:57.648175+00</t>
  </si>
  <si>
    <t>2025-06-26 16:15:57.66617+00</t>
  </si>
  <si>
    <t>2025-06-26 16:15:57.673168+00</t>
  </si>
  <si>
    <t>2025-06-26 16:15:57.690162+00</t>
  </si>
  <si>
    <t>2025-06-26 16:15:57.69616+00</t>
  </si>
  <si>
    <t>2025-06-26 16:15:57.715154+00</t>
  </si>
  <si>
    <t>2025-06-26 16:15:57.721153+00</t>
  </si>
  <si>
    <t>2025-06-26 16:15:57.737146+00</t>
  </si>
  <si>
    <t>2025-06-26 16:15:57.745144+00</t>
  </si>
  <si>
    <t>2025-06-26 16:15:57.761139+00</t>
  </si>
  <si>
    <t>2025-06-26 16:15:57.769138+00</t>
  </si>
  <si>
    <t>2025-06-26 16:15:57.786131+00</t>
  </si>
  <si>
    <t>2025-06-26 16:15:57.791129+00</t>
  </si>
  <si>
    <t>2025-06-26 16:15:57.808124+00</t>
  </si>
  <si>
    <t>2025-06-26 16:15:57.814122+00</t>
  </si>
  <si>
    <t>2025-06-26 16:15:57.832116+00</t>
  </si>
  <si>
    <t>2025-06-26 16:15:57.839114+00</t>
  </si>
  <si>
    <t>2025-06-26 16:15:57.857108+00</t>
  </si>
  <si>
    <t>2025-06-26 16:15:57.863107+00</t>
  </si>
  <si>
    <t>2025-06-26 16:15:57.881101+00</t>
  </si>
  <si>
    <t>2025-06-26 16:15:57.887099+00</t>
  </si>
  <si>
    <t>2025-06-26 16:15:57.904093+00</t>
  </si>
  <si>
    <t>2025-06-26 16:15:57.911091+00</t>
  </si>
  <si>
    <t>2025-06-26 16:15:57.929086+00</t>
  </si>
  <si>
    <t>2025-06-26 16:15:57.936083+00</t>
  </si>
  <si>
    <t>2025-06-26 16:15:57.955077+00</t>
  </si>
  <si>
    <t>2025-06-26 16:15:57.965074+00</t>
  </si>
  <si>
    <t>2025-06-26 16:15:57.983069+00</t>
  </si>
  <si>
    <t>2025-06-26 16:15:57.989067+00</t>
  </si>
  <si>
    <t>2025-06-26 16:15:58.005062+00</t>
  </si>
  <si>
    <t>2025-06-26 16:15:58.012059+00</t>
  </si>
  <si>
    <t>2025-06-26 16:15:58.028053+00</t>
  </si>
  <si>
    <t>2025-06-26 16:15:58.034051+00</t>
  </si>
  <si>
    <t>2025-06-26 16:15:58.050046+00</t>
  </si>
  <si>
    <t>2025-06-26 16:15:58.056044+00</t>
  </si>
  <si>
    <t>2025-06-26 16:15:58.07304+00</t>
  </si>
  <si>
    <t>2025-06-26 16:15:58.080037+00</t>
  </si>
  <si>
    <t>2025-06-26 16:15:58.096032+00</t>
  </si>
  <si>
    <t>2025-06-26 16:15:58.10203+00</t>
  </si>
  <si>
    <t>2025-06-26 16:15:58.118024+00</t>
  </si>
  <si>
    <t>2025-06-26 16:15:58.124023+00</t>
  </si>
  <si>
    <t>2025-06-26 16:15:58.141017+00</t>
  </si>
  <si>
    <t>2025-06-26 16:15:58.147016+00</t>
  </si>
  <si>
    <t>2025-06-26 16:15:58.163011+00</t>
  </si>
  <si>
    <t>2025-06-26 16:15:58.169009+00</t>
  </si>
  <si>
    <t>2025-06-26 16:15:58.185003+00</t>
  </si>
  <si>
    <t>2025-06-26 16:15:58.191001+00</t>
  </si>
  <si>
    <t>2025-06-26 16:15:58.208996+00</t>
  </si>
  <si>
    <t>2025-06-26 16:15:58.214994+00</t>
  </si>
  <si>
    <t>2025-06-26 16:15:58.232988+00</t>
  </si>
  <si>
    <t>2025-06-26 16:15:58.239986+00</t>
  </si>
  <si>
    <t>2025-06-26 16:15:58.25698+00</t>
  </si>
  <si>
    <t>2025-06-26 16:15:58.264978+00</t>
  </si>
  <si>
    <t>2025-06-26 16:15:58.283972+00</t>
  </si>
  <si>
    <t>2025-06-26 16:15:58.29097+00</t>
  </si>
  <si>
    <t>2025-06-26 16:15:58.308964+00</t>
  </si>
  <si>
    <t>2025-06-26 16:15:58.316961+00</t>
  </si>
  <si>
    <t>2025-06-26 16:15:58.333956+00</t>
  </si>
  <si>
    <t>2025-06-26 16:15:58.339954+00</t>
  </si>
  <si>
    <t>2025-06-26 16:15:58.356456+00</t>
  </si>
  <si>
    <t>2025-06-26 16:15:58.362454+00</t>
  </si>
  <si>
    <t>2025-06-26 16:15:58.379448+00</t>
  </si>
  <si>
    <t>2025-06-26 16:15:58.385446+00</t>
  </si>
  <si>
    <t>2025-06-26 16:15:58.402441+00</t>
  </si>
  <si>
    <t>2025-06-26 16:15:58.409438+00</t>
  </si>
  <si>
    <t>2025-06-26 16:15:58.425434+00</t>
  </si>
  <si>
    <t>2025-06-26 16:15:58.431432+00</t>
  </si>
  <si>
    <t>2025-06-26 16:15:58.450425+00</t>
  </si>
  <si>
    <t>2025-06-26 16:15:58.456423+00</t>
  </si>
  <si>
    <t>2025-06-26 16:15:58.474418+00</t>
  </si>
  <si>
    <t>2025-06-26 16:15:58.480416+00</t>
  </si>
  <si>
    <t>2025-06-26 16:15:58.49841+00</t>
  </si>
  <si>
    <t>2025-06-26 16:15:58.504409+00</t>
  </si>
  <si>
    <t>2025-06-26 16:15:58.521403+00</t>
  </si>
  <si>
    <t>2025-06-26 16:15:58.529401+00</t>
  </si>
  <si>
    <t>2025-06-26 16:15:58.546395+00</t>
  </si>
  <si>
    <t>2025-06-26 16:15:58.552393+00</t>
  </si>
  <si>
    <t>2025-06-26 16:15:58.570388+00</t>
  </si>
  <si>
    <t>2025-06-26 16:15:58.577385+00</t>
  </si>
  <si>
    <t>2025-06-26 16:15:58.59338+00</t>
  </si>
  <si>
    <t>2025-06-26 16:15:58.599378+00</t>
  </si>
  <si>
    <t>2025-06-26 16:15:58.618372+00</t>
  </si>
  <si>
    <t>2025-06-26 16:15:58.62437+00</t>
  </si>
  <si>
    <t>2025-06-26 16:15:58.640364+00</t>
  </si>
  <si>
    <t>2025-06-26 16:15:58.646363+00</t>
  </si>
  <si>
    <t>2025-06-26 16:15:58.665357+00</t>
  </si>
  <si>
    <t>2025-06-26 16:15:58.672355+00</t>
  </si>
  <si>
    <t>2025-06-26 16:15:58.690349+00</t>
  </si>
  <si>
    <t>2025-06-26 16:15:58.696347+00</t>
  </si>
  <si>
    <t>2025-06-26 16:15:58.715342+00</t>
  </si>
  <si>
    <t>2025-06-26 16:15:58.724338+00</t>
  </si>
  <si>
    <t>2025-06-26 16:15:58.742332+00</t>
  </si>
  <si>
    <t>2025-06-26 16:15:58.74833+00</t>
  </si>
  <si>
    <t>2025-06-26 16:15:58.765325+00</t>
  </si>
  <si>
    <t>2025-06-26 16:15:58.771323+00</t>
  </si>
  <si>
    <t>2025-06-26 16:15:58.789317+00</t>
  </si>
  <si>
    <t>2025-06-26 16:15:58.794316+00</t>
  </si>
  <si>
    <t>2025-06-26 16:15:58.812309+00</t>
  </si>
  <si>
    <t>2025-06-26 16:15:58.818308+00</t>
  </si>
  <si>
    <t>2025-06-26 16:15:58.836302+00</t>
  </si>
  <si>
    <t>2025-06-26 16:15:58.842301+00</t>
  </si>
  <si>
    <t>2025-06-26 16:15:58.860295+00</t>
  </si>
  <si>
    <t>2025-06-26 16:15:58.866293+00</t>
  </si>
  <si>
    <t>2025-06-26 16:15:58.884287+00</t>
  </si>
  <si>
    <t>2025-06-26 16:15:58.891285+00</t>
  </si>
  <si>
    <t>2025-06-26 16:15:58.907279+00</t>
  </si>
  <si>
    <t>2025-06-26 16:15:58.912278+00</t>
  </si>
  <si>
    <t>2025-06-26 16:15:58.929272+00</t>
  </si>
  <si>
    <t>2025-06-26 16:15:58.935271+00</t>
  </si>
  <si>
    <t>2025-06-26 16:15:58.952265+00</t>
  </si>
  <si>
    <t>2025-06-26 16:15:58.959263+00</t>
  </si>
  <si>
    <t>2025-06-26 16:15:58.976257+00</t>
  </si>
  <si>
    <t>2025-06-26 16:15:58.982255+00</t>
  </si>
  <si>
    <t>2025-06-26 16:15:58.999251+00</t>
  </si>
  <si>
    <t>2025-06-26 16:15:59.005248+00</t>
  </si>
  <si>
    <t>2025-06-26 16:15:59.023242+00</t>
  </si>
  <si>
    <t>2025-06-26 16:15:59.03024+00</t>
  </si>
  <si>
    <t>2025-06-26 16:15:59.068227+00</t>
  </si>
  <si>
    <t>2025-06-26 16:15:59.084223+00</t>
  </si>
  <si>
    <t>2025-06-26 16:15:59.146877+00</t>
  </si>
  <si>
    <t>2025-06-26 16:15:59.156874+00</t>
  </si>
  <si>
    <t>2025-06-26 16:15:59.172868+00</t>
  </si>
  <si>
    <t>2025-06-26 16:15:59.178866+00</t>
  </si>
  <si>
    <t>2025-06-26 16:15:59.19686+00</t>
  </si>
  <si>
    <t>2025-06-26 16:15:59.201859+00</t>
  </si>
  <si>
    <t>2025-06-26 16:15:59.218854+00</t>
  </si>
  <si>
    <t>2025-06-26 16:15:59.224852+00</t>
  </si>
  <si>
    <t>2025-06-26 16:15:59.240846+00</t>
  </si>
  <si>
    <t>2025-06-26 16:15:59.248844+00</t>
  </si>
  <si>
    <t>2025-06-26 16:15:59.263838+00</t>
  </si>
  <si>
    <t>2025-06-26 16:15:59.272837+00</t>
  </si>
  <si>
    <t>2025-06-26 16:15:59.287831+00</t>
  </si>
  <si>
    <t>2025-06-26 16:15:59.293829+00</t>
  </si>
  <si>
    <t>2025-06-26 16:15:59.310823+00</t>
  </si>
  <si>
    <t>2025-06-26 16:15:59.316822+00</t>
  </si>
  <si>
    <t>2025-06-26 16:15:59.333816+00</t>
  </si>
  <si>
    <t>2025-06-26 16:15:59.338816+00</t>
  </si>
  <si>
    <t>2025-06-26 16:15:59.354809+00</t>
  </si>
  <si>
    <t>2025-06-26 16:15:59.359808+00</t>
  </si>
  <si>
    <t>2025-06-26 16:15:59.376803+00</t>
  </si>
  <si>
    <t>2025-06-26 16:15:59.382801+00</t>
  </si>
  <si>
    <t>2025-06-26 16:15:59.397796+00</t>
  </si>
  <si>
    <t>2025-06-26 16:15:59.404795+00</t>
  </si>
  <si>
    <t>2025-06-26 16:15:59.421788+00</t>
  </si>
  <si>
    <t>2025-06-26 16:15:59.427786+00</t>
  </si>
  <si>
    <t>2025-06-26 16:15:59.444781+00</t>
  </si>
  <si>
    <t>2025-06-26 16:15:59.450779+00</t>
  </si>
  <si>
    <t>2025-06-26 16:15:59.467774+00</t>
  </si>
  <si>
    <t>2025-06-26 16:15:59.473772+00</t>
  </si>
  <si>
    <t>2025-06-26 16:15:59.490767+00</t>
  </si>
  <si>
    <t>2025-06-26 16:15:59.496765+00</t>
  </si>
  <si>
    <t>2025-06-26 16:15:59.514759+00</t>
  </si>
  <si>
    <t>2025-06-26 16:15:59.521758+00</t>
  </si>
  <si>
    <t>2025-06-26 16:15:59.538752+00</t>
  </si>
  <si>
    <t>2025-06-26 16:15:59.54475+00</t>
  </si>
  <si>
    <t>2025-06-26 16:15:59.562743+00</t>
  </si>
  <si>
    <t>2025-06-26 16:15:59.569742+00</t>
  </si>
  <si>
    <t>2025-06-26 16:15:59.587736+00</t>
  </si>
  <si>
    <t>2025-06-26 16:15:59.593734+00</t>
  </si>
  <si>
    <t>2025-06-26 16:15:59.609729+00</t>
  </si>
  <si>
    <t>2025-06-26 16:15:59.617726+00</t>
  </si>
  <si>
    <t>2025-06-26 16:15:59.63472+00</t>
  </si>
  <si>
    <t>2025-06-26 16:15:59.642719+00</t>
  </si>
  <si>
    <t>2025-06-26 16:15:59.659713+00</t>
  </si>
  <si>
    <t>2025-06-26 16:15:59.66671+00</t>
  </si>
  <si>
    <t>2025-06-26 16:15:59.683705+00</t>
  </si>
  <si>
    <t>2025-06-26 16:15:59.690703+00</t>
  </si>
  <si>
    <t>2025-06-26 16:15:59.706697+00</t>
  </si>
  <si>
    <t>2025-06-26 16:15:59.714695+00</t>
  </si>
  <si>
    <t>2025-06-26 16:15:59.733689+00</t>
  </si>
  <si>
    <t>2025-06-26 16:15:59.739687+00</t>
  </si>
  <si>
    <t>2025-06-26 16:15:59.756682+00</t>
  </si>
  <si>
    <t>2025-06-26 16:15:59.764679+00</t>
  </si>
  <si>
    <t>2025-06-26 16:15:59.781674+00</t>
  </si>
  <si>
    <t>2025-06-26 16:15:59.787671+00</t>
  </si>
  <si>
    <t>2025-06-26 16:15:59.803665+00</t>
  </si>
  <si>
    <t>2025-06-26 16:15:59.811665+00</t>
  </si>
  <si>
    <t>2025-06-26 16:15:59.827659+00</t>
  </si>
  <si>
    <t>2025-06-26 16:15:59.835656+00</t>
  </si>
  <si>
    <t>2025-06-26 16:15:59.85465+00</t>
  </si>
  <si>
    <t>2025-06-26 16:15:59.860648+00</t>
  </si>
  <si>
    <t>2025-06-26 16:15:59.878642+00</t>
  </si>
  <si>
    <t>2025-06-26 16:15:59.885641+00</t>
  </si>
  <si>
    <t>2025-06-26 16:15:59.903635+00</t>
  </si>
  <si>
    <t>2025-06-26 16:15:59.911632+00</t>
  </si>
  <si>
    <t>2025-06-26 16:15:59.941622+00</t>
  </si>
  <si>
    <t>2025-06-26 16:15:59.94762+00</t>
  </si>
  <si>
    <t>2025-06-26 16:15:59.964615+00</t>
  </si>
  <si>
    <t>2025-06-26 16:15:59.972612+00</t>
  </si>
  <si>
    <t>2025-06-26 16:15:59.990606+00</t>
  </si>
  <si>
    <t>2025-06-26 16:15:59.996604+00</t>
  </si>
  <si>
    <t>2025-06-26 16:16:00.015599+00</t>
  </si>
  <si>
    <t>2025-06-26 16:16:00.033593+00</t>
  </si>
  <si>
    <t>2025-06-26 16:16:00.051587+00</t>
  </si>
  <si>
    <t>2025-06-26 16:16:00.114568+00</t>
  </si>
  <si>
    <t>2025-06-26 16:16:00.193542+00</t>
  </si>
  <si>
    <t>2025-06-26 16:16:00.218534+00</t>
  </si>
  <si>
    <t>2025-06-26 16:16:00.235528+00</t>
  </si>
  <si>
    <t>2025-06-26 16:16:00.242526+00</t>
  </si>
  <si>
    <t>2025-06-26 16:16:00.260521+00</t>
  </si>
  <si>
    <t>2025-06-26 16:16:00.270517+00</t>
  </si>
  <si>
    <t>2025-06-26 16:16:00.287512+00</t>
  </si>
  <si>
    <t>2025-06-26 16:16:00.29351+00</t>
  </si>
  <si>
    <t>2025-06-26 16:16:00.310504+00</t>
  </si>
  <si>
    <t>2025-06-26 16:16:00.316503+00</t>
  </si>
  <si>
    <t>2025-06-26 16:16:00.333497+00</t>
  </si>
  <si>
    <t>2025-06-26 16:16:00.339495+00</t>
  </si>
  <si>
    <t>2025-06-26 16:16:00.35749+00</t>
  </si>
  <si>
    <t>2025-06-26 16:16:00.364487+00</t>
  </si>
  <si>
    <t>2025-06-26 16:16:00.383481+00</t>
  </si>
  <si>
    <t>2025-06-26 16:16:00.389479+00</t>
  </si>
  <si>
    <t>2025-06-26 16:16:00.407473+00</t>
  </si>
  <si>
    <t>2025-06-26 16:16:00.414471+00</t>
  </si>
  <si>
    <t>2025-06-26 16:16:00.430466+00</t>
  </si>
  <si>
    <t>2025-06-26 16:16:00.436464+00</t>
  </si>
  <si>
    <t>2025-06-26 16:16:00.454458+00</t>
  </si>
  <si>
    <t>2025-06-26 16:16:00.462455+00</t>
  </si>
  <si>
    <t>2025-06-26 16:16:00.48045+00</t>
  </si>
  <si>
    <t>2025-06-26 16:16:00.632401+00</t>
  </si>
  <si>
    <t>2025-06-26 16:16:00.699379+00</t>
  </si>
  <si>
    <t>2025-06-26 16:16:00.712375+00</t>
  </si>
  <si>
    <t>2025-06-26 16:16:00.767357+00</t>
  </si>
  <si>
    <t>2025-06-26 16:16:00.823528+00</t>
  </si>
  <si>
    <t>2025-06-26 16:16:00.841522+00</t>
  </si>
  <si>
    <t>2025-06-26 16:16:00.849519+00</t>
  </si>
  <si>
    <t>2025-06-26 16:16:00.868513+00</t>
  </si>
  <si>
    <t>2025-06-26 16:16:00.874511+00</t>
  </si>
  <si>
    <t>2025-06-26 16:16:00.891505+00</t>
  </si>
  <si>
    <t>2025-06-26 16:16:00.897504+00</t>
  </si>
  <si>
    <t>2025-06-26 16:16:00.916498+00</t>
  </si>
  <si>
    <t>2025-06-26 16:16:00.924495+00</t>
  </si>
  <si>
    <t>2025-06-26 16:16:00.945489+00</t>
  </si>
  <si>
    <t>2025-06-26 16:16:00.951487+00</t>
  </si>
  <si>
    <t>2025-06-26 16:16:00.970481+00</t>
  </si>
  <si>
    <t>2025-06-26 16:16:00.977478+00</t>
  </si>
  <si>
    <t>2025-06-26 16:16:00.994473+00</t>
  </si>
  <si>
    <t>2025-06-26 16:16:01.00047+00</t>
  </si>
  <si>
    <t>2025-06-26 16:16:01.019464+00</t>
  </si>
  <si>
    <t>2025-06-26 16:16:01.025462+00</t>
  </si>
  <si>
    <t>2025-06-26 16:16:01.042457+00</t>
  </si>
  <si>
    <t>2025-06-26 16:16:01.048456+00</t>
  </si>
  <si>
    <t>2025-06-26 16:16:01.06745+00</t>
  </si>
  <si>
    <t>2025-06-26 16:16:01.074447+00</t>
  </si>
  <si>
    <t>2025-06-26 16:16:01.091442+00</t>
  </si>
  <si>
    <t>2025-06-26 16:16:01.09744+00</t>
  </si>
  <si>
    <t>2025-06-26 16:16:01.116433+00</t>
  </si>
  <si>
    <t>2025-06-26 16:16:01.122431+00</t>
  </si>
  <si>
    <t>2025-06-26 16:16:01.140426+00</t>
  </si>
  <si>
    <t>2025-06-26 16:16:01.146423+00</t>
  </si>
  <si>
    <t>2025-06-26 16:16:01.164418+00</t>
  </si>
  <si>
    <t>2025-06-26 16:16:01.171416+00</t>
  </si>
  <si>
    <t>2025-06-26 16:16:01.18941+00</t>
  </si>
  <si>
    <t>2025-06-26 16:16:01.195409+00</t>
  </si>
  <si>
    <t>2025-06-26 16:16:01.213402+00</t>
  </si>
  <si>
    <t>2025-06-26 16:16:01.2204+00</t>
  </si>
  <si>
    <t>2025-06-26 16:16:01.239394+00</t>
  </si>
  <si>
    <t>2025-06-26 16:16:01.245392+00</t>
  </si>
  <si>
    <t>2025-06-26 16:16:01.263386+00</t>
  </si>
  <si>
    <t>2025-06-26 16:16:01.269385+00</t>
  </si>
  <si>
    <t>2025-06-26 16:16:01.286181+00</t>
  </si>
  <si>
    <t>2025-06-26 16:16:01.292179+00</t>
  </si>
  <si>
    <t>2025-06-26 16:16:01.309174+00</t>
  </si>
  <si>
    <t>2025-06-26 16:16:01.316171+00</t>
  </si>
  <si>
    <t>2025-06-26 16:16:01.334166+00</t>
  </si>
  <si>
    <t>2025-06-26 16:16:01.341164+00</t>
  </si>
  <si>
    <t>2025-06-26 16:16:01.359158+00</t>
  </si>
  <si>
    <t>2025-06-26 16:16:01.367155+00</t>
  </si>
  <si>
    <t>2025-06-26 16:16:01.387149+00</t>
  </si>
  <si>
    <t>2025-06-26 16:16:01.394147+00</t>
  </si>
  <si>
    <t>2025-06-26 16:16:01.410141+00</t>
  </si>
  <si>
    <t>2025-06-26 16:16:01.416139+00</t>
  </si>
  <si>
    <t>2025-06-26 16:16:01.432134+00</t>
  </si>
  <si>
    <t>2025-06-26 16:16:01.442131+00</t>
  </si>
  <si>
    <t>2025-06-26 16:16:01.460125+00</t>
  </si>
  <si>
    <t>2025-06-26 16:16:01.466124+00</t>
  </si>
  <si>
    <t>2025-06-26 16:16:01.482118+00</t>
  </si>
  <si>
    <t>2025-06-26 16:16:01.488116+00</t>
  </si>
  <si>
    <t>2025-06-26 16:16:01.505111+00</t>
  </si>
  <si>
    <t>2025-06-26 16:16:01.513108+00</t>
  </si>
  <si>
    <t>2025-06-26 16:16:01.530103+00</t>
  </si>
  <si>
    <t>2025-06-26 16:16:01.5361+00</t>
  </si>
  <si>
    <t>2025-06-26 16:16:01.553095+00</t>
  </si>
  <si>
    <t>2025-06-26 16:16:01.559094+00</t>
  </si>
  <si>
    <t>2025-06-26 16:16:01.577088+00</t>
  </si>
  <si>
    <t>2025-06-26 16:16:01.584086+00</t>
  </si>
  <si>
    <t>2025-06-26 16:16:01.601081+00</t>
  </si>
  <si>
    <t>2025-06-26 16:16:01.608079+00</t>
  </si>
  <si>
    <t>2025-06-26 16:16:01.625073+00</t>
  </si>
  <si>
    <t>2025-06-26 16:16:01.630071+00</t>
  </si>
  <si>
    <t>2025-06-26 16:16:01.648065+00</t>
  </si>
  <si>
    <t>2025-06-26 16:16:01.654063+00</t>
  </si>
  <si>
    <t>2025-06-26 16:16:01.670058+00</t>
  </si>
  <si>
    <t>2025-06-26 16:16:01.676056+00</t>
  </si>
  <si>
    <t>2025-06-26 16:16:01.692051+00</t>
  </si>
  <si>
    <t>2025-06-26 16:16:01.699048+00</t>
  </si>
  <si>
    <t>2025-06-26 16:16:01.715044+00</t>
  </si>
  <si>
    <t>2025-06-26 16:16:01.721042+00</t>
  </si>
  <si>
    <t>2025-06-26 16:16:01.739036+00</t>
  </si>
  <si>
    <t>2025-06-26 16:16:01.745034+00</t>
  </si>
  <si>
    <t>2025-06-26 16:16:01.761029+00</t>
  </si>
  <si>
    <t>2025-06-26 16:16:01.767027+00</t>
  </si>
  <si>
    <t>2025-06-26 16:16:01.783022+00</t>
  </si>
  <si>
    <t>2025-06-26 16:16:01.78902+00</t>
  </si>
  <si>
    <t>2025-06-26 16:16:01.806015+00</t>
  </si>
  <si>
    <t>2025-06-26 16:16:01.812013+00</t>
  </si>
  <si>
    <t>2025-06-26 16:16:01.828007+00</t>
  </si>
  <si>
    <t>2025-06-26 16:16:01.835006+00</t>
  </si>
  <si>
    <t>2025-06-26 16:16:01.851+00</t>
  </si>
  <si>
    <t>2025-06-26 16:16:01.856998+00</t>
  </si>
  <si>
    <t>2025-06-26 16:16:01.873992+00</t>
  </si>
  <si>
    <t>2025-06-26 16:16:01.88099+00</t>
  </si>
  <si>
    <t>2025-06-26 16:16:01.896986+00</t>
  </si>
  <si>
    <t>2025-06-26 16:16:01.902984+00</t>
  </si>
  <si>
    <t>2025-06-26 16:16:01.918978+00</t>
  </si>
  <si>
    <t>2025-06-26 16:16:01.926976+00</t>
  </si>
  <si>
    <t>2025-06-26 16:16:01.94397+00</t>
  </si>
  <si>
    <t>2025-06-26 16:16:01.955967+00</t>
  </si>
  <si>
    <t>2025-06-26 16:16:01.974961+00</t>
  </si>
  <si>
    <t>2025-06-26 16:16:01.979959+00</t>
  </si>
  <si>
    <t>2025-06-26 16:16:01.996953+00</t>
  </si>
  <si>
    <t>2025-06-26 16:16:02.003951+00</t>
  </si>
  <si>
    <t>2025-06-26 16:16:02.020945+00</t>
  </si>
  <si>
    <t>2025-06-26 16:16:02.027944+00</t>
  </si>
  <si>
    <t>2025-06-26 16:16:02.045938+00</t>
  </si>
  <si>
    <t>2025-06-26 16:16:02.052935+00</t>
  </si>
  <si>
    <t>2025-06-26 16:16:02.06993+00</t>
  </si>
  <si>
    <t>2025-06-26 16:16:02.075928+00</t>
  </si>
  <si>
    <t>2025-06-26 16:16:02.092923+00</t>
  </si>
  <si>
    <t>2025-06-26 16:16:02.098921+00</t>
  </si>
  <si>
    <t>2025-06-26 16:16:02.114916+00</t>
  </si>
  <si>
    <t>2025-06-26 16:16:02.121913+00</t>
  </si>
  <si>
    <t>2025-06-26 16:16:02.138908+00</t>
  </si>
  <si>
    <t>2025-06-26 16:16:02.144906+00</t>
  </si>
  <si>
    <t>2025-06-26 16:16:02.160901+00</t>
  </si>
  <si>
    <t>2025-06-26 16:16:02.167899+00</t>
  </si>
  <si>
    <t>2025-06-26 16:16:02.184893+00</t>
  </si>
  <si>
    <t>2025-06-26 16:16:02.190891+00</t>
  </si>
  <si>
    <t>2025-06-26 16:16:02.206886+00</t>
  </si>
  <si>
    <t>2025-06-26 16:16:02.213884+00</t>
  </si>
  <si>
    <t>2025-06-26 16:16:02.229879+00</t>
  </si>
  <si>
    <t>2025-06-26 16:16:02.235877+00</t>
  </si>
  <si>
    <t>2025-06-26 16:16:02.251872+00</t>
  </si>
  <si>
    <t>2025-06-26 16:16:02.257869+00</t>
  </si>
  <si>
    <t>2025-06-26 16:16:02.274864+00</t>
  </si>
  <si>
    <t>2025-06-26 16:16:02.280863+00</t>
  </si>
  <si>
    <t>2025-06-26 16:16:02.296858+00</t>
  </si>
  <si>
    <t>2025-06-26 16:16:02.302856+00</t>
  </si>
  <si>
    <t>2025-06-26 16:16:02.318851+00</t>
  </si>
  <si>
    <t>2025-06-26 16:16:02.326848+00</t>
  </si>
  <si>
    <t>2025-06-26 16:16:02.343842+00</t>
  </si>
  <si>
    <t>2025-06-26 16:16:02.348841+00</t>
  </si>
  <si>
    <t>2025-06-26 16:16:02.365835+00</t>
  </si>
  <si>
    <t>2025-06-26 16:16:02.371834+00</t>
  </si>
  <si>
    <t>2025-06-26 16:16:02.388828+00</t>
  </si>
  <si>
    <t>2025-06-26 16:16:02.394344+00</t>
  </si>
  <si>
    <t>2025-06-26 16:16:02.41134+00</t>
  </si>
  <si>
    <t>2025-06-26 16:16:02.418337+00</t>
  </si>
  <si>
    <t>2025-06-26 16:16:02.433331+00</t>
  </si>
  <si>
    <t>2025-06-26 16:16:02.440329+00</t>
  </si>
  <si>
    <t>2025-06-26 16:16:02.456325+00</t>
  </si>
  <si>
    <t>2025-06-26 16:16:02.463322+00</t>
  </si>
  <si>
    <t>2025-06-26 16:16:02.479317+00</t>
  </si>
  <si>
    <t>2025-06-26 16:16:02.486315+00</t>
  </si>
  <si>
    <t>2025-06-26 16:16:02.504309+00</t>
  </si>
  <si>
    <t>2025-06-26 16:16:02.510307+00</t>
  </si>
  <si>
    <t>2025-06-26 16:16:02.528302+00</t>
  </si>
  <si>
    <t>2025-06-26 16:16:02.534299+00</t>
  </si>
  <si>
    <t>2025-06-26 16:16:02.549294+00</t>
  </si>
  <si>
    <t>2025-06-26 16:16:02.572287+00</t>
  </si>
  <si>
    <t>2025-06-26 16:16:02.589282+00</t>
  </si>
  <si>
    <t>2025-06-26 16:16:02.59528+00</t>
  </si>
  <si>
    <t>2025-06-26 16:16:02.611275+00</t>
  </si>
  <si>
    <t>2025-06-26 16:16:02.618273+00</t>
  </si>
  <si>
    <t>2025-06-26 16:16:02.633267+00</t>
  </si>
  <si>
    <t>2025-06-26 16:16:02.639265+00</t>
  </si>
  <si>
    <t>2025-06-26 16:16:02.655261+00</t>
  </si>
  <si>
    <t>2025-06-26 16:16:02.662258+00</t>
  </si>
  <si>
    <t>2025-06-26 16:16:02.678253+00</t>
  </si>
  <si>
    <t>2025-06-26 16:16:02.684252+00</t>
  </si>
  <si>
    <t>2025-06-26 16:16:02.701246+00</t>
  </si>
  <si>
    <t>2025-06-26 16:16:02.707244+00</t>
  </si>
  <si>
    <t>2025-06-26 16:16:02.724238+00</t>
  </si>
  <si>
    <t>2025-06-26 16:16:02.731236+00</t>
  </si>
  <si>
    <t>2025-06-26 16:16:02.74823+00</t>
  </si>
  <si>
    <t>2025-06-26 16:16:02.754229+00</t>
  </si>
  <si>
    <t>2025-06-26 16:16:02.771224+00</t>
  </si>
  <si>
    <t>2025-06-26 16:16:02.78122+00</t>
  </si>
  <si>
    <t>2025-06-26 16:16:02.797214+00</t>
  </si>
  <si>
    <t>2025-06-26 16:16:02.803213+00</t>
  </si>
  <si>
    <t>2025-06-26 16:16:02.820208+00</t>
  </si>
  <si>
    <t>2025-06-26 16:16:02.826206+00</t>
  </si>
  <si>
    <t>2025-06-26 16:16:02.842201+00</t>
  </si>
  <si>
    <t>2025-06-26 16:16:02.850198+00</t>
  </si>
  <si>
    <t>2025-06-26 16:16:02.868193+00</t>
  </si>
  <si>
    <t>2025-06-26 16:16:02.874191+00</t>
  </si>
  <si>
    <t>2025-06-26 16:16:02.890186+00</t>
  </si>
  <si>
    <t>2025-06-26 16:16:02.896185+00</t>
  </si>
  <si>
    <t>2025-06-26 16:16:02.913178+00</t>
  </si>
  <si>
    <t>2025-06-26 16:16:02.918176+00</t>
  </si>
  <si>
    <t>2025-06-26 16:16:02.936171+00</t>
  </si>
  <si>
    <t>2025-06-26 16:16:02.941169+00</t>
  </si>
  <si>
    <t>2025-06-26 16:16:02.958164+00</t>
  </si>
  <si>
    <t>2025-06-26 16:16:02.964163+00</t>
  </si>
  <si>
    <t>2025-06-26 16:16:02.980156+00</t>
  </si>
  <si>
    <t>2025-06-26 16:16:02.985155+00</t>
  </si>
  <si>
    <t>2025-06-26 16:16:03.002149+00</t>
  </si>
  <si>
    <t>2025-06-26 16:16:03.009147+00</t>
  </si>
  <si>
    <t>2025-06-26 16:16:03.028141+00</t>
  </si>
  <si>
    <t>2025-06-26 16:16:03.035139+00</t>
  </si>
  <si>
    <t>2025-06-26 16:16:03.052135+00</t>
  </si>
  <si>
    <t>2025-06-26 16:16:03.058132+00</t>
  </si>
  <si>
    <t>2025-06-26 16:16:03.076126+00</t>
  </si>
  <si>
    <t>2025-06-26 16:16:03.082124+00</t>
  </si>
  <si>
    <t>2025-06-26 16:16:03.100118+00</t>
  </si>
  <si>
    <t>2025-06-26 16:16:03.106116+00</t>
  </si>
  <si>
    <t>2025-06-26 16:16:03.12411+00</t>
  </si>
  <si>
    <t>2025-06-26 16:16:03.131108+00</t>
  </si>
  <si>
    <t>2025-06-26 16:16:03.148103+00</t>
  </si>
  <si>
    <t>2025-06-26 16:16:03.155101+00</t>
  </si>
  <si>
    <t>2025-06-26 16:16:03.172095+00</t>
  </si>
  <si>
    <t>2025-06-26 16:16:03.179093+00</t>
  </si>
  <si>
    <t>2025-06-26 16:16:03.196088+00</t>
  </si>
  <si>
    <t>2025-06-26 16:16:03.203085+00</t>
  </si>
  <si>
    <t>2025-06-26 16:16:03.260067+00</t>
  </si>
  <si>
    <t>2025-06-26 16:16:03.269064+00</t>
  </si>
  <si>
    <t>2025-06-26 16:16:03.286059+00</t>
  </si>
  <si>
    <t>2025-06-26 16:16:03.293057+00</t>
  </si>
  <si>
    <t>2025-06-26 16:16:03.310051+00</t>
  </si>
  <si>
    <t>2025-06-26 16:16:03.318048+00</t>
  </si>
  <si>
    <t>2025-06-26 16:16:03.335043+00</t>
  </si>
  <si>
    <t>2025-06-26 16:16:03.34204+00</t>
  </si>
  <si>
    <t>2025-06-26 16:16:03.359036+00</t>
  </si>
  <si>
    <t>2025-06-26 16:16:03.366034+00</t>
  </si>
  <si>
    <t>2025-06-26 16:16:03.382029+00</t>
  </si>
  <si>
    <t>2025-06-26 16:16:03.390026+00</t>
  </si>
  <si>
    <t>2025-06-26 16:16:03.40702+00</t>
  </si>
  <si>
    <t>2025-06-26 16:16:03.414018+00</t>
  </si>
  <si>
    <t>2025-06-26 16:16:03.431012+00</t>
  </si>
  <si>
    <t>2025-06-26 16:16:03.43901+00</t>
  </si>
  <si>
    <t>2025-06-26 16:16:03.457004+00</t>
  </si>
  <si>
    <t>2025-06-26 16:16:03.464002+00</t>
  </si>
  <si>
    <t>2025-06-26 16:16:03.482995+00</t>
  </si>
  <si>
    <t>2025-06-26 16:16:03.488994+00</t>
  </si>
  <si>
    <t>2025-06-26 16:16:03.505989+00</t>
  </si>
  <si>
    <t>2025-06-26 16:16:03.511987+00</t>
  </si>
  <si>
    <t>2025-06-26 16:16:03.52998+00</t>
  </si>
  <si>
    <t>2025-06-26 16:16:03.536978+00</t>
  </si>
  <si>
    <t>2025-06-26 16:16:03.553973+00</t>
  </si>
  <si>
    <t>2025-06-26 16:16:03.560971+00</t>
  </si>
  <si>
    <t>2025-06-26 16:16:03.577965+00</t>
  </si>
  <si>
    <t>2025-06-26 16:16:03.583963+00</t>
  </si>
  <si>
    <t>2025-06-26 16:16:03.599959+00</t>
  </si>
  <si>
    <t>2025-06-26 16:16:03.607956+00</t>
  </si>
  <si>
    <t>2025-06-26 16:16:03.62495+00</t>
  </si>
  <si>
    <t>2025-06-26 16:16:03.631948+00</t>
  </si>
  <si>
    <t>2025-06-26 16:16:03.649942+00</t>
  </si>
  <si>
    <t>2025-06-26 16:16:03.657939+00</t>
  </si>
  <si>
    <t>2025-06-26 16:16:03.675934+00</t>
  </si>
  <si>
    <t>2025-06-26 16:16:03.682931+00</t>
  </si>
  <si>
    <t>2025-06-26 16:16:03.698926+00</t>
  </si>
  <si>
    <t>2025-06-26 16:16:03.703924+00</t>
  </si>
  <si>
    <t>2025-06-26 16:16:03.72092+00</t>
  </si>
  <si>
    <t>2025-06-26 16:16:03.726918+00</t>
  </si>
  <si>
    <t>2025-06-26 16:16:03.743912+00</t>
  </si>
  <si>
    <t>2025-06-26 16:16:03.749909+00</t>
  </si>
  <si>
    <t>2025-06-26 16:16:03.766904+00</t>
  </si>
  <si>
    <t>2025-06-26 16:16:03.772903+00</t>
  </si>
  <si>
    <t>2025-06-26 16:16:03.788897+00</t>
  </si>
  <si>
    <t>2025-06-26 16:16:03.794896+00</t>
  </si>
  <si>
    <t>2025-06-26 16:16:03.811891+00</t>
  </si>
  <si>
    <t>2025-06-26 16:16:03.817889+00</t>
  </si>
  <si>
    <t>2025-06-26 16:16:03.833883+00</t>
  </si>
  <si>
    <t>2025-06-26 16:16:03.839881+00</t>
  </si>
  <si>
    <t>2025-06-26 16:16:03.859875+00</t>
  </si>
  <si>
    <t>2025-06-26 16:16:03.866873+00</t>
  </si>
  <si>
    <t>2025-06-26 16:16:03.882867+00</t>
  </si>
  <si>
    <t>2025-06-26 16:16:03.888865+00</t>
  </si>
  <si>
    <t>2025-06-26 16:16:03.90586+00</t>
  </si>
  <si>
    <t>2025-06-26 16:16:03.911858+00</t>
  </si>
  <si>
    <t>2025-06-26 16:16:03.928853+00</t>
  </si>
  <si>
    <t>2025-06-26 16:16:03.93585+00</t>
  </si>
  <si>
    <t>2025-06-26 16:16:03.952846+00</t>
  </si>
  <si>
    <t>2025-06-26 16:16:03.958843+00</t>
  </si>
  <si>
    <t>2025-06-26 16:16:03.982836+00</t>
  </si>
  <si>
    <t>2025-06-26 16:16:03.988833+00</t>
  </si>
  <si>
    <t>2025-06-26 16:16:04.005828+00</t>
  </si>
  <si>
    <t>2025-06-26 16:16:04.012826+00</t>
  </si>
  <si>
    <t>2025-06-26 16:16:04.02982+00</t>
  </si>
  <si>
    <t>2025-06-26 16:16:04.035819+00</t>
  </si>
  <si>
    <t>2025-06-26 16:16:04.051813+00</t>
  </si>
  <si>
    <t>2025-06-26 16:16:04.057811+00</t>
  </si>
  <si>
    <t>2025-06-26 16:16:04.076805+00</t>
  </si>
  <si>
    <t>2025-06-26 16:16:04.082803+00</t>
  </si>
  <si>
    <t>2025-06-26 16:16:04.100798+00</t>
  </si>
  <si>
    <t>2025-06-26 16:16:04.107795+00</t>
  </si>
  <si>
    <t>2025-06-26 16:16:04.12479+00</t>
  </si>
  <si>
    <t>2025-06-26 16:16:04.130788+00</t>
  </si>
  <si>
    <t>2025-06-26 16:16:04.149782+00</t>
  </si>
  <si>
    <t>2025-06-26 16:16:04.15578+00</t>
  </si>
  <si>
    <t>2025-06-26 16:16:04.172774+00</t>
  </si>
  <si>
    <t>2025-06-26 16:16:04.178773+00</t>
  </si>
  <si>
    <t>2025-06-26 16:16:04.194767+00</t>
  </si>
  <si>
    <t>2025-06-26 16:16:04.200766+00</t>
  </si>
  <si>
    <t>2025-06-26 16:16:04.21876+00</t>
  </si>
  <si>
    <t>2025-06-26 16:16:04.224758+00</t>
  </si>
  <si>
    <t>2025-06-26 16:16:04.241753+00</t>
  </si>
  <si>
    <t>2025-06-26 16:16:04.25075+00</t>
  </si>
  <si>
    <t>2025-06-26 16:16:04.268744+00</t>
  </si>
  <si>
    <t>2025-06-26 16:16:04.274742+00</t>
  </si>
  <si>
    <t>2025-06-26 16:16:04.291737+00</t>
  </si>
  <si>
    <t>2025-06-26 16:16:04.298734+00</t>
  </si>
  <si>
    <t>2025-06-26 16:16:04.315729+00</t>
  </si>
  <si>
    <t>2025-06-26 16:16:04.321727+00</t>
  </si>
  <si>
    <t>2025-06-26 16:16:04.339721+00</t>
  </si>
  <si>
    <t>2025-06-26 16:16:04.347718+00</t>
  </si>
  <si>
    <t>2025-06-26 16:16:04.364714+00</t>
  </si>
  <si>
    <t>2025-06-26 16:16:04.371711+00</t>
  </si>
  <si>
    <t>2025-06-26 16:16:04.389705+00</t>
  </si>
  <si>
    <t>2025-06-26 16:16:04.395703+00</t>
  </si>
  <si>
    <t>2025-06-26 16:16:04.411698+00</t>
  </si>
  <si>
    <t>2025-06-26 16:16:04.419696+00</t>
  </si>
  <si>
    <t>2025-06-26 16:16:04.43869+00</t>
  </si>
  <si>
    <t>2025-06-26 16:16:04.451685+00</t>
  </si>
  <si>
    <t>2025-06-26 16:16:04.470679+00</t>
  </si>
  <si>
    <t>2025-06-26 16:16:04.477677+00</t>
  </si>
  <si>
    <t>2025-06-26 16:16:04.495671+00</t>
  </si>
  <si>
    <t>2025-06-26 16:16:04.502669+00</t>
  </si>
  <si>
    <t>2025-06-26 16:16:04.519664+00</t>
  </si>
  <si>
    <t>2025-06-26 16:16:04.527661+00</t>
  </si>
  <si>
    <t>2025-06-26 16:16:04.545655+00</t>
  </si>
  <si>
    <t>2025-06-26 16:16:04.552653+00</t>
  </si>
  <si>
    <t>2025-06-26 16:16:04.570647+00</t>
  </si>
  <si>
    <t>2025-06-26 16:16:04.576646+00</t>
  </si>
  <si>
    <t>2025-06-26 16:16:04.59464+00</t>
  </si>
  <si>
    <t>2025-06-26 16:16:04.600638+00</t>
  </si>
  <si>
    <t>2025-06-26 16:16:04.617633+00</t>
  </si>
  <si>
    <t>2025-06-26 16:16:04.62463+00</t>
  </si>
  <si>
    <t>2025-06-26 16:16:04.642625+00</t>
  </si>
  <si>
    <t>2025-06-26 16:16:04.649622+00</t>
  </si>
  <si>
    <t>2025-06-26 16:16:04.665617+00</t>
  </si>
  <si>
    <t>2025-06-26 16:16:04.670615+00</t>
  </si>
  <si>
    <t>2025-06-26 16:16:04.688609+00</t>
  </si>
  <si>
    <t>2025-06-26 16:16:04.694608+00</t>
  </si>
  <si>
    <t>2025-06-26 16:16:04.711602+00</t>
  </si>
  <si>
    <t>2025-06-26 16:16:04.7176+00</t>
  </si>
  <si>
    <t>2025-06-26 16:16:04.735595+00</t>
  </si>
  <si>
    <t>2025-06-26 16:16:04.741592+00</t>
  </si>
  <si>
    <t>2025-06-26 16:16:04.759587+00</t>
  </si>
  <si>
    <t>2025-06-26 16:16:04.769584+00</t>
  </si>
  <si>
    <t>2025-06-26 16:16:04.786578+00</t>
  </si>
  <si>
    <t>2025-06-26 16:16:04.791576+00</t>
  </si>
  <si>
    <t>2025-06-26 16:16:04.81057+00</t>
  </si>
  <si>
    <t>2025-06-26 16:16:04.816568+00</t>
  </si>
  <si>
    <t>2025-06-26 16:16:04.833563+00</t>
  </si>
  <si>
    <t>2025-06-26 16:16:04.838562+00</t>
  </si>
  <si>
    <t>2025-06-26 16:16:04.856556+00</t>
  </si>
  <si>
    <t>2025-06-26 16:16:04.862554+00</t>
  </si>
  <si>
    <t>2025-06-26 16:16:04.879548+00</t>
  </si>
  <si>
    <t>2025-06-26 16:16:04.885547+00</t>
  </si>
  <si>
    <t>2025-06-26 16:16:04.901541+00</t>
  </si>
  <si>
    <t>2025-06-26 16:16:04.906539+00</t>
  </si>
  <si>
    <t>2025-06-26 16:16:04.923535+00</t>
  </si>
  <si>
    <t>2025-06-26 16:16:04.928533+00</t>
  </si>
  <si>
    <t>2025-06-26 16:16:04.946527+00</t>
  </si>
  <si>
    <t>2025-06-26 16:16:04.952525+00</t>
  </si>
  <si>
    <t>2025-06-26 16:16:04.97052+00</t>
  </si>
  <si>
    <t>2025-06-26 16:16:04.976518+00</t>
  </si>
  <si>
    <t>2025-06-26 16:16:04.993512+00</t>
  </si>
  <si>
    <t>2025-06-26 16:16:05.000511+00</t>
  </si>
  <si>
    <t>2025-06-26 16:16:05.018505+00</t>
  </si>
  <si>
    <t>2025-06-26 16:16:05.023503+00</t>
  </si>
  <si>
    <t>2025-06-26 16:16:05.042496+00</t>
  </si>
  <si>
    <t>2025-06-26 16:16:05.047495+00</t>
  </si>
  <si>
    <t>2025-06-26 16:16:05.065488+00</t>
  </si>
  <si>
    <t>2025-06-26 16:16:05.072487+00</t>
  </si>
  <si>
    <t>2025-06-26 16:16:05.088481+00</t>
  </si>
  <si>
    <t>2025-06-26 16:16:05.096479+00</t>
  </si>
  <si>
    <t>2025-06-26 16:16:05.112474+00</t>
  </si>
  <si>
    <t>2025-06-26 16:16:05.118472+00</t>
  </si>
  <si>
    <t>2025-06-26 16:16:05.137466+00</t>
  </si>
  <si>
    <t>2025-06-26 16:16:05.142464+00</t>
  </si>
  <si>
    <t>2025-06-26 16:16:05.160458+00</t>
  </si>
  <si>
    <t>2025-06-26 16:16:05.167456+00</t>
  </si>
  <si>
    <t>2025-06-26 16:16:05.183451+00</t>
  </si>
  <si>
    <t>2025-06-26 16:16:05.189449+00</t>
  </si>
  <si>
    <t>2025-06-26 16:16:05.207741+00</t>
  </si>
  <si>
    <t>2025-06-26 16:16:05.246728+00</t>
  </si>
  <si>
    <t>2025-06-26 16:16:05.264722+00</t>
  </si>
  <si>
    <t>2025-06-26 16:16:05.30471+00</t>
  </si>
  <si>
    <t>2025-06-26 16:16:05.323704+00</t>
  </si>
  <si>
    <t>2025-06-26 16:16:05.3357+00</t>
  </si>
  <si>
    <t>2025-06-26 16:16:05.352694+00</t>
  </si>
  <si>
    <t>2025-06-26 16:16:05.360692+00</t>
  </si>
  <si>
    <t>2025-06-26 16:16:05.378685+00</t>
  </si>
  <si>
    <t>2025-06-26 16:16:05.384684+00</t>
  </si>
  <si>
    <t>2025-06-26 16:16:05.402678+00</t>
  </si>
  <si>
    <t>2025-06-26 16:16:05.408676+00</t>
  </si>
  <si>
    <t>2025-06-26 16:16:05.45118+00</t>
  </si>
  <si>
    <t>2025-06-26 16:16:05.458178+00</t>
  </si>
  <si>
    <t>2025-06-26 16:16:05.475172+00</t>
  </si>
  <si>
    <t>2025-06-26 16:16:05.48217+00</t>
  </si>
  <si>
    <t>2025-06-26 16:16:05.499165+00</t>
  </si>
  <si>
    <t>2025-06-26 16:16:05.505163+00</t>
  </si>
  <si>
    <t>2025-06-26 16:16:05.522157+00</t>
  </si>
  <si>
    <t>2025-06-26 16:16:05.528156+00</t>
  </si>
  <si>
    <t>2025-06-26 16:16:05.54515+00</t>
  </si>
  <si>
    <t>2025-06-26 16:16:05.551148+00</t>
  </si>
  <si>
    <t>2025-06-26 16:16:05.567142+00</t>
  </si>
  <si>
    <t>2025-06-26 16:16:05.572141+00</t>
  </si>
  <si>
    <t>2025-06-26 16:16:05.590135+00</t>
  </si>
  <si>
    <t>2025-06-26 16:16:05.595134+00</t>
  </si>
  <si>
    <t>2025-06-26 16:16:05.612129+00</t>
  </si>
  <si>
    <t>2025-06-26 16:16:05.618127+00</t>
  </si>
  <si>
    <t>2025-06-26 16:16:05.634121+00</t>
  </si>
  <si>
    <t>2025-06-26 16:16:05.639119+00</t>
  </si>
  <si>
    <t>2025-06-26 16:16:05.656114+00</t>
  </si>
  <si>
    <t>2025-06-26 16:16:05.663112+00</t>
  </si>
  <si>
    <t>2025-06-26 16:16:05.679107+00</t>
  </si>
  <si>
    <t>2025-06-26 16:16:05.685105+00</t>
  </si>
  <si>
    <t>2025-06-26 16:16:05.7001+00</t>
  </si>
  <si>
    <t>2025-06-26 16:16:05.706098+00</t>
  </si>
  <si>
    <t>2025-06-26 16:16:05.723093+00</t>
  </si>
  <si>
    <t>2025-06-26 16:16:05.73009+00</t>
  </si>
  <si>
    <t>2025-06-26 16:16:05.747085+00</t>
  </si>
  <si>
    <t>2025-06-26 16:16:05.752084+00</t>
  </si>
  <si>
    <t>2025-06-26 16:16:05.770078+00</t>
  </si>
  <si>
    <t>2025-06-26 16:16:05.777076+00</t>
  </si>
  <si>
    <t>2025-06-26 16:16:05.794071+00</t>
  </si>
  <si>
    <t>2025-06-26 16:16:05.800068+00</t>
  </si>
  <si>
    <t>2025-06-26 16:16:05.816063+00</t>
  </si>
  <si>
    <t>2025-06-26 16:16:05.822061+00</t>
  </si>
  <si>
    <t>2025-06-26 16:16:05.839056+00</t>
  </si>
  <si>
    <t>2025-06-26 16:16:05.844054+00</t>
  </si>
  <si>
    <t>2025-06-26 16:16:05.861049+00</t>
  </si>
  <si>
    <t>2025-06-26 16:16:05.868047+00</t>
  </si>
  <si>
    <t>2025-06-26 16:16:05.886041+00</t>
  </si>
  <si>
    <t>2025-06-26 16:16:05.893038+00</t>
  </si>
  <si>
    <t>2025-06-26 16:16:05.911033+00</t>
  </si>
  <si>
    <t>2025-06-26 16:16:05.919031+00</t>
  </si>
  <si>
    <t>2025-06-26 16:16:05.940024+00</t>
  </si>
  <si>
    <t>2025-06-26 16:16:05.947022+00</t>
  </si>
  <si>
    <t>2025-06-26 16:16:05.965015+00</t>
  </si>
  <si>
    <t>2025-06-26 16:16:05.971014+00</t>
  </si>
  <si>
    <t>2025-06-26 16:16:05.988008+00</t>
  </si>
  <si>
    <t>2025-06-26 16:16:06.069982+00</t>
  </si>
  <si>
    <t>2025-06-26 16:16:06.086977+00</t>
  </si>
  <si>
    <t>2025-06-26 16:16:06.108969+00</t>
  </si>
  <si>
    <t>2025-06-26 16:16:06.126963+00</t>
  </si>
  <si>
    <t>2025-06-26 16:16:06.145958+00</t>
  </si>
  <si>
    <t>2025-06-26 16:16:06.163952+00</t>
  </si>
  <si>
    <t>2025-06-26 16:16:06.170949+00</t>
  </si>
  <si>
    <t>2025-06-26 16:16:06.186944+00</t>
  </si>
  <si>
    <t>2025-06-26 16:16:06.193942+00</t>
  </si>
  <si>
    <t>2025-06-26 16:16:06.212936+00</t>
  </si>
  <si>
    <t>2025-06-26 16:16:06.219934+00</t>
  </si>
  <si>
    <t>2025-06-26 16:16:06.236929+00</t>
  </si>
  <si>
    <t>2025-06-26 16:16:06.242927+00</t>
  </si>
  <si>
    <t>2025-06-26 16:16:06.260921+00</t>
  </si>
  <si>
    <t>2025-06-26 16:16:06.267919+00</t>
  </si>
  <si>
    <t>2025-06-26 16:16:06.285913+00</t>
  </si>
  <si>
    <t>2025-06-26 16:16:06.292911+00</t>
  </si>
  <si>
    <t>2025-06-26 16:16:06.310905+00</t>
  </si>
  <si>
    <t>2025-06-26 16:16:06.317903+00</t>
  </si>
  <si>
    <t>2025-06-26 16:16:06.336896+00</t>
  </si>
  <si>
    <t>2025-06-26 16:16:06.342894+00</t>
  </si>
  <si>
    <t>2025-06-26 16:16:06.362888+00</t>
  </si>
  <si>
    <t>2025-06-26 16:16:06.369886+00</t>
  </si>
  <si>
    <t>2025-06-26 16:16:06.38688+00</t>
  </si>
  <si>
    <t>2025-06-26 16:16:06.393878+00</t>
  </si>
  <si>
    <t>2025-06-26 16:16:06.410872+00</t>
  </si>
  <si>
    <t>2025-06-26 16:16:06.416871+00</t>
  </si>
  <si>
    <t>2025-06-26 16:16:06.433865+00</t>
  </si>
  <si>
    <t>2025-06-26 16:16:06.442863+00</t>
  </si>
  <si>
    <t>2025-06-26 16:16:06.460857+00</t>
  </si>
  <si>
    <t>2025-06-26 16:16:06.467855+00</t>
  </si>
  <si>
    <t>2025-06-26 16:16:06.48585+00</t>
  </si>
  <si>
    <t>2025-06-26 16:16:06.491846+00</t>
  </si>
  <si>
    <t>2025-06-26 16:16:06.506842+00</t>
  </si>
  <si>
    <t>2025-06-26 16:16:06.51284+00</t>
  </si>
  <si>
    <t>2025-06-26 16:16:06.529834+00</t>
  </si>
  <si>
    <t>2025-06-26 16:16:06.535832+00</t>
  </si>
  <si>
    <t>2025-06-26 16:16:06.551828+00</t>
  </si>
  <si>
    <t>2025-06-26 16:16:06.557826+00</t>
  </si>
  <si>
    <t>2025-06-26 16:16:06.57582+00</t>
  </si>
  <si>
    <t>2025-06-26 16:16:06.580818+00</t>
  </si>
  <si>
    <t>2025-06-26 16:16:06.597813+00</t>
  </si>
  <si>
    <t>2025-06-26 16:16:06.603811+00</t>
  </si>
  <si>
    <t>2025-06-26 16:16:06.621805+00</t>
  </si>
  <si>
    <t>2025-06-26 16:16:06.627803+00</t>
  </si>
  <si>
    <t>2025-06-26 16:16:06.645797+00</t>
  </si>
  <si>
    <t>2025-06-26 16:16:06.650795+00</t>
  </si>
  <si>
    <t>2025-06-26 16:16:06.667792+00</t>
  </si>
  <si>
    <t>2025-06-26 16:16:06.673789+00</t>
  </si>
  <si>
    <t>2025-06-26 16:16:06.691783+00</t>
  </si>
  <si>
    <t>2025-06-26 16:16:06.697781+00</t>
  </si>
  <si>
    <t>2025-06-26 16:16:06.712776+00</t>
  </si>
  <si>
    <t>2025-06-26 16:16:06.718774+00</t>
  </si>
  <si>
    <t>2025-06-26 16:16:06.736768+00</t>
  </si>
  <si>
    <t>2025-06-26 16:16:06.741766+00</t>
  </si>
  <si>
    <t>2025-06-26 16:16:06.759761+00</t>
  </si>
  <si>
    <t>2025-06-26 16:16:06.766758+00</t>
  </si>
  <si>
    <t>2025-06-26 16:16:06.783753+00</t>
  </si>
  <si>
    <t>2025-06-26 16:16:06.789751+00</t>
  </si>
  <si>
    <t>2025-06-26 16:16:06.806746+00</t>
  </si>
  <si>
    <t>2025-06-26 16:16:06.812744+00</t>
  </si>
  <si>
    <t>2025-06-26 16:16:06.827739+00</t>
  </si>
  <si>
    <t>2025-06-26 16:16:06.834737+00</t>
  </si>
  <si>
    <t>2025-06-26 16:16:06.851731+00</t>
  </si>
  <si>
    <t>2025-06-26 16:16:06.85773+00</t>
  </si>
  <si>
    <t>2025-06-26 16:16:06.874723+00</t>
  </si>
  <si>
    <t>2025-06-26 16:16:06.881722+00</t>
  </si>
  <si>
    <t>2025-06-26 16:16:06.897717+00</t>
  </si>
  <si>
    <t>2025-06-26 16:16:06.903715+00</t>
  </si>
  <si>
    <t>2025-06-26 16:16:06.91871+00</t>
  </si>
  <si>
    <t>2025-06-26 16:16:06.925708+00</t>
  </si>
  <si>
    <t>2025-06-26 16:16:06.941703+00</t>
  </si>
  <si>
    <t>2025-06-26 16:16:06.947702+00</t>
  </si>
  <si>
    <t>2025-06-26 16:16:06.964696+00</t>
  </si>
  <si>
    <t>2025-06-26 16:16:06.97969+00</t>
  </si>
  <si>
    <t>2025-06-26 16:16:06.997684+00</t>
  </si>
  <si>
    <t>2025-06-26 16:16:07.003683+00</t>
  </si>
  <si>
    <t>2025-06-26 16:16:07.020677+00</t>
  </si>
  <si>
    <t>2025-06-26 16:16:07.026676+00</t>
  </si>
  <si>
    <t>2025-06-26 16:16:07.043671+00</t>
  </si>
  <si>
    <t>2025-06-26 16:16:07.049668+00</t>
  </si>
  <si>
    <t>2025-06-26 16:16:07.064663+00</t>
  </si>
  <si>
    <t>2025-06-26 16:16:07.070661+00</t>
  </si>
  <si>
    <t>2025-06-26 16:16:07.088656+00</t>
  </si>
  <si>
    <t>2025-06-26 16:16:07.095653+00</t>
  </si>
  <si>
    <t>2025-06-26 16:16:07.115647+00</t>
  </si>
  <si>
    <t>2025-06-26 16:16:07.122644+00</t>
  </si>
  <si>
    <t>2025-06-26 16:16:07.140639+00</t>
  </si>
  <si>
    <t>2025-06-26 16:16:07.147637+00</t>
  </si>
  <si>
    <t>2025-06-26 16:16:07.164632+00</t>
  </si>
  <si>
    <t>2025-06-26 16:16:07.17163+00</t>
  </si>
  <si>
    <t>2025-06-26 16:16:07.187624+00</t>
  </si>
  <si>
    <t>2025-06-26 16:16:07.194622+00</t>
  </si>
  <si>
    <t>2025-06-26 16:16:07.212616+00</t>
  </si>
  <si>
    <t>2025-06-26 16:16:07.218614+00</t>
  </si>
  <si>
    <t>2025-06-26 16:16:07.233609+00</t>
  </si>
  <si>
    <t>2025-06-26 16:16:07.239607+00</t>
  </si>
  <si>
    <t>2025-06-26 16:16:07.255603+00</t>
  </si>
  <si>
    <t>2025-06-26 16:16:07.261601+00</t>
  </si>
  <si>
    <t>2025-06-26 16:16:07.278595+00</t>
  </si>
  <si>
    <t>2025-06-26 16:16:07.285593+00</t>
  </si>
  <si>
    <t>2025-06-26 16:16:07.302588+00</t>
  </si>
  <si>
    <t>2025-06-26 16:16:07.307585+00</t>
  </si>
  <si>
    <t>2025-06-26 16:16:07.32558+00</t>
  </si>
  <si>
    <t>2025-06-26 16:16:07.332578+00</t>
  </si>
  <si>
    <t>2025-06-26 16:16:07.349572+00</t>
  </si>
  <si>
    <t>2025-06-26 16:16:07.354571+00</t>
  </si>
  <si>
    <t>2025-06-26 16:16:07.372564+00</t>
  </si>
  <si>
    <t>2025-06-26 16:16:07.379563+00</t>
  </si>
  <si>
    <t>2025-06-26 16:16:07.396557+00</t>
  </si>
  <si>
    <t>2025-06-26 16:16:07.402555+00</t>
  </si>
  <si>
    <t>2025-06-26 16:16:07.42055+00</t>
  </si>
  <si>
    <t>2025-06-26 16:16:07.426547+00</t>
  </si>
  <si>
    <t>2025-06-26 16:16:07.445542+00</t>
  </si>
  <si>
    <t>2025-06-26 16:16:07.453538+00</t>
  </si>
  <si>
    <t>2025-06-26 16:16:07.472533+00</t>
  </si>
  <si>
    <t>2025-06-26 16:16:07.478531+00</t>
  </si>
  <si>
    <t>2025-06-26 16:16:07.496526+00</t>
  </si>
  <si>
    <t>2025-06-26 16:16:07.503523+00</t>
  </si>
  <si>
    <t>2025-06-26 16:16:07.521517+00</t>
  </si>
  <si>
    <t>2025-06-26 16:16:07.528515+00</t>
  </si>
  <si>
    <t>2025-06-26 16:16:07.546509+00</t>
  </si>
  <si>
    <t>2025-06-26 16:16:07.552507+00</t>
  </si>
  <si>
    <t>2025-06-26 16:16:07.569502+00</t>
  </si>
  <si>
    <t>2025-06-26 16:16:07.5765+00</t>
  </si>
  <si>
    <t>2025-06-26 16:16:07.593495+00</t>
  </si>
  <si>
    <t>2025-06-26 16:16:07.598492+00</t>
  </si>
  <si>
    <t>2025-06-26 16:16:07.615487+00</t>
  </si>
  <si>
    <t>2025-06-26 16:16:07.624484+00</t>
  </si>
  <si>
    <t>2025-06-26 16:16:07.643478+00</t>
  </si>
  <si>
    <t>2025-06-26 16:16:07.649476+00</t>
  </si>
  <si>
    <t>2025-06-26 16:16:07.666471+00</t>
  </si>
  <si>
    <t>2025-06-26 16:16:07.673469+00</t>
  </si>
  <si>
    <t>2025-06-26 16:16:07.689463+00</t>
  </si>
  <si>
    <t>2025-06-26 16:16:07.697462+00</t>
  </si>
  <si>
    <t>2025-06-26 16:16:07.714456+00</t>
  </si>
  <si>
    <t>2025-06-26 16:16:07.721453+00</t>
  </si>
  <si>
    <t>2025-06-26 16:16:07.739448+00</t>
  </si>
  <si>
    <t>2025-06-26 16:16:07.746445+00</t>
  </si>
  <si>
    <t>2025-06-26 16:16:07.76244+00</t>
  </si>
  <si>
    <t>2025-06-26 16:16:07.769439+00</t>
  </si>
  <si>
    <t>2025-06-26 16:16:07.785432+00</t>
  </si>
  <si>
    <t>2025-06-26 16:16:07.79143+00</t>
  </si>
  <si>
    <t>2025-06-26 16:16:07.809425+00</t>
  </si>
  <si>
    <t>2025-06-26 16:16:07.81649+00</t>
  </si>
  <si>
    <t>2025-06-26 16:16:07.834483+00</t>
  </si>
  <si>
    <t>2025-06-26 16:16:07.840481+00</t>
  </si>
  <si>
    <t>2025-06-26 16:16:07.858475+00</t>
  </si>
  <si>
    <t>2025-06-26 16:16:07.864474+00</t>
  </si>
  <si>
    <t>2025-06-26 16:16:07.882468+00</t>
  </si>
  <si>
    <t>2025-06-26 16:16:07.889466+00</t>
  </si>
  <si>
    <t>2025-06-26 16:16:07.90746+00</t>
  </si>
  <si>
    <t>2025-06-26 16:16:07.915458+00</t>
  </si>
  <si>
    <t>2025-06-26 16:16:07.931453+00</t>
  </si>
  <si>
    <t>2025-06-26 16:16:07.937451+00</t>
  </si>
  <si>
    <t>2025-06-26 16:16:07.954444+00</t>
  </si>
  <si>
    <t>2025-06-26 16:16:07.961443+00</t>
  </si>
  <si>
    <t>2025-06-26 16:16:07.978437+00</t>
  </si>
  <si>
    <t>2025-06-26 16:16:07.984436+00</t>
  </si>
  <si>
    <t>2025-06-26 16:16:08.00143+00</t>
  </si>
  <si>
    <t>2025-06-26 16:16:08.009427+00</t>
  </si>
  <si>
    <t>2025-06-26 16:16:08.026186+00</t>
  </si>
  <si>
    <t>2025-06-26 16:16:08.032184+00</t>
  </si>
  <si>
    <t>2025-06-26 16:16:08.050179+00</t>
  </si>
  <si>
    <t>2025-06-26 16:16:08.057176+00</t>
  </si>
  <si>
    <t>2025-06-26 16:16:08.074171+00</t>
  </si>
  <si>
    <t>2025-06-26 16:16:08.081169+00</t>
  </si>
  <si>
    <t>2025-06-26 16:16:08.098163+00</t>
  </si>
  <si>
    <t>2025-06-26 16:16:08.104162+00</t>
  </si>
  <si>
    <t>2025-06-26 16:16:08.123155+00</t>
  </si>
  <si>
    <t>2025-06-26 16:16:08.129154+00</t>
  </si>
  <si>
    <t>2025-06-26 16:16:08.147148+00</t>
  </si>
  <si>
    <t>2025-06-26 16:16:08.154145+00</t>
  </si>
  <si>
    <t>2025-06-26 16:16:08.17214+00</t>
  </si>
  <si>
    <t>2025-06-26 16:16:08.179137+00</t>
  </si>
  <si>
    <t>2025-06-26 16:16:08.196132+00</t>
  </si>
  <si>
    <t>2025-06-26 16:16:08.20213+00</t>
  </si>
  <si>
    <t>2025-06-26 16:16:08.220125+00</t>
  </si>
  <si>
    <t>2025-06-26 16:16:08.226122+00</t>
  </si>
  <si>
    <t>2025-06-26 16:16:08.243118+00</t>
  </si>
  <si>
    <t>2025-06-26 16:16:08.251115+00</t>
  </si>
  <si>
    <t>2025-06-26 16:16:08.269109+00</t>
  </si>
  <si>
    <t>2025-06-26 16:16:08.276107+00</t>
  </si>
  <si>
    <t>2025-06-26 16:16:08.294101+00</t>
  </si>
  <si>
    <t>2025-06-26 16:16:08.300098+00</t>
  </si>
  <si>
    <t>2025-06-26 16:16:08.316094+00</t>
  </si>
  <si>
    <t>2025-06-26 16:16:08.322092+00</t>
  </si>
  <si>
    <t>2025-06-26 16:16:08.339087+00</t>
  </si>
  <si>
    <t>2025-06-26 16:16:08.345085+00</t>
  </si>
  <si>
    <t>2025-06-26 16:16:08.36108+00</t>
  </si>
  <si>
    <t>2025-06-26 16:16:08.366077+00</t>
  </si>
  <si>
    <t>2025-06-26 16:16:08.382073+00</t>
  </si>
  <si>
    <t>2025-06-26 16:16:08.388071+00</t>
  </si>
  <si>
    <t>2025-06-26 16:16:08.405065+00</t>
  </si>
  <si>
    <t>2025-06-26 16:16:08.412063+00</t>
  </si>
  <si>
    <t>2025-06-26 16:16:08.429058+00</t>
  </si>
  <si>
    <t>2025-06-26 16:16:08.437055+00</t>
  </si>
  <si>
    <t>2025-06-26 16:16:08.45405+00</t>
  </si>
  <si>
    <t>2025-06-26 16:16:08.460048+00</t>
  </si>
  <si>
    <t>2025-06-26 16:16:08.476042+00</t>
  </si>
  <si>
    <t>2025-06-26 16:16:08.48204+00</t>
  </si>
  <si>
    <t>2025-06-26 16:16:08.499035+00</t>
  </si>
  <si>
    <t>2025-06-26 16:16:08.505033+00</t>
  </si>
  <si>
    <t>2025-06-26 16:16:08.521028+00</t>
  </si>
  <si>
    <t>2025-06-26 16:16:08.528026+00</t>
  </si>
  <si>
    <t>2025-06-26 16:16:08.54402+00</t>
  </si>
  <si>
    <t>2025-06-26 16:16:08.549019+00</t>
  </si>
  <si>
    <t>2025-06-26 16:16:08.565013+00</t>
  </si>
  <si>
    <t>2025-06-26 16:16:08.572012+00</t>
  </si>
  <si>
    <t>2025-06-26 16:16:08.589006+00</t>
  </si>
  <si>
    <t>2025-06-26 16:16:08.594005+00</t>
  </si>
  <si>
    <t>2025-06-26 16:16:08.611999+00</t>
  </si>
  <si>
    <t>2025-06-26 16:16:08.618997+00</t>
  </si>
  <si>
    <t>2025-06-26 16:16:08.634992+00</t>
  </si>
  <si>
    <t>2025-06-26 16:16:08.64299+00</t>
  </si>
  <si>
    <t>2025-06-26 16:16:08.661983+00</t>
  </si>
  <si>
    <t>2025-06-26 16:16:08.667981+00</t>
  </si>
  <si>
    <t>2025-06-26 16:16:08.685976+00</t>
  </si>
  <si>
    <t>2025-06-26 16:16:08.693973+00</t>
  </si>
  <si>
    <t>2025-06-26 16:16:08.710968+00</t>
  </si>
  <si>
    <t>2025-06-26 16:16:08.717965+00</t>
  </si>
  <si>
    <t>2025-06-26 16:16:08.73396+00</t>
  </si>
  <si>
    <t>2025-06-26 16:16:08.740958+00</t>
  </si>
  <si>
    <t>2025-06-26 16:16:08.757952+00</t>
  </si>
  <si>
    <t>2025-06-26 16:16:08.76395+00</t>
  </si>
  <si>
    <t>2025-06-26 16:16:08.779945+00</t>
  </si>
  <si>
    <t>2025-06-26 16:16:08.785943+00</t>
  </si>
  <si>
    <t>2025-06-26 16:16:08.803938+00</t>
  </si>
  <si>
    <t>2025-06-26 16:16:08.809935+00</t>
  </si>
  <si>
    <t>2025-06-26 16:16:08.82793+00</t>
  </si>
  <si>
    <t>2025-06-26 16:16:08.833928+00</t>
  </si>
  <si>
    <t>2025-06-26 16:16:08.850922+00</t>
  </si>
  <si>
    <t>2025-06-26 16:16:08.85692+00</t>
  </si>
  <si>
    <t>2025-06-26 16:16:08.873915+00</t>
  </si>
  <si>
    <t>2025-06-26 16:16:08.879913+00</t>
  </si>
  <si>
    <t>2025-06-26 16:16:08.897907+00</t>
  </si>
  <si>
    <t>2025-06-26 16:16:08.903906+00</t>
  </si>
  <si>
    <t>2025-06-26 16:16:08.9219+00</t>
  </si>
  <si>
    <t>2025-06-26 16:16:08.927898+00</t>
  </si>
  <si>
    <t>2025-06-26 16:16:08.944893+00</t>
  </si>
  <si>
    <t>2025-06-26 16:16:08.94989+00</t>
  </si>
  <si>
    <t>2025-06-26 16:16:08.967885+00</t>
  </si>
  <si>
    <t>2025-06-26 16:16:08.973883+00</t>
  </si>
  <si>
    <t>2025-06-26 16:16:08.990878+00</t>
  </si>
  <si>
    <t>2025-06-26 16:16:08.996876+00</t>
  </si>
  <si>
    <t>2025-06-26 16:16:09.01487+00</t>
  </si>
  <si>
    <t>2025-06-26 16:16:09.021868+00</t>
  </si>
  <si>
    <t>2025-06-26 16:16:09.039862+00</t>
  </si>
  <si>
    <t>2025-06-26 16:16:09.046859+00</t>
  </si>
  <si>
    <t>2025-06-26 16:16:09.063854+00</t>
  </si>
  <si>
    <t>2025-06-26 16:16:09.070852+00</t>
  </si>
  <si>
    <t>2025-06-26 16:16:09.088846+00</t>
  </si>
  <si>
    <t>2025-06-26 16:16:09.094844+00</t>
  </si>
  <si>
    <t>2025-06-26 16:16:09.110839+00</t>
  </si>
  <si>
    <t>2025-06-26 16:16:09.116838+00</t>
  </si>
  <si>
    <t>2025-06-26 16:16:09.134832+00</t>
  </si>
  <si>
    <t>2025-06-26 16:16:09.141829+00</t>
  </si>
  <si>
    <t>2025-06-26 16:16:09.158824+00</t>
  </si>
  <si>
    <t>2025-06-26 16:16:09.165822+00</t>
  </si>
  <si>
    <t>2025-06-26 16:16:09.183816+00</t>
  </si>
  <si>
    <t>2025-06-26 16:16:09.189814+00</t>
  </si>
  <si>
    <t>2025-06-26 16:16:09.20681+00</t>
  </si>
  <si>
    <t>2025-06-26 16:16:09.213806+00</t>
  </si>
  <si>
    <t>2025-06-26 16:16:09.2328+00</t>
  </si>
  <si>
    <t>2025-06-26 16:16:09.239798+00</t>
  </si>
  <si>
    <t>2025-06-26 16:16:09.257566+00</t>
  </si>
  <si>
    <t>2025-06-26 16:16:09.263586+00</t>
  </si>
  <si>
    <t>2025-06-26 16:16:09.281114+00</t>
  </si>
  <si>
    <t>2025-06-26 16:16:09.286617+00</t>
  </si>
  <si>
    <t>2025-06-26 16:16:09.303662+00</t>
  </si>
  <si>
    <t>2025-06-26 16:16:09.309661+00</t>
  </si>
  <si>
    <t>2025-06-26 16:16:09.327777+00</t>
  </si>
  <si>
    <t>2025-06-26 16:16:09.333793+00</t>
  </si>
  <si>
    <t>2025-06-26 16:16:09.352829+00</t>
  </si>
  <si>
    <t>2025-06-26 16:16:09.361852+00</t>
  </si>
  <si>
    <t>2025-06-26 16:16:09.380859+00</t>
  </si>
  <si>
    <t>2025-06-26 16:16:09.390856+00</t>
  </si>
  <si>
    <t>2025-06-26 16:16:09.407852+00</t>
  </si>
  <si>
    <t>2025-06-26 16:16:09.41585+00</t>
  </si>
  <si>
    <t>2025-06-26 16:16:09.434867+00</t>
  </si>
  <si>
    <t>2025-06-26 16:16:09.449861+00</t>
  </si>
  <si>
    <t>2025-06-26 16:16:09.466856+00</t>
  </si>
  <si>
    <t>2025-06-26 16:16:09.480851+00</t>
  </si>
  <si>
    <t>2025-06-26 16:16:09.497846+00</t>
  </si>
  <si>
    <t>2025-06-26 16:16:09.503862+00</t>
  </si>
  <si>
    <t>2025-06-26 16:16:09.520856+00</t>
  </si>
  <si>
    <t>2025-06-26 16:16:09.525853+00</t>
  </si>
  <si>
    <t>2025-06-26 16:16:09.542866+00</t>
  </si>
  <si>
    <t>2025-06-26 16:16:09.548864+00</t>
  </si>
  <si>
    <t>2025-06-26 16:16:09.56486+00</t>
  </si>
  <si>
    <t>2025-06-26 16:16:09.571892+00</t>
  </si>
  <si>
    <t>2025-06-26 16:16:09.588872+00</t>
  </si>
  <si>
    <t>2025-06-26 16:16:09.594869+00</t>
  </si>
  <si>
    <t>2025-06-26 16:16:09.611864+00</t>
  </si>
  <si>
    <t>2025-06-26 16:16:09.618862+00</t>
  </si>
  <si>
    <t>2025-06-26 16:16:09.636856+00</t>
  </si>
  <si>
    <t>2025-06-26 16:16:09.642855+00</t>
  </si>
  <si>
    <t>2025-06-26 16:16:09.66192+00</t>
  </si>
  <si>
    <t>2025-06-26 16:16:09.668911+00</t>
  </si>
  <si>
    <t>2025-06-26 16:16:09.685906+00</t>
  </si>
  <si>
    <t>2025-06-26 16:16:09.691903+00</t>
  </si>
  <si>
    <t>2025-06-26 16:16:09.707898+00</t>
  </si>
  <si>
    <t>2025-06-26 16:16:09.715895+00</t>
  </si>
  <si>
    <t>2025-06-26 16:16:09.73189+00</t>
  </si>
  <si>
    <t>2025-06-26 16:16:09.738888+00</t>
  </si>
  <si>
    <t>2025-06-26 16:16:09.755882+00</t>
  </si>
  <si>
    <t>2025-06-26 16:16:09.76188+00</t>
  </si>
  <si>
    <t>2025-06-26 16:16:09.778875+00</t>
  </si>
  <si>
    <t>2025-06-26 16:16:09.785873+00</t>
  </si>
  <si>
    <t>2025-06-26 16:16:09.801868+00</t>
  </si>
  <si>
    <t>2025-06-26 16:16:09.808865+00</t>
  </si>
  <si>
    <t>2025-06-26 16:16:09.82586+00</t>
  </si>
  <si>
    <t>2025-06-26 16:16:09.831889+00</t>
  </si>
  <si>
    <t>2025-06-26 16:16:09.848875+00</t>
  </si>
  <si>
    <t>2025-06-26 16:16:09.855873+00</t>
  </si>
  <si>
    <t>2025-06-26 16:16:09.873867+00</t>
  </si>
  <si>
    <t>2025-06-26 16:16:09.879865+00</t>
  </si>
  <si>
    <t>2025-06-26 16:16:09.897859+00</t>
  </si>
  <si>
    <t>2025-06-26 16:16:09.903859+00</t>
  </si>
  <si>
    <t>2025-06-26 16:16:09.919852+00</t>
  </si>
  <si>
    <t>2025-06-26 16:16:09.92685+00</t>
  </si>
  <si>
    <t>2025-06-26 16:16:09.941869+00</t>
  </si>
  <si>
    <t>2025-06-26 16:16:09.947862+00</t>
  </si>
  <si>
    <t>2025-06-26 16:16:09.965855+00</t>
  </si>
  <si>
    <t>2025-06-26 16:16:09.971881+00</t>
  </si>
  <si>
    <t>2025-06-26 16:16:09.988868+00</t>
  </si>
  <si>
    <t>2025-06-26 16:16:09.994866+00</t>
  </si>
  <si>
    <t>2025-06-26 16:16:10.010861+00</t>
  </si>
  <si>
    <t>2025-06-26 16:16:10.017858+00</t>
  </si>
  <si>
    <t>2025-06-26 16:16:10.033853+00</t>
  </si>
  <si>
    <t>2025-06-26 16:16:10.038851+00</t>
  </si>
  <si>
    <t>2025-06-26 16:16:10.055846+00</t>
  </si>
  <si>
    <t>2025-06-26 16:16:10.061879+00</t>
  </si>
  <si>
    <t>2025-06-26 16:16:10.078865+00</t>
  </si>
  <si>
    <t>2025-06-26 16:16:10.084863+00</t>
  </si>
  <si>
    <t>2025-06-26 16:16:10.100858+00</t>
  </si>
  <si>
    <t>2025-06-26 16:16:10.106856+00</t>
  </si>
  <si>
    <t>2025-06-26 16:16:10.142861+00</t>
  </si>
  <si>
    <t>2025-06-26 16:16:10.148859+00</t>
  </si>
  <si>
    <t>2025-06-26 16:16:10.166854+00</t>
  </si>
  <si>
    <t>2025-06-26 16:16:10.172852+00</t>
  </si>
  <si>
    <t>2025-06-26 16:16:10.18887+00</t>
  </si>
  <si>
    <t>2025-06-26 16:16:10.194867+00</t>
  </si>
  <si>
    <t>2025-06-26 16:16:10.213862+00</t>
  </si>
  <si>
    <t>2025-06-26 16:16:10.220859+00</t>
  </si>
  <si>
    <t>2025-06-26 16:16:10.236858+00</t>
  </si>
  <si>
    <t>2025-06-26 16:16:10.242857+00</t>
  </si>
  <si>
    <t>2025-06-26 16:16:10.260851+00</t>
  </si>
  <si>
    <t>2025-06-26 16:16:10.267871+00</t>
  </si>
  <si>
    <t>2025-06-26 16:16:10.284866+00</t>
  </si>
  <si>
    <t>2025-06-26 16:16:10.291863+00</t>
  </si>
  <si>
    <t>2025-06-26 16:16:10.308858+00</t>
  </si>
  <si>
    <t>2025-06-26 16:16:10.314857+00</t>
  </si>
  <si>
    <t>2025-06-26 16:16:10.331851+00</t>
  </si>
  <si>
    <t>2025-06-26 16:16:10.338848+00</t>
  </si>
  <si>
    <t>2025-06-26 16:16:10.355842+00</t>
  </si>
  <si>
    <t>2025-06-26 16:16:10.361841+00</t>
  </si>
  <si>
    <t>2025-06-26 16:16:10.378857+00</t>
  </si>
  <si>
    <t>2025-06-26 16:16:10.383855+00</t>
  </si>
  <si>
    <t>2025-06-26 16:16:10.40085+00</t>
  </si>
  <si>
    <t>2025-06-26 16:16:10.406848+00</t>
  </si>
  <si>
    <t>2025-06-26 16:16:10.42392+00</t>
  </si>
  <si>
    <t>2025-06-26 16:16:10.430918+00</t>
  </si>
  <si>
    <t>2025-06-26 16:16:10.449912+00</t>
  </si>
  <si>
    <t>2025-06-26 16:16:10.456909+00</t>
  </si>
  <si>
    <t>2025-06-26 16:16:10.472904+00</t>
  </si>
  <si>
    <t>2025-06-26 16:16:10.478902+00</t>
  </si>
  <si>
    <t>2025-06-26 16:16:10.496897+00</t>
  </si>
  <si>
    <t>2025-06-26 16:16:10.503894+00</t>
  </si>
  <si>
    <t>2025-06-26 16:16:10.521888+00</t>
  </si>
  <si>
    <t>2025-06-26 16:16:10.528886+00</t>
  </si>
  <si>
    <t>2025-06-26 16:16:10.546881+00</t>
  </si>
  <si>
    <t>2025-06-26 16:16:10.576872+00</t>
  </si>
  <si>
    <t>2025-06-26 16:16:10.593865+00</t>
  </si>
  <si>
    <t>2025-06-26 16:16:10.599864+00</t>
  </si>
  <si>
    <t>2025-06-26 16:16:10.615857+00</t>
  </si>
  <si>
    <t>2025-06-26 16:16:10.621856+00</t>
  </si>
  <si>
    <t>2025-06-26 16:16:10.636852+00</t>
  </si>
  <si>
    <t>2025-06-26 16:16:10.64285+00</t>
  </si>
  <si>
    <t>2025-06-26 16:16:10.660844+00</t>
  </si>
  <si>
    <t>2025-06-26 16:16:10.666842+00</t>
  </si>
  <si>
    <t>2025-06-26 16:16:10.682857+00</t>
  </si>
  <si>
    <t>2025-06-26 16:16:10.689855+00</t>
  </si>
  <si>
    <t>2025-06-26 16:16:10.70585+00</t>
  </si>
  <si>
    <t>2025-06-26 16:16:10.711848+00</t>
  </si>
  <si>
    <t>2025-06-26 16:16:10.728843+00</t>
  </si>
  <si>
    <t>2025-06-26 16:16:10.733861+00</t>
  </si>
  <si>
    <t>2025-06-26 16:16:10.749871+00</t>
  </si>
  <si>
    <t>2025-06-26 16:16:10.754869+00</t>
  </si>
  <si>
    <t>2025-06-26 16:16:10.771896+00</t>
  </si>
  <si>
    <t>2025-06-26 16:16:10.778885+00</t>
  </si>
  <si>
    <t>2025-06-26 16:16:10.795881+00</t>
  </si>
  <si>
    <t>2025-06-26 16:16:10.802878+00</t>
  </si>
  <si>
    <t>2025-06-26 16:16:10.820871+00</t>
  </si>
  <si>
    <t>2025-06-26 16:16:10.82687+00</t>
  </si>
  <si>
    <t>2025-06-26 16:16:10.843864+00</t>
  </si>
  <si>
    <t>2025-06-26 16:16:10.848863+00</t>
  </si>
  <si>
    <t>2025-06-26 16:16:10.866858+00</t>
  </si>
  <si>
    <t>2025-06-26 16:16:10.881856+00</t>
  </si>
  <si>
    <t>2025-06-26 16:16:10.897851+00</t>
  </si>
  <si>
    <t>2025-06-26 16:16:10.904848+00</t>
  </si>
  <si>
    <t>2025-06-26 16:16:10.921844+00</t>
  </si>
  <si>
    <t>2025-06-26 16:16:10.927841+00</t>
  </si>
  <si>
    <t>2025-06-26 16:16:10.943852+00</t>
  </si>
  <si>
    <t>2025-06-26 16:16:10.94985+00</t>
  </si>
  <si>
    <t>2025-06-26 16:16:10.967891+00</t>
  </si>
  <si>
    <t>2025-06-26 16:16:10.97289+00</t>
  </si>
  <si>
    <t>2025-06-26 16:16:10.989884+00</t>
  </si>
  <si>
    <t>2025-06-26 16:16:10.996152+00</t>
  </si>
  <si>
    <t>2025-06-26 16:16:11.013148+00</t>
  </si>
  <si>
    <t>2025-06-26 16:16:11.019145+00</t>
  </si>
  <si>
    <t>2025-06-26 16:16:11.037139+00</t>
  </si>
  <si>
    <t>2025-06-26 16:16:11.042137+00</t>
  </si>
  <si>
    <t>2025-06-26 16:16:11.058132+00</t>
  </si>
  <si>
    <t>2025-06-26 16:16:11.06413+00</t>
  </si>
  <si>
    <t>2025-06-26 16:16:11.081124+00</t>
  </si>
  <si>
    <t>2025-06-26 16:16:11.087123+00</t>
  </si>
  <si>
    <t>2025-06-26 16:16:11.104117+00</t>
  </si>
  <si>
    <t>2025-06-26 16:16:11.110116+00</t>
  </si>
  <si>
    <t>2025-06-26 16:16:11.12611+00</t>
  </si>
  <si>
    <t>2025-06-26 16:16:11.134108+00</t>
  </si>
  <si>
    <t>2025-06-26 16:16:11.150102+00</t>
  </si>
  <si>
    <t>2025-06-26 16:16:11.157101+00</t>
  </si>
  <si>
    <t>2025-06-26 16:16:11.174095+00</t>
  </si>
  <si>
    <t>2025-06-26 16:16:11.179093+00</t>
  </si>
  <si>
    <t>2025-06-26 16:16:11.196269+00</t>
  </si>
  <si>
    <t>2025-06-26 16:16:11.202267+00</t>
  </si>
  <si>
    <t>2025-06-26 16:16:11.219262+00</t>
  </si>
  <si>
    <t>2025-06-26 16:16:11.225261+00</t>
  </si>
  <si>
    <t>2025-06-26 16:16:11.241255+00</t>
  </si>
  <si>
    <t>2025-06-26 16:16:11.248254+00</t>
  </si>
  <si>
    <t>2025-06-26 16:16:11.264248+00</t>
  </si>
  <si>
    <t>2025-06-26 16:16:11.270246+00</t>
  </si>
  <si>
    <t>2025-06-26 16:16:11.28724+00</t>
  </si>
  <si>
    <t>2025-06-26 16:16:11.293238+00</t>
  </si>
  <si>
    <t>2025-06-26 16:16:11.310234+00</t>
  </si>
  <si>
    <t>2025-06-26 16:16:11.316232+00</t>
  </si>
  <si>
    <t>2025-06-26 16:16:11.333226+00</t>
  </si>
  <si>
    <t>2025-06-26 16:16:11.339225+00</t>
  </si>
  <si>
    <t>2025-06-26 16:16:11.355518+00</t>
  </si>
  <si>
    <t>2025-06-26 16:16:11.361516+00</t>
  </si>
  <si>
    <t>2025-06-26 16:16:11.37951+00</t>
  </si>
  <si>
    <t>2025-06-26 16:16:11.385508+00</t>
  </si>
  <si>
    <t>2025-06-26 16:16:11.402502+00</t>
  </si>
  <si>
    <t>2025-06-26 16:16:11.4095+00</t>
  </si>
  <si>
    <t>2025-06-26 16:16:11.426155+00</t>
  </si>
  <si>
    <t>2025-06-26 16:16:11.431153+00</t>
  </si>
  <si>
    <t>2025-06-26 16:16:11.449148+00</t>
  </si>
  <si>
    <t>2025-06-26 16:16:11.455146+00</t>
  </si>
  <si>
    <t>2025-06-26 16:16:11.47214+00</t>
  </si>
  <si>
    <t>2025-06-26 16:16:11.477139+00</t>
  </si>
  <si>
    <t>2025-06-26 16:16:11.494132+00</t>
  </si>
  <si>
    <t>2025-06-26 16:16:11.501131+00</t>
  </si>
  <si>
    <t>2025-06-26 16:16:11.518125+00</t>
  </si>
  <si>
    <t>2025-06-26 16:16:11.524123+00</t>
  </si>
  <si>
    <t>2025-06-26 16:16:11.541118+00</t>
  </si>
  <si>
    <t>2025-06-26 16:16:11.548115+00</t>
  </si>
  <si>
    <t>2025-06-26 16:16:11.565111+00</t>
  </si>
  <si>
    <t>2025-06-26 16:16:11.571109+00</t>
  </si>
  <si>
    <t>2025-06-26 16:16:11.588103+00</t>
  </si>
  <si>
    <t>2025-06-26 16:16:11.594101+00</t>
  </si>
  <si>
    <t>2025-06-26 16:16:11.610096+00</t>
  </si>
  <si>
    <t>2025-06-26 16:16:11.616094+00</t>
  </si>
  <si>
    <t>2025-06-26 16:16:11.634088+00</t>
  </si>
  <si>
    <t>2025-06-26 16:16:11.640087+00</t>
  </si>
  <si>
    <t>2025-06-26 16:16:11.65808+00</t>
  </si>
  <si>
    <t>2025-06-26 16:16:11.666078+00</t>
  </si>
  <si>
    <t>2025-06-26 16:16:11.684072+00</t>
  </si>
  <si>
    <t>2025-06-26 16:16:11.69107+00</t>
  </si>
  <si>
    <t>2025-06-26 16:16:11.707065+00</t>
  </si>
  <si>
    <t>2025-06-26 16:16:11.716064+00</t>
  </si>
  <si>
    <t>2025-06-26 16:16:11.734056+00</t>
  </si>
  <si>
    <t>2025-06-26 16:16:11.741054+00</t>
  </si>
  <si>
    <t>2025-06-26 16:16:11.758048+00</t>
  </si>
  <si>
    <t>2025-06-26 16:16:11.765046+00</t>
  </si>
  <si>
    <t>2025-06-26 16:16:11.781041+00</t>
  </si>
  <si>
    <t>2025-06-26 16:16:11.787039+00</t>
  </si>
  <si>
    <t>2025-06-26 16:16:11.804034+00</t>
  </si>
  <si>
    <t>2025-06-26 16:16:11.810031+00</t>
  </si>
  <si>
    <t>2025-06-26 16:16:11.828026+00</t>
  </si>
  <si>
    <t>2025-06-26 16:16:11.833025+00</t>
  </si>
  <si>
    <t>2025-06-26 16:16:11.85002+00</t>
  </si>
  <si>
    <t>2025-06-26 16:16:11.858017+00</t>
  </si>
  <si>
    <t>2025-06-26 16:16:11.875011+00</t>
  </si>
  <si>
    <t>2025-06-26 16:16:11.882009+00</t>
  </si>
  <si>
    <t>2025-06-26 16:16:11.898004+00</t>
  </si>
  <si>
    <t>2025-06-26 16:16:11.904002+00</t>
  </si>
  <si>
    <t>2025-06-26 16:16:11.919996+00</t>
  </si>
  <si>
    <t>2025-06-26 16:16:11.927994+00</t>
  </si>
  <si>
    <t>2025-06-26 16:16:11.943989+00</t>
  </si>
  <si>
    <t>2025-06-26 16:16:11.949987+00</t>
  </si>
  <si>
    <t>2025-06-26 16:16:11.966981+00</t>
  </si>
  <si>
    <t>2025-06-26 16:16:11.97298+00</t>
  </si>
  <si>
    <t>2025-06-26 16:16:11.989974+00</t>
  </si>
  <si>
    <t>2025-06-26 16:16:11.994973+00</t>
  </si>
  <si>
    <t>2025-06-26 16:16:12.012967+00</t>
  </si>
  <si>
    <t>2025-06-26 16:16:12.018965+00</t>
  </si>
  <si>
    <t>2025-06-26 16:16:12.03696+00</t>
  </si>
  <si>
    <t>2025-06-26 16:16:12.042958+00</t>
  </si>
  <si>
    <t>2025-06-26 16:16:12.060952+00</t>
  </si>
  <si>
    <t>2025-06-26 16:16:12.067949+00</t>
  </si>
  <si>
    <t>2025-06-26 16:16:12.082944+00</t>
  </si>
  <si>
    <t>2025-06-26 16:16:12.088942+00</t>
  </si>
  <si>
    <t>2025-06-26 16:16:12.105937+00</t>
  </si>
  <si>
    <t>2025-06-26 16:16:12.112935+00</t>
  </si>
  <si>
    <t>2025-06-26 16:16:12.12893+00</t>
  </si>
  <si>
    <t>2025-06-26 16:16:12.134927+00</t>
  </si>
  <si>
    <t>2025-06-26 16:16:12.152922+00</t>
  </si>
  <si>
    <t>2025-06-26 16:16:12.164918+00</t>
  </si>
  <si>
    <t>2025-06-26 16:16:12.182913+00</t>
  </si>
  <si>
    <t>2025-06-26 16:16:12.188911+00</t>
  </si>
  <si>
    <t>2025-06-26 16:16:12.203905+00</t>
  </si>
  <si>
    <t>2025-06-26 16:16:12.209903+00</t>
  </si>
  <si>
    <t>2025-06-26 16:16:12.226024+00</t>
  </si>
  <si>
    <t>2025-06-26 16:16:12.233022+00</t>
  </si>
  <si>
    <t>2025-06-26 16:16:12.249017+00</t>
  </si>
  <si>
    <t>2025-06-26 16:16:12.256016+00</t>
  </si>
  <si>
    <t>2025-06-26 16:16:12.272009+00</t>
  </si>
  <si>
    <t>2025-06-26 16:16:12.277008+00</t>
  </si>
  <si>
    <t>2025-06-26 16:16:12.293003+00</t>
  </si>
  <si>
    <t>2025-06-26 16:16:12.299001+00</t>
  </si>
  <si>
    <t>2025-06-26 16:16:12.317995+00</t>
  </si>
  <si>
    <t>2025-06-26 16:16:12.323994+00</t>
  </si>
  <si>
    <t>2025-06-26 16:16:12.341987+00</t>
  </si>
  <si>
    <t>2025-06-26 16:16:12.347985+00</t>
  </si>
  <si>
    <t>2025-06-26 16:16:12.36498+00</t>
  </si>
  <si>
    <t>2025-06-26 16:16:12.370979+00</t>
  </si>
  <si>
    <t>2025-06-26 16:16:12.388972+00</t>
  </si>
  <si>
    <t>2025-06-26 16:16:12.395971+00</t>
  </si>
  <si>
    <t>2025-06-26 16:16:12.413965+00</t>
  </si>
  <si>
    <t>2025-06-26 16:16:12.419962+00</t>
  </si>
  <si>
    <t>2025-06-26 16:16:12.437956+00</t>
  </si>
  <si>
    <t>2025-06-26 16:16:12.443954+00</t>
  </si>
  <si>
    <t>2025-06-26 16:16:12.461949+00</t>
  </si>
  <si>
    <t>2025-06-26 16:16:12.467947+00</t>
  </si>
  <si>
    <t>2025-06-26 16:16:12.486941+00</t>
  </si>
  <si>
    <t>2025-06-26 16:16:12.492939+00</t>
  </si>
  <si>
    <t>2025-06-26 16:16:12.509934+00</t>
  </si>
  <si>
    <t>2025-06-26 16:16:12.515932+00</t>
  </si>
  <si>
    <t>2025-06-26 16:16:12.533926+00</t>
  </si>
  <si>
    <t>2025-06-26 16:16:12.539924+00</t>
  </si>
  <si>
    <t>2025-06-26 16:16:12.555919+00</t>
  </si>
  <si>
    <t>2025-06-26 16:16:12.561917+00</t>
  </si>
  <si>
    <t>2025-06-26 16:16:12.579911+00</t>
  </si>
  <si>
    <t>2025-06-26 16:16:12.587909+00</t>
  </si>
  <si>
    <t>2025-06-26 16:16:12.604903+00</t>
  </si>
  <si>
    <t>2025-06-26 16:16:12.611901+00</t>
  </si>
  <si>
    <t>2025-06-26 16:16:12.628895+00</t>
  </si>
  <si>
    <t>2025-06-26 16:16:12.634893+00</t>
  </si>
  <si>
    <t>2025-06-26 16:16:12.652888+00</t>
  </si>
  <si>
    <t>2025-06-26 16:16:12.659886+00</t>
  </si>
  <si>
    <t>2025-06-26 16:16:12.67588+00</t>
  </si>
  <si>
    <t>2025-06-26 16:16:12.681879+00</t>
  </si>
  <si>
    <t>2025-06-26 16:16:12.698874+00</t>
  </si>
  <si>
    <t>2025-06-26 16:16:12.705871+00</t>
  </si>
  <si>
    <t>2025-06-26 16:16:12.723866+00</t>
  </si>
  <si>
    <t>2025-06-26 16:16:12.729863+00</t>
  </si>
  <si>
    <t>2025-06-26 16:16:12.747857+00</t>
  </si>
  <si>
    <t>2025-06-26 16:16:12.754855+00</t>
  </si>
  <si>
    <t>2025-06-26 16:16:12.77185+00</t>
  </si>
  <si>
    <t>2025-06-26 16:16:12.779848+00</t>
  </si>
  <si>
    <t>2025-06-26 16:16:12.797841+00</t>
  </si>
  <si>
    <t>2025-06-26 16:16:12.804839+00</t>
  </si>
  <si>
    <t>2025-06-26 16:16:12.822833+00</t>
  </si>
  <si>
    <t>2025-06-26 16:16:12.830831+00</t>
  </si>
  <si>
    <t>2025-06-26 16:16:12.847066+00</t>
  </si>
  <si>
    <t>2025-06-26 16:16:12.853064+00</t>
  </si>
  <si>
    <t>2025-06-26 16:16:12.870058+00</t>
  </si>
  <si>
    <t>2025-06-26 16:16:12.876057+00</t>
  </si>
  <si>
    <t>2025-06-26 16:16:12.892051+00</t>
  </si>
  <si>
    <t>2025-06-26 16:16:12.89805+00</t>
  </si>
  <si>
    <t>2025-06-26 16:16:12.916044+00</t>
  </si>
  <si>
    <t>2025-06-26 16:16:12.925041+00</t>
  </si>
  <si>
    <t>2025-06-26 16:16:12.941036+00</t>
  </si>
  <si>
    <t>2025-06-26 16:16:12.946034+00</t>
  </si>
  <si>
    <t>2025-06-26 16:16:12.962029+00</t>
  </si>
  <si>
    <t>2025-06-26 16:16:12.969027+00</t>
  </si>
  <si>
    <t>2025-06-26 16:16:12.986022+00</t>
  </si>
  <si>
    <t>2025-06-26 16:16:12.99202+00</t>
  </si>
  <si>
    <t>2025-06-26 16:16:13.010013+00</t>
  </si>
  <si>
    <t>2025-06-26 16:16:13.016012+00</t>
  </si>
  <si>
    <t>2025-06-26 16:16:13.033006+00</t>
  </si>
  <si>
    <t>2025-06-26 16:16:13.039004+00</t>
  </si>
  <si>
    <t>2025-06-26 16:16:13.055999+00</t>
  </si>
  <si>
    <t>2025-06-26 16:16:13.061997+00</t>
  </si>
  <si>
    <t>2025-06-26 16:16:13.079992+00</t>
  </si>
  <si>
    <t>2025-06-26 16:16:13.08599+00</t>
  </si>
  <si>
    <t>2025-06-26 16:16:13.103984+00</t>
  </si>
  <si>
    <t>2025-06-26 16:16:13.110982+00</t>
  </si>
  <si>
    <t>2025-06-26 16:16:13.129975+00</t>
  </si>
  <si>
    <t>2025-06-26 16:16:13.135973+00</t>
  </si>
  <si>
    <t>2025-06-26 16:16:13.152968+00</t>
  </si>
  <si>
    <t>2025-06-26 16:16:13.158966+00</t>
  </si>
  <si>
    <t>2025-06-26 16:16:13.175961+00</t>
  </si>
  <si>
    <t>2025-06-26 16:16:13.182959+00</t>
  </si>
  <si>
    <t>2025-06-26 16:16:13.200953+00</t>
  </si>
  <si>
    <t>2025-06-26 16:16:13.207952+00</t>
  </si>
  <si>
    <t>2025-06-26 16:16:13.224946+00</t>
  </si>
  <si>
    <t>2025-06-26 16:16:13.232942+00</t>
  </si>
  <si>
    <t>2025-06-26 16:16:13.249937+00</t>
  </si>
  <si>
    <t>2025-06-26 16:16:13.255936+00</t>
  </si>
  <si>
    <t>2025-06-26 16:16:13.27393+00</t>
  </si>
  <si>
    <t>2025-06-26 16:16:13.280928+00</t>
  </si>
  <si>
    <t>2025-06-26 16:16:13.297922+00</t>
  </si>
  <si>
    <t>2025-06-26 16:16:13.30392+00</t>
  </si>
  <si>
    <t>2025-06-26 16:16:13.321914+00</t>
  </si>
  <si>
    <t>2025-06-26 16:16:13.328912+00</t>
  </si>
  <si>
    <t>2025-06-26 16:16:13.346906+00</t>
  </si>
  <si>
    <t>2025-06-26 16:16:13.352906+00</t>
  </si>
  <si>
    <t>2025-06-26 16:16:13.369899+00</t>
  </si>
  <si>
    <t>2025-06-26 16:16:13.376897+00</t>
  </si>
  <si>
    <t>2025-06-26 16:16:13.394891+00</t>
  </si>
  <si>
    <t>2025-06-26 16:16:13.400889+00</t>
  </si>
  <si>
    <t>2025-06-26 16:16:13.418883+00</t>
  </si>
  <si>
    <t>2025-06-26 16:16:13.42588+00</t>
  </si>
  <si>
    <t>2025-06-26 16:16:13.443875+00</t>
  </si>
  <si>
    <t>2025-06-26 16:16:13.452872+00</t>
  </si>
  <si>
    <t>2025-06-26 16:16:13.471866+00</t>
  </si>
  <si>
    <t>2025-06-26 16:16:13.477864+00</t>
  </si>
  <si>
    <t>2025-06-26 16:16:13.495858+00</t>
  </si>
  <si>
    <t>2025-06-26 16:16:13.501856+00</t>
  </si>
  <si>
    <t>2025-06-26 16:16:13.52085+00</t>
  </si>
  <si>
    <t>2025-06-26 16:16:13.528848+00</t>
  </si>
  <si>
    <t>2025-06-26 16:16:13.544842+00</t>
  </si>
  <si>
    <t>2025-06-26 16:16:13.55184+00</t>
  </si>
  <si>
    <t>2025-06-26 16:16:13.569835+00</t>
  </si>
  <si>
    <t>2025-06-26 16:16:13.575833+00</t>
  </si>
  <si>
    <t>2025-06-26 16:16:13.592827+00</t>
  </si>
  <si>
    <t>2025-06-26 16:16:13.597825+00</t>
  </si>
  <si>
    <t>2025-06-26 16:16:13.61482+00</t>
  </si>
  <si>
    <t>2025-06-26 16:16:13.620818+00</t>
  </si>
  <si>
    <t>2025-06-26 16:16:13.637812+00</t>
  </si>
  <si>
    <t>2025-06-26 16:16:13.643811+00</t>
  </si>
  <si>
    <t>2025-06-26 16:16:13.660805+00</t>
  </si>
  <si>
    <t>2025-06-26 16:16:13.665804+00</t>
  </si>
  <si>
    <t>2025-06-26 16:16:13.683797+00</t>
  </si>
  <si>
    <t>2025-06-26 16:16:13.691795+00</t>
  </si>
  <si>
    <t>2025-06-26 16:16:13.70879+00</t>
  </si>
  <si>
    <t>2025-06-26 16:16:13.713788+00</t>
  </si>
  <si>
    <t>2025-06-26 16:16:13.730782+00</t>
  </si>
  <si>
    <t>2025-06-26 16:16:13.737134+00</t>
  </si>
  <si>
    <t>2025-06-26 16:16:13.753129+00</t>
  </si>
  <si>
    <t>2025-06-26 16:16:13.759127+00</t>
  </si>
  <si>
    <t>2025-06-26 16:16:13.776122+00</t>
  </si>
  <si>
    <t>2025-06-26 16:16:13.78312+00</t>
  </si>
  <si>
    <t>2025-06-26 16:16:13.799114+00</t>
  </si>
  <si>
    <t>2025-06-26 16:16:13.807112+00</t>
  </si>
  <si>
    <t>2025-06-26 16:16:13.824627+00</t>
  </si>
  <si>
    <t>2025-06-26 16:16:13.831625+00</t>
  </si>
  <si>
    <t>2025-06-26 16:16:13.848619+00</t>
  </si>
  <si>
    <t>2025-06-26 16:16:13.854618+00</t>
  </si>
  <si>
    <t>2025-06-26 16:16:13.871611+00</t>
  </si>
  <si>
    <t>2025-06-26 16:16:13.87761+00</t>
  </si>
  <si>
    <t>2025-06-26 16:16:13.895604+00</t>
  </si>
  <si>
    <t>2025-06-26 16:16:13.901602+00</t>
  </si>
  <si>
    <t>2025-06-26 16:16:13.919596+00</t>
  </si>
  <si>
    <t>2025-06-26 16:16:13.925594+00</t>
  </si>
  <si>
    <t>2025-06-26 16:16:13.946588+00</t>
  </si>
  <si>
    <t>2025-06-26 16:16:13.952586+00</t>
  </si>
  <si>
    <t>2025-06-26 16:16:13.969581+00</t>
  </si>
  <si>
    <t>2025-06-26 16:16:13.975579+00</t>
  </si>
  <si>
    <t>2025-06-26 16:16:13.991573+00</t>
  </si>
  <si>
    <t>2025-06-26 16:16:13.998571+00</t>
  </si>
  <si>
    <t>2025-06-26 16:16:14.014566+00</t>
  </si>
  <si>
    <t>2025-06-26 16:16:14.020563+00</t>
  </si>
  <si>
    <t>2025-06-26 16:16:14.036559+00</t>
  </si>
  <si>
    <t>2025-06-26 16:16:14.043557+00</t>
  </si>
  <si>
    <t>2025-06-26 16:16:14.059551+00</t>
  </si>
  <si>
    <t>2025-06-26 16:16:14.065549+00</t>
  </si>
  <si>
    <t>2025-06-26 16:16:14.081544+00</t>
  </si>
  <si>
    <t>2025-06-26 16:16:14.087543+00</t>
  </si>
  <si>
    <t>2025-06-26 16:16:14.105537+00</t>
  </si>
  <si>
    <t>2025-06-26 16:16:14.110536+00</t>
  </si>
  <si>
    <t>2025-06-26 16:16:14.128529+00</t>
  </si>
  <si>
    <t>2025-06-26 16:16:14.134528+00</t>
  </si>
  <si>
    <t>2025-06-26 16:16:14.152521+00</t>
  </si>
  <si>
    <t>2025-06-26 16:16:14.15952+00</t>
  </si>
  <si>
    <t>2025-06-26 16:16:14.176514+00</t>
  </si>
  <si>
    <t>2025-06-26 16:16:14.190509+00</t>
  </si>
  <si>
    <t>2025-06-26 16:16:14.206504+00</t>
  </si>
  <si>
    <t>2025-06-26 16:16:14.214502+00</t>
  </si>
  <si>
    <t>2025-06-26 16:16:14.231496+00</t>
  </si>
  <si>
    <t>2025-06-26 16:16:14.239494+00</t>
  </si>
  <si>
    <t>2025-06-26 16:16:14.257488+00</t>
  </si>
  <si>
    <t>2025-06-26 16:16:14.269485+00</t>
  </si>
  <si>
    <t>2025-06-26 16:16:14.28648+00</t>
  </si>
  <si>
    <t>2025-06-26 16:16:14.293476+00</t>
  </si>
  <si>
    <t>2025-06-26 16:16:14.309472+00</t>
  </si>
  <si>
    <t>2025-06-26 16:16:14.31547+00</t>
  </si>
  <si>
    <t>2025-06-26 16:16:14.331464+00</t>
  </si>
  <si>
    <t>2025-06-26 16:16:14.337462+00</t>
  </si>
  <si>
    <t>2025-06-26 16:16:14.354457+00</t>
  </si>
  <si>
    <t>2025-06-26 16:16:14.359455+00</t>
  </si>
  <si>
    <t>2025-06-26 16:16:14.37645+00</t>
  </si>
  <si>
    <t>2025-06-26 16:16:14.383449+00</t>
  </si>
  <si>
    <t>2025-06-26 16:16:14.399442+00</t>
  </si>
  <si>
    <t>2025-06-26 16:16:14.40544+00</t>
  </si>
  <si>
    <t>2025-06-26 16:16:14.422435+00</t>
  </si>
  <si>
    <t>2025-06-26 16:16:14.428434+00</t>
  </si>
  <si>
    <t>2025-06-26 16:16:14.446427+00</t>
  </si>
  <si>
    <t>2025-06-26 16:16:14.452425+00</t>
  </si>
  <si>
    <t>2025-06-26 16:16:14.469421+00</t>
  </si>
  <si>
    <t>2025-06-26 16:16:14.475418+00</t>
  </si>
  <si>
    <t>2025-06-26 16:16:14.492414+00</t>
  </si>
  <si>
    <t>2025-06-26 16:16:14.49941+00</t>
  </si>
  <si>
    <t>2025-06-26 16:16:14.517405+00</t>
  </si>
  <si>
    <t>2025-06-26 16:16:14.523403+00</t>
  </si>
  <si>
    <t>2025-06-26 16:16:14.540398+00</t>
  </si>
  <si>
    <t>2025-06-26 16:16:14.546396+00</t>
  </si>
  <si>
    <t>2025-06-26 16:16:14.562909+00</t>
  </si>
  <si>
    <t>2025-06-26 16:16:14.570907+00</t>
  </si>
  <si>
    <t>2025-06-26 16:16:14.585901+00</t>
  </si>
  <si>
    <t>2025-06-26 16:16:14.591899+00</t>
  </si>
  <si>
    <t>2025-06-26 16:16:14.608895+00</t>
  </si>
  <si>
    <t>2025-06-26 16:16:14.614892+00</t>
  </si>
  <si>
    <t>2025-06-26 16:16:14.632887+00</t>
  </si>
  <si>
    <t>2025-06-26 16:16:14.638885+00</t>
  </si>
  <si>
    <t>2025-06-26 16:16:14.65588+00</t>
  </si>
  <si>
    <t>2025-06-26 16:16:14.662877+00</t>
  </si>
  <si>
    <t>2025-06-26 16:16:14.679872+00</t>
  </si>
  <si>
    <t>2025-06-26 16:16:14.68687+00</t>
  </si>
  <si>
    <t>2025-06-26 16:16:14.704864+00</t>
  </si>
  <si>
    <t>2025-06-26 16:16:14.710862+00</t>
  </si>
  <si>
    <t>2025-06-26 16:16:14.727856+00</t>
  </si>
  <si>
    <t>2025-06-26 16:16:14.734854+00</t>
  </si>
  <si>
    <t>2025-06-26 16:16:14.750848+00</t>
  </si>
  <si>
    <t>2025-06-26 16:16:14.756847+00</t>
  </si>
  <si>
    <t>2025-06-26 16:16:14.774841+00</t>
  </si>
  <si>
    <t>2025-06-26 16:16:14.782839+00</t>
  </si>
  <si>
    <t>2025-06-26 16:16:14.799833+00</t>
  </si>
  <si>
    <t>2025-06-26 16:16:14.805831+00</t>
  </si>
  <si>
    <t>2025-06-26 16:16:14.822826+00</t>
  </si>
  <si>
    <t>2025-06-26 16:16:14.827825+00</t>
  </si>
  <si>
    <t>2025-06-26 16:16:14.844819+00</t>
  </si>
  <si>
    <t>2025-06-26 16:16:14.850817+00</t>
  </si>
  <si>
    <t>2025-06-26 16:16:14.868811+00</t>
  </si>
  <si>
    <t>2025-06-26 16:16:14.874809+00</t>
  </si>
  <si>
    <t>2025-06-26 16:16:14.892804+00</t>
  </si>
  <si>
    <t>2025-06-26 16:16:14.900801+00</t>
  </si>
  <si>
    <t>2025-06-26 16:16:14.918795+00</t>
  </si>
  <si>
    <t>2025-06-26 16:16:14.924793+00</t>
  </si>
  <si>
    <t>2025-06-26 16:16:14.940788+00</t>
  </si>
  <si>
    <t>2025-06-26 16:16:14.946786+00</t>
  </si>
  <si>
    <t>2025-06-26 16:16:14.962781+00</t>
  </si>
  <si>
    <t>2025-06-26 16:16:14.969779+00</t>
  </si>
  <si>
    <t>2025-06-26 16:16:14.985773+00</t>
  </si>
  <si>
    <t>2025-06-26 16:16:14.991772+00</t>
  </si>
  <si>
    <t>2025-06-26 16:16:15.009766+00</t>
  </si>
  <si>
    <t>2025-06-26 16:16:15.014764+00</t>
  </si>
  <si>
    <t>2025-06-26 16:16:15.031759+00</t>
  </si>
  <si>
    <t>2025-06-26 16:16:15.040756+00</t>
  </si>
  <si>
    <t>2025-06-26 16:16:15.058751+00</t>
  </si>
  <si>
    <t>2025-06-26 16:16:15.065748+00</t>
  </si>
  <si>
    <t>2025-06-26 16:16:15.082743+00</t>
  </si>
  <si>
    <t>2025-06-26 16:16:15.08974+00</t>
  </si>
  <si>
    <t>2025-06-26 16:16:15.107734+00</t>
  </si>
  <si>
    <t>2025-06-26 16:16:15.115732+00</t>
  </si>
  <si>
    <t>2025-06-26 16:16:15.132726+00</t>
  </si>
  <si>
    <t>2025-06-26 16:16:15.138725+00</t>
  </si>
  <si>
    <t>2025-06-26 16:16:15.155719+00</t>
  </si>
  <si>
    <t>2025-06-26 16:16:15.161717+00</t>
  </si>
  <si>
    <t>2025-06-26 16:16:15.178712+00</t>
  </si>
  <si>
    <t>2025-06-26 16:16:15.184709+00</t>
  </si>
  <si>
    <t>2025-06-26 16:16:15.199705+00</t>
  </si>
  <si>
    <t>2025-06-26 16:16:15.206703+00</t>
  </si>
  <si>
    <t>2025-06-26 16:16:15.222697+00</t>
  </si>
  <si>
    <t>2025-06-26 16:16:15.227695+00</t>
  </si>
  <si>
    <t>2025-06-26 16:16:15.244691+00</t>
  </si>
  <si>
    <t>2025-06-26 16:16:15.249689+00</t>
  </si>
  <si>
    <t>2025-06-26 16:16:15.265684+00</t>
  </si>
  <si>
    <t>2025-06-26 16:16:15.271682+00</t>
  </si>
  <si>
    <t>2025-06-26 16:16:15.288676+00</t>
  </si>
  <si>
    <t>2025-06-26 16:16:15.294675+00</t>
  </si>
  <si>
    <t>2025-06-26 16:16:15.310669+00</t>
  </si>
  <si>
    <t>2025-06-26 16:16:15.317668+00</t>
  </si>
  <si>
    <t>2025-06-26 16:16:15.335661+00</t>
  </si>
  <si>
    <t>2025-06-26 16:16:15.34066+00</t>
  </si>
  <si>
    <t>2025-06-26 16:16:15.356655+00</t>
  </si>
  <si>
    <t>2025-06-26 16:16:15.362653+00</t>
  </si>
  <si>
    <t>2025-06-26 16:16:15.379647+00</t>
  </si>
  <si>
    <t>2025-06-26 16:16:15.385645+00</t>
  </si>
  <si>
    <t>2025-06-26 16:16:15.40264+00</t>
  </si>
  <si>
    <t>2025-06-26 16:16:15.408638+00</t>
  </si>
  <si>
    <t>2025-06-26 16:16:15.425633+00</t>
  </si>
  <si>
    <t>2025-06-26 16:16:15.43363+00</t>
  </si>
  <si>
    <t>2025-06-26 16:16:15.453624+00</t>
  </si>
  <si>
    <t>2025-06-26 16:16:15.459622+00</t>
  </si>
  <si>
    <t>2025-06-26 16:16:15.476616+00</t>
  </si>
  <si>
    <t>2025-06-26 16:16:15.483614+00</t>
  </si>
  <si>
    <t>2025-06-26 16:16:15.501608+00</t>
  </si>
  <si>
    <t>2025-06-26 16:16:15.507606+00</t>
  </si>
  <si>
    <t>2025-06-26 16:16:15.5266+00</t>
  </si>
  <si>
    <t>2025-06-26 16:16:15.533599+00</t>
  </si>
  <si>
    <t>2025-06-26 16:16:15.549593+00</t>
  </si>
  <si>
    <t>2025-06-26 16:16:15.556591+00</t>
  </si>
  <si>
    <t>2025-06-26 16:16:15.573585+00</t>
  </si>
  <si>
    <t>2025-06-26 16:16:15.580583+00</t>
  </si>
  <si>
    <t>2025-06-26 16:16:15.597577+00</t>
  </si>
  <si>
    <t>2025-06-26 16:16:15.603575+00</t>
  </si>
  <si>
    <t>2025-06-26 16:16:15.62157+00</t>
  </si>
  <si>
    <t>2025-06-26 16:16:15.627568+00</t>
  </si>
  <si>
    <t>2025-06-26 16:16:15.643563+00</t>
  </si>
  <si>
    <t>2025-06-26 16:16:15.649561+00</t>
  </si>
  <si>
    <t>2025-06-26 16:16:15.667556+00</t>
  </si>
  <si>
    <t>2025-06-26 16:16:15.672553+00</t>
  </si>
  <si>
    <t>2025-06-26 16:16:15.688548+00</t>
  </si>
  <si>
    <t>2025-06-26 16:16:15.695545+00</t>
  </si>
  <si>
    <t>2025-06-26 16:16:15.71454+00</t>
  </si>
  <si>
    <t>2025-06-26 16:16:15.720538+00</t>
  </si>
  <si>
    <t>2025-06-26 16:16:15.738532+00</t>
  </si>
  <si>
    <t>2025-06-26 16:16:15.74453+00</t>
  </si>
  <si>
    <t>2025-06-26 16:16:15.762525+00</t>
  </si>
  <si>
    <t>2025-06-26 16:16:15.769522+00</t>
  </si>
  <si>
    <t>2025-06-26 16:16:15.786517+00</t>
  </si>
  <si>
    <t>2025-06-26 16:16:15.792515+00</t>
  </si>
  <si>
    <t>2025-06-26 16:16:15.810509+00</t>
  </si>
  <si>
    <t>2025-06-26 16:16:15.817507+00</t>
  </si>
  <si>
    <t>2025-06-26 16:16:15.835501+00</t>
  </si>
  <si>
    <t>2025-06-26 16:16:15.841499+00</t>
  </si>
  <si>
    <t>2025-06-26 16:16:15.858494+00</t>
  </si>
  <si>
    <t>2025-06-26 16:16:15.864492+00</t>
  </si>
  <si>
    <t>2025-06-26 16:16:15.881487+00</t>
  </si>
  <si>
    <t>2025-06-26 16:16:15.887485+00</t>
  </si>
  <si>
    <t>2025-06-26 16:16:15.90448+00</t>
  </si>
  <si>
    <t>2025-06-26 16:16:15.912477+00</t>
  </si>
  <si>
    <t>2025-06-26 16:16:15.928472+00</t>
  </si>
  <si>
    <t>2025-06-26 16:16:15.93547+00</t>
  </si>
  <si>
    <t>2025-06-26 16:16:15.952464+00</t>
  </si>
  <si>
    <t>2025-06-26 16:16:15.959462+00</t>
  </si>
  <si>
    <t>2025-06-26 16:16:15.976457+00</t>
  </si>
  <si>
    <t>2025-06-26 16:16:15.981454+00</t>
  </si>
  <si>
    <t>2025-06-26 16:16:15.99745+00</t>
  </si>
  <si>
    <t>2025-06-26 16:16:16.002447+00</t>
  </si>
  <si>
    <t>2025-06-26 16:16:16.021442+00</t>
  </si>
  <si>
    <t>2025-06-26 16:16:16.02744+00</t>
  </si>
  <si>
    <t>2025-06-26 16:16:16.043435+00</t>
  </si>
  <si>
    <t>2025-06-26 16:16:16.050432+00</t>
  </si>
  <si>
    <t>2025-06-26 16:16:16.065427+00</t>
  </si>
  <si>
    <t>2025-06-26 16:16:16.071426+00</t>
  </si>
  <si>
    <t>2025-06-26 16:16:16.08942+00</t>
  </si>
  <si>
    <t>2025-06-26 16:16:16.095418+00</t>
  </si>
  <si>
    <t>2025-06-26 16:16:16.113412+00</t>
  </si>
  <si>
    <t>2025-06-26 16:16:16.118411+00</t>
  </si>
  <si>
    <t>2025-06-26 16:16:16.135405+00</t>
  </si>
  <si>
    <t>2025-06-26 16:16:16.141404+00</t>
  </si>
  <si>
    <t>2025-06-26 16:16:16.158398+00</t>
  </si>
  <si>
    <t>2025-06-26 16:16:16.165397+00</t>
  </si>
  <si>
    <t>2025-06-26 16:16:16.18339+00</t>
  </si>
  <si>
    <t>2025-06-26 16:16:16.190388+00</t>
  </si>
  <si>
    <t>2025-06-26 16:16:16.207383+00</t>
  </si>
  <si>
    <t>2025-06-26 16:16:16.225377+00</t>
  </si>
  <si>
    <t>2025-06-26 16:16:16.242371+00</t>
  </si>
  <si>
    <t>2025-06-26 16:16:16.247369+00</t>
  </si>
  <si>
    <t>2025-06-26 16:16:16.264364+00</t>
  </si>
  <si>
    <t>2025-06-26 16:16:16.269363+00</t>
  </si>
  <si>
    <t>2025-06-26 16:16:16.286357+00</t>
  </si>
  <si>
    <t>2025-06-26 16:16:16.294354+00</t>
  </si>
  <si>
    <t>2025-06-26 16:16:16.31135+00</t>
  </si>
  <si>
    <t>2025-06-26 16:16:16.317347+00</t>
  </si>
  <si>
    <t>2025-06-26 16:16:16.333342+00</t>
  </si>
  <si>
    <t>2025-06-26 16:16:16.34034+00</t>
  </si>
  <si>
    <t>2025-06-26 16:16:16.357334+00</t>
  </si>
  <si>
    <t>2025-06-26 16:16:16.364332+00</t>
  </si>
  <si>
    <t>2025-06-26 16:16:16.380327+00</t>
  </si>
  <si>
    <t>2025-06-26 16:16:16.386325+00</t>
  </si>
  <si>
    <t>2025-06-26 16:16:16.40332+00</t>
  </si>
  <si>
    <t>2025-06-26 16:16:16.410317+00</t>
  </si>
  <si>
    <t>2025-06-26 16:16:16.428312+00</t>
  </si>
  <si>
    <t>2025-06-26 16:16:16.435309+00</t>
  </si>
  <si>
    <t>2025-06-26 16:16:16.455303+00</t>
  </si>
  <si>
    <t>2025-06-26 16:16:16.462301+00</t>
  </si>
  <si>
    <t>2025-06-26 16:16:16.480295+00</t>
  </si>
  <si>
    <t>2025-06-26 16:16:16.487293+00</t>
  </si>
  <si>
    <t>2025-06-26 16:16:16.504287+00</t>
  </si>
  <si>
    <t>2025-06-26 16:16:16.510286+00</t>
  </si>
  <si>
    <t>2025-06-26 16:16:16.52828+00</t>
  </si>
  <si>
    <t>2025-06-26 16:16:16.535277+00</t>
  </si>
  <si>
    <t>2025-06-26 16:16:16.553272+00</t>
  </si>
  <si>
    <t>2025-06-26 16:16:16.56027+00</t>
  </si>
  <si>
    <t>2025-06-26 16:16:16.577264+00</t>
  </si>
  <si>
    <t>2025-06-26 16:16:16.583262+00</t>
  </si>
  <si>
    <t>2025-06-26 16:16:16.601256+00</t>
  </si>
  <si>
    <t>2025-06-26 16:16:16.607254+00</t>
  </si>
  <si>
    <t>2025-06-26 16:16:16.624249+00</t>
  </si>
  <si>
    <t>2025-06-26 16:16:16.631247+00</t>
  </si>
  <si>
    <t>2025-06-26 16:16:16.650241+00</t>
  </si>
  <si>
    <t>2025-06-26 16:16:16.656239+00</t>
  </si>
  <si>
    <t>2025-06-26 16:16:16.674233+00</t>
  </si>
  <si>
    <t>2025-06-26 16:16:16.680231+00</t>
  </si>
  <si>
    <t>2025-06-26 16:16:16.696226+00</t>
  </si>
  <si>
    <t>2025-06-26 16:16:16.702224+00</t>
  </si>
  <si>
    <t>2025-06-26 16:16:16.721218+00</t>
  </si>
  <si>
    <t>2025-06-26 16:16:16.728216+00</t>
  </si>
  <si>
    <t>2025-06-26 16:16:16.74521+00</t>
  </si>
  <si>
    <t>2025-06-26 16:16:16.753208+00</t>
  </si>
  <si>
    <t>2025-06-26 16:16:16.771202+00</t>
  </si>
  <si>
    <t>2025-06-26 16:16:16.7772+00</t>
  </si>
  <si>
    <t>2025-06-26 16:16:16.793195+00</t>
  </si>
  <si>
    <t>2025-06-26 16:16:16.798193+00</t>
  </si>
  <si>
    <t>2025-06-26 16:16:16.816188+00</t>
  </si>
  <si>
    <t>2025-06-26 16:16:16.822185+00</t>
  </si>
  <si>
    <t>2025-06-26 16:16:16.83918+00</t>
  </si>
  <si>
    <t>2025-06-26 16:16:16.845178+00</t>
  </si>
  <si>
    <t>2025-06-26 16:16:16.862173+00</t>
  </si>
  <si>
    <t>2025-06-26 16:16:16.869171+00</t>
  </si>
  <si>
    <t>2025-06-26 16:16:16.887164+00</t>
  </si>
  <si>
    <t>2025-06-26 16:16:16.893163+00</t>
  </si>
  <si>
    <t>2025-06-26 16:16:16.910158+00</t>
  </si>
  <si>
    <t>2025-06-26 16:16:16.917155+00</t>
  </si>
  <si>
    <t>2025-06-26 16:16:16.93515+00</t>
  </si>
  <si>
    <t>2025-06-26 16:16:16.943147+00</t>
  </si>
  <si>
    <t>2025-06-26 16:16:16.961142+00</t>
  </si>
  <si>
    <t>2025-06-26 16:16:16.968139+00</t>
  </si>
  <si>
    <t>2025-06-26 16:16:16.986133+00</t>
  </si>
  <si>
    <t>2025-06-26 16:16:16.992131+00</t>
  </si>
  <si>
    <t>2025-06-26 16:16:17.009126+00</t>
  </si>
  <si>
    <t>2025-06-26 16:16:17.016124+00</t>
  </si>
  <si>
    <t>2025-06-26 16:16:17.065108+00</t>
  </si>
  <si>
    <t>2025-06-26 16:16:17.072105+00</t>
  </si>
  <si>
    <t>2025-06-26 16:16:17.0901+00</t>
  </si>
  <si>
    <t>2025-06-26 16:16:17.096098+00</t>
  </si>
  <si>
    <t>2025-06-26 16:16:17.113093+00</t>
  </si>
  <si>
    <t>2025-06-26 16:16:17.11909+00</t>
  </si>
  <si>
    <t>2025-06-26 16:16:17.136085+00</t>
  </si>
  <si>
    <t>2025-06-26 16:16:17.142083+00</t>
  </si>
  <si>
    <t>2025-06-26 16:16:17.160078+00</t>
  </si>
  <si>
    <t>2025-06-26 16:16:17.167075+00</t>
  </si>
  <si>
    <t>2025-06-26 16:16:17.183071+00</t>
  </si>
  <si>
    <t>2025-06-26 16:16:17.190068+00</t>
  </si>
  <si>
    <t>2025-06-26 16:16:17.207063+00</t>
  </si>
  <si>
    <t>2025-06-26 16:16:17.214061+00</t>
  </si>
  <si>
    <t>2025-06-26 16:16:17.229055+00</t>
  </si>
  <si>
    <t>2025-06-26 16:16:17.236053+00</t>
  </si>
  <si>
    <t>2025-06-26 16:16:17.252048+00</t>
  </si>
  <si>
    <t>2025-06-26 16:16:17.258046+00</t>
  </si>
  <si>
    <t>2025-06-26 16:16:17.276041+00</t>
  </si>
  <si>
    <t>2025-06-26 16:16:17.282038+00</t>
  </si>
  <si>
    <t>2025-06-26 16:16:17.299034+00</t>
  </si>
  <si>
    <t>2025-06-26 16:16:17.306031+00</t>
  </si>
  <si>
    <t>2025-06-26 16:16:17.323026+00</t>
  </si>
  <si>
    <t>2025-06-26 16:16:17.332022+00</t>
  </si>
  <si>
    <t>2025-06-26 16:16:17.351017+00</t>
  </si>
  <si>
    <t>2025-06-26 16:16:17.358015+00</t>
  </si>
  <si>
    <t>2025-06-26 16:16:17.375009+00</t>
  </si>
  <si>
    <t>2025-06-26 16:16:17.381007+00</t>
  </si>
  <si>
    <t>2025-06-26 16:16:17.398001+00</t>
  </si>
  <si>
    <t>2025-06-26 16:16:17.406999+00</t>
  </si>
  <si>
    <t>2025-06-26 16:16:17.424993+00</t>
  </si>
  <si>
    <t>2025-06-26 16:16:17.43199+00</t>
  </si>
  <si>
    <t>2025-06-26 16:16:17.449985+00</t>
  </si>
  <si>
    <t>2025-06-26 16:16:17.455983+00</t>
  </si>
  <si>
    <t>2025-06-26 16:16:17.471978+00</t>
  </si>
  <si>
    <t>2025-06-26 16:16:17.479976+00</t>
  </si>
  <si>
    <t>2025-06-26 16:16:17.49797+00</t>
  </si>
  <si>
    <t>2025-06-26 16:16:17.503968+00</t>
  </si>
  <si>
    <t>2025-06-26 16:16:17.519962+00</t>
  </si>
  <si>
    <t>2025-06-26 16:16:17.52596+00</t>
  </si>
  <si>
    <t>2025-06-26 16:16:17.544954+00</t>
  </si>
  <si>
    <t>2025-06-26 16:16:17.550952+00</t>
  </si>
  <si>
    <t>2025-06-26 16:16:17.567946+00</t>
  </si>
  <si>
    <t>2025-06-26 16:16:17.573945+00</t>
  </si>
  <si>
    <t>2025-06-26 16:16:17.591939+00</t>
  </si>
  <si>
    <t>2025-06-26 16:16:17.597937+00</t>
  </si>
  <si>
    <t>2025-06-26 16:16:17.615932+00</t>
  </si>
  <si>
    <t>2025-06-26 16:16:17.622929+00</t>
  </si>
  <si>
    <t>2025-06-26 16:16:17.639923+00</t>
  </si>
  <si>
    <t>2025-06-26 16:16:17.646921+00</t>
  </si>
  <si>
    <t>2025-06-26 16:16:17.663916+00</t>
  </si>
  <si>
    <t>2025-06-26 16:16:17.670914+00</t>
  </si>
  <si>
    <t>2025-06-26 16:16:17.688908+00</t>
  </si>
  <si>
    <t>2025-06-26 16:16:17.700904+00</t>
  </si>
  <si>
    <t>2025-06-26 16:16:17.719898+00</t>
  </si>
  <si>
    <t>2025-06-26 16:16:17.728896+00</t>
  </si>
  <si>
    <t>2025-06-26 16:16:17.74689+00</t>
  </si>
  <si>
    <t>2025-06-26 16:16:17.756886+00</t>
  </si>
  <si>
    <t>2025-06-26 16:16:17.773882+00</t>
  </si>
  <si>
    <t>2025-06-26 16:16:17.784878+00</t>
  </si>
  <si>
    <t>2025-06-26 16:16:17.801872+00</t>
  </si>
  <si>
    <t>2025-06-26 16:16:17.807871+00</t>
  </si>
  <si>
    <t>2025-06-26 16:16:17.824865+00</t>
  </si>
  <si>
    <t>2025-06-26 16:16:17.907838+00</t>
  </si>
  <si>
    <t>2025-06-26 16:16:17.925832+00</t>
  </si>
  <si>
    <t>2025-06-26 16:16:17.931831+00</t>
  </si>
  <si>
    <t>2025-06-26 16:16:17.949824+00</t>
  </si>
  <si>
    <t>2025-06-26 16:16:17.955822+00</t>
  </si>
  <si>
    <t>2025-06-26 16:16:17.973817+00</t>
  </si>
  <si>
    <t>2025-06-26 16:16:17.979815+00</t>
  </si>
  <si>
    <t>2025-06-26 16:16:17.99681+00</t>
  </si>
  <si>
    <t>2025-06-26 16:16:18.003807+00</t>
  </si>
  <si>
    <t>2025-06-26 16:16:18.021801+00</t>
  </si>
  <si>
    <t>2025-06-26 16:16:18.0278+00</t>
  </si>
  <si>
    <t>2025-06-26 16:16:18.044795+00</t>
  </si>
  <si>
    <t>2025-06-26 16:16:18.050792+00</t>
  </si>
  <si>
    <t>2025-06-26 16:16:18.068787+00</t>
  </si>
  <si>
    <t>2025-06-26 16:16:18.075784+00</t>
  </si>
  <si>
    <t>2025-06-26 16:16:18.092779+00</t>
  </si>
  <si>
    <t>2025-06-26 16:16:18.098777+00</t>
  </si>
  <si>
    <t>2025-06-26 16:16:18.113773+00</t>
  </si>
  <si>
    <t>2025-06-26 16:16:18.11977+00</t>
  </si>
  <si>
    <t>2025-06-26 16:16:18.136764+00</t>
  </si>
  <si>
    <t>2025-06-26 16:16:18.142763+00</t>
  </si>
  <si>
    <t>2025-06-26 16:16:18.159757+00</t>
  </si>
  <si>
    <t>2025-06-26 16:16:18.166755+00</t>
  </si>
  <si>
    <t>2025-06-26 16:16:18.183749+00</t>
  </si>
  <si>
    <t>2025-06-26 16:16:18.189748+00</t>
  </si>
  <si>
    <t>2025-06-26 16:16:18.206743+00</t>
  </si>
  <si>
    <t>2025-06-26 16:16:18.213741+00</t>
  </si>
  <si>
    <t>2025-06-26 16:16:18.229735+00</t>
  </si>
  <si>
    <t>2025-06-26 16:16:18.235733+00</t>
  </si>
  <si>
    <t>2025-06-26 16:16:18.269722+00</t>
  </si>
  <si>
    <t>2025-06-26 16:16:18.27572+00</t>
  </si>
  <si>
    <t>2025-06-26 16:16:18.292715+00</t>
  </si>
  <si>
    <t>2025-06-26 16:16:18.298713+00</t>
  </si>
  <si>
    <t>2025-06-26 16:16:18.314708+00</t>
  </si>
  <si>
    <t>2025-06-26 16:16:18.320706+00</t>
  </si>
  <si>
    <t>2025-06-26 16:16:18.3387+00</t>
  </si>
  <si>
    <t>2025-06-26 16:16:18.343698+00</t>
  </si>
  <si>
    <t>2025-06-26 16:16:18.360693+00</t>
  </si>
  <si>
    <t>2025-06-26 16:16:18.366691+00</t>
  </si>
  <si>
    <t>2025-06-26 16:16:18.383686+00</t>
  </si>
  <si>
    <t>2025-06-26 16:16:18.389685+00</t>
  </si>
  <si>
    <t>2025-06-26 16:16:18.407679+00</t>
  </si>
  <si>
    <t>2025-06-26 16:16:18.415675+00</t>
  </si>
  <si>
    <t>2025-06-26 16:16:18.43167+00</t>
  </si>
  <si>
    <t>2025-06-26 16:16:18.438668+00</t>
  </si>
  <si>
    <t>2025-06-26 16:16:18.456662+00</t>
  </si>
  <si>
    <t>2025-06-26 16:16:18.462661+00</t>
  </si>
  <si>
    <t>2025-06-26 16:16:18.480655+00</t>
  </si>
  <si>
    <t>2025-06-26 16:16:18.487653+00</t>
  </si>
  <si>
    <t>2025-06-26 16:16:18.504647+00</t>
  </si>
  <si>
    <t>2025-06-26 16:16:18.511645+00</t>
  </si>
  <si>
    <t>2025-06-26 16:16:18.52964+00</t>
  </si>
  <si>
    <t>2025-06-26 16:16:18.535637+00</t>
  </si>
  <si>
    <t>2025-06-26 16:16:18.552632+00</t>
  </si>
  <si>
    <t>2025-06-26 16:16:18.55863+00</t>
  </si>
  <si>
    <t>2025-06-26 16:16:18.574624+00</t>
  </si>
  <si>
    <t>2025-06-26 16:16:18.580622+00</t>
  </si>
  <si>
    <t>2025-06-26 16:16:18.595618+00</t>
  </si>
  <si>
    <t>2025-06-26 16:16:18.601616+00</t>
  </si>
  <si>
    <t>2025-06-26 16:16:18.61961+00</t>
  </si>
  <si>
    <t>2025-06-26 16:16:18.625609+00</t>
  </si>
  <si>
    <t>2025-06-26 16:16:18.641603+00</t>
  </si>
  <si>
    <t>2025-06-26 16:16:18.646927+00</t>
  </si>
  <si>
    <t>2025-06-26 16:16:18.663922+00</t>
  </si>
  <si>
    <t>2025-06-26 16:16:18.669921+00</t>
  </si>
  <si>
    <t>2025-06-26 16:16:18.685916+00</t>
  </si>
  <si>
    <t>2025-06-26 16:16:18.691914+00</t>
  </si>
  <si>
    <t>2025-06-26 16:16:18.707909+00</t>
  </si>
  <si>
    <t>2025-06-26 16:16:18.713907+00</t>
  </si>
  <si>
    <t>2025-06-26 16:16:18.730901+00</t>
  </si>
  <si>
    <t>2025-06-26 16:16:18.738034+00</t>
  </si>
  <si>
    <t>2025-06-26 16:16:18.755028+00</t>
  </si>
  <si>
    <t>2025-06-26 16:16:18.762026+00</t>
  </si>
  <si>
    <t>2025-06-26 16:16:18.78002+00</t>
  </si>
  <si>
    <t>2025-06-26 16:16:18.786018+00</t>
  </si>
  <si>
    <t>2025-06-26 16:16:18.803013+00</t>
  </si>
  <si>
    <t>2025-06-26 16:16:18.810011+00</t>
  </si>
  <si>
    <t>2025-06-26 16:16:18.827005+00</t>
  </si>
  <si>
    <t>2025-06-26 16:16:18.834003+00</t>
  </si>
  <si>
    <t>2025-06-26 16:16:18.850998+00</t>
  </si>
  <si>
    <t>2025-06-26 16:16:18.856995+00</t>
  </si>
  <si>
    <t>2025-06-26 16:16:18.87399+00</t>
  </si>
  <si>
    <t>2025-06-26 16:16:18.879989+00</t>
  </si>
  <si>
    <t>2025-06-26 16:16:18.895982+00</t>
  </si>
  <si>
    <t>2025-06-26 16:16:18.901981+00</t>
  </si>
  <si>
    <t>2025-06-26 16:16:18.919975+00</t>
  </si>
  <si>
    <t>2025-06-26 16:16:18.925973+00</t>
  </si>
  <si>
    <t>2025-06-26 16:16:18.943968+00</t>
  </si>
  <si>
    <t>2025-06-26 16:16:18.948967+00</t>
  </si>
  <si>
    <t>2025-06-26 16:16:18.965961+00</t>
  </si>
  <si>
    <t>2025-06-26 16:16:18.972959+00</t>
  </si>
  <si>
    <t>2025-06-26 16:16:18.989953+00</t>
  </si>
  <si>
    <t>2025-06-26 16:16:18.995951+00</t>
  </si>
  <si>
    <t>2025-06-26 16:16:19.012451+00</t>
  </si>
  <si>
    <t>2025-06-26 16:16:19.019449+00</t>
  </si>
  <si>
    <t>2025-06-26 16:16:19.034443+00</t>
  </si>
  <si>
    <t>2025-06-26 16:16:19.040441+00</t>
  </si>
  <si>
    <t>2025-06-26 16:16:19.059435+00</t>
  </si>
  <si>
    <t>2025-06-26 16:16:19.064434+00</t>
  </si>
  <si>
    <t>2025-06-26 16:16:19.082428+00</t>
  </si>
  <si>
    <t>2025-06-26 16:16:19.089425+00</t>
  </si>
  <si>
    <t>2025-06-26 16:16:19.106421+00</t>
  </si>
  <si>
    <t>2025-06-26 16:16:19.113419+00</t>
  </si>
  <si>
    <t>2025-06-26 16:16:19.130412+00</t>
  </si>
  <si>
    <t>2025-06-26 16:16:19.13841+00</t>
  </si>
  <si>
    <t>2025-06-26 16:16:19.154405+00</t>
  </si>
  <si>
    <t>2025-06-26 16:16:19.160403+00</t>
  </si>
  <si>
    <t>2025-06-26 16:16:19.177398+00</t>
  </si>
  <si>
    <t>2025-06-26 16:16:19.183396+00</t>
  </si>
  <si>
    <t>2025-06-26 16:16:19.20139+00</t>
  </si>
  <si>
    <t>2025-06-26 16:16:19.207389+00</t>
  </si>
  <si>
    <t>2025-06-26 16:16:19.225383+00</t>
  </si>
  <si>
    <t>2025-06-26 16:16:19.231381+00</t>
  </si>
  <si>
    <t>2025-06-26 16:16:19.247374+00</t>
  </si>
  <si>
    <t>2025-06-26 16:16:19.254373+00</t>
  </si>
  <si>
    <t>2025-06-26 16:16:19.271368+00</t>
  </si>
  <si>
    <t>2025-06-26 16:16:19.277365+00</t>
  </si>
  <si>
    <t>2025-06-26 16:16:19.29536+00</t>
  </si>
  <si>
    <t>2025-06-26 16:16:19.301358+00</t>
  </si>
  <si>
    <t>2025-06-26 16:16:19.318353+00</t>
  </si>
  <si>
    <t>2025-06-26 16:16:19.32535+00</t>
  </si>
  <si>
    <t>2025-06-26 16:16:19.342345+00</t>
  </si>
  <si>
    <t>2025-06-26 16:16:19.349343+00</t>
  </si>
  <si>
    <t>2025-06-26 16:16:19.365338+00</t>
  </si>
  <si>
    <t>2025-06-26 16:16:19.373335+00</t>
  </si>
  <si>
    <t>2025-06-26 16:16:19.38933+00</t>
  </si>
  <si>
    <t>2025-06-26 16:16:19.395328+00</t>
  </si>
  <si>
    <t>2025-06-26 16:16:19.411323+00</t>
  </si>
  <si>
    <t>2025-06-26 16:16:19.41732+00</t>
  </si>
  <si>
    <t>2025-06-26 16:16:19.435315+00</t>
  </si>
  <si>
    <t>2025-06-26 16:16:19.442312+00</t>
  </si>
  <si>
    <t>2025-06-26 16:16:19.462307+00</t>
  </si>
  <si>
    <t>2025-06-26 16:16:19.468305+00</t>
  </si>
  <si>
    <t>2025-06-26 16:16:19.486299+00</t>
  </si>
  <si>
    <t>2025-06-26 16:16:19.492297+00</t>
  </si>
  <si>
    <t>2025-06-26 16:16:19.508291+00</t>
  </si>
  <si>
    <t>2025-06-26 16:16:19.519289+00</t>
  </si>
  <si>
    <t>2025-06-26 16:16:19.536283+00</t>
  </si>
  <si>
    <t>2025-06-26 16:16:19.543281+00</t>
  </si>
  <si>
    <t>2025-06-26 16:16:19.560275+00</t>
  </si>
  <si>
    <t>2025-06-26 16:16:19.566273+00</t>
  </si>
  <si>
    <t>2025-06-26 16:16:19.583268+00</t>
  </si>
  <si>
    <t>2025-06-26 16:16:19.590266+00</t>
  </si>
  <si>
    <t>2025-06-26 16:16:19.607261+00</t>
  </si>
  <si>
    <t>2025-06-26 16:16:19.614258+00</t>
  </si>
  <si>
    <t>2025-06-26 16:16:19.630253+00</t>
  </si>
  <si>
    <t>2025-06-26 16:16:19.637251+00</t>
  </si>
  <si>
    <t>2025-06-26 16:16:19.654244+00</t>
  </si>
  <si>
    <t>2025-06-26 16:16:19.660243+00</t>
  </si>
  <si>
    <t>2025-06-26 16:16:19.677238+00</t>
  </si>
  <si>
    <t>2025-06-26 16:16:19.683236+00</t>
  </si>
  <si>
    <t>2025-06-26 16:16:19.698231+00</t>
  </si>
  <si>
    <t>2025-06-26 16:16:19.70423+00</t>
  </si>
  <si>
    <t>2025-06-26 16:16:19.720224+00</t>
  </si>
  <si>
    <t>2025-06-26 16:16:19.726222+00</t>
  </si>
  <si>
    <t>2025-06-26 16:16:19.742217+00</t>
  </si>
  <si>
    <t>2025-06-26 16:16:19.747215+00</t>
  </si>
  <si>
    <t>2025-06-26 16:16:19.76321+00</t>
  </si>
  <si>
    <t>2025-06-26 16:16:19.769208+00</t>
  </si>
  <si>
    <t>2025-06-26 16:16:19.785203+00</t>
  </si>
  <si>
    <t>2025-06-26 16:16:19.791201+00</t>
  </si>
  <si>
    <t>2025-06-26 16:16:19.807196+00</t>
  </si>
  <si>
    <t>2025-06-26 16:16:19.813195+00</t>
  </si>
  <si>
    <t>2025-06-26 16:16:19.829188+00</t>
  </si>
  <si>
    <t>2025-06-26 16:16:19.836187+00</t>
  </si>
  <si>
    <t>2025-06-26 16:16:19.853181+00</t>
  </si>
  <si>
    <t>2025-06-26 16:16:19.859179+00</t>
  </si>
  <si>
    <t>2025-06-26 16:16:19.876174+00</t>
  </si>
  <si>
    <t>2025-06-26 16:16:19.883171+00</t>
  </si>
  <si>
    <t>2025-06-26 16:16:19.899167+00</t>
  </si>
  <si>
    <t>2025-06-26 16:16:19.905165+00</t>
  </si>
  <si>
    <t>2025-06-26 16:16:19.922159+00</t>
  </si>
  <si>
    <t>2025-06-26 16:16:19.928158+00</t>
  </si>
  <si>
    <t>2025-06-26 16:16:19.944152+00</t>
  </si>
  <si>
    <t>2025-06-26 16:16:19.95115+00</t>
  </si>
  <si>
    <t>2025-06-26 16:16:19.967145+00</t>
  </si>
  <si>
    <t>2025-06-26 16:16:19.973143+00</t>
  </si>
  <si>
    <t>2025-06-26 16:16:19.989139+00</t>
  </si>
  <si>
    <t>2025-06-26 16:16:19.994136+00</t>
  </si>
  <si>
    <t>2025-06-26 16:16:20.011131+00</t>
  </si>
  <si>
    <t>2025-06-26 16:16:20.017128+00</t>
  </si>
  <si>
    <t>2025-06-26 16:16:20.035123+00</t>
  </si>
  <si>
    <t>2025-06-26 16:16:20.041121+00</t>
  </si>
  <si>
    <t>2025-06-26 16:16:20.058115+00</t>
  </si>
  <si>
    <t>2025-06-26 16:16:20.064114+00</t>
  </si>
  <si>
    <t>2025-06-26 16:16:20.080109+00</t>
  </si>
  <si>
    <t>2025-06-26 16:16:20.086107+00</t>
  </si>
  <si>
    <t>2025-06-26 16:16:20.103102+00</t>
  </si>
  <si>
    <t>2025-06-26 16:16:20.108099+00</t>
  </si>
  <si>
    <t>2025-06-26 16:16:20.125094+00</t>
  </si>
  <si>
    <t>2025-06-26 16:16:20.130093+00</t>
  </si>
  <si>
    <t>2025-06-26 16:16:20.147087+00</t>
  </si>
  <si>
    <t>2025-06-26 16:16:20.153086+00</t>
  </si>
  <si>
    <t>2025-06-26 16:16:20.16908+00</t>
  </si>
  <si>
    <t>2025-06-26 16:16:20.176078+00</t>
  </si>
  <si>
    <t>2025-06-26 16:16:20.192072+00</t>
  </si>
  <si>
    <t>2025-06-26 16:16:20.198071+00</t>
  </si>
  <si>
    <t>2025-06-26 16:16:20.214066+00</t>
  </si>
  <si>
    <t>2025-06-26 16:16:20.220064+00</t>
  </si>
  <si>
    <t>2025-06-26 16:16:20.235059+00</t>
  </si>
  <si>
    <t>2025-06-26 16:16:20.242057+00</t>
  </si>
  <si>
    <t>2025-06-26 16:16:20.258052+00</t>
  </si>
  <si>
    <t>2025-06-26 16:16:20.265049+00</t>
  </si>
  <si>
    <t>2025-06-26 16:16:20.281044+00</t>
  </si>
  <si>
    <t>2025-06-26 16:16:20.292041+00</t>
  </si>
  <si>
    <t>2025-06-26 16:16:20.308035+00</t>
  </si>
  <si>
    <t>2025-06-26 16:16:20.314034+00</t>
  </si>
  <si>
    <t>2025-06-26 16:16:20.33003+00</t>
  </si>
  <si>
    <t>2025-06-26 16:16:20.336026+00</t>
  </si>
  <si>
    <t>2025-06-26 16:16:20.353022+00</t>
  </si>
  <si>
    <t>2025-06-26 16:16:20.360019+00</t>
  </si>
  <si>
    <t>2025-06-26 16:16:20.377014+00</t>
  </si>
  <si>
    <t>2025-06-26 16:16:20.381012+00</t>
  </si>
  <si>
    <t>2025-06-26 16:16:20.399006+00</t>
  </si>
  <si>
    <t>2025-06-26 16:16:20.410003+00</t>
  </si>
  <si>
    <t>2025-06-26 16:16:20.427997+00</t>
  </si>
  <si>
    <t>2025-06-26 16:16:20.435994+00</t>
  </si>
  <si>
    <t>2025-06-26 16:16:20.453989+00</t>
  </si>
  <si>
    <t>2025-06-26 16:16:20.461986+00</t>
  </si>
  <si>
    <t>2025-06-26 16:16:20.477981+00</t>
  </si>
  <si>
    <t>2025-06-26 16:16:20.484979+00</t>
  </si>
  <si>
    <t>2025-06-26 16:16:20.501973+00</t>
  </si>
  <si>
    <t>2025-06-26 16:16:20.506972+00</t>
  </si>
  <si>
    <t>2025-06-26 16:16:20.526965+00</t>
  </si>
  <si>
    <t>2025-06-26 16:16:20.533964+00</t>
  </si>
  <si>
    <t>2025-06-26 16:16:20.550958+00</t>
  </si>
  <si>
    <t>2025-06-26 16:16:20.556956+00</t>
  </si>
  <si>
    <t>2025-06-26 16:16:20.573951+00</t>
  </si>
  <si>
    <t>2025-06-26 16:16:20.579949+00</t>
  </si>
  <si>
    <t>2025-06-26 16:16:20.596943+00</t>
  </si>
  <si>
    <t>2025-06-26 16:16:20.60494+00</t>
  </si>
  <si>
    <t>2025-06-26 16:16:20.621935+00</t>
  </si>
  <si>
    <t>2025-06-26 16:16:20.627933+00</t>
  </si>
  <si>
    <t>2025-06-26 16:16:20.644928+00</t>
  </si>
  <si>
    <t>2025-06-26 16:16:20.651925+00</t>
  </si>
  <si>
    <t>2025-06-26 16:16:20.66992+00</t>
  </si>
  <si>
    <t>2025-06-26 16:16:20.675918+00</t>
  </si>
  <si>
    <t>2025-06-26 16:16:20.692913+00</t>
  </si>
  <si>
    <t>2025-06-26 16:16:20.69891+00</t>
  </si>
  <si>
    <t>2025-06-26 16:16:20.716905+00</t>
  </si>
  <si>
    <t>2025-06-26 16:16:20.726901+00</t>
  </si>
  <si>
    <t>2025-06-26 16:16:20.746896+00</t>
  </si>
  <si>
    <t>2025-06-26 16:16:20.754893+00</t>
  </si>
  <si>
    <t>2025-06-26 16:16:20.773887+00</t>
  </si>
  <si>
    <t>2025-06-26 16:16:20.782884+00</t>
  </si>
  <si>
    <t>2025-06-26 16:16:20.799878+00</t>
  </si>
  <si>
    <t>2025-06-26 16:16:20.805876+00</t>
  </si>
  <si>
    <t>2025-06-26 16:16:20.822871+00</t>
  </si>
  <si>
    <t>2025-06-26 16:16:20.828869+00</t>
  </si>
  <si>
    <t>2025-06-26 16:16:20.844864+00</t>
  </si>
  <si>
    <t>2025-06-26 16:16:20.850862+00</t>
  </si>
  <si>
    <t>2025-06-26 16:16:20.866856+00</t>
  </si>
  <si>
    <t>2025-06-26 16:16:20.871855+00</t>
  </si>
  <si>
    <t>2025-06-26 16:16:20.891849+00</t>
  </si>
  <si>
    <t>2025-06-26 16:16:20.896847+00</t>
  </si>
  <si>
    <t>2025-06-26 16:16:20.913841+00</t>
  </si>
  <si>
    <t>2025-06-26 16:16:20.91984+00</t>
  </si>
  <si>
    <t>2025-06-26 16:16:20.936834+00</t>
  </si>
  <si>
    <t>2025-06-26 16:16:20.942832+00</t>
  </si>
  <si>
    <t>2025-06-26 16:16:20.958828+00</t>
  </si>
  <si>
    <t>2025-06-26 16:16:20.965825+00</t>
  </si>
  <si>
    <t>2025-06-26 16:16:20.98282+00</t>
  </si>
  <si>
    <t>2025-06-26 16:16:20.989818+00</t>
  </si>
  <si>
    <t>2025-06-26 16:16:21.006813+00</t>
  </si>
  <si>
    <t>2025-06-26 16:16:21.01381+00</t>
  </si>
  <si>
    <t>2025-06-26 16:16:21.031805+00</t>
  </si>
  <si>
    <t>2025-06-26 16:16:21.037802+00</t>
  </si>
  <si>
    <t>2025-06-26 16:16:21.056796+00</t>
  </si>
  <si>
    <t>2025-06-26 16:16:21.063794+00</t>
  </si>
  <si>
    <t>2025-06-26 16:16:21.080789+00</t>
  </si>
  <si>
    <t>2025-06-26 16:16:21.086786+00</t>
  </si>
  <si>
    <t>2025-06-26 16:16:21.104781+00</t>
  </si>
  <si>
    <t>2025-06-26 16:16:21.110779+00</t>
  </si>
  <si>
    <t>2025-06-26 16:16:21.127774+00</t>
  </si>
  <si>
    <t>2025-06-26 16:16:21.134771+00</t>
  </si>
  <si>
    <t>2025-06-26 16:16:21.150765+00</t>
  </si>
  <si>
    <t>2025-06-26 16:16:21.156763+00</t>
  </si>
  <si>
    <t>2025-06-26 16:16:21.173758+00</t>
  </si>
  <si>
    <t>2025-06-26 16:16:21.178757+00</t>
  </si>
  <si>
    <t>2025-06-26 16:16:21.195752+00</t>
  </si>
  <si>
    <t>2025-06-26 16:16:21.20175+00</t>
  </si>
  <si>
    <t>2025-06-26 16:16:21.217745+00</t>
  </si>
  <si>
    <t>2025-06-26 16:16:21.223742+00</t>
  </si>
  <si>
    <t>2025-06-26 16:16:21.240737+00</t>
  </si>
  <si>
    <t>2025-06-26 16:16:21.246735+00</t>
  </si>
  <si>
    <t>2025-06-26 16:16:21.26373+00</t>
  </si>
  <si>
    <t>2025-06-26 16:16:21.269728+00</t>
  </si>
  <si>
    <t>2025-06-26 16:16:21.285723+00</t>
  </si>
  <si>
    <t>2025-06-26 16:16:21.292722+00</t>
  </si>
  <si>
    <t>2025-06-26 16:16:21.310715+00</t>
  </si>
  <si>
    <t>2025-06-26 16:16:21.316713+00</t>
  </si>
  <si>
    <t>2025-06-26 16:16:21.333707+00</t>
  </si>
  <si>
    <t>2025-06-26 16:16:21.338705+00</t>
  </si>
  <si>
    <t>2025-06-26 16:16:21.3557+00</t>
  </si>
  <si>
    <t>2025-06-26 16:16:21.361698+00</t>
  </si>
  <si>
    <t>2025-06-26 16:16:21.378692+00</t>
  </si>
  <si>
    <t>2025-06-26 16:16:21.38569+00</t>
  </si>
  <si>
    <t>2025-06-26 16:16:21.403685+00</t>
  </si>
  <si>
    <t>2025-06-26 16:16:21.410683+00</t>
  </si>
  <si>
    <t>2025-06-26 16:16:21.427677+00</t>
  </si>
  <si>
    <t>2025-06-26 16:16:21.434675+00</t>
  </si>
  <si>
    <t>2025-06-26 16:16:21.455669+00</t>
  </si>
  <si>
    <t>2025-06-26 16:16:21.462667+00</t>
  </si>
  <si>
    <t>2025-06-26 16:16:21.478661+00</t>
  </si>
  <si>
    <t>2025-06-26 16:16:21.486659+00</t>
  </si>
  <si>
    <t>2025-06-26 16:16:21.502653+00</t>
  </si>
  <si>
    <t>2025-06-26 16:16:21.509651+00</t>
  </si>
  <si>
    <t>2025-06-26 16:16:21.528646+00</t>
  </si>
  <si>
    <t>2025-06-26 16:16:21.535642+00</t>
  </si>
  <si>
    <t>2025-06-26 16:16:21.552637+00</t>
  </si>
  <si>
    <t>2025-06-26 16:16:21.558635+00</t>
  </si>
  <si>
    <t>2025-06-26 16:16:21.57663+00</t>
  </si>
  <si>
    <t>2025-06-26 16:16:21.592624+00</t>
  </si>
  <si>
    <t>2025-06-26 16:16:21.636132+00</t>
  </si>
  <si>
    <t>2025-06-26 16:16:21.664123+00</t>
  </si>
  <si>
    <t>2025-06-26 16:16:21.695113+00</t>
  </si>
  <si>
    <t>2025-06-26 16:16:21.701112+00</t>
  </si>
  <si>
    <t>2025-06-26 16:16:21.718106+00</t>
  </si>
  <si>
    <t>2025-06-26 16:16:21.725104+00</t>
  </si>
  <si>
    <t>2025-06-26 16:16:21.741099+00</t>
  </si>
  <si>
    <t>2025-06-26 16:16:21.747097+00</t>
  </si>
  <si>
    <t>2025-06-26 16:16:21.764091+00</t>
  </si>
  <si>
    <t>2025-06-26 16:16:21.769089+00</t>
  </si>
  <si>
    <t>2025-06-26 16:16:21.786084+00</t>
  </si>
  <si>
    <t>2025-06-26 16:16:21.792082+00</t>
  </si>
  <si>
    <t>2025-06-26 16:16:21.808078+00</t>
  </si>
  <si>
    <t>2025-06-26 16:16:21.813076+00</t>
  </si>
  <si>
    <t>2025-06-26 16:16:21.83007+00</t>
  </si>
  <si>
    <t>2025-06-26 16:16:21.838068+00</t>
  </si>
  <si>
    <t>2025-06-26 16:16:21.854063+00</t>
  </si>
  <si>
    <t>2025-06-26 16:16:21.86006+00</t>
  </si>
  <si>
    <t>2025-06-26 16:16:21.878055+00</t>
  </si>
  <si>
    <t>2025-06-26 16:16:21.886053+00</t>
  </si>
  <si>
    <t>2025-06-26 16:16:21.904047+00</t>
  </si>
  <si>
    <t>2025-06-26 16:16:21.910045+00</t>
  </si>
  <si>
    <t>2025-06-26 16:16:21.931038+00</t>
  </si>
  <si>
    <t>2025-06-26 16:16:21.938036+00</t>
  </si>
  <si>
    <t>2025-06-26 16:16:21.954031+00</t>
  </si>
  <si>
    <t>2025-06-26 16:16:21.962028+00</t>
  </si>
  <si>
    <t>2025-06-26 16:16:21.979022+00</t>
  </si>
  <si>
    <t>2025-06-26 16:16:21.98602+00</t>
  </si>
  <si>
    <t>2025-06-26 16:16:22.002016+00</t>
  </si>
  <si>
    <t>2025-06-26 16:16:22.008014+00</t>
  </si>
  <si>
    <t>2025-06-26 16:16:22.025008+00</t>
  </si>
  <si>
    <t>2025-06-26 16:16:22.030005+00</t>
  </si>
  <si>
    <t>2025-06-26 16:16:22.047+00</t>
  </si>
  <si>
    <t>2025-06-26 16:16:22.052999+00</t>
  </si>
  <si>
    <t>2025-06-26 16:16:22.069994+00</t>
  </si>
  <si>
    <t>2025-06-26 16:16:22.075992+00</t>
  </si>
  <si>
    <t>2025-06-26 16:16:22.092987+00</t>
  </si>
  <si>
    <t>2025-06-26 16:16:22.098985+00</t>
  </si>
  <si>
    <t>2025-06-26 16:16:22.115979+00</t>
  </si>
  <si>
    <t>2025-06-26 16:16:22.120977+00</t>
  </si>
  <si>
    <t>2025-06-26 16:16:22.137971+00</t>
  </si>
  <si>
    <t>2025-06-26 16:16:22.14397+00</t>
  </si>
  <si>
    <t>2025-06-26 16:16:22.160964+00</t>
  </si>
  <si>
    <t>2025-06-26 16:16:22.166963+00</t>
  </si>
  <si>
    <t>2025-06-26 16:16:22.183957+00</t>
  </si>
  <si>
    <t>2025-06-26 16:16:22.189955+00</t>
  </si>
  <si>
    <t>2025-06-26 16:16:22.20595+00</t>
  </si>
  <si>
    <t>2025-06-26 16:16:22.211948+00</t>
  </si>
  <si>
    <t>2025-06-26 16:16:22.228943+00</t>
  </si>
  <si>
    <t>2025-06-26 16:16:22.23494+00</t>
  </si>
  <si>
    <t>2025-06-26 16:16:22.250936+00</t>
  </si>
  <si>
    <t>2025-06-26 16:16:22.257933+00</t>
  </si>
  <si>
    <t>2025-06-26 16:16:22.274928+00</t>
  </si>
  <si>
    <t>2025-06-26 16:16:22.279927+00</t>
  </si>
  <si>
    <t>2025-06-26 16:16:22.298921+00</t>
  </si>
  <si>
    <t>2025-06-26 16:16:22.316915+00</t>
  </si>
  <si>
    <t>2025-06-26 16:16:22.334909+00</t>
  </si>
  <si>
    <t>2025-06-26 16:16:22.340907+00</t>
  </si>
  <si>
    <t>2025-06-26 16:16:22.356902+00</t>
  </si>
  <si>
    <t>2025-06-26 16:16:22.363899+00</t>
  </si>
  <si>
    <t>2025-06-26 16:16:22.380893+00</t>
  </si>
  <si>
    <t>2025-06-26 16:16:22.386892+00</t>
  </si>
  <si>
    <t>2025-06-26 16:16:22.402887+00</t>
  </si>
  <si>
    <t>2025-06-26 16:16:22.409885+00</t>
  </si>
  <si>
    <t>2025-06-26 16:16:22.426879+00</t>
  </si>
  <si>
    <t>2025-06-26 16:16:22.433877+00</t>
  </si>
  <si>
    <t>2025-06-26 16:16:22.452871+00</t>
  </si>
  <si>
    <t>2025-06-26 16:16:22.458869+00</t>
  </si>
  <si>
    <t>2025-06-26 16:16:22.476863+00</t>
  </si>
  <si>
    <t>2025-06-26 16:16:22.482861+00</t>
  </si>
  <si>
    <t>2025-06-26 16:16:22.500856+00</t>
  </si>
  <si>
    <t>2025-06-26 16:16:22.507853+00</t>
  </si>
  <si>
    <t>2025-06-26 16:16:22.524848+00</t>
  </si>
  <si>
    <t>2025-06-26 16:16:22.531845+00</t>
  </si>
  <si>
    <t>2025-06-26 16:16:22.549839+00</t>
  </si>
  <si>
    <t>2025-06-26 16:16:22.555838+00</t>
  </si>
  <si>
    <t>2025-06-26 16:16:22.573832+00</t>
  </si>
  <si>
    <t>2025-06-26 16:16:22.579831+00</t>
  </si>
  <si>
    <t>2025-06-26 16:16:22.596825+00</t>
  </si>
  <si>
    <t>2025-06-26 16:16:22.603823+00</t>
  </si>
  <si>
    <t>2025-06-26 16:16:22.620817+00</t>
  </si>
  <si>
    <t>2025-06-26 16:16:22.627815+00</t>
  </si>
  <si>
    <t>2025-06-26 16:16:22.64481+00</t>
  </si>
  <si>
    <t>2025-06-26 16:16:22.650808+00</t>
  </si>
  <si>
    <t>2025-06-26 16:16:22.668802+00</t>
  </si>
  <si>
    <t>2025-06-26 16:16:22.6748+00</t>
  </si>
  <si>
    <t>2025-06-26 16:16:22.692795+00</t>
  </si>
  <si>
    <t>2025-06-26 16:16:22.698792+00</t>
  </si>
  <si>
    <t>2025-06-26 16:16:22.716786+00</t>
  </si>
  <si>
    <t>2025-06-26 16:16:22.722784+00</t>
  </si>
  <si>
    <t>2025-06-26 16:16:22.739778+00</t>
  </si>
  <si>
    <t>2025-06-26 16:16:22.746777+00</t>
  </si>
  <si>
    <t>2025-06-26 16:16:22.763771+00</t>
  </si>
  <si>
    <t>2025-06-26 16:16:22.77077+00</t>
  </si>
  <si>
    <t>2025-06-26 16:16:22.787764+00</t>
  </si>
  <si>
    <t>2025-06-26 16:16:22.795761+00</t>
  </si>
  <si>
    <t>2025-06-26 16:16:22.811756+00</t>
  </si>
  <si>
    <t>2025-06-26 16:16:22.819753+00</t>
  </si>
  <si>
    <t>2025-06-26 16:16:22.838747+00</t>
  </si>
  <si>
    <t>2025-06-26 16:16:22.844745+00</t>
  </si>
  <si>
    <t>2025-06-26 16:16:22.862739+00</t>
  </si>
  <si>
    <t>2025-06-26 16:16:22.868738+00</t>
  </si>
  <si>
    <t>2025-06-26 16:16:22.884732+00</t>
  </si>
  <si>
    <t>2025-06-26 16:16:22.89173+00</t>
  </si>
  <si>
    <t>2025-06-26 16:16:22.907725+00</t>
  </si>
  <si>
    <t>2025-06-26 16:16:22.913723+00</t>
  </si>
  <si>
    <t>2025-06-26 16:16:22.932717+00</t>
  </si>
  <si>
    <t>2025-06-26 16:16:22.939715+00</t>
  </si>
  <si>
    <t>2025-06-26 16:16:22.956709+00</t>
  </si>
  <si>
    <t>2025-06-26 16:16:22.962707+00</t>
  </si>
  <si>
    <t>2025-06-26 16:16:22.979702+00</t>
  </si>
  <si>
    <t>2025-06-26 16:16:22.986638+00</t>
  </si>
  <si>
    <t>2025-06-26 16:16:23.005633+00</t>
  </si>
  <si>
    <t>2025-06-26 16:16:23.01363+00</t>
  </si>
  <si>
    <t>2025-06-26 16:16:23.032624+00</t>
  </si>
  <si>
    <t>2025-06-26 16:16:23.039621+00</t>
  </si>
  <si>
    <t>2025-06-26 16:16:23.057615+00</t>
  </si>
  <si>
    <t>2025-06-26 16:16:23.065613+00</t>
  </si>
  <si>
    <t>2025-06-26 16:16:23.083607+00</t>
  </si>
  <si>
    <t>2025-06-26 16:16:23.089605+00</t>
  </si>
  <si>
    <t>2025-06-26 16:16:23.107599+00</t>
  </si>
  <si>
    <t>2025-06-26 16:16:23.113598+00</t>
  </si>
  <si>
    <t>2025-06-26 16:16:23.131592+00</t>
  </si>
  <si>
    <t>2025-06-26 16:16:23.137085+00</t>
  </si>
  <si>
    <t>2025-06-26 16:16:23.15208+00</t>
  </si>
  <si>
    <t>2025-06-26 16:16:23.159079+00</t>
  </si>
  <si>
    <t>2025-06-26 16:16:23.176073+00</t>
  </si>
  <si>
    <t>2025-06-26 16:16:23.18207+00</t>
  </si>
  <si>
    <t>2025-06-26 16:16:23.200065+00</t>
  </si>
  <si>
    <t>2025-06-26 16:16:23.206063+00</t>
  </si>
  <si>
    <t>2025-06-26 16:16:23.224057+00</t>
  </si>
  <si>
    <t>2025-06-26 16:16:23.229056+00</t>
  </si>
  <si>
    <t>2025-06-26 16:16:23.24605+00</t>
  </si>
  <si>
    <t>2025-06-26 16:16:23.252048+00</t>
  </si>
  <si>
    <t>2025-06-26 16:16:23.269048+00</t>
  </si>
  <si>
    <t>2025-06-26 16:16:23.275045+00</t>
  </si>
  <si>
    <t>2025-06-26 16:16:23.29304+00</t>
  </si>
  <si>
    <t>2025-06-26 16:16:23.298038+00</t>
  </si>
  <si>
    <t>2025-06-26 16:16:23.314032+00</t>
  </si>
  <si>
    <t>2025-06-26 16:16:23.321031+00</t>
  </si>
  <si>
    <t>2025-06-26 16:16:23.339025+00</t>
  </si>
  <si>
    <t>2025-06-26 16:16:23.345023+00</t>
  </si>
  <si>
    <t>2025-06-26 16:16:23.362018+00</t>
  </si>
  <si>
    <t>2025-06-26 16:16:23.369015+00</t>
  </si>
  <si>
    <t>2025-06-26 16:16:23.38601+00</t>
  </si>
  <si>
    <t>2025-06-26 16:16:23.391009+00</t>
  </si>
  <si>
    <t>2025-06-26 16:16:23.409003+00</t>
  </si>
  <si>
    <t>2025-06-26 16:16:23.416+00</t>
  </si>
  <si>
    <t>2025-06-26 16:16:23.433995+00</t>
  </si>
  <si>
    <t>2025-06-26 16:16:23.440992+00</t>
  </si>
  <si>
    <t>2025-06-26 16:16:23.458986+00</t>
  </si>
  <si>
    <t>2025-06-26 16:16:23.465984+00</t>
  </si>
  <si>
    <t>2025-06-26 16:16:23.483978+00</t>
  </si>
  <si>
    <t>2025-06-26 16:16:23.489976+00</t>
  </si>
  <si>
    <t>2025-06-26 16:16:23.506971+00</t>
  </si>
  <si>
    <t>2025-06-26 16:16:23.514969+00</t>
  </si>
  <si>
    <t>2025-06-26 16:16:23.534963+00</t>
  </si>
  <si>
    <t>2025-06-26 16:16:23.543959+00</t>
  </si>
  <si>
    <t>2025-06-26 16:16:23.559954+00</t>
  </si>
  <si>
    <t>2025-06-26 16:16:23.565953+00</t>
  </si>
  <si>
    <t>2025-06-26 16:16:23.583947+00</t>
  </si>
  <si>
    <t>2025-06-26 16:16:23.589945+00</t>
  </si>
  <si>
    <t>2025-06-26 16:16:23.607939+00</t>
  </si>
  <si>
    <t>2025-06-26 16:16:23.614937+00</t>
  </si>
  <si>
    <t>2025-06-26 16:16:23.630932+00</t>
  </si>
  <si>
    <t>2025-06-26 16:16:23.638929+00</t>
  </si>
  <si>
    <t>2025-06-26 16:16:23.656924+00</t>
  </si>
  <si>
    <t>2025-06-26 16:16:23.663921+00</t>
  </si>
  <si>
    <t>2025-06-26 16:16:23.681916+00</t>
  </si>
  <si>
    <t>2025-06-26 16:16:23.688913+00</t>
  </si>
  <si>
    <t>2025-06-26 16:16:23.706907+00</t>
  </si>
  <si>
    <t>2025-06-26 16:16:23.713905+00</t>
  </si>
  <si>
    <t>2025-06-26 16:16:23.730899+00</t>
  </si>
  <si>
    <t>2025-06-26 16:16:23.736897+00</t>
  </si>
  <si>
    <t>2025-06-26 16:16:23.754892+00</t>
  </si>
  <si>
    <t>2025-06-26 16:16:23.76189+00</t>
  </si>
  <si>
    <t>2025-06-26 16:16:23.778884+00</t>
  </si>
  <si>
    <t>2025-06-26 16:16:23.785882+00</t>
  </si>
  <si>
    <t>2025-06-26 16:16:23.802877+00</t>
  </si>
  <si>
    <t>2025-06-26 16:16:23.809875+00</t>
  </si>
  <si>
    <t>2025-06-26 16:16:23.826869+00</t>
  </si>
  <si>
    <t>2025-06-26 16:16:23.832867+00</t>
  </si>
  <si>
    <t>2025-06-26 16:16:23.849861+00</t>
  </si>
  <si>
    <t>2025-06-26 16:16:23.856859+00</t>
  </si>
  <si>
    <t>2025-06-26 16:16:23.874854+00</t>
  </si>
  <si>
    <t>2025-06-26 16:16:23.880852+00</t>
  </si>
  <si>
    <t>2025-06-26 16:16:23.899845+00</t>
  </si>
  <si>
    <t>2025-06-26 16:16:23.906843+00</t>
  </si>
  <si>
    <t>date</t>
  </si>
  <si>
    <t>matchday</t>
  </si>
  <si>
    <t>home_team</t>
  </si>
  <si>
    <t>away_team</t>
  </si>
  <si>
    <t>home_goals</t>
  </si>
  <si>
    <t>away_goals</t>
  </si>
  <si>
    <t>2020-09-18T20:30:00</t>
  </si>
  <si>
    <t>1. Spieltag</t>
  </si>
  <si>
    <t>FC Bayern MÃ¼nchen</t>
  </si>
  <si>
    <t>FC Schalke 04</t>
  </si>
  <si>
    <t>2020-09-19T15:30:00</t>
  </si>
  <si>
    <t>Eintracht Frankfurt</t>
  </si>
  <si>
    <t>Arminia Bielefeld</t>
  </si>
  <si>
    <t>1. FC KÃ¶ln</t>
  </si>
  <si>
    <t>TSG 1899 Hoffenheim</t>
  </si>
  <si>
    <t>VfB Stuttgart</t>
  </si>
  <si>
    <t>SC Freiburg</t>
  </si>
  <si>
    <t>1. FC Union Berlin</t>
  </si>
  <si>
    <t>FC Augsburg</t>
  </si>
  <si>
    <t>Werder Bremen</t>
  </si>
  <si>
    <t>Hertha BSC</t>
  </si>
  <si>
    <t>2020-09-19T18:30:00</t>
  </si>
  <si>
    <t>Borussia Dortmund</t>
  </si>
  <si>
    <t>Borussia MÃ¶nchengladbach</t>
  </si>
  <si>
    <t>2020-09-20T15:30:00</t>
  </si>
  <si>
    <t>RB Leipzig</t>
  </si>
  <si>
    <t>1. FSV Mainz 05</t>
  </si>
  <si>
    <t>2020-09-20T18:00:00</t>
  </si>
  <si>
    <t>VfL Wolfsburg</t>
  </si>
  <si>
    <t>Bayer Leverkusen</t>
  </si>
  <si>
    <t>2020-09-25T20:30:00</t>
  </si>
  <si>
    <t>2. Spieltag</t>
  </si>
  <si>
    <t>2020-09-26T15:30:00</t>
  </si>
  <si>
    <t>2020-09-26T18:30:00</t>
  </si>
  <si>
    <t>2020-09-27T15:30:00</t>
  </si>
  <si>
    <t>2020-09-27T18:00:00</t>
  </si>
  <si>
    <t>2020-10-02T20:30:00</t>
  </si>
  <si>
    <t>3. Spieltag</t>
  </si>
  <si>
    <t>2020-10-03T15:30:00</t>
  </si>
  <si>
    <t>2020-10-03T18:30:00</t>
  </si>
  <si>
    <t>2020-10-04T15:30:00</t>
  </si>
  <si>
    <t>2020-10-04T18:00:00</t>
  </si>
  <si>
    <t>2020-10-17T15:30:00</t>
  </si>
  <si>
    <t>4. Spieltag</t>
  </si>
  <si>
    <t>2020-10-17T18:30:00</t>
  </si>
  <si>
    <t>2020-10-17T20:30:00</t>
  </si>
  <si>
    <t>2020-10-18T15:30:00</t>
  </si>
  <si>
    <t>2020-10-18T18:00:00</t>
  </si>
  <si>
    <t>2020-10-23T20:30:00</t>
  </si>
  <si>
    <t>5. Spieltag</t>
  </si>
  <si>
    <t>2020-10-24T15:30:00</t>
  </si>
  <si>
    <t>2020-10-24T18:30:00</t>
  </si>
  <si>
    <t>2020-10-25T15:30:00</t>
  </si>
  <si>
    <t>2020-10-25T18:00:00</t>
  </si>
  <si>
    <t>2020-10-26T20:30:00</t>
  </si>
  <si>
    <t>2020-10-30T20:30:00</t>
  </si>
  <si>
    <t>6. Spieltag</t>
  </si>
  <si>
    <t>2020-10-31T15:30:00</t>
  </si>
  <si>
    <t>2020-10-31T18:30:00</t>
  </si>
  <si>
    <t>2020-11-01T15:30:00</t>
  </si>
  <si>
    <t>2020-11-01T18:00:00</t>
  </si>
  <si>
    <t>2020-11-02T20:30:00</t>
  </si>
  <si>
    <t>2020-11-06T20:30:00</t>
  </si>
  <si>
    <t>7. Spieltag</t>
  </si>
  <si>
    <t>2020-11-07T15:30:00</t>
  </si>
  <si>
    <t>2020-11-07T18:30:00</t>
  </si>
  <si>
    <t>2020-11-08T15:30:00</t>
  </si>
  <si>
    <t>2020-11-08T18:00:00</t>
  </si>
  <si>
    <t>2020-11-21T15:30:00</t>
  </si>
  <si>
    <t>8. Spieltag</t>
  </si>
  <si>
    <t>2020-11-21T18:30:00</t>
  </si>
  <si>
    <t>2020-11-21T20:30:00</t>
  </si>
  <si>
    <t>2020-11-22T15:30:00</t>
  </si>
  <si>
    <t>2020-11-22T18:00:00</t>
  </si>
  <si>
    <t>2020-11-27T20:30:00</t>
  </si>
  <si>
    <t>9. Spieltag</t>
  </si>
  <si>
    <t>2020-11-28T15:30:00</t>
  </si>
  <si>
    <t>2020-11-28T18:30:00</t>
  </si>
  <si>
    <t>2020-11-29T15:30:00</t>
  </si>
  <si>
    <t>2020-11-29T18:00:00</t>
  </si>
  <si>
    <t>2020-12-04T20:30:00</t>
  </si>
  <si>
    <t>10. Spieltag</t>
  </si>
  <si>
    <t>2020-12-05T15:30:00</t>
  </si>
  <si>
    <t>2020-12-05T18:30:00</t>
  </si>
  <si>
    <t>2020-12-06T15:30:00</t>
  </si>
  <si>
    <t>2020-12-06T18:00:00</t>
  </si>
  <si>
    <t>2020-12-07T20:30:00</t>
  </si>
  <si>
    <t>2020-12-11T20:30:00</t>
  </si>
  <si>
    <t>11. Spieltag</t>
  </si>
  <si>
    <t>2020-12-12T15:30:00</t>
  </si>
  <si>
    <t>2020-12-12T18:30:00</t>
  </si>
  <si>
    <t>2020-12-13T15:30:00</t>
  </si>
  <si>
    <t>2020-12-13T18:00:00</t>
  </si>
  <si>
    <t>2020-12-15T18:30:00</t>
  </si>
  <si>
    <t>12. Spieltag</t>
  </si>
  <si>
    <t>2020-12-15T20:30:00</t>
  </si>
  <si>
    <t>2020-12-16T18:30:00</t>
  </si>
  <si>
    <t>2020-12-16T20:30:00</t>
  </si>
  <si>
    <t>2020-12-18T20:30:00</t>
  </si>
  <si>
    <t>13. Spieltag</t>
  </si>
  <si>
    <t>2020-12-19T15:30:00</t>
  </si>
  <si>
    <t>2020-12-19T18:30:00</t>
  </si>
  <si>
    <t>2020-12-20T15:30:00</t>
  </si>
  <si>
    <t>2020-12-20T18:00:00</t>
  </si>
  <si>
    <t>2021-01-02T15:30:00</t>
  </si>
  <si>
    <t>14. Spieltag</t>
  </si>
  <si>
    <t>2021-01-02T18:30:00</t>
  </si>
  <si>
    <t>2021-01-02T20:30:00</t>
  </si>
  <si>
    <t>2021-01-03T15:30:00</t>
  </si>
  <si>
    <t>2021-01-03T18:00:00</t>
  </si>
  <si>
    <t>2021-01-08T20:30:00</t>
  </si>
  <si>
    <t>15. Spieltag</t>
  </si>
  <si>
    <t>2021-01-09T15:30:00</t>
  </si>
  <si>
    <t>2021-01-09T18:30:00</t>
  </si>
  <si>
    <t>2021-01-10T15:30:00</t>
  </si>
  <si>
    <t>2021-01-10T18:00:00</t>
  </si>
  <si>
    <t>2021-01-15T20:30:00</t>
  </si>
  <si>
    <t>16. Spieltag</t>
  </si>
  <si>
    <t>2021-01-16T15:30:00</t>
  </si>
  <si>
    <t>2021-01-16T18:30:00</t>
  </si>
  <si>
    <t>2021-01-17T15:30:00</t>
  </si>
  <si>
    <t>2021-01-17T18:00:00</t>
  </si>
  <si>
    <t>2021-01-19T18:30:00</t>
  </si>
  <si>
    <t>17. Spieltag</t>
  </si>
  <si>
    <t>2021-01-19T20:30:00</t>
  </si>
  <si>
    <t>2021-01-20T18:30:00</t>
  </si>
  <si>
    <t>2021-01-20T20:30:00</t>
  </si>
  <si>
    <t>2021-01-22T20:30:00</t>
  </si>
  <si>
    <t>18. Spieltag</t>
  </si>
  <si>
    <t>2021-01-23T15:30:00</t>
  </si>
  <si>
    <t>2021-01-23T18:30:00</t>
  </si>
  <si>
    <t>2021-01-24T15:30:00</t>
  </si>
  <si>
    <t>2021-01-24T18:00:00</t>
  </si>
  <si>
    <t>2021-01-29T20:30:00</t>
  </si>
  <si>
    <t>19. Spieltag</t>
  </si>
  <si>
    <t>2021-01-30T15:30:00</t>
  </si>
  <si>
    <t>2021-01-30T18:30:00</t>
  </si>
  <si>
    <t>2021-01-31T15:30:00</t>
  </si>
  <si>
    <t>2021-01-31T18:00:00</t>
  </si>
  <si>
    <t>2021-02-05T20:00:00</t>
  </si>
  <si>
    <t>20. Spieltag</t>
  </si>
  <si>
    <t>2021-02-06T15:30:00</t>
  </si>
  <si>
    <t>2021-02-06T18:30:00</t>
  </si>
  <si>
    <t>2021-02-07T15:30:00</t>
  </si>
  <si>
    <t>2021-02-12T20:30:00</t>
  </si>
  <si>
    <t>21. Spieltag</t>
  </si>
  <si>
    <t>2021-02-13T15:30:00</t>
  </si>
  <si>
    <t>2021-02-13T18:30:00</t>
  </si>
  <si>
    <t>2021-02-14T15:30:00</t>
  </si>
  <si>
    <t>2021-02-14T18:00:00</t>
  </si>
  <si>
    <t>2021-02-15T20:30:00</t>
  </si>
  <si>
    <t>2021-02-19T20:30:00</t>
  </si>
  <si>
    <t>22. Spieltag</t>
  </si>
  <si>
    <t>2021-02-20T15:30:00</t>
  </si>
  <si>
    <t>2021-02-20T18:30:00</t>
  </si>
  <si>
    <t>2021-02-21T13:30:00</t>
  </si>
  <si>
    <t>2021-02-21T15:30:00</t>
  </si>
  <si>
    <t>2021-02-21T18:00:00</t>
  </si>
  <si>
    <t>2021-02-26T20:30:00</t>
  </si>
  <si>
    <t>23. Spieltag</t>
  </si>
  <si>
    <t>2021-02-27T15:30:00</t>
  </si>
  <si>
    <t>2021-02-27T18:30:00</t>
  </si>
  <si>
    <t>2021-02-28T13:30:00</t>
  </si>
  <si>
    <t>2021-02-28T15:30:00</t>
  </si>
  <si>
    <t>2021-02-28T18:00:00</t>
  </si>
  <si>
    <t>2021-03-05T20:30:00</t>
  </si>
  <si>
    <t>24. Spieltag</t>
  </si>
  <si>
    <t>2021-03-06T15:30:00</t>
  </si>
  <si>
    <t>2021-03-06T18:30:00</t>
  </si>
  <si>
    <t>2021-03-07T15:30:00</t>
  </si>
  <si>
    <t>2021-03-07T18:00:00</t>
  </si>
  <si>
    <t>2021-03-10T18:30:00</t>
  </si>
  <si>
    <t>2021-03-12T20:30:00</t>
  </si>
  <si>
    <t>25. Spieltag</t>
  </si>
  <si>
    <t>2021-03-13T15:30:00</t>
  </si>
  <si>
    <t>2021-03-13T18:30:00</t>
  </si>
  <si>
    <t>2021-03-14T13:30:00</t>
  </si>
  <si>
    <t>2021-03-14T15:30:00</t>
  </si>
  <si>
    <t>2021-03-14T18:00:00</t>
  </si>
  <si>
    <t>2021-03-19T20:30:00</t>
  </si>
  <si>
    <t>26. Spieltag</t>
  </si>
  <si>
    <t>2021-03-20T15:30:00</t>
  </si>
  <si>
    <t>2021-03-20T18:30:00</t>
  </si>
  <si>
    <t>2021-03-21T13:30:00</t>
  </si>
  <si>
    <t>2021-03-21T15:30:00</t>
  </si>
  <si>
    <t>2021-03-21T18:00:00</t>
  </si>
  <si>
    <t>2021-04-03T15:30:00</t>
  </si>
  <si>
    <t>27. Spieltag</t>
  </si>
  <si>
    <t>2021-04-03T18:30:00</t>
  </si>
  <si>
    <t>2021-04-03T20:30:00</t>
  </si>
  <si>
    <t>2021-04-04T15:30:00</t>
  </si>
  <si>
    <t>2021-04-04T18:00:00</t>
  </si>
  <si>
    <t>2021-04-09T20:30:00</t>
  </si>
  <si>
    <t>28. Spieltag</t>
  </si>
  <si>
    <t>2021-04-10T15:30:00</t>
  </si>
  <si>
    <t>2021-04-10T18:30:00</t>
  </si>
  <si>
    <t>2021-04-11T15:30:00</t>
  </si>
  <si>
    <t>2021-04-11T18:00:00</t>
  </si>
  <si>
    <t>2021-04-12T20:30:00</t>
  </si>
  <si>
    <t>2021-04-16T20:30:00</t>
  </si>
  <si>
    <t>29. Spieltag</t>
  </si>
  <si>
    <t>2021-04-17T15:30:00</t>
  </si>
  <si>
    <t>2021-04-17T18:30:00</t>
  </si>
  <si>
    <t>2021-04-18T15:30:00</t>
  </si>
  <si>
    <t>2021-04-20T18:30:00</t>
  </si>
  <si>
    <t>30. Spieltag</t>
  </si>
  <si>
    <t>2021-04-20T20:30:00</t>
  </si>
  <si>
    <t>2021-04-21T20:30:00</t>
  </si>
  <si>
    <t>2021-04-23T20:30:00</t>
  </si>
  <si>
    <t>31. Spieltag</t>
  </si>
  <si>
    <t>2021-04-24T15:30:00</t>
  </si>
  <si>
    <t>2021-04-24T18:30:00</t>
  </si>
  <si>
    <t>2021-04-25T15:30:00</t>
  </si>
  <si>
    <t>2021-04-25T18:00:00</t>
  </si>
  <si>
    <t>2021-05-03T18:00:00</t>
  </si>
  <si>
    <t>2021-05-06T18:30:00</t>
  </si>
  <si>
    <t>2021-05-07T20:30:00</t>
  </si>
  <si>
    <t>32. Spieltag</t>
  </si>
  <si>
    <t>2021-05-08T15:30:00</t>
  </si>
  <si>
    <t>2021-05-08T18:30:00</t>
  </si>
  <si>
    <t>2021-05-09T13:30:00</t>
  </si>
  <si>
    <t>2021-05-09T15:30:00</t>
  </si>
  <si>
    <t>2021-05-09T18:00:00</t>
  </si>
  <si>
    <t>2021-05-12T18:00:00</t>
  </si>
  <si>
    <t>2021-05-15T15:30:00</t>
  </si>
  <si>
    <t>33. Spieltag</t>
  </si>
  <si>
    <t>2021-05-16T18:00:00</t>
  </si>
  <si>
    <t>2021-05-16T20:30:00</t>
  </si>
  <si>
    <t>2021-05-22T15:30:00</t>
  </si>
  <si>
    <t>34. Spieltag</t>
  </si>
  <si>
    <t>2021-08-13T20:30:00</t>
  </si>
  <si>
    <t>2021-08-14T15:30:00</t>
  </si>
  <si>
    <t>SpVgg Greuther FÃ¼rth</t>
  </si>
  <si>
    <t>VfL Bochum</t>
  </si>
  <si>
    <t>2021-08-14T18:30:00</t>
  </si>
  <si>
    <t>2021-08-15T15:30:00</t>
  </si>
  <si>
    <t>2021-08-15T17:30:00</t>
  </si>
  <si>
    <t>2021-08-20T20:30:00</t>
  </si>
  <si>
    <t>2021-08-21T15:30:00</t>
  </si>
  <si>
    <t>2021-08-21T18:30:00</t>
  </si>
  <si>
    <t>2021-08-22T15:30:00</t>
  </si>
  <si>
    <t>2021-08-22T17:30:00</t>
  </si>
  <si>
    <t>2021-08-27T20:30:00</t>
  </si>
  <si>
    <t>2021-08-28T15:30:00</t>
  </si>
  <si>
    <t>2021-08-28T18:30:00</t>
  </si>
  <si>
    <t>2021-08-29T15:30:00</t>
  </si>
  <si>
    <t>2021-08-29T17:30:00</t>
  </si>
  <si>
    <t>2021-09-11T15:30:00</t>
  </si>
  <si>
    <t>2021-09-11T18:30:00</t>
  </si>
  <si>
    <t>2021-09-12T15:30:00</t>
  </si>
  <si>
    <t>2021-09-12T17:30:00</t>
  </si>
  <si>
    <t>2021-09-12T19:30:00</t>
  </si>
  <si>
    <t>2021-09-17T20:30:00</t>
  </si>
  <si>
    <t>2021-09-18T15:30:00</t>
  </si>
  <si>
    <t>2021-09-18T18:30:00</t>
  </si>
  <si>
    <t>2021-09-19T15:30:00</t>
  </si>
  <si>
    <t>2021-09-19T17:30:00</t>
  </si>
  <si>
    <t>2021-09-19T19:30:00</t>
  </si>
  <si>
    <t>2021-09-24T20:30:00</t>
  </si>
  <si>
    <t>2021-09-25T15:30:00</t>
  </si>
  <si>
    <t>2021-09-25T18:30:00</t>
  </si>
  <si>
    <t>2021-09-26T15:30:00</t>
  </si>
  <si>
    <t>2021-09-26T17:30:00</t>
  </si>
  <si>
    <t>2021-10-01T20:30:00</t>
  </si>
  <si>
    <t>2021-10-02T15:30:00</t>
  </si>
  <si>
    <t>2021-10-02T18:30:00</t>
  </si>
  <si>
    <t>2021-10-03T15:30:00</t>
  </si>
  <si>
    <t>2021-10-03T17:30:00</t>
  </si>
  <si>
    <t>2021-10-03T19:30:00</t>
  </si>
  <si>
    <t>2021-10-15T20:30:00</t>
  </si>
  <si>
    <t>2021-10-16T15:30:00</t>
  </si>
  <si>
    <t>2021-10-16T18:30:00</t>
  </si>
  <si>
    <t>2021-10-17T15:30:00</t>
  </si>
  <si>
    <t>2021-10-17T17:30:00</t>
  </si>
  <si>
    <t>2021-10-22T20:30:00</t>
  </si>
  <si>
    <t>2021-10-23T15:30:00</t>
  </si>
  <si>
    <t>2021-10-23T18:30:00</t>
  </si>
  <si>
    <t>2021-10-24T15:30:00</t>
  </si>
  <si>
    <t>2021-10-24T17:30:00</t>
  </si>
  <si>
    <t>2021-10-24T19:30:00</t>
  </si>
  <si>
    <t>2021-10-29T20:30:00</t>
  </si>
  <si>
    <t>2021-10-30T15:30:00</t>
  </si>
  <si>
    <t>2021-10-30T18:30:00</t>
  </si>
  <si>
    <t>2021-10-31T15:30:00</t>
  </si>
  <si>
    <t>2021-10-31T17:30:00</t>
  </si>
  <si>
    <t>2021-11-05T20:30:00</t>
  </si>
  <si>
    <t>2021-11-06T15:30:00</t>
  </si>
  <si>
    <t>2021-11-06T18:30:00</t>
  </si>
  <si>
    <t>2021-11-07T15:30:00</t>
  </si>
  <si>
    <t>2021-11-07T17:30:00</t>
  </si>
  <si>
    <t>2021-11-07T19:30:00</t>
  </si>
  <si>
    <t>2021-11-19T20:30:00</t>
  </si>
  <si>
    <t>2021-11-20T15:30:00</t>
  </si>
  <si>
    <t>2021-11-20T18:30:00</t>
  </si>
  <si>
    <t>2021-11-21T15:30:00</t>
  </si>
  <si>
    <t>2021-11-21T17:30:00</t>
  </si>
  <si>
    <t>2021-11-26T20:30:00</t>
  </si>
  <si>
    <t>2021-11-27T15:30:00</t>
  </si>
  <si>
    <t>2021-11-27T18:30:00</t>
  </si>
  <si>
    <t>2021-11-28T15:30:00</t>
  </si>
  <si>
    <t>2021-11-28T17:30:00</t>
  </si>
  <si>
    <t>2021-12-03T20:30:00</t>
  </si>
  <si>
    <t>2021-12-04T15:30:00</t>
  </si>
  <si>
    <t>2021-12-04T18:30:00</t>
  </si>
  <si>
    <t>2021-12-05T15:30:00</t>
  </si>
  <si>
    <t>2021-12-05T17:30:00</t>
  </si>
  <si>
    <t>2021-12-10T20:30:00</t>
  </si>
  <si>
    <t>2021-12-11T15:30:00</t>
  </si>
  <si>
    <t>2021-12-11T18:30:00</t>
  </si>
  <si>
    <t>2021-12-12T15:30:00</t>
  </si>
  <si>
    <t>2021-12-12T17:30:00</t>
  </si>
  <si>
    <t>2021-12-14T18:30:00</t>
  </si>
  <si>
    <t>2021-12-14T20:30:00</t>
  </si>
  <si>
    <t>2021-12-15T18:30:00</t>
  </si>
  <si>
    <t>2021-12-15T20:30:00</t>
  </si>
  <si>
    <t>2021-12-17T20:30:00</t>
  </si>
  <si>
    <t>2021-12-18T15:30:00</t>
  </si>
  <si>
    <t>2021-12-18T18:30:00</t>
  </si>
  <si>
    <t>2021-12-19T15:30:00</t>
  </si>
  <si>
    <t>2021-12-19T17:30:00</t>
  </si>
  <si>
    <t>2022-01-07T20:30:00</t>
  </si>
  <si>
    <t>2022-01-08T15:30:00</t>
  </si>
  <si>
    <t>2022-01-08T18:30:00</t>
  </si>
  <si>
    <t>2022-01-09T15:30:00</t>
  </si>
  <si>
    <t>2022-01-09T17:30:00</t>
  </si>
  <si>
    <t>2022-01-14T20:30:00</t>
  </si>
  <si>
    <t>2022-01-15T15:30:00</t>
  </si>
  <si>
    <t>2022-01-15T18:30:00</t>
  </si>
  <si>
    <t>2022-01-16T15:30:00</t>
  </si>
  <si>
    <t>2022-01-16T17:30:00</t>
  </si>
  <si>
    <t>2022-01-21T20:30:00</t>
  </si>
  <si>
    <t>2022-01-22T15:30:00</t>
  </si>
  <si>
    <t>2022-01-22T18:30:00</t>
  </si>
  <si>
    <t>2022-01-23T15:30:00</t>
  </si>
  <si>
    <t>2022-01-23T17:30:00</t>
  </si>
  <si>
    <t>2022-02-04T20:30:00</t>
  </si>
  <si>
    <t>2022-02-05T15:30:00</t>
  </si>
  <si>
    <t>2022-02-05T18:30:00</t>
  </si>
  <si>
    <t>2022-02-06T15:30:00</t>
  </si>
  <si>
    <t>2022-02-06T17:30:00</t>
  </si>
  <si>
    <t>2022-02-11T20:30:00</t>
  </si>
  <si>
    <t>2022-02-12T15:30:00</t>
  </si>
  <si>
    <t>2022-02-12T18:30:00</t>
  </si>
  <si>
    <t>2022-02-13T15:30:00</t>
  </si>
  <si>
    <t>2022-02-13T17:30:00</t>
  </si>
  <si>
    <t>2022-02-18T20:30:00</t>
  </si>
  <si>
    <t>2022-02-19T15:30:00</t>
  </si>
  <si>
    <t>2022-02-19T18:30:00</t>
  </si>
  <si>
    <t>2022-02-20T15:30:00</t>
  </si>
  <si>
    <t>2022-02-20T17:30:00</t>
  </si>
  <si>
    <t>2022-02-20T19:30:00</t>
  </si>
  <si>
    <t>2022-02-25T20:30:00</t>
  </si>
  <si>
    <t>2022-02-26T15:30:00</t>
  </si>
  <si>
    <t>2022-02-26T18:30:00</t>
  </si>
  <si>
    <t>2022-02-27T15:30:00</t>
  </si>
  <si>
    <t>2022-02-27T17:30:00</t>
  </si>
  <si>
    <t>2022-03-04T20:30:00</t>
  </si>
  <si>
    <t>2022-03-05T15:30:00</t>
  </si>
  <si>
    <t>2022-03-05T18:30:00</t>
  </si>
  <si>
    <t>2022-03-06T17:30:00</t>
  </si>
  <si>
    <t>2022-03-12T15:30:00</t>
  </si>
  <si>
    <t>2022-03-12T18:30:00</t>
  </si>
  <si>
    <t>2022-03-13T15:30:00</t>
  </si>
  <si>
    <t>2022-03-13T17:30:00</t>
  </si>
  <si>
    <t>2022-03-13T19:30:00</t>
  </si>
  <si>
    <t>2022-03-16T18:30:00</t>
  </si>
  <si>
    <t>2022-03-18T20:30:00</t>
  </si>
  <si>
    <t>2022-03-19T15:30:00</t>
  </si>
  <si>
    <t>2022-03-19T18:30:00</t>
  </si>
  <si>
    <t>2022-03-20T15:30:00</t>
  </si>
  <si>
    <t>2022-03-20T17:30:00</t>
  </si>
  <si>
    <t>2022-03-20T19:30:00</t>
  </si>
  <si>
    <t>2022-04-01T20:30:00</t>
  </si>
  <si>
    <t>2022-04-02T15:30:00</t>
  </si>
  <si>
    <t>2022-04-02T18:30:00</t>
  </si>
  <si>
    <t>2022-04-03T15:30:00</t>
  </si>
  <si>
    <t>2022-04-03T17:30:00</t>
  </si>
  <si>
    <t>2022-04-06T18:30:00</t>
  </si>
  <si>
    <t>2022-04-08T20:30:00</t>
  </si>
  <si>
    <t>2022-04-09T15:30:00</t>
  </si>
  <si>
    <t>2022-04-09T18:30:00</t>
  </si>
  <si>
    <t>2022-04-10T15:30:00</t>
  </si>
  <si>
    <t>2022-04-10T17:30:00</t>
  </si>
  <si>
    <t>2022-04-10T19:30:00</t>
  </si>
  <si>
    <t>2022-04-16T15:30:00</t>
  </si>
  <si>
    <t>2022-04-16T18:30:00</t>
  </si>
  <si>
    <t>2022-04-17T15:30:00</t>
  </si>
  <si>
    <t>2022-04-17T17:30:00</t>
  </si>
  <si>
    <t>2022-04-17T19:30:00</t>
  </si>
  <si>
    <t>2022-04-22T20:30:00</t>
  </si>
  <si>
    <t>2022-04-23T15:30:00</t>
  </si>
  <si>
    <t>2022-04-23T18:30:00</t>
  </si>
  <si>
    <t>2022-04-24T15:30:00</t>
  </si>
  <si>
    <t>2022-04-24T17:30:00</t>
  </si>
  <si>
    <t>2022-04-29T20:30:00</t>
  </si>
  <si>
    <t>2022-04-30T15:30:00</t>
  </si>
  <si>
    <t>2022-04-30T18:30:00</t>
  </si>
  <si>
    <t>2022-05-02T20:30:00</t>
  </si>
  <si>
    <t>2022-05-06T20:30:00</t>
  </si>
  <si>
    <t>2022-05-07T15:30:00</t>
  </si>
  <si>
    <t>2022-05-07T18:30:00</t>
  </si>
  <si>
    <t>2022-05-08T15:30:00</t>
  </si>
  <si>
    <t>2022-05-08T17:30:00</t>
  </si>
  <si>
    <t>2022-05-08T19:30:00</t>
  </si>
  <si>
    <t>2022-05-14T15:30:00</t>
  </si>
  <si>
    <t>2022-08-05T20:30:00</t>
  </si>
  <si>
    <t>2022-08-06T15:30:00</t>
  </si>
  <si>
    <t>2022-08-06T18:30:00</t>
  </si>
  <si>
    <t>2022-08-07T15:30:00</t>
  </si>
  <si>
    <t>2022-08-07T17:30:00</t>
  </si>
  <si>
    <t>2022-08-12T20:30:00</t>
  </si>
  <si>
    <t>2022-08-13T15:30:00</t>
  </si>
  <si>
    <t>2022-08-13T18:30:00</t>
  </si>
  <si>
    <t>2022-08-14T15:30:00</t>
  </si>
  <si>
    <t>2022-08-14T17:30:00</t>
  </si>
  <si>
    <t>2022-08-19T20:30:00</t>
  </si>
  <si>
    <t>2022-08-20T15:30:00</t>
  </si>
  <si>
    <t>2022-08-20T18:30:00</t>
  </si>
  <si>
    <t>2022-08-21T15:30:00</t>
  </si>
  <si>
    <t>2022-08-21T17:30:00</t>
  </si>
  <si>
    <t>2022-08-26T20:30:00</t>
  </si>
  <si>
    <t>2022-08-27T15:30:00</t>
  </si>
  <si>
    <t>2022-08-27T18:30:00</t>
  </si>
  <si>
    <t>2022-08-28T15:30:00</t>
  </si>
  <si>
    <t>2022-08-28T17:30:00</t>
  </si>
  <si>
    <t>2022-09-02T20:30:00</t>
  </si>
  <si>
    <t>2022-09-03T15:30:00</t>
  </si>
  <si>
    <t>2022-09-03T18:30:00</t>
  </si>
  <si>
    <t>2022-09-04T15:30:00</t>
  </si>
  <si>
    <t>2022-09-04T17:30:00</t>
  </si>
  <si>
    <t>2022-09-09T20:30:00</t>
  </si>
  <si>
    <t>2022-09-10T15:30:00</t>
  </si>
  <si>
    <t>2022-09-10T18:30:00</t>
  </si>
  <si>
    <t>2022-09-11T15:30:00</t>
  </si>
  <si>
    <t>2022-09-11T17:30:00</t>
  </si>
  <si>
    <t>2022-09-16T20:30:00</t>
  </si>
  <si>
    <t>2022-09-17T15:30:00</t>
  </si>
  <si>
    <t>2022-09-17T18:30:00</t>
  </si>
  <si>
    <t>2022-09-18T15:30:00</t>
  </si>
  <si>
    <t>2022-09-18T17:30:00</t>
  </si>
  <si>
    <t>2022-09-18T19:30:00</t>
  </si>
  <si>
    <t>2022-09-30T20:30:00</t>
  </si>
  <si>
    <t>2022-10-01T15:30:00</t>
  </si>
  <si>
    <t>2022-10-01T18:30:00</t>
  </si>
  <si>
    <t>2022-10-02T15:30:00</t>
  </si>
  <si>
    <t>2022-10-02T17:30:00</t>
  </si>
  <si>
    <t>2022-10-07T20:30:00</t>
  </si>
  <si>
    <t>2022-10-08T15:30:00</t>
  </si>
  <si>
    <t>2022-10-08T18:30:00</t>
  </si>
  <si>
    <t>2022-10-09T15:30:00</t>
  </si>
  <si>
    <t>2022-10-09T17:30:00</t>
  </si>
  <si>
    <t>2022-10-09T19:30:00</t>
  </si>
  <si>
    <t>2022-10-14T20:30:00</t>
  </si>
  <si>
    <t>2022-10-15T15:30:00</t>
  </si>
  <si>
    <t>2022-10-15T18:30:00</t>
  </si>
  <si>
    <t>2022-10-16T15:30:00</t>
  </si>
  <si>
    <t>2022-10-16T17:30:00</t>
  </si>
  <si>
    <t>2022-10-16T19:30:00</t>
  </si>
  <si>
    <t>2022-10-21T20:30:00</t>
  </si>
  <si>
    <t>2022-10-22T15:30:00</t>
  </si>
  <si>
    <t>2022-10-22T18:30:00</t>
  </si>
  <si>
    <t>2022-10-23T15:30:00</t>
  </si>
  <si>
    <t>2022-10-23T17:30:00</t>
  </si>
  <si>
    <t>2022-10-28T20:30:00</t>
  </si>
  <si>
    <t>2022-10-29T15:30:00</t>
  </si>
  <si>
    <t>2022-10-29T18:30:00</t>
  </si>
  <si>
    <t>2022-10-30T15:30:00</t>
  </si>
  <si>
    <t>2022-10-30T17:30:00</t>
  </si>
  <si>
    <t>2022-10-30T19:30:00</t>
  </si>
  <si>
    <t>2022-11-04T20:30:00</t>
  </si>
  <si>
    <t>2022-11-05T15:30:00</t>
  </si>
  <si>
    <t>2022-11-05T18:30:00</t>
  </si>
  <si>
    <t>2022-11-06T15:30:00</t>
  </si>
  <si>
    <t>2022-11-06T17:30:00</t>
  </si>
  <si>
    <t>2022-11-08T18:30:00</t>
  </si>
  <si>
    <t>2022-11-08T20:30:00</t>
  </si>
  <si>
    <t>2022-11-09T18:30:00</t>
  </si>
  <si>
    <t>2022-11-09T20:30:00</t>
  </si>
  <si>
    <t>2022-11-11T20:30:00</t>
  </si>
  <si>
    <t>2022-11-12T15:30:00</t>
  </si>
  <si>
    <t>2022-11-12T18:30:00</t>
  </si>
  <si>
    <t>2022-11-13T15:30:00</t>
  </si>
  <si>
    <t>2022-11-13T17:30:00</t>
  </si>
  <si>
    <t>2023-01-20T20:30:00</t>
  </si>
  <si>
    <t>2023-01-21T15:30:00</t>
  </si>
  <si>
    <t>2023-01-21T18:30:00</t>
  </si>
  <si>
    <t>2023-01-22T15:30:00</t>
  </si>
  <si>
    <t>2023-01-22T17:30:00</t>
  </si>
  <si>
    <t>2023-01-24T18:30:00</t>
  </si>
  <si>
    <t>2023-01-24T20:30:00</t>
  </si>
  <si>
    <t>2023-01-25T18:30:00</t>
  </si>
  <si>
    <t>2023-01-25T20:30:00</t>
  </si>
  <si>
    <t>2023-01-27T20:30:00</t>
  </si>
  <si>
    <t>2023-01-28T15:30:00</t>
  </si>
  <si>
    <t>2023-01-28T18:30:00</t>
  </si>
  <si>
    <t>2023-01-29T15:30:00</t>
  </si>
  <si>
    <t>2023-01-29T17:30:00</t>
  </si>
  <si>
    <t>2023-02-03T20:30:00</t>
  </si>
  <si>
    <t>2023-02-04T15:30:00</t>
  </si>
  <si>
    <t>2023-02-04T18:30:00</t>
  </si>
  <si>
    <t>2023-02-05T15:30:00</t>
  </si>
  <si>
    <t>2023-02-05T17:30:00</t>
  </si>
  <si>
    <t>2023-02-10T20:30:00</t>
  </si>
  <si>
    <t>2023-02-11T15:30:00</t>
  </si>
  <si>
    <t>2023-02-11T18:30:00</t>
  </si>
  <si>
    <t>2023-02-12T15:30:00</t>
  </si>
  <si>
    <t>2023-02-12T17:30:00</t>
  </si>
  <si>
    <t>2023-02-17T20:30:00</t>
  </si>
  <si>
    <t>2023-02-18T15:30:00</t>
  </si>
  <si>
    <t>2023-02-18T18:30:00</t>
  </si>
  <si>
    <t>2023-02-19T15:30:00</t>
  </si>
  <si>
    <t>2023-02-19T17:30:00</t>
  </si>
  <si>
    <t>2023-02-19T19:30:00</t>
  </si>
  <si>
    <t>2023-02-24T20:30:00</t>
  </si>
  <si>
    <t>2023-02-25T15:30:00</t>
  </si>
  <si>
    <t>2023-02-25T18:30:00</t>
  </si>
  <si>
    <t>2023-02-26T15:30:00</t>
  </si>
  <si>
    <t>2023-02-26T17:30:00</t>
  </si>
  <si>
    <t>2023-03-03T20:30:00</t>
  </si>
  <si>
    <t>2023-03-04T15:30:00</t>
  </si>
  <si>
    <t>2023-03-04T18:30:00</t>
  </si>
  <si>
    <t>2023-03-05T15:30:00</t>
  </si>
  <si>
    <t>2023-03-05T17:30:00</t>
  </si>
  <si>
    <t>2023-03-10T20:30:00</t>
  </si>
  <si>
    <t>2023-03-11T15:30:00</t>
  </si>
  <si>
    <t>2023-03-11T18:30:00</t>
  </si>
  <si>
    <t>2023-03-12T15:30:00</t>
  </si>
  <si>
    <t>2023-03-12T17:30:00</t>
  </si>
  <si>
    <t>2023-03-12T19:30:00</t>
  </si>
  <si>
    <t>2023-03-17T20:30:00</t>
  </si>
  <si>
    <t>2023-03-18T15:30:00</t>
  </si>
  <si>
    <t>2023-03-18T18:30:00</t>
  </si>
  <si>
    <t>2023-03-19T15:30:00</t>
  </si>
  <si>
    <t>2023-03-19T17:30:00</t>
  </si>
  <si>
    <t>2023-03-19T19:30:00</t>
  </si>
  <si>
    <t>2023-03-31T20:30:00</t>
  </si>
  <si>
    <t>2023-04-01T15:30:00</t>
  </si>
  <si>
    <t>2023-04-01T18:30:00</t>
  </si>
  <si>
    <t>2023-04-02T15:30:00</t>
  </si>
  <si>
    <t>2023-04-02T17:30:00</t>
  </si>
  <si>
    <t>2023-04-08T15:30:00</t>
  </si>
  <si>
    <t>2023-04-08T18:30:00</t>
  </si>
  <si>
    <t>2023-04-09T15:30:00</t>
  </si>
  <si>
    <t>2023-04-09T17:30:00</t>
  </si>
  <si>
    <t>2023-04-09T19:30:00</t>
  </si>
  <si>
    <t>2023-04-14T20:30:00</t>
  </si>
  <si>
    <t>2023-04-15T15:30:00</t>
  </si>
  <si>
    <t>2023-04-15T18:30:00</t>
  </si>
  <si>
    <t>2023-04-16T15:30:00</t>
  </si>
  <si>
    <t>2023-04-16T17:30:00</t>
  </si>
  <si>
    <t>2023-04-16T19:30:00</t>
  </si>
  <si>
    <t>2023-04-21T20:30:00</t>
  </si>
  <si>
    <t>2023-04-22T15:30:00</t>
  </si>
  <si>
    <t>2023-04-22T18:30:00</t>
  </si>
  <si>
    <t>2023-04-23T15:30:00</t>
  </si>
  <si>
    <t>2023-04-23T17:30:00</t>
  </si>
  <si>
    <t>2023-04-23T19:30:00</t>
  </si>
  <si>
    <t>2023-04-28T20:30:00</t>
  </si>
  <si>
    <t>2023-04-29T15:30:00</t>
  </si>
  <si>
    <t>2023-04-29T18:30:00</t>
  </si>
  <si>
    <t>2023-04-30T15:30:00</t>
  </si>
  <si>
    <t>2023-04-30T17:30:00</t>
  </si>
  <si>
    <t>2023-05-05T20:30:00</t>
  </si>
  <si>
    <t>2023-05-06T15:30:00</t>
  </si>
  <si>
    <t>2023-05-06T18:30:00</t>
  </si>
  <si>
    <t>2023-05-07T17:30:00</t>
  </si>
  <si>
    <t>2023-05-12T20:30:00</t>
  </si>
  <si>
    <t>2023-05-13T15:30:00</t>
  </si>
  <si>
    <t>2023-05-13T18:30:00</t>
  </si>
  <si>
    <t>2023-05-14T15:30:00</t>
  </si>
  <si>
    <t>2023-05-14T17:30:00</t>
  </si>
  <si>
    <t>2023-05-19T20:30:00</t>
  </si>
  <si>
    <t>2023-05-20T15:30:00</t>
  </si>
  <si>
    <t>2023-05-20T18:30:00</t>
  </si>
  <si>
    <t>2023-05-21T15:30:00</t>
  </si>
  <si>
    <t>2023-05-21T17:30:00</t>
  </si>
  <si>
    <t>2023-05-21T19:30:00</t>
  </si>
  <si>
    <t>2023-05-27T15:30:00</t>
  </si>
  <si>
    <t>2023-08-18T20:30:00</t>
  </si>
  <si>
    <t>2023-08-19T15:30:00</t>
  </si>
  <si>
    <t>1. FC Heidenheim 1846</t>
  </si>
  <si>
    <t>2023-08-19T18:30:00</t>
  </si>
  <si>
    <t>2023-08-20T15:30:00</t>
  </si>
  <si>
    <t>2023-08-20T17:30:00</t>
  </si>
  <si>
    <t>SV Darmstadt 98</t>
  </si>
  <si>
    <t>2023-08-25T20:30:00</t>
  </si>
  <si>
    <t>2023-08-26T15:30:00</t>
  </si>
  <si>
    <t>2023-08-26T18:30:00</t>
  </si>
  <si>
    <t>2023-08-27T15:30:00</t>
  </si>
  <si>
    <t>2023-08-27T17:30:00</t>
  </si>
  <si>
    <t>2023-09-01T20:30:00</t>
  </si>
  <si>
    <t>2023-09-02T15:30:00</t>
  </si>
  <si>
    <t>2023-09-02T18:30:00</t>
  </si>
  <si>
    <t>2023-09-03T15:30:00</t>
  </si>
  <si>
    <t>2023-09-03T17:30:00</t>
  </si>
  <si>
    <t>2023-09-15T20:30:00</t>
  </si>
  <si>
    <t>2023-09-16T15:30:00</t>
  </si>
  <si>
    <t>2023-09-16T18:30:00</t>
  </si>
  <si>
    <t>2023-09-17T15:30:00</t>
  </si>
  <si>
    <t>2023-09-17T17:30:00</t>
  </si>
  <si>
    <t>2023-09-22T20:30:00</t>
  </si>
  <si>
    <t>2023-09-23T15:30:00</t>
  </si>
  <si>
    <t>2023-09-23T18:30:00</t>
  </si>
  <si>
    <t>2023-09-24T15:30:00</t>
  </si>
  <si>
    <t>2023-09-24T17:30:00</t>
  </si>
  <si>
    <t>2023-09-29T20:30:00</t>
  </si>
  <si>
    <t>2023-09-30T15:30:00</t>
  </si>
  <si>
    <t>2023-09-30T18:30:00</t>
  </si>
  <si>
    <t>2023-10-01T15:30:00</t>
  </si>
  <si>
    <t>2023-10-01T17:30:00</t>
  </si>
  <si>
    <t>2023-10-06T20:30:00</t>
  </si>
  <si>
    <t>2023-10-07T15:30:00</t>
  </si>
  <si>
    <t>2023-10-07T18:30:00</t>
  </si>
  <si>
    <t>2023-10-08T15:30:00</t>
  </si>
  <si>
    <t>2023-10-08T17:30:00</t>
  </si>
  <si>
    <t>2023-10-08T19:30:00</t>
  </si>
  <si>
    <t>2023-10-20T20:30:00</t>
  </si>
  <si>
    <t>2023-10-21T15:30:00</t>
  </si>
  <si>
    <t>2023-10-21T18:30:00</t>
  </si>
  <si>
    <t>2023-10-22T15:30:00</t>
  </si>
  <si>
    <t>2023-10-22T17:30:00</t>
  </si>
  <si>
    <t>2023-10-27T20:30:00</t>
  </si>
  <si>
    <t>2023-10-28T15:30:00</t>
  </si>
  <si>
    <t>2023-10-28T18:30:00</t>
  </si>
  <si>
    <t>2023-10-29T15:30:00</t>
  </si>
  <si>
    <t>2023-10-29T17:30:00</t>
  </si>
  <si>
    <t>2023-11-03T20:30:00</t>
  </si>
  <si>
    <t>2023-11-04T15:30:00</t>
  </si>
  <si>
    <t>2023-11-04T18:30:00</t>
  </si>
  <si>
    <t>2023-11-05T15:30:00</t>
  </si>
  <si>
    <t>2023-11-05T17:30:00</t>
  </si>
  <si>
    <t>2023-11-10T20:30:00</t>
  </si>
  <si>
    <t>2023-11-11T15:30:00</t>
  </si>
  <si>
    <t>2023-11-11T18:30:00</t>
  </si>
  <si>
    <t>2023-11-12T15:30:00</t>
  </si>
  <si>
    <t>2023-11-12T17:30:00</t>
  </si>
  <si>
    <t>2023-11-12T19:30:00</t>
  </si>
  <si>
    <t>2023-11-24T20:30:00</t>
  </si>
  <si>
    <t>2023-11-25T15:30:00</t>
  </si>
  <si>
    <t>2023-11-25T18:30:00</t>
  </si>
  <si>
    <t>2023-11-26T15:30:00</t>
  </si>
  <si>
    <t>2023-11-26T17:30:00</t>
  </si>
  <si>
    <t>2023-12-01T20:30:00</t>
  </si>
  <si>
    <t>2023-12-02T15:30:00</t>
  </si>
  <si>
    <t>2023-12-02T18:30:00</t>
  </si>
  <si>
    <t>2023-12-03T15:30:00</t>
  </si>
  <si>
    <t>2023-12-03T17:30:00</t>
  </si>
  <si>
    <t>2023-12-03T19:30:00</t>
  </si>
  <si>
    <t>2023-12-08T20:30:00</t>
  </si>
  <si>
    <t>2023-12-09T15:30:00</t>
  </si>
  <si>
    <t>2023-12-09T18:30:00</t>
  </si>
  <si>
    <t>2023-12-10T15:30:00</t>
  </si>
  <si>
    <t>2023-12-10T17:30:00</t>
  </si>
  <si>
    <t>2023-12-15T20:30:00</t>
  </si>
  <si>
    <t>2023-12-16T15:30:00</t>
  </si>
  <si>
    <t>2023-12-16T18:30:00</t>
  </si>
  <si>
    <t>2023-12-17T15:30:00</t>
  </si>
  <si>
    <t>2023-12-17T17:30:00</t>
  </si>
  <si>
    <t>2023-12-17T19:30:00</t>
  </si>
  <si>
    <t>2023-12-19T18:30:00</t>
  </si>
  <si>
    <t>2023-12-19T20:30:00</t>
  </si>
  <si>
    <t>2023-12-20T18:30:00</t>
  </si>
  <si>
    <t>2023-12-20T20:30:00</t>
  </si>
  <si>
    <t>2024-01-12T20:30:00</t>
  </si>
  <si>
    <t>2024-01-13T15:30:00</t>
  </si>
  <si>
    <t>2024-01-13T18:30:00</t>
  </si>
  <si>
    <t>2024-01-14T15:30:00</t>
  </si>
  <si>
    <t>2024-01-14T17:30:00</t>
  </si>
  <si>
    <t>2024-01-20T15:30:00</t>
  </si>
  <si>
    <t>2024-01-20T18:30:00</t>
  </si>
  <si>
    <t>2024-01-21T15:30:00</t>
  </si>
  <si>
    <t>2024-01-21T17:30:00</t>
  </si>
  <si>
    <t>2024-01-24T20:30:00</t>
  </si>
  <si>
    <t>2024-01-26T20:30:00</t>
  </si>
  <si>
    <t>2024-01-27T15:30:00</t>
  </si>
  <si>
    <t>2024-01-27T18:30:00</t>
  </si>
  <si>
    <t>2024-01-28T15:30:00</t>
  </si>
  <si>
    <t>2024-01-28T17:30:00</t>
  </si>
  <si>
    <t>2024-02-02T20:30:00</t>
  </si>
  <si>
    <t>2024-02-03T15:30:00</t>
  </si>
  <si>
    <t>2024-02-03T18:30:00</t>
  </si>
  <si>
    <t>2024-02-04T15:30:00</t>
  </si>
  <si>
    <t>2024-02-04T17:30:00</t>
  </si>
  <si>
    <t>2024-02-07T18:30:00</t>
  </si>
  <si>
    <t>2024-02-09T20:30:00</t>
  </si>
  <si>
    <t>2024-02-10T15:30:00</t>
  </si>
  <si>
    <t>2024-02-10T18:30:00</t>
  </si>
  <si>
    <t>2024-02-11T15:30:00</t>
  </si>
  <si>
    <t>2024-02-11T17:30:00</t>
  </si>
  <si>
    <t>2024-02-16T20:30:00</t>
  </si>
  <si>
    <t>2024-02-17T15:30:00</t>
  </si>
  <si>
    <t>2024-02-17T18:30:00</t>
  </si>
  <si>
    <t>2024-02-18T15:30:00</t>
  </si>
  <si>
    <t>2024-02-18T17:30:00</t>
  </si>
  <si>
    <t>2024-02-23T20:30:00</t>
  </si>
  <si>
    <t>2024-02-24T15:30:00</t>
  </si>
  <si>
    <t>2024-02-24T18:30:00</t>
  </si>
  <si>
    <t>2024-02-25T15:30:00</t>
  </si>
  <si>
    <t>2024-02-25T17:30:00</t>
  </si>
  <si>
    <t>2024-02-25T19:30:00</t>
  </si>
  <si>
    <t>2024-03-01T20:30:00</t>
  </si>
  <si>
    <t>2024-03-02T15:30:00</t>
  </si>
  <si>
    <t>2024-03-02T18:30:00</t>
  </si>
  <si>
    <t>2024-03-03T15:30:00</t>
  </si>
  <si>
    <t>2024-03-03T17:30:00</t>
  </si>
  <si>
    <t>2024-03-08T20:30:00</t>
  </si>
  <si>
    <t>2024-03-09T15:30:00</t>
  </si>
  <si>
    <t>2024-03-09T18:30:00</t>
  </si>
  <si>
    <t>2024-03-10T15:30:00</t>
  </si>
  <si>
    <t>2024-03-10T17:30:00</t>
  </si>
  <si>
    <t>2024-03-10T19:30:00</t>
  </si>
  <si>
    <t>2024-03-15T20:30:00</t>
  </si>
  <si>
    <t>2024-03-16T15:30:00</t>
  </si>
  <si>
    <t>2024-03-16T18:30:00</t>
  </si>
  <si>
    <t>2024-03-17T15:30:00</t>
  </si>
  <si>
    <t>2024-03-17T17:30:00</t>
  </si>
  <si>
    <t>2024-03-30T15:30:00</t>
  </si>
  <si>
    <t>2024-03-30T18:30:00</t>
  </si>
  <si>
    <t>2024-03-31T15:30:00</t>
  </si>
  <si>
    <t>2024-03-31T17:30:00</t>
  </si>
  <si>
    <t>2024-03-31T19:30:00</t>
  </si>
  <si>
    <t>2024-04-05T20:30:00</t>
  </si>
  <si>
    <t>2024-04-06T15:30:00</t>
  </si>
  <si>
    <t>2024-04-06T18:30:00</t>
  </si>
  <si>
    <t>2024-04-07T15:30:00</t>
  </si>
  <si>
    <t>2024-04-07T17:30:00</t>
  </si>
  <si>
    <t>2024-04-12T20:30:00</t>
  </si>
  <si>
    <t>2024-04-13T15:30:00</t>
  </si>
  <si>
    <t>2024-04-13T18:30:00</t>
  </si>
  <si>
    <t>2024-04-14T15:30:00</t>
  </si>
  <si>
    <t>2024-04-14T17:30:00</t>
  </si>
  <si>
    <t>2024-04-19T20:30:00</t>
  </si>
  <si>
    <t>2024-04-20T15:30:00</t>
  </si>
  <si>
    <t>2024-04-20T18:30:00</t>
  </si>
  <si>
    <t>2024-04-21T15:30:00</t>
  </si>
  <si>
    <t>2024-04-21T17:30:00</t>
  </si>
  <si>
    <t>2024-04-21T19:30:00</t>
  </si>
  <si>
    <t>2024-04-26T20:30:00</t>
  </si>
  <si>
    <t>2024-04-27T15:30:00</t>
  </si>
  <si>
    <t>2024-04-27T18:30:00</t>
  </si>
  <si>
    <t>2024-04-28T15:30:00</t>
  </si>
  <si>
    <t>2024-04-28T17:30:00</t>
  </si>
  <si>
    <t>2024-04-28T19:30:00</t>
  </si>
  <si>
    <t>2024-05-03T20:30:00</t>
  </si>
  <si>
    <t>2024-05-04T15:30:00</t>
  </si>
  <si>
    <t>2024-05-04T18:30:00</t>
  </si>
  <si>
    <t>2024-05-05T15:30:00</t>
  </si>
  <si>
    <t>2024-05-05T17:30:00</t>
  </si>
  <si>
    <t>2024-05-05T19:30:00</t>
  </si>
  <si>
    <t>2024-05-10T20:30:00</t>
  </si>
  <si>
    <t>2024-05-11T15:30:00</t>
  </si>
  <si>
    <t>2024-05-11T18:30:00</t>
  </si>
  <si>
    <t>2024-05-12T15:30:00</t>
  </si>
  <si>
    <t>2024-05-12T17:30:00</t>
  </si>
  <si>
    <t>2024-05-12T19:30:00</t>
  </si>
  <si>
    <t>2024-05-18T15:30:00</t>
  </si>
  <si>
    <t>Tatsächlich</t>
  </si>
  <si>
    <t>Random Forrest</t>
  </si>
  <si>
    <t>Heimsieg</t>
  </si>
  <si>
    <t>Unentschieden</t>
  </si>
  <si>
    <t>Auswärtssieg</t>
  </si>
  <si>
    <t>Brier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</si>
</sst>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1E1E1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0" fillId="0" borderId="0" xfId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4C34-F05C-4294-B2B2-2C64443E6AF1}">
  <dimension ref="A1:S2449"/>
  <sheetViews>
    <sheetView workbookViewId="0">
      <selection activeCell="T4" sqref="T4"/>
    </sheetView>
  </sheetViews>
  <sheetFormatPr baseColWidth="10" defaultRowHeight="15" x14ac:dyDescent="0.25"/>
  <cols>
    <col min="5" max="5" width="11" customWidth="1"/>
    <col min="12" max="12" width="14.140625" bestFit="1" customWidth="1"/>
    <col min="14" max="14" width="15" bestFit="1" customWidth="1"/>
  </cols>
  <sheetData>
    <row r="1" spans="1:1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  <c r="M1" t="s">
        <v>3217</v>
      </c>
      <c r="N1" t="s">
        <v>3218</v>
      </c>
      <c r="O1" t="s">
        <v>11</v>
      </c>
    </row>
    <row r="2" spans="1:19" x14ac:dyDescent="0.25">
      <c r="A2">
        <v>2245</v>
      </c>
      <c r="B2" t="s">
        <v>8</v>
      </c>
      <c r="C2">
        <v>3.2544747131758998E-2</v>
      </c>
      <c r="D2">
        <v>4.3160179897446402E-2</v>
      </c>
      <c r="E2">
        <v>0.92429507297079405</v>
      </c>
      <c r="F2" t="s">
        <v>9</v>
      </c>
      <c r="G2" t="s">
        <v>2257</v>
      </c>
      <c r="H2">
        <v>58577</v>
      </c>
      <c r="L2" t="s">
        <v>3219</v>
      </c>
      <c r="M2">
        <f>COUNTIF(RandomForrest!I:I,1)</f>
        <v>527</v>
      </c>
      <c r="N2">
        <f ca="1">COUNTIF(RandomForrest!P:P,1)</f>
        <v>687</v>
      </c>
      <c r="O2">
        <f ca="1">COUNTIF(XGBoost!P:P,1)</f>
        <v>608</v>
      </c>
      <c r="P2" s="2">
        <f ca="1">N2/M2</f>
        <v>1.3036053130929792</v>
      </c>
      <c r="Q2" s="2">
        <f ca="1">O2/M2</f>
        <v>1.1537001897533208</v>
      </c>
      <c r="R2" s="2">
        <f ca="1">M2/N2</f>
        <v>0.76710334788937407</v>
      </c>
      <c r="S2" s="2">
        <f ca="1">M2/O2</f>
        <v>0.86677631578947367</v>
      </c>
    </row>
    <row r="3" spans="1:19" x14ac:dyDescent="0.25">
      <c r="A3">
        <v>2246</v>
      </c>
      <c r="B3" t="s">
        <v>11</v>
      </c>
      <c r="C3">
        <v>5.78816654160618E-3</v>
      </c>
      <c r="D3">
        <v>4.9374070018529802E-2</v>
      </c>
      <c r="E3">
        <v>0.94483774900436401</v>
      </c>
      <c r="F3" t="s">
        <v>9</v>
      </c>
      <c r="G3" t="s">
        <v>2258</v>
      </c>
      <c r="H3">
        <v>58577</v>
      </c>
      <c r="L3" t="s">
        <v>3220</v>
      </c>
      <c r="M3">
        <f>COUNTIF(RandomForrest!I:I,2)</f>
        <v>339</v>
      </c>
      <c r="N3">
        <f ca="1">COUNTIF(RandomForrest!P:P,2)</f>
        <v>209</v>
      </c>
      <c r="O3">
        <f ca="1">COUNTIF(XGBoost!P:P,2)</f>
        <v>583</v>
      </c>
      <c r="P3" s="2">
        <f t="shared" ref="P3:P4" ca="1" si="0">N3/M3</f>
        <v>0.61651917404129797</v>
      </c>
      <c r="Q3" s="2">
        <f t="shared" ref="Q3:Q4" ca="1" si="1">O3/M3</f>
        <v>1.71976401179941</v>
      </c>
      <c r="R3" s="2">
        <f t="shared" ref="R3:R4" ca="1" si="2">M3/N3</f>
        <v>1.6220095693779903</v>
      </c>
      <c r="S3" s="2">
        <f t="shared" ref="S3:S4" ca="1" si="3">M3/O3</f>
        <v>0.58147512864494</v>
      </c>
    </row>
    <row r="4" spans="1:19" x14ac:dyDescent="0.25">
      <c r="A4">
        <v>11</v>
      </c>
      <c r="B4" t="s">
        <v>8</v>
      </c>
      <c r="C4">
        <v>3.7369043835453301E-2</v>
      </c>
      <c r="D4">
        <v>0.109379542227137</v>
      </c>
      <c r="E4">
        <v>0.853251413937408</v>
      </c>
      <c r="F4" t="s">
        <v>9</v>
      </c>
      <c r="G4" t="s">
        <v>23</v>
      </c>
      <c r="H4">
        <v>58578</v>
      </c>
      <c r="L4" t="s">
        <v>3221</v>
      </c>
      <c r="M4">
        <f>COUNTIF(RandomForrest!I:I,3)</f>
        <v>358</v>
      </c>
      <c r="N4">
        <f ca="1">COUNTIF(RandomForrest!P:P,3)</f>
        <v>328</v>
      </c>
      <c r="O4">
        <f ca="1">COUNTIF(XGBoost!P:P,3)</f>
        <v>33</v>
      </c>
      <c r="P4" s="2">
        <f t="shared" ca="1" si="0"/>
        <v>0.91620111731843579</v>
      </c>
      <c r="Q4" s="2">
        <f t="shared" ca="1" si="1"/>
        <v>9.217877094972067E-2</v>
      </c>
      <c r="R4" s="2">
        <f t="shared" ca="1" si="2"/>
        <v>1.0914634146341464</v>
      </c>
      <c r="S4" s="2">
        <f t="shared" ca="1" si="3"/>
        <v>10.848484848484848</v>
      </c>
    </row>
    <row r="5" spans="1:19" x14ac:dyDescent="0.25">
      <c r="A5">
        <v>12</v>
      </c>
      <c r="B5" t="s">
        <v>11</v>
      </c>
      <c r="C5">
        <v>5.8276530355215003E-2</v>
      </c>
      <c r="D5">
        <v>0.50010448694229104</v>
      </c>
      <c r="E5">
        <v>0.44161894917488098</v>
      </c>
      <c r="F5" t="s">
        <v>12</v>
      </c>
      <c r="G5" t="s">
        <v>24</v>
      </c>
      <c r="H5">
        <v>58578</v>
      </c>
    </row>
    <row r="6" spans="1:19" x14ac:dyDescent="0.25">
      <c r="A6">
        <v>1</v>
      </c>
      <c r="B6" t="s">
        <v>8</v>
      </c>
      <c r="C6">
        <v>0.18505514403134901</v>
      </c>
      <c r="D6">
        <v>0.34351709607811898</v>
      </c>
      <c r="E6">
        <v>0.47142775989052998</v>
      </c>
      <c r="F6" t="s">
        <v>9</v>
      </c>
      <c r="G6" t="s">
        <v>10</v>
      </c>
      <c r="H6">
        <v>58579</v>
      </c>
      <c r="L6" t="s">
        <v>3222</v>
      </c>
      <c r="N6">
        <f ca="1">(1/1224)*SUM(RandomForrest!U:U)</f>
        <v>0.21999642274960671</v>
      </c>
      <c r="O6">
        <f ca="1">(1/1224)*SUM(XGBoost!U:U)</f>
        <v>0.25345213341765571</v>
      </c>
    </row>
    <row r="7" spans="1:19" x14ac:dyDescent="0.25">
      <c r="A7">
        <v>2</v>
      </c>
      <c r="B7" t="s">
        <v>11</v>
      </c>
      <c r="C7">
        <v>9.1452404856681796E-2</v>
      </c>
      <c r="D7">
        <v>0.81740432977676303</v>
      </c>
      <c r="E7">
        <v>9.11432430148124E-2</v>
      </c>
      <c r="F7" t="s">
        <v>12</v>
      </c>
      <c r="G7" t="s">
        <v>13</v>
      </c>
      <c r="H7">
        <v>58579</v>
      </c>
    </row>
    <row r="8" spans="1:19" x14ac:dyDescent="0.25">
      <c r="A8">
        <v>3</v>
      </c>
      <c r="B8" t="s">
        <v>8</v>
      </c>
      <c r="C8">
        <v>0.45041765233793202</v>
      </c>
      <c r="D8">
        <v>0.225526861192716</v>
      </c>
      <c r="E8">
        <v>0.32405548646935101</v>
      </c>
      <c r="F8" t="s">
        <v>14</v>
      </c>
      <c r="G8" t="s">
        <v>15</v>
      </c>
      <c r="H8">
        <v>58580</v>
      </c>
    </row>
    <row r="9" spans="1:19" x14ac:dyDescent="0.25">
      <c r="A9">
        <v>4</v>
      </c>
      <c r="B9" t="s">
        <v>11</v>
      </c>
      <c r="C9">
        <v>0.19382722675800301</v>
      </c>
      <c r="D9">
        <v>0.26967942714691101</v>
      </c>
      <c r="E9">
        <v>0.536493360996246</v>
      </c>
      <c r="F9" t="s">
        <v>9</v>
      </c>
      <c r="G9" t="s">
        <v>16</v>
      </c>
      <c r="H9">
        <v>58580</v>
      </c>
    </row>
    <row r="10" spans="1:19" x14ac:dyDescent="0.25">
      <c r="A10">
        <v>13</v>
      </c>
      <c r="B10" t="s">
        <v>8</v>
      </c>
      <c r="C10">
        <v>0.18043576086763199</v>
      </c>
      <c r="D10">
        <v>0.26205425622029699</v>
      </c>
      <c r="E10">
        <v>0.55750998291206899</v>
      </c>
      <c r="F10" t="s">
        <v>9</v>
      </c>
      <c r="G10" t="s">
        <v>25</v>
      </c>
      <c r="H10">
        <v>58581</v>
      </c>
    </row>
    <row r="11" spans="1:19" x14ac:dyDescent="0.25">
      <c r="A11">
        <v>14</v>
      </c>
      <c r="B11" t="s">
        <v>11</v>
      </c>
      <c r="C11">
        <v>0.14980842173099501</v>
      </c>
      <c r="D11">
        <v>0.58930051326751698</v>
      </c>
      <c r="E11">
        <v>0.26089110970497098</v>
      </c>
      <c r="F11" t="s">
        <v>12</v>
      </c>
      <c r="G11" t="s">
        <v>26</v>
      </c>
      <c r="H11">
        <v>58581</v>
      </c>
    </row>
    <row r="12" spans="1:19" x14ac:dyDescent="0.25">
      <c r="A12">
        <v>5</v>
      </c>
      <c r="B12" t="s">
        <v>8</v>
      </c>
      <c r="C12">
        <v>0.51824675953570398</v>
      </c>
      <c r="D12">
        <v>0.21084076995027901</v>
      </c>
      <c r="E12">
        <v>0.27091247051401601</v>
      </c>
      <c r="F12" t="s">
        <v>14</v>
      </c>
      <c r="G12" t="s">
        <v>17</v>
      </c>
      <c r="H12">
        <v>58582</v>
      </c>
    </row>
    <row r="13" spans="1:19" x14ac:dyDescent="0.25">
      <c r="A13">
        <v>6</v>
      </c>
      <c r="B13" t="s">
        <v>11</v>
      </c>
      <c r="C13">
        <v>0.19521713256835899</v>
      </c>
      <c r="D13">
        <v>0.32184347510337802</v>
      </c>
      <c r="E13">
        <v>0.48293945193290699</v>
      </c>
      <c r="F13" t="s">
        <v>9</v>
      </c>
      <c r="G13" t="s">
        <v>18</v>
      </c>
      <c r="H13">
        <v>58582</v>
      </c>
    </row>
    <row r="14" spans="1:19" x14ac:dyDescent="0.25">
      <c r="A14">
        <v>7</v>
      </c>
      <c r="B14" t="s">
        <v>8</v>
      </c>
      <c r="C14">
        <v>0.26337041401880201</v>
      </c>
      <c r="D14">
        <v>0.337099459242933</v>
      </c>
      <c r="E14">
        <v>0.39953012673826399</v>
      </c>
      <c r="F14" t="s">
        <v>9</v>
      </c>
      <c r="G14" t="s">
        <v>19</v>
      </c>
      <c r="H14">
        <v>58583</v>
      </c>
    </row>
    <row r="15" spans="1:19" x14ac:dyDescent="0.25">
      <c r="A15">
        <v>8</v>
      </c>
      <c r="B15" t="s">
        <v>11</v>
      </c>
      <c r="C15">
        <v>6.4647063612937899E-2</v>
      </c>
      <c r="D15">
        <v>0.625876605510711</v>
      </c>
      <c r="E15">
        <v>0.30947631597518899</v>
      </c>
      <c r="F15" t="s">
        <v>12</v>
      </c>
      <c r="G15" t="s">
        <v>20</v>
      </c>
      <c r="H15">
        <v>58583</v>
      </c>
    </row>
    <row r="16" spans="1:19" x14ac:dyDescent="0.25">
      <c r="A16">
        <v>9</v>
      </c>
      <c r="B16" t="s">
        <v>8</v>
      </c>
      <c r="C16">
        <v>0.34508554442459499</v>
      </c>
      <c r="D16">
        <v>0.18280786356425899</v>
      </c>
      <c r="E16">
        <v>0.47210659201114502</v>
      </c>
      <c r="F16" t="s">
        <v>9</v>
      </c>
      <c r="G16" t="s">
        <v>21</v>
      </c>
      <c r="H16">
        <v>58584</v>
      </c>
    </row>
    <row r="17" spans="1:8" x14ac:dyDescent="0.25">
      <c r="A17">
        <v>10</v>
      </c>
      <c r="B17" t="s">
        <v>11</v>
      </c>
      <c r="C17">
        <v>0.10992934554815199</v>
      </c>
      <c r="D17">
        <v>0.17339359223842599</v>
      </c>
      <c r="E17">
        <v>0.71667712926864602</v>
      </c>
      <c r="F17" t="s">
        <v>9</v>
      </c>
      <c r="G17" t="s">
        <v>22</v>
      </c>
      <c r="H17">
        <v>58584</v>
      </c>
    </row>
    <row r="18" spans="1:8" x14ac:dyDescent="0.25">
      <c r="A18">
        <v>15</v>
      </c>
      <c r="B18" t="s">
        <v>8</v>
      </c>
      <c r="C18">
        <v>0.29017555458711902</v>
      </c>
      <c r="D18">
        <v>0.47851706049557502</v>
      </c>
      <c r="E18">
        <v>0.23130738491730499</v>
      </c>
      <c r="F18" t="s">
        <v>12</v>
      </c>
      <c r="G18" t="s">
        <v>27</v>
      </c>
      <c r="H18">
        <v>58585</v>
      </c>
    </row>
    <row r="19" spans="1:8" x14ac:dyDescent="0.25">
      <c r="A19">
        <v>16</v>
      </c>
      <c r="B19" t="s">
        <v>11</v>
      </c>
      <c r="C19">
        <v>0.18686382472515101</v>
      </c>
      <c r="D19">
        <v>0.51708048582077004</v>
      </c>
      <c r="E19">
        <v>0.29605567455291698</v>
      </c>
      <c r="F19" t="s">
        <v>12</v>
      </c>
      <c r="G19" t="s">
        <v>28</v>
      </c>
      <c r="H19">
        <v>58585</v>
      </c>
    </row>
    <row r="20" spans="1:8" x14ac:dyDescent="0.25">
      <c r="A20">
        <v>19</v>
      </c>
      <c r="B20" t="s">
        <v>8</v>
      </c>
      <c r="C20">
        <v>0.28395273333360099</v>
      </c>
      <c r="D20">
        <v>0.408985494857591</v>
      </c>
      <c r="E20">
        <v>0.307061771808807</v>
      </c>
      <c r="F20" t="s">
        <v>12</v>
      </c>
      <c r="G20" t="s">
        <v>31</v>
      </c>
      <c r="H20">
        <v>58586</v>
      </c>
    </row>
    <row r="21" spans="1:8" x14ac:dyDescent="0.25">
      <c r="A21">
        <v>20</v>
      </c>
      <c r="B21" t="s">
        <v>11</v>
      </c>
      <c r="C21">
        <v>6.3614465296268394E-2</v>
      </c>
      <c r="D21">
        <v>0.32506576180458002</v>
      </c>
      <c r="E21">
        <v>0.611319780349731</v>
      </c>
      <c r="F21" t="s">
        <v>9</v>
      </c>
      <c r="G21" t="s">
        <v>32</v>
      </c>
      <c r="H21">
        <v>58586</v>
      </c>
    </row>
    <row r="22" spans="1:8" x14ac:dyDescent="0.25">
      <c r="A22">
        <v>21</v>
      </c>
      <c r="B22" t="s">
        <v>8</v>
      </c>
      <c r="C22">
        <v>0.20955997227811901</v>
      </c>
      <c r="D22">
        <v>0.49755590837073699</v>
      </c>
      <c r="E22">
        <v>0.292884119351143</v>
      </c>
      <c r="F22" t="s">
        <v>12</v>
      </c>
      <c r="G22" t="s">
        <v>33</v>
      </c>
      <c r="H22">
        <v>58587</v>
      </c>
    </row>
    <row r="23" spans="1:8" x14ac:dyDescent="0.25">
      <c r="A23">
        <v>22</v>
      </c>
      <c r="B23" t="s">
        <v>11</v>
      </c>
      <c r="C23">
        <v>9.6350148320198004E-2</v>
      </c>
      <c r="D23">
        <v>0.18967677652835799</v>
      </c>
      <c r="E23">
        <v>0.71397304534912098</v>
      </c>
      <c r="F23" t="s">
        <v>9</v>
      </c>
      <c r="G23" t="s">
        <v>34</v>
      </c>
      <c r="H23">
        <v>58587</v>
      </c>
    </row>
    <row r="24" spans="1:8" x14ac:dyDescent="0.25">
      <c r="A24">
        <v>23</v>
      </c>
      <c r="B24" t="s">
        <v>8</v>
      </c>
      <c r="C24">
        <v>0.30583999004448698</v>
      </c>
      <c r="D24">
        <v>0.19018477402285</v>
      </c>
      <c r="E24">
        <v>0.50397523593266202</v>
      </c>
      <c r="F24" t="s">
        <v>9</v>
      </c>
      <c r="G24" t="s">
        <v>35</v>
      </c>
      <c r="H24">
        <v>58588</v>
      </c>
    </row>
    <row r="25" spans="1:8" x14ac:dyDescent="0.25">
      <c r="A25">
        <v>24</v>
      </c>
      <c r="B25" t="s">
        <v>11</v>
      </c>
      <c r="C25">
        <v>0.12876373529434201</v>
      </c>
      <c r="D25">
        <v>0.30808562040328902</v>
      </c>
      <c r="E25">
        <v>0.56315070390701205</v>
      </c>
      <c r="F25" t="s">
        <v>9</v>
      </c>
      <c r="G25" t="s">
        <v>36</v>
      </c>
      <c r="H25">
        <v>58588</v>
      </c>
    </row>
    <row r="26" spans="1:8" x14ac:dyDescent="0.25">
      <c r="A26">
        <v>25</v>
      </c>
      <c r="B26" t="s">
        <v>8</v>
      </c>
      <c r="C26">
        <v>0.383998294759062</v>
      </c>
      <c r="D26">
        <v>0.28380195446980899</v>
      </c>
      <c r="E26">
        <v>0.33219975077112701</v>
      </c>
      <c r="F26" t="s">
        <v>14</v>
      </c>
      <c r="G26" t="s">
        <v>37</v>
      </c>
      <c r="H26">
        <v>58589</v>
      </c>
    </row>
    <row r="27" spans="1:8" x14ac:dyDescent="0.25">
      <c r="A27">
        <v>26</v>
      </c>
      <c r="B27" t="s">
        <v>11</v>
      </c>
      <c r="C27">
        <v>0.15570239722728699</v>
      </c>
      <c r="D27">
        <v>0.65003436803817705</v>
      </c>
      <c r="E27">
        <v>0.19426324963569599</v>
      </c>
      <c r="F27" t="s">
        <v>12</v>
      </c>
      <c r="G27" t="s">
        <v>38</v>
      </c>
      <c r="H27">
        <v>58589</v>
      </c>
    </row>
    <row r="28" spans="1:8" x14ac:dyDescent="0.25">
      <c r="A28">
        <v>33</v>
      </c>
      <c r="B28" t="s">
        <v>8</v>
      </c>
      <c r="C28">
        <v>0.20590868771013901</v>
      </c>
      <c r="D28">
        <v>0.25478686707379899</v>
      </c>
      <c r="E28">
        <v>0.53930444521606102</v>
      </c>
      <c r="F28" t="s">
        <v>9</v>
      </c>
      <c r="G28" t="s">
        <v>45</v>
      </c>
      <c r="H28">
        <v>58590</v>
      </c>
    </row>
    <row r="29" spans="1:8" x14ac:dyDescent="0.25">
      <c r="A29">
        <v>34</v>
      </c>
      <c r="B29" t="s">
        <v>11</v>
      </c>
      <c r="C29">
        <v>6.0743246227502802E-2</v>
      </c>
      <c r="D29">
        <v>0.34633070230483998</v>
      </c>
      <c r="E29">
        <v>0.592926025390625</v>
      </c>
      <c r="F29" t="s">
        <v>9</v>
      </c>
      <c r="G29" t="s">
        <v>46</v>
      </c>
      <c r="H29">
        <v>58590</v>
      </c>
    </row>
    <row r="30" spans="1:8" x14ac:dyDescent="0.25">
      <c r="A30">
        <v>17</v>
      </c>
      <c r="B30" t="s">
        <v>8</v>
      </c>
      <c r="C30">
        <v>0.55209170818578301</v>
      </c>
      <c r="D30">
        <v>0.191194034829028</v>
      </c>
      <c r="E30">
        <v>0.25671425698518802</v>
      </c>
      <c r="F30" t="s">
        <v>14</v>
      </c>
      <c r="G30" t="s">
        <v>29</v>
      </c>
      <c r="H30">
        <v>58591</v>
      </c>
    </row>
    <row r="31" spans="1:8" x14ac:dyDescent="0.25">
      <c r="A31">
        <v>18</v>
      </c>
      <c r="B31" t="s">
        <v>11</v>
      </c>
      <c r="C31">
        <v>0.23483310639858199</v>
      </c>
      <c r="D31">
        <v>0.29859143495559598</v>
      </c>
      <c r="E31">
        <v>0.46657547354698098</v>
      </c>
      <c r="F31" t="s">
        <v>9</v>
      </c>
      <c r="G31" t="s">
        <v>30</v>
      </c>
      <c r="H31">
        <v>58591</v>
      </c>
    </row>
    <row r="32" spans="1:8" x14ac:dyDescent="0.25">
      <c r="A32">
        <v>31</v>
      </c>
      <c r="B32" t="s">
        <v>8</v>
      </c>
      <c r="C32">
        <v>0.46435647877997099</v>
      </c>
      <c r="D32">
        <v>0.209641140685599</v>
      </c>
      <c r="E32">
        <v>0.32600238053442898</v>
      </c>
      <c r="F32" t="s">
        <v>14</v>
      </c>
      <c r="G32" t="s">
        <v>43</v>
      </c>
      <c r="H32">
        <v>58592</v>
      </c>
    </row>
    <row r="33" spans="1:8" x14ac:dyDescent="0.25">
      <c r="A33">
        <v>32</v>
      </c>
      <c r="B33" t="s">
        <v>11</v>
      </c>
      <c r="C33">
        <v>0.114445514976978</v>
      </c>
      <c r="D33">
        <v>0.17124786972999501</v>
      </c>
      <c r="E33">
        <v>0.71430665254592896</v>
      </c>
      <c r="F33" t="s">
        <v>9</v>
      </c>
      <c r="G33" t="s">
        <v>44</v>
      </c>
      <c r="H33">
        <v>58592</v>
      </c>
    </row>
    <row r="34" spans="1:8" x14ac:dyDescent="0.25">
      <c r="A34">
        <v>27</v>
      </c>
      <c r="B34" t="s">
        <v>8</v>
      </c>
      <c r="C34">
        <v>0.34832462790066199</v>
      </c>
      <c r="D34">
        <v>0.44756827900048901</v>
      </c>
      <c r="E34">
        <v>0.204107093098848</v>
      </c>
      <c r="F34" t="s">
        <v>12</v>
      </c>
      <c r="G34" t="s">
        <v>39</v>
      </c>
      <c r="H34">
        <v>58593</v>
      </c>
    </row>
    <row r="35" spans="1:8" x14ac:dyDescent="0.25">
      <c r="A35">
        <v>28</v>
      </c>
      <c r="B35" t="s">
        <v>11</v>
      </c>
      <c r="C35">
        <v>0.26876613497733998</v>
      </c>
      <c r="D35">
        <v>0.60581225156784002</v>
      </c>
      <c r="E35">
        <v>0.125421613454818</v>
      </c>
      <c r="F35" t="s">
        <v>12</v>
      </c>
      <c r="G35" t="s">
        <v>40</v>
      </c>
      <c r="H35">
        <v>58593</v>
      </c>
    </row>
    <row r="36" spans="1:8" x14ac:dyDescent="0.25">
      <c r="A36">
        <v>29</v>
      </c>
      <c r="B36" t="s">
        <v>8</v>
      </c>
      <c r="C36">
        <v>0.45008187394881899</v>
      </c>
      <c r="D36">
        <v>0.27030246894825</v>
      </c>
      <c r="E36">
        <v>0.27961565710292902</v>
      </c>
      <c r="F36" t="s">
        <v>14</v>
      </c>
      <c r="G36" t="s">
        <v>41</v>
      </c>
      <c r="H36">
        <v>58594</v>
      </c>
    </row>
    <row r="37" spans="1:8" x14ac:dyDescent="0.25">
      <c r="A37">
        <v>30</v>
      </c>
      <c r="B37" t="s">
        <v>11</v>
      </c>
      <c r="C37">
        <v>0.12067741900682399</v>
      </c>
      <c r="D37">
        <v>0.33606126904487599</v>
      </c>
      <c r="E37">
        <v>0.54326128959655695</v>
      </c>
      <c r="F37" t="s">
        <v>9</v>
      </c>
      <c r="G37" t="s">
        <v>42</v>
      </c>
      <c r="H37">
        <v>58594</v>
      </c>
    </row>
    <row r="38" spans="1:8" x14ac:dyDescent="0.25">
      <c r="A38">
        <v>49</v>
      </c>
      <c r="B38" t="s">
        <v>8</v>
      </c>
      <c r="C38">
        <v>2.7879496041069301E-2</v>
      </c>
      <c r="D38">
        <v>9.4530435602067406E-2</v>
      </c>
      <c r="E38">
        <v>0.87759006835686304</v>
      </c>
      <c r="F38" t="s">
        <v>9</v>
      </c>
      <c r="G38" t="s">
        <v>61</v>
      </c>
      <c r="H38">
        <v>58595</v>
      </c>
    </row>
    <row r="39" spans="1:8" x14ac:dyDescent="0.25">
      <c r="A39">
        <v>50</v>
      </c>
      <c r="B39" t="s">
        <v>11</v>
      </c>
      <c r="C39">
        <v>7.5902049429714602E-3</v>
      </c>
      <c r="D39">
        <v>5.0518214702606201E-2</v>
      </c>
      <c r="E39">
        <v>0.94189161062240601</v>
      </c>
      <c r="F39" t="s">
        <v>9</v>
      </c>
      <c r="G39" t="s">
        <v>62</v>
      </c>
      <c r="H39">
        <v>58595</v>
      </c>
    </row>
    <row r="40" spans="1:8" x14ac:dyDescent="0.25">
      <c r="A40">
        <v>2247</v>
      </c>
      <c r="B40" t="s">
        <v>8</v>
      </c>
      <c r="C40">
        <v>4.0997017688423697E-2</v>
      </c>
      <c r="D40">
        <v>0.12502291709376601</v>
      </c>
      <c r="E40">
        <v>0.83398006521780998</v>
      </c>
      <c r="F40" t="s">
        <v>9</v>
      </c>
      <c r="G40" t="s">
        <v>2259</v>
      </c>
      <c r="H40">
        <v>58596</v>
      </c>
    </row>
    <row r="41" spans="1:8" x14ac:dyDescent="0.25">
      <c r="A41">
        <v>2248</v>
      </c>
      <c r="B41" t="s">
        <v>11</v>
      </c>
      <c r="C41">
        <v>5.94662055373191E-2</v>
      </c>
      <c r="D41">
        <v>0.52605539560317904</v>
      </c>
      <c r="E41">
        <v>0.41447836160659701</v>
      </c>
      <c r="F41" t="s">
        <v>12</v>
      </c>
      <c r="G41" t="s">
        <v>2260</v>
      </c>
      <c r="H41">
        <v>58596</v>
      </c>
    </row>
    <row r="42" spans="1:8" x14ac:dyDescent="0.25">
      <c r="A42">
        <v>37</v>
      </c>
      <c r="B42" t="s">
        <v>8</v>
      </c>
      <c r="C42">
        <v>0.20516540934598099</v>
      </c>
      <c r="D42">
        <v>0.33238069713356599</v>
      </c>
      <c r="E42">
        <v>0.46245389352045202</v>
      </c>
      <c r="F42" t="s">
        <v>9</v>
      </c>
      <c r="G42" t="s">
        <v>49</v>
      </c>
      <c r="H42">
        <v>58597</v>
      </c>
    </row>
    <row r="43" spans="1:8" x14ac:dyDescent="0.25">
      <c r="A43">
        <v>38</v>
      </c>
      <c r="B43" t="s">
        <v>11</v>
      </c>
      <c r="C43">
        <v>9.0697370469570104E-2</v>
      </c>
      <c r="D43">
        <v>0.53707504272460904</v>
      </c>
      <c r="E43">
        <v>0.37222757935523898</v>
      </c>
      <c r="F43" t="s">
        <v>12</v>
      </c>
      <c r="G43" t="s">
        <v>50</v>
      </c>
      <c r="H43">
        <v>58597</v>
      </c>
    </row>
    <row r="44" spans="1:8" x14ac:dyDescent="0.25">
      <c r="A44">
        <v>39</v>
      </c>
      <c r="B44" t="s">
        <v>8</v>
      </c>
      <c r="C44">
        <v>0.28484185358879899</v>
      </c>
      <c r="D44">
        <v>0.24869914715770899</v>
      </c>
      <c r="E44">
        <v>0.46645899925348999</v>
      </c>
      <c r="F44" t="s">
        <v>9</v>
      </c>
      <c r="G44" t="s">
        <v>51</v>
      </c>
      <c r="H44">
        <v>58598</v>
      </c>
    </row>
    <row r="45" spans="1:8" x14ac:dyDescent="0.25">
      <c r="A45">
        <v>40</v>
      </c>
      <c r="B45" t="s">
        <v>11</v>
      </c>
      <c r="C45">
        <v>0.14756600558757699</v>
      </c>
      <c r="D45">
        <v>0.23150549829006101</v>
      </c>
      <c r="E45">
        <v>0.62092852592468195</v>
      </c>
      <c r="F45" t="s">
        <v>9</v>
      </c>
      <c r="G45" t="s">
        <v>52</v>
      </c>
      <c r="H45">
        <v>58598</v>
      </c>
    </row>
    <row r="46" spans="1:8" x14ac:dyDescent="0.25">
      <c r="A46">
        <v>45</v>
      </c>
      <c r="B46" t="s">
        <v>8</v>
      </c>
      <c r="C46">
        <v>2.1637099224111101E-2</v>
      </c>
      <c r="D46">
        <v>3.8142410227502803E-2</v>
      </c>
      <c r="E46">
        <v>0.94022049054838497</v>
      </c>
      <c r="F46" t="s">
        <v>9</v>
      </c>
      <c r="G46" t="s">
        <v>57</v>
      </c>
      <c r="H46">
        <v>58601</v>
      </c>
    </row>
    <row r="47" spans="1:8" x14ac:dyDescent="0.25">
      <c r="A47">
        <v>46</v>
      </c>
      <c r="B47" t="s">
        <v>11</v>
      </c>
      <c r="C47">
        <v>9.9172387272119505E-3</v>
      </c>
      <c r="D47">
        <v>0.111203871667385</v>
      </c>
      <c r="E47">
        <v>0.87887889146804798</v>
      </c>
      <c r="F47" t="s">
        <v>9</v>
      </c>
      <c r="G47" t="s">
        <v>58</v>
      </c>
      <c r="H47">
        <v>58601</v>
      </c>
    </row>
    <row r="48" spans="1:8" x14ac:dyDescent="0.25">
      <c r="A48">
        <v>41</v>
      </c>
      <c r="B48" t="s">
        <v>8</v>
      </c>
      <c r="C48">
        <v>0.205362560261416</v>
      </c>
      <c r="D48">
        <v>0.39084541669059503</v>
      </c>
      <c r="E48">
        <v>0.403792023047988</v>
      </c>
      <c r="F48" t="s">
        <v>9</v>
      </c>
      <c r="G48" t="s">
        <v>53</v>
      </c>
      <c r="H48">
        <v>58602</v>
      </c>
    </row>
    <row r="49" spans="1:8" x14ac:dyDescent="0.25">
      <c r="A49">
        <v>42</v>
      </c>
      <c r="B49" t="s">
        <v>11</v>
      </c>
      <c r="C49">
        <v>0.121778979897499</v>
      </c>
      <c r="D49">
        <v>0.52132779359817505</v>
      </c>
      <c r="E49">
        <v>0.35689321160316401</v>
      </c>
      <c r="F49" t="s">
        <v>12</v>
      </c>
      <c r="G49" t="s">
        <v>54</v>
      </c>
      <c r="H49">
        <v>58602</v>
      </c>
    </row>
    <row r="50" spans="1:8" x14ac:dyDescent="0.25">
      <c r="A50">
        <v>35</v>
      </c>
      <c r="B50" t="s">
        <v>8</v>
      </c>
      <c r="C50">
        <v>0.11493183343223599</v>
      </c>
      <c r="D50">
        <v>0.20225469004431701</v>
      </c>
      <c r="E50">
        <v>0.68281347652344504</v>
      </c>
      <c r="F50" t="s">
        <v>9</v>
      </c>
      <c r="G50" t="s">
        <v>47</v>
      </c>
      <c r="H50">
        <v>58603</v>
      </c>
    </row>
    <row r="51" spans="1:8" x14ac:dyDescent="0.25">
      <c r="A51">
        <v>36</v>
      </c>
      <c r="B51" t="s">
        <v>11</v>
      </c>
      <c r="C51">
        <v>2.9416630044579499E-2</v>
      </c>
      <c r="D51">
        <v>0.35779330134391701</v>
      </c>
      <c r="E51">
        <v>0.61279010772705</v>
      </c>
      <c r="F51" t="s">
        <v>9</v>
      </c>
      <c r="G51" t="s">
        <v>48</v>
      </c>
      <c r="H51">
        <v>58603</v>
      </c>
    </row>
    <row r="52" spans="1:8" x14ac:dyDescent="0.25">
      <c r="A52">
        <v>43</v>
      </c>
      <c r="B52" t="s">
        <v>8</v>
      </c>
      <c r="C52">
        <v>0.14209008759094499</v>
      </c>
      <c r="D52">
        <v>0.34579142499882198</v>
      </c>
      <c r="E52">
        <v>0.51211848741023103</v>
      </c>
      <c r="F52" t="s">
        <v>9</v>
      </c>
      <c r="G52" t="s">
        <v>55</v>
      </c>
      <c r="H52">
        <v>58604</v>
      </c>
    </row>
    <row r="53" spans="1:8" x14ac:dyDescent="0.25">
      <c r="A53">
        <v>44</v>
      </c>
      <c r="B53" t="s">
        <v>11</v>
      </c>
      <c r="C53">
        <v>5.0290886312723097E-2</v>
      </c>
      <c r="D53">
        <v>0.43156063556671098</v>
      </c>
      <c r="E53">
        <v>0.51814848184585505</v>
      </c>
      <c r="F53" t="s">
        <v>9</v>
      </c>
      <c r="G53" t="s">
        <v>56</v>
      </c>
      <c r="H53">
        <v>58604</v>
      </c>
    </row>
    <row r="54" spans="1:8" x14ac:dyDescent="0.25">
      <c r="A54">
        <v>47</v>
      </c>
      <c r="B54" t="s">
        <v>8</v>
      </c>
      <c r="C54">
        <v>8.2910224549198497E-2</v>
      </c>
      <c r="D54">
        <v>0.46754553792693598</v>
      </c>
      <c r="E54">
        <v>0.44954423752386402</v>
      </c>
      <c r="F54" t="s">
        <v>12</v>
      </c>
      <c r="G54" t="s">
        <v>59</v>
      </c>
      <c r="H54">
        <v>58605</v>
      </c>
    </row>
    <row r="55" spans="1:8" x14ac:dyDescent="0.25">
      <c r="A55">
        <v>48</v>
      </c>
      <c r="B55" t="s">
        <v>11</v>
      </c>
      <c r="C55">
        <v>3.8269277662038803E-2</v>
      </c>
      <c r="D55">
        <v>0.72358208894729603</v>
      </c>
      <c r="E55">
        <v>0.23814862966537401</v>
      </c>
      <c r="F55" t="s">
        <v>12</v>
      </c>
      <c r="G55" t="s">
        <v>60</v>
      </c>
      <c r="H55">
        <v>58605</v>
      </c>
    </row>
    <row r="56" spans="1:8" x14ac:dyDescent="0.25">
      <c r="A56">
        <v>61</v>
      </c>
      <c r="B56" t="s">
        <v>8</v>
      </c>
      <c r="C56">
        <v>0.826087023315073</v>
      </c>
      <c r="D56">
        <v>8.7273741680580205E-2</v>
      </c>
      <c r="E56">
        <v>8.6639235004346504E-2</v>
      </c>
      <c r="F56" t="s">
        <v>14</v>
      </c>
      <c r="G56" t="s">
        <v>73</v>
      </c>
      <c r="H56">
        <v>58606</v>
      </c>
    </row>
    <row r="57" spans="1:8" x14ac:dyDescent="0.25">
      <c r="A57">
        <v>62</v>
      </c>
      <c r="B57" t="s">
        <v>11</v>
      </c>
      <c r="C57">
        <v>0.54500335454940796</v>
      </c>
      <c r="D57">
        <v>9.17340442538261E-2</v>
      </c>
      <c r="E57">
        <v>0.36326265335083002</v>
      </c>
      <c r="F57" t="s">
        <v>14</v>
      </c>
      <c r="G57" t="s">
        <v>74</v>
      </c>
      <c r="H57">
        <v>58606</v>
      </c>
    </row>
    <row r="58" spans="1:8" x14ac:dyDescent="0.25">
      <c r="A58">
        <v>51</v>
      </c>
      <c r="B58" t="s">
        <v>8</v>
      </c>
      <c r="C58">
        <v>0.18728943373257101</v>
      </c>
      <c r="D58">
        <v>0.61373145204356605</v>
      </c>
      <c r="E58">
        <v>0.198979114223862</v>
      </c>
      <c r="F58" t="s">
        <v>12</v>
      </c>
      <c r="G58" t="s">
        <v>63</v>
      </c>
      <c r="H58">
        <v>58607</v>
      </c>
    </row>
    <row r="59" spans="1:8" x14ac:dyDescent="0.25">
      <c r="A59">
        <v>52</v>
      </c>
      <c r="B59" t="s">
        <v>11</v>
      </c>
      <c r="C59">
        <v>9.9754147231578799E-2</v>
      </c>
      <c r="D59">
        <v>0.50466334819793701</v>
      </c>
      <c r="E59">
        <v>0.39558246731758101</v>
      </c>
      <c r="F59" t="s">
        <v>12</v>
      </c>
      <c r="G59" t="s">
        <v>64</v>
      </c>
      <c r="H59">
        <v>58607</v>
      </c>
    </row>
    <row r="60" spans="1:8" x14ac:dyDescent="0.25">
      <c r="A60">
        <v>63</v>
      </c>
      <c r="B60" t="s">
        <v>8</v>
      </c>
      <c r="C60">
        <v>0.31359615863342299</v>
      </c>
      <c r="D60">
        <v>0.34558954548260801</v>
      </c>
      <c r="E60">
        <v>0.340814295883967</v>
      </c>
      <c r="F60" t="s">
        <v>12</v>
      </c>
      <c r="G60" t="s">
        <v>75</v>
      </c>
      <c r="H60">
        <v>58608</v>
      </c>
    </row>
    <row r="61" spans="1:8" x14ac:dyDescent="0.25">
      <c r="A61">
        <v>64</v>
      </c>
      <c r="B61" t="s">
        <v>11</v>
      </c>
      <c r="C61">
        <v>0.11878765374422</v>
      </c>
      <c r="D61">
        <v>0.47565183043479897</v>
      </c>
      <c r="E61">
        <v>0.40556046366691501</v>
      </c>
      <c r="F61" t="s">
        <v>12</v>
      </c>
      <c r="G61" t="s">
        <v>76</v>
      </c>
      <c r="H61">
        <v>58608</v>
      </c>
    </row>
    <row r="62" spans="1:8" x14ac:dyDescent="0.25">
      <c r="A62">
        <v>53</v>
      </c>
      <c r="B62" t="s">
        <v>8</v>
      </c>
      <c r="C62">
        <v>8.0418685279999902E-2</v>
      </c>
      <c r="D62">
        <v>0.46502621556429602</v>
      </c>
      <c r="E62">
        <v>0.45455509915570402</v>
      </c>
      <c r="F62" t="s">
        <v>12</v>
      </c>
      <c r="G62" t="s">
        <v>65</v>
      </c>
      <c r="H62">
        <v>58609</v>
      </c>
    </row>
    <row r="63" spans="1:8" x14ac:dyDescent="0.25">
      <c r="A63">
        <v>54</v>
      </c>
      <c r="B63" t="s">
        <v>11</v>
      </c>
      <c r="C63">
        <v>5.3119454532861703E-2</v>
      </c>
      <c r="D63">
        <v>0.73058831691741899</v>
      </c>
      <c r="E63">
        <v>0.21629217267036399</v>
      </c>
      <c r="F63" t="s">
        <v>12</v>
      </c>
      <c r="G63" t="s">
        <v>66</v>
      </c>
      <c r="H63">
        <v>58609</v>
      </c>
    </row>
    <row r="64" spans="1:8" x14ac:dyDescent="0.25">
      <c r="A64">
        <v>55</v>
      </c>
      <c r="B64" t="s">
        <v>8</v>
      </c>
      <c r="C64">
        <v>0.337938037936446</v>
      </c>
      <c r="D64">
        <v>0.20841958000226901</v>
      </c>
      <c r="E64">
        <v>0.45364238206128399</v>
      </c>
      <c r="F64" t="s">
        <v>9</v>
      </c>
      <c r="G64" t="s">
        <v>67</v>
      </c>
      <c r="H64">
        <v>58610</v>
      </c>
    </row>
    <row r="65" spans="1:8" x14ac:dyDescent="0.25">
      <c r="A65">
        <v>56</v>
      </c>
      <c r="B65" t="s">
        <v>11</v>
      </c>
      <c r="C65">
        <v>0.22913736104965199</v>
      </c>
      <c r="D65">
        <v>0.45417997241020203</v>
      </c>
      <c r="E65">
        <v>0.31668269634246798</v>
      </c>
      <c r="F65" t="s">
        <v>12</v>
      </c>
      <c r="G65" t="s">
        <v>68</v>
      </c>
      <c r="H65">
        <v>58610</v>
      </c>
    </row>
    <row r="66" spans="1:8" x14ac:dyDescent="0.25">
      <c r="A66">
        <v>57</v>
      </c>
      <c r="B66" t="s">
        <v>8</v>
      </c>
      <c r="C66">
        <v>0.75352974158702501</v>
      </c>
      <c r="D66">
        <v>5.5610879304874697E-2</v>
      </c>
      <c r="E66">
        <v>0.1908593791081</v>
      </c>
      <c r="F66" t="s">
        <v>14</v>
      </c>
      <c r="G66" t="s">
        <v>69</v>
      </c>
      <c r="H66">
        <v>58611</v>
      </c>
    </row>
    <row r="67" spans="1:8" x14ac:dyDescent="0.25">
      <c r="A67">
        <v>58</v>
      </c>
      <c r="B67" t="s">
        <v>11</v>
      </c>
      <c r="C67">
        <v>0.38975283503532399</v>
      </c>
      <c r="D67">
        <v>8.1273801624774905E-2</v>
      </c>
      <c r="E67">
        <v>0.52897334098815896</v>
      </c>
      <c r="F67" t="s">
        <v>9</v>
      </c>
      <c r="G67" t="s">
        <v>70</v>
      </c>
      <c r="H67">
        <v>58611</v>
      </c>
    </row>
    <row r="68" spans="1:8" x14ac:dyDescent="0.25">
      <c r="A68">
        <v>65</v>
      </c>
      <c r="B68" t="s">
        <v>8</v>
      </c>
      <c r="C68">
        <v>0.35725360970382602</v>
      </c>
      <c r="D68">
        <v>0.24865785274492899</v>
      </c>
      <c r="E68">
        <v>0.39408853755124401</v>
      </c>
      <c r="F68" t="s">
        <v>9</v>
      </c>
      <c r="G68" t="s">
        <v>77</v>
      </c>
      <c r="H68">
        <v>58612</v>
      </c>
    </row>
    <row r="69" spans="1:8" x14ac:dyDescent="0.25">
      <c r="A69">
        <v>66</v>
      </c>
      <c r="B69" t="s">
        <v>11</v>
      </c>
      <c r="C69">
        <v>0.119179159402847</v>
      </c>
      <c r="D69">
        <v>0.30556806921958901</v>
      </c>
      <c r="E69">
        <v>0.57525271177291804</v>
      </c>
      <c r="F69" t="s">
        <v>9</v>
      </c>
      <c r="G69" t="s">
        <v>78</v>
      </c>
      <c r="H69">
        <v>58612</v>
      </c>
    </row>
    <row r="70" spans="1:8" x14ac:dyDescent="0.25">
      <c r="A70">
        <v>59</v>
      </c>
      <c r="B70" t="s">
        <v>8</v>
      </c>
      <c r="C70">
        <v>0.36877391148074301</v>
      </c>
      <c r="D70">
        <v>0.28083099738657802</v>
      </c>
      <c r="E70">
        <v>0.35039509113267697</v>
      </c>
      <c r="F70" t="s">
        <v>14</v>
      </c>
      <c r="G70" t="s">
        <v>71</v>
      </c>
      <c r="H70">
        <v>58613</v>
      </c>
    </row>
    <row r="71" spans="1:8" x14ac:dyDescent="0.25">
      <c r="A71">
        <v>60</v>
      </c>
      <c r="B71" t="s">
        <v>11</v>
      </c>
      <c r="C71">
        <v>0.25577047467231701</v>
      </c>
      <c r="D71">
        <v>0.27879017591476402</v>
      </c>
      <c r="E71">
        <v>0.46543934941291798</v>
      </c>
      <c r="F71" t="s">
        <v>9</v>
      </c>
      <c r="G71" t="s">
        <v>72</v>
      </c>
      <c r="H71">
        <v>58613</v>
      </c>
    </row>
    <row r="72" spans="1:8" x14ac:dyDescent="0.25">
      <c r="A72">
        <v>67</v>
      </c>
      <c r="B72" t="s">
        <v>8</v>
      </c>
      <c r="C72">
        <v>0.40463131089724402</v>
      </c>
      <c r="D72">
        <v>0.39617073425232702</v>
      </c>
      <c r="E72">
        <v>0.19919795485042799</v>
      </c>
      <c r="F72" t="s">
        <v>14</v>
      </c>
      <c r="G72" t="s">
        <v>79</v>
      </c>
      <c r="H72">
        <v>58614</v>
      </c>
    </row>
    <row r="73" spans="1:8" x14ac:dyDescent="0.25">
      <c r="A73">
        <v>68</v>
      </c>
      <c r="B73" t="s">
        <v>11</v>
      </c>
      <c r="C73">
        <v>0.19614423811435699</v>
      </c>
      <c r="D73">
        <v>0.43899694085121099</v>
      </c>
      <c r="E73">
        <v>0.36485883593559199</v>
      </c>
      <c r="F73" t="s">
        <v>12</v>
      </c>
      <c r="G73" t="s">
        <v>80</v>
      </c>
      <c r="H73">
        <v>58614</v>
      </c>
    </row>
    <row r="74" spans="1:8" x14ac:dyDescent="0.25">
      <c r="A74">
        <v>85</v>
      </c>
      <c r="B74" t="s">
        <v>8</v>
      </c>
      <c r="C74">
        <v>0.222611311215481</v>
      </c>
      <c r="D74">
        <v>0.16491324412183</v>
      </c>
      <c r="E74">
        <v>0.612475444662688</v>
      </c>
      <c r="F74" t="s">
        <v>9</v>
      </c>
      <c r="G74" t="s">
        <v>97</v>
      </c>
      <c r="H74">
        <v>58615</v>
      </c>
    </row>
    <row r="75" spans="1:8" x14ac:dyDescent="0.25">
      <c r="A75">
        <v>86</v>
      </c>
      <c r="B75" t="s">
        <v>11</v>
      </c>
      <c r="C75">
        <v>9.7348675131797693E-2</v>
      </c>
      <c r="D75">
        <v>0.22254376113414701</v>
      </c>
      <c r="E75">
        <v>0.68010759353637695</v>
      </c>
      <c r="F75" t="s">
        <v>9</v>
      </c>
      <c r="G75" t="s">
        <v>98</v>
      </c>
      <c r="H75">
        <v>58615</v>
      </c>
    </row>
    <row r="76" spans="1:8" x14ac:dyDescent="0.25">
      <c r="A76">
        <v>71</v>
      </c>
      <c r="B76" t="s">
        <v>8</v>
      </c>
      <c r="C76">
        <v>4.0575768722507302E-2</v>
      </c>
      <c r="D76">
        <v>0.54777128929715002</v>
      </c>
      <c r="E76">
        <v>0.41165294198034202</v>
      </c>
      <c r="F76" t="s">
        <v>12</v>
      </c>
      <c r="G76" t="s">
        <v>83</v>
      </c>
      <c r="H76">
        <v>58616</v>
      </c>
    </row>
    <row r="77" spans="1:8" x14ac:dyDescent="0.25">
      <c r="A77">
        <v>72</v>
      </c>
      <c r="B77" t="s">
        <v>11</v>
      </c>
      <c r="C77">
        <v>4.1134390980005202E-2</v>
      </c>
      <c r="D77">
        <v>0.87063342332839899</v>
      </c>
      <c r="E77">
        <v>8.8232167065143502E-2</v>
      </c>
      <c r="F77" t="s">
        <v>12</v>
      </c>
      <c r="G77" t="s">
        <v>84</v>
      </c>
      <c r="H77">
        <v>58616</v>
      </c>
    </row>
    <row r="78" spans="1:8" x14ac:dyDescent="0.25">
      <c r="A78">
        <v>79</v>
      </c>
      <c r="B78" t="s">
        <v>8</v>
      </c>
      <c r="C78">
        <v>5.43433582428701E-2</v>
      </c>
      <c r="D78">
        <v>4.0165140214906699E-2</v>
      </c>
      <c r="E78">
        <v>0.90549150154222302</v>
      </c>
      <c r="F78" t="s">
        <v>9</v>
      </c>
      <c r="G78" t="s">
        <v>91</v>
      </c>
      <c r="H78">
        <v>58617</v>
      </c>
    </row>
    <row r="79" spans="1:8" x14ac:dyDescent="0.25">
      <c r="A79">
        <v>80</v>
      </c>
      <c r="B79" t="s">
        <v>11</v>
      </c>
      <c r="C79">
        <v>1.05097955092787E-2</v>
      </c>
      <c r="D79">
        <v>5.9906188398599597E-2</v>
      </c>
      <c r="E79">
        <v>0.92958402633666903</v>
      </c>
      <c r="F79" t="s">
        <v>9</v>
      </c>
      <c r="G79" t="s">
        <v>92</v>
      </c>
      <c r="H79">
        <v>58617</v>
      </c>
    </row>
    <row r="80" spans="1:8" x14ac:dyDescent="0.25">
      <c r="A80">
        <v>73</v>
      </c>
      <c r="B80" t="s">
        <v>8</v>
      </c>
      <c r="C80">
        <v>0.177195424038426</v>
      </c>
      <c r="D80">
        <v>0.33582801956652802</v>
      </c>
      <c r="E80">
        <v>0.486976556395044</v>
      </c>
      <c r="F80" t="s">
        <v>9</v>
      </c>
      <c r="G80" t="s">
        <v>85</v>
      </c>
      <c r="H80">
        <v>58618</v>
      </c>
    </row>
    <row r="81" spans="1:8" x14ac:dyDescent="0.25">
      <c r="A81">
        <v>74</v>
      </c>
      <c r="B81" t="s">
        <v>11</v>
      </c>
      <c r="C81">
        <v>7.4979290366172693E-2</v>
      </c>
      <c r="D81">
        <v>0.21445427834987599</v>
      </c>
      <c r="E81">
        <v>0.71056646108627297</v>
      </c>
      <c r="F81" t="s">
        <v>9</v>
      </c>
      <c r="G81" t="s">
        <v>86</v>
      </c>
      <c r="H81">
        <v>58618</v>
      </c>
    </row>
    <row r="82" spans="1:8" x14ac:dyDescent="0.25">
      <c r="A82">
        <v>75</v>
      </c>
      <c r="B82" t="s">
        <v>8</v>
      </c>
      <c r="C82">
        <v>3.0658122643225299E-2</v>
      </c>
      <c r="D82">
        <v>7.0825595649465306E-2</v>
      </c>
      <c r="E82">
        <v>0.89851628170730902</v>
      </c>
      <c r="F82" t="s">
        <v>9</v>
      </c>
      <c r="G82" t="s">
        <v>87</v>
      </c>
      <c r="H82">
        <v>58619</v>
      </c>
    </row>
    <row r="83" spans="1:8" x14ac:dyDescent="0.25">
      <c r="A83">
        <v>76</v>
      </c>
      <c r="B83" t="s">
        <v>11</v>
      </c>
      <c r="C83">
        <v>1.27298356965184E-2</v>
      </c>
      <c r="D83">
        <v>8.76001566648483E-2</v>
      </c>
      <c r="E83">
        <v>0.89967006444930997</v>
      </c>
      <c r="F83" t="s">
        <v>9</v>
      </c>
      <c r="G83" t="s">
        <v>88</v>
      </c>
      <c r="H83">
        <v>58619</v>
      </c>
    </row>
    <row r="84" spans="1:8" x14ac:dyDescent="0.25">
      <c r="A84">
        <v>69</v>
      </c>
      <c r="B84" t="s">
        <v>8</v>
      </c>
      <c r="C84">
        <v>0.11785352548231</v>
      </c>
      <c r="D84">
        <v>0.437906967422652</v>
      </c>
      <c r="E84">
        <v>0.44423950709503601</v>
      </c>
      <c r="F84" t="s">
        <v>9</v>
      </c>
      <c r="G84" t="s">
        <v>81</v>
      </c>
      <c r="H84">
        <v>58620</v>
      </c>
    </row>
    <row r="85" spans="1:8" x14ac:dyDescent="0.25">
      <c r="A85">
        <v>70</v>
      </c>
      <c r="B85" t="s">
        <v>11</v>
      </c>
      <c r="C85">
        <v>0.103048436343669</v>
      </c>
      <c r="D85">
        <v>0.66880488395690896</v>
      </c>
      <c r="E85">
        <v>0.228146716952323</v>
      </c>
      <c r="F85" t="s">
        <v>12</v>
      </c>
      <c r="G85" t="s">
        <v>82</v>
      </c>
      <c r="H85">
        <v>58620</v>
      </c>
    </row>
    <row r="86" spans="1:8" x14ac:dyDescent="0.25">
      <c r="A86">
        <v>77</v>
      </c>
      <c r="B86" t="s">
        <v>8</v>
      </c>
      <c r="C86">
        <v>0.155299304703616</v>
      </c>
      <c r="D86">
        <v>0.456845938350881</v>
      </c>
      <c r="E86">
        <v>0.38785475694550198</v>
      </c>
      <c r="F86" t="s">
        <v>12</v>
      </c>
      <c r="G86" t="s">
        <v>89</v>
      </c>
      <c r="H86">
        <v>58621</v>
      </c>
    </row>
    <row r="87" spans="1:8" x14ac:dyDescent="0.25">
      <c r="A87">
        <v>78</v>
      </c>
      <c r="B87" t="s">
        <v>11</v>
      </c>
      <c r="C87">
        <v>4.3483421206474297E-2</v>
      </c>
      <c r="D87">
        <v>0.626528680324554</v>
      </c>
      <c r="E87">
        <v>0.329987913370132</v>
      </c>
      <c r="F87" t="s">
        <v>12</v>
      </c>
      <c r="G87" t="s">
        <v>90</v>
      </c>
      <c r="H87">
        <v>58621</v>
      </c>
    </row>
    <row r="88" spans="1:8" x14ac:dyDescent="0.25">
      <c r="A88">
        <v>83</v>
      </c>
      <c r="B88" t="s">
        <v>8</v>
      </c>
      <c r="C88">
        <v>0.477663962999271</v>
      </c>
      <c r="D88">
        <v>0.25797644091220301</v>
      </c>
      <c r="E88">
        <v>0.264359596088525</v>
      </c>
      <c r="F88" t="s">
        <v>14</v>
      </c>
      <c r="G88" t="s">
        <v>95</v>
      </c>
      <c r="H88">
        <v>58622</v>
      </c>
    </row>
    <row r="89" spans="1:8" x14ac:dyDescent="0.25">
      <c r="A89">
        <v>84</v>
      </c>
      <c r="B89" t="s">
        <v>11</v>
      </c>
      <c r="C89">
        <v>0.16611869633197701</v>
      </c>
      <c r="D89">
        <v>0.46180513501167297</v>
      </c>
      <c r="E89">
        <v>0.37207621335983199</v>
      </c>
      <c r="F89" t="s">
        <v>12</v>
      </c>
      <c r="G89" t="s">
        <v>96</v>
      </c>
      <c r="H89">
        <v>58622</v>
      </c>
    </row>
    <row r="90" spans="1:8" x14ac:dyDescent="0.25">
      <c r="A90">
        <v>81</v>
      </c>
      <c r="B90" t="s">
        <v>8</v>
      </c>
      <c r="C90">
        <v>7.4949274985576894E-2</v>
      </c>
      <c r="D90">
        <v>0.23398630268206599</v>
      </c>
      <c r="E90">
        <v>0.69106442233235599</v>
      </c>
      <c r="F90" t="s">
        <v>9</v>
      </c>
      <c r="G90" t="s">
        <v>93</v>
      </c>
      <c r="H90">
        <v>58623</v>
      </c>
    </row>
    <row r="91" spans="1:8" x14ac:dyDescent="0.25">
      <c r="A91">
        <v>82</v>
      </c>
      <c r="B91" t="s">
        <v>11</v>
      </c>
      <c r="C91">
        <v>5.8372389525174997E-2</v>
      </c>
      <c r="D91">
        <v>0.59360241889953602</v>
      </c>
      <c r="E91">
        <v>0.348025202751159</v>
      </c>
      <c r="F91" t="s">
        <v>12</v>
      </c>
      <c r="G91" t="s">
        <v>94</v>
      </c>
      <c r="H91">
        <v>58623</v>
      </c>
    </row>
    <row r="92" spans="1:8" x14ac:dyDescent="0.25">
      <c r="A92">
        <v>89</v>
      </c>
      <c r="B92" t="s">
        <v>8</v>
      </c>
      <c r="C92">
        <v>0.73477933100738002</v>
      </c>
      <c r="D92">
        <v>0.12985921176605</v>
      </c>
      <c r="E92">
        <v>0.135361457226568</v>
      </c>
      <c r="F92" t="s">
        <v>14</v>
      </c>
      <c r="G92" t="s">
        <v>101</v>
      </c>
      <c r="H92">
        <v>58624</v>
      </c>
    </row>
    <row r="93" spans="1:8" x14ac:dyDescent="0.25">
      <c r="A93">
        <v>90</v>
      </c>
      <c r="B93" t="s">
        <v>11</v>
      </c>
      <c r="C93">
        <v>0.42053022980690002</v>
      </c>
      <c r="D93">
        <v>9.8929964005947099E-2</v>
      </c>
      <c r="E93">
        <v>0.48053982853889399</v>
      </c>
      <c r="F93" t="s">
        <v>9</v>
      </c>
      <c r="G93" t="s">
        <v>102</v>
      </c>
      <c r="H93">
        <v>58624</v>
      </c>
    </row>
    <row r="94" spans="1:8" x14ac:dyDescent="0.25">
      <c r="A94">
        <v>91</v>
      </c>
      <c r="B94" t="s">
        <v>8</v>
      </c>
      <c r="C94">
        <v>0.32249722993697899</v>
      </c>
      <c r="D94">
        <v>0.18933551470708901</v>
      </c>
      <c r="E94">
        <v>0.48816725535593097</v>
      </c>
      <c r="F94" t="s">
        <v>9</v>
      </c>
      <c r="G94" t="s">
        <v>103</v>
      </c>
      <c r="H94">
        <v>58625</v>
      </c>
    </row>
    <row r="95" spans="1:8" x14ac:dyDescent="0.25">
      <c r="A95">
        <v>92</v>
      </c>
      <c r="B95" t="s">
        <v>11</v>
      </c>
      <c r="C95">
        <v>8.8629998266696902E-2</v>
      </c>
      <c r="D95">
        <v>0.20403040945529899</v>
      </c>
      <c r="E95">
        <v>0.70733958482742298</v>
      </c>
      <c r="F95" t="s">
        <v>9</v>
      </c>
      <c r="G95" t="s">
        <v>104</v>
      </c>
      <c r="H95">
        <v>58625</v>
      </c>
    </row>
    <row r="96" spans="1:8" x14ac:dyDescent="0.25">
      <c r="A96">
        <v>2249</v>
      </c>
      <c r="B96" t="s">
        <v>8</v>
      </c>
      <c r="C96">
        <v>0.31488811195646299</v>
      </c>
      <c r="D96">
        <v>0.24527634604347601</v>
      </c>
      <c r="E96">
        <v>0.43983554200005998</v>
      </c>
      <c r="F96" t="s">
        <v>9</v>
      </c>
      <c r="G96" t="s">
        <v>2261</v>
      </c>
      <c r="H96">
        <v>58626</v>
      </c>
    </row>
    <row r="97" spans="1:8" x14ac:dyDescent="0.25">
      <c r="A97">
        <v>2250</v>
      </c>
      <c r="B97" t="s">
        <v>11</v>
      </c>
      <c r="C97">
        <v>0.154169172048568</v>
      </c>
      <c r="D97">
        <v>0.230124101042747</v>
      </c>
      <c r="E97">
        <v>0.61570674180984497</v>
      </c>
      <c r="F97" t="s">
        <v>9</v>
      </c>
      <c r="G97" t="s">
        <v>2262</v>
      </c>
      <c r="H97">
        <v>58626</v>
      </c>
    </row>
    <row r="98" spans="1:8" x14ac:dyDescent="0.25">
      <c r="A98">
        <v>93</v>
      </c>
      <c r="B98" t="s">
        <v>8</v>
      </c>
      <c r="C98">
        <v>0.13579271789389799</v>
      </c>
      <c r="D98">
        <v>0.52011310760607699</v>
      </c>
      <c r="E98">
        <v>0.344094174500023</v>
      </c>
      <c r="F98" t="s">
        <v>12</v>
      </c>
      <c r="G98" t="s">
        <v>105</v>
      </c>
      <c r="H98">
        <v>58627</v>
      </c>
    </row>
    <row r="99" spans="1:8" x14ac:dyDescent="0.25">
      <c r="A99">
        <v>94</v>
      </c>
      <c r="B99" t="s">
        <v>11</v>
      </c>
      <c r="C99">
        <v>4.5490086078643799E-2</v>
      </c>
      <c r="D99">
        <v>0.70899200439453103</v>
      </c>
      <c r="E99">
        <v>0.24551793932914701</v>
      </c>
      <c r="F99" t="s">
        <v>12</v>
      </c>
      <c r="G99" t="s">
        <v>106</v>
      </c>
      <c r="H99">
        <v>58627</v>
      </c>
    </row>
    <row r="100" spans="1:8" x14ac:dyDescent="0.25">
      <c r="A100">
        <v>97</v>
      </c>
      <c r="B100" t="s">
        <v>8</v>
      </c>
      <c r="C100">
        <v>0.25814064831691802</v>
      </c>
      <c r="D100">
        <v>0.31531189801100001</v>
      </c>
      <c r="E100">
        <v>0.42654745367208002</v>
      </c>
      <c r="F100" t="s">
        <v>9</v>
      </c>
      <c r="G100" t="s">
        <v>109</v>
      </c>
      <c r="H100">
        <v>58628</v>
      </c>
    </row>
    <row r="101" spans="1:8" x14ac:dyDescent="0.25">
      <c r="A101">
        <v>98</v>
      </c>
      <c r="B101" t="s">
        <v>11</v>
      </c>
      <c r="C101">
        <v>0.18404079973697601</v>
      </c>
      <c r="D101">
        <v>0.30648976564407299</v>
      </c>
      <c r="E101">
        <v>0.50946938991546598</v>
      </c>
      <c r="F101" t="s">
        <v>9</v>
      </c>
      <c r="G101" t="s">
        <v>110</v>
      </c>
      <c r="H101">
        <v>58628</v>
      </c>
    </row>
    <row r="102" spans="1:8" x14ac:dyDescent="0.25">
      <c r="A102">
        <v>99</v>
      </c>
      <c r="B102" t="s">
        <v>8</v>
      </c>
      <c r="C102">
        <v>0.446357129695445</v>
      </c>
      <c r="D102">
        <v>0.35867344712361499</v>
      </c>
      <c r="E102">
        <v>0.19496942318093899</v>
      </c>
      <c r="F102" t="s">
        <v>14</v>
      </c>
      <c r="G102" t="s">
        <v>111</v>
      </c>
      <c r="H102">
        <v>58629</v>
      </c>
    </row>
    <row r="103" spans="1:8" x14ac:dyDescent="0.25">
      <c r="A103">
        <v>100</v>
      </c>
      <c r="B103" t="s">
        <v>11</v>
      </c>
      <c r="C103">
        <v>0.17664116621017401</v>
      </c>
      <c r="D103">
        <v>0.48153039813041598</v>
      </c>
      <c r="E103">
        <v>0.34182840585708602</v>
      </c>
      <c r="F103" t="s">
        <v>12</v>
      </c>
      <c r="G103" t="s">
        <v>112</v>
      </c>
      <c r="H103">
        <v>58629</v>
      </c>
    </row>
    <row r="104" spans="1:8" x14ac:dyDescent="0.25">
      <c r="A104">
        <v>101</v>
      </c>
      <c r="B104" t="s">
        <v>8</v>
      </c>
      <c r="C104">
        <v>0.25592766564639102</v>
      </c>
      <c r="D104">
        <v>0.38922442359332898</v>
      </c>
      <c r="E104">
        <v>0.354847910760278</v>
      </c>
      <c r="F104" t="s">
        <v>12</v>
      </c>
      <c r="G104" t="s">
        <v>113</v>
      </c>
      <c r="H104">
        <v>58630</v>
      </c>
    </row>
    <row r="105" spans="1:8" x14ac:dyDescent="0.25">
      <c r="A105">
        <v>102</v>
      </c>
      <c r="B105" t="s">
        <v>11</v>
      </c>
      <c r="C105">
        <v>0.111539661884307</v>
      </c>
      <c r="D105">
        <v>0.65778923034667902</v>
      </c>
      <c r="E105">
        <v>0.23067106306552801</v>
      </c>
      <c r="F105" t="s">
        <v>12</v>
      </c>
      <c r="G105" t="s">
        <v>114</v>
      </c>
      <c r="H105">
        <v>58630</v>
      </c>
    </row>
    <row r="106" spans="1:8" x14ac:dyDescent="0.25">
      <c r="A106">
        <v>95</v>
      </c>
      <c r="B106" t="s">
        <v>8</v>
      </c>
      <c r="C106">
        <v>0.76766821989626899</v>
      </c>
      <c r="D106">
        <v>0.10208143398827201</v>
      </c>
      <c r="E106">
        <v>0.13025034611545699</v>
      </c>
      <c r="F106" t="s">
        <v>14</v>
      </c>
      <c r="G106" t="s">
        <v>107</v>
      </c>
      <c r="H106">
        <v>58631</v>
      </c>
    </row>
    <row r="107" spans="1:8" x14ac:dyDescent="0.25">
      <c r="A107">
        <v>96</v>
      </c>
      <c r="B107" t="s">
        <v>11</v>
      </c>
      <c r="C107">
        <v>0.48092976212501498</v>
      </c>
      <c r="D107">
        <v>6.8105764687061296E-2</v>
      </c>
      <c r="E107">
        <v>0.45096439123153598</v>
      </c>
      <c r="F107" t="s">
        <v>14</v>
      </c>
      <c r="G107" t="s">
        <v>108</v>
      </c>
      <c r="H107">
        <v>58631</v>
      </c>
    </row>
    <row r="108" spans="1:8" x14ac:dyDescent="0.25">
      <c r="A108">
        <v>87</v>
      </c>
      <c r="B108" t="s">
        <v>8</v>
      </c>
      <c r="C108">
        <v>0.19991205069153301</v>
      </c>
      <c r="D108">
        <v>0.48954643438754702</v>
      </c>
      <c r="E108">
        <v>0.31054151492091803</v>
      </c>
      <c r="F108" t="s">
        <v>12</v>
      </c>
      <c r="G108" t="s">
        <v>99</v>
      </c>
      <c r="H108">
        <v>58632</v>
      </c>
    </row>
    <row r="109" spans="1:8" x14ac:dyDescent="0.25">
      <c r="A109">
        <v>88</v>
      </c>
      <c r="B109" t="s">
        <v>11</v>
      </c>
      <c r="C109">
        <v>0.211836978793144</v>
      </c>
      <c r="D109">
        <v>0.43739166855812001</v>
      </c>
      <c r="E109">
        <v>0.35077133774757302</v>
      </c>
      <c r="F109" t="s">
        <v>12</v>
      </c>
      <c r="G109" t="s">
        <v>100</v>
      </c>
      <c r="H109">
        <v>58632</v>
      </c>
    </row>
    <row r="110" spans="1:8" x14ac:dyDescent="0.25">
      <c r="A110">
        <v>105</v>
      </c>
      <c r="B110" t="s">
        <v>8</v>
      </c>
      <c r="C110">
        <v>0.62166722152947396</v>
      </c>
      <c r="D110">
        <v>0.12839126550044</v>
      </c>
      <c r="E110">
        <v>0.24994151297008499</v>
      </c>
      <c r="F110" t="s">
        <v>14</v>
      </c>
      <c r="G110" t="s">
        <v>117</v>
      </c>
      <c r="H110">
        <v>58633</v>
      </c>
    </row>
    <row r="111" spans="1:8" x14ac:dyDescent="0.25">
      <c r="A111">
        <v>106</v>
      </c>
      <c r="B111" t="s">
        <v>11</v>
      </c>
      <c r="C111">
        <v>0.27585920691490101</v>
      </c>
      <c r="D111">
        <v>0.19158823788165999</v>
      </c>
      <c r="E111">
        <v>0.53255259990692105</v>
      </c>
      <c r="F111" t="s">
        <v>9</v>
      </c>
      <c r="G111" t="s">
        <v>118</v>
      </c>
      <c r="H111">
        <v>58633</v>
      </c>
    </row>
    <row r="112" spans="1:8" x14ac:dyDescent="0.25">
      <c r="A112">
        <v>2251</v>
      </c>
      <c r="B112" t="s">
        <v>8</v>
      </c>
      <c r="C112">
        <v>0.127548103766114</v>
      </c>
      <c r="D112">
        <v>0.336842961841397</v>
      </c>
      <c r="E112">
        <v>0.53560893439248802</v>
      </c>
      <c r="F112" t="s">
        <v>9</v>
      </c>
      <c r="G112" t="s">
        <v>2263</v>
      </c>
      <c r="H112">
        <v>58634</v>
      </c>
    </row>
    <row r="113" spans="1:8" x14ac:dyDescent="0.25">
      <c r="A113">
        <v>2252</v>
      </c>
      <c r="B113" t="s">
        <v>11</v>
      </c>
      <c r="C113">
        <v>5.1776975393295198E-2</v>
      </c>
      <c r="D113">
        <v>0.66945987939834595</v>
      </c>
      <c r="E113">
        <v>0.27876317501068099</v>
      </c>
      <c r="F113" t="s">
        <v>12</v>
      </c>
      <c r="G113" t="s">
        <v>2264</v>
      </c>
      <c r="H113">
        <v>58634</v>
      </c>
    </row>
    <row r="114" spans="1:8" x14ac:dyDescent="0.25">
      <c r="A114">
        <v>115</v>
      </c>
      <c r="B114" t="s">
        <v>8</v>
      </c>
      <c r="C114">
        <v>0.63576888990148395</v>
      </c>
      <c r="D114">
        <v>0.209250339395951</v>
      </c>
      <c r="E114">
        <v>0.154980770702564</v>
      </c>
      <c r="F114" t="s">
        <v>14</v>
      </c>
      <c r="G114" t="s">
        <v>127</v>
      </c>
      <c r="H114">
        <v>58635</v>
      </c>
    </row>
    <row r="115" spans="1:8" x14ac:dyDescent="0.25">
      <c r="A115">
        <v>116</v>
      </c>
      <c r="B115" t="s">
        <v>11</v>
      </c>
      <c r="C115">
        <v>0.36116567254066401</v>
      </c>
      <c r="D115">
        <v>0.236660346388816</v>
      </c>
      <c r="E115">
        <v>0.40217396616935702</v>
      </c>
      <c r="F115" t="s">
        <v>9</v>
      </c>
      <c r="G115" t="s">
        <v>128</v>
      </c>
      <c r="H115">
        <v>58635</v>
      </c>
    </row>
    <row r="116" spans="1:8" x14ac:dyDescent="0.25">
      <c r="A116">
        <v>107</v>
      </c>
      <c r="B116" t="s">
        <v>8</v>
      </c>
      <c r="C116">
        <v>0.22009141796277101</v>
      </c>
      <c r="D116">
        <v>0.42799971408847898</v>
      </c>
      <c r="E116">
        <v>0.35190886794874898</v>
      </c>
      <c r="F116" t="s">
        <v>12</v>
      </c>
      <c r="G116" t="s">
        <v>119</v>
      </c>
      <c r="H116">
        <v>58636</v>
      </c>
    </row>
    <row r="117" spans="1:8" x14ac:dyDescent="0.25">
      <c r="A117">
        <v>108</v>
      </c>
      <c r="B117" t="s">
        <v>11</v>
      </c>
      <c r="C117">
        <v>0.106245264410972</v>
      </c>
      <c r="D117">
        <v>0.77080112695693903</v>
      </c>
      <c r="E117">
        <v>0.122953556478023</v>
      </c>
      <c r="F117" t="s">
        <v>12</v>
      </c>
      <c r="G117" t="s">
        <v>120</v>
      </c>
      <c r="H117">
        <v>58636</v>
      </c>
    </row>
    <row r="118" spans="1:8" x14ac:dyDescent="0.25">
      <c r="A118">
        <v>109</v>
      </c>
      <c r="B118" t="s">
        <v>8</v>
      </c>
      <c r="C118">
        <v>5.9845262594723003E-2</v>
      </c>
      <c r="D118">
        <v>0.349612649073409</v>
      </c>
      <c r="E118">
        <v>0.59054208833186705</v>
      </c>
      <c r="F118" t="s">
        <v>9</v>
      </c>
      <c r="G118" t="s">
        <v>121</v>
      </c>
      <c r="H118">
        <v>58637</v>
      </c>
    </row>
    <row r="119" spans="1:8" x14ac:dyDescent="0.25">
      <c r="A119">
        <v>110</v>
      </c>
      <c r="B119" t="s">
        <v>11</v>
      </c>
      <c r="C119">
        <v>5.4393049329519202E-2</v>
      </c>
      <c r="D119">
        <v>0.636735379695892</v>
      </c>
      <c r="E119">
        <v>0.30887159705161998</v>
      </c>
      <c r="F119" t="s">
        <v>12</v>
      </c>
      <c r="G119" t="s">
        <v>122</v>
      </c>
      <c r="H119">
        <v>58637</v>
      </c>
    </row>
    <row r="120" spans="1:8" x14ac:dyDescent="0.25">
      <c r="A120">
        <v>111</v>
      </c>
      <c r="B120" t="s">
        <v>8</v>
      </c>
      <c r="C120">
        <v>0.136461494610085</v>
      </c>
      <c r="D120">
        <v>0.37969726025886502</v>
      </c>
      <c r="E120">
        <v>0.48384124513104898</v>
      </c>
      <c r="F120" t="s">
        <v>9</v>
      </c>
      <c r="G120" t="s">
        <v>123</v>
      </c>
      <c r="H120">
        <v>58638</v>
      </c>
    </row>
    <row r="121" spans="1:8" x14ac:dyDescent="0.25">
      <c r="A121">
        <v>112</v>
      </c>
      <c r="B121" t="s">
        <v>11</v>
      </c>
      <c r="C121">
        <v>6.5358944237232194E-2</v>
      </c>
      <c r="D121">
        <v>0.33899310231208801</v>
      </c>
      <c r="E121">
        <v>0.59564793109893799</v>
      </c>
      <c r="F121" t="s">
        <v>9</v>
      </c>
      <c r="G121" t="s">
        <v>124</v>
      </c>
      <c r="H121">
        <v>58638</v>
      </c>
    </row>
    <row r="122" spans="1:8" x14ac:dyDescent="0.25">
      <c r="A122">
        <v>113</v>
      </c>
      <c r="B122" t="s">
        <v>8</v>
      </c>
      <c r="C122">
        <v>6.21812365895381E-2</v>
      </c>
      <c r="D122">
        <v>0.26314221824041001</v>
      </c>
      <c r="E122">
        <v>0.67467654517005105</v>
      </c>
      <c r="F122" t="s">
        <v>9</v>
      </c>
      <c r="G122" t="s">
        <v>125</v>
      </c>
      <c r="H122">
        <v>58639</v>
      </c>
    </row>
    <row r="123" spans="1:8" x14ac:dyDescent="0.25">
      <c r="A123">
        <v>114</v>
      </c>
      <c r="B123" t="s">
        <v>11</v>
      </c>
      <c r="C123">
        <v>4.2259544134140001E-2</v>
      </c>
      <c r="D123">
        <v>0.61269325017928999</v>
      </c>
      <c r="E123">
        <v>0.34504723548889099</v>
      </c>
      <c r="F123" t="s">
        <v>12</v>
      </c>
      <c r="G123" t="s">
        <v>126</v>
      </c>
      <c r="H123">
        <v>58639</v>
      </c>
    </row>
    <row r="124" spans="1:8" x14ac:dyDescent="0.25">
      <c r="A124">
        <v>103</v>
      </c>
      <c r="B124" t="s">
        <v>8</v>
      </c>
      <c r="C124">
        <v>0.21706674688376201</v>
      </c>
      <c r="D124">
        <v>0.49765313995077498</v>
      </c>
      <c r="E124">
        <v>0.28528011316546098</v>
      </c>
      <c r="F124" t="s">
        <v>12</v>
      </c>
      <c r="G124" t="s">
        <v>115</v>
      </c>
      <c r="H124">
        <v>58640</v>
      </c>
    </row>
    <row r="125" spans="1:8" x14ac:dyDescent="0.25">
      <c r="A125">
        <v>104</v>
      </c>
      <c r="B125" t="s">
        <v>11</v>
      </c>
      <c r="C125">
        <v>7.9383216798305498E-2</v>
      </c>
      <c r="D125">
        <v>0.66998904943466098</v>
      </c>
      <c r="E125">
        <v>0.25062775611877403</v>
      </c>
      <c r="F125" t="s">
        <v>12</v>
      </c>
      <c r="G125" t="s">
        <v>116</v>
      </c>
      <c r="H125">
        <v>58640</v>
      </c>
    </row>
    <row r="126" spans="1:8" x14ac:dyDescent="0.25">
      <c r="A126">
        <v>117</v>
      </c>
      <c r="B126" t="s">
        <v>8</v>
      </c>
      <c r="C126">
        <v>0.30563563686193701</v>
      </c>
      <c r="D126">
        <v>0.259965896774141</v>
      </c>
      <c r="E126">
        <v>0.43439846636391999</v>
      </c>
      <c r="F126" t="s">
        <v>9</v>
      </c>
      <c r="G126" t="s">
        <v>129</v>
      </c>
      <c r="H126">
        <v>58641</v>
      </c>
    </row>
    <row r="127" spans="1:8" x14ac:dyDescent="0.25">
      <c r="A127">
        <v>118</v>
      </c>
      <c r="B127" t="s">
        <v>11</v>
      </c>
      <c r="C127">
        <v>8.7932214140892001E-2</v>
      </c>
      <c r="D127">
        <v>0.32351914048194802</v>
      </c>
      <c r="E127">
        <v>0.58854866027831998</v>
      </c>
      <c r="F127" t="s">
        <v>9</v>
      </c>
      <c r="G127" t="s">
        <v>130</v>
      </c>
      <c r="H127">
        <v>58641</v>
      </c>
    </row>
    <row r="128" spans="1:8" x14ac:dyDescent="0.25">
      <c r="A128">
        <v>119</v>
      </c>
      <c r="B128" t="s">
        <v>8</v>
      </c>
      <c r="C128">
        <v>0.50476312466998097</v>
      </c>
      <c r="D128">
        <v>0.38148115925989401</v>
      </c>
      <c r="E128">
        <v>0.113755716070124</v>
      </c>
      <c r="F128" t="s">
        <v>14</v>
      </c>
      <c r="G128" t="s">
        <v>131</v>
      </c>
      <c r="H128">
        <v>58642</v>
      </c>
    </row>
    <row r="129" spans="1:8" x14ac:dyDescent="0.25">
      <c r="A129">
        <v>120</v>
      </c>
      <c r="B129" t="s">
        <v>11</v>
      </c>
      <c r="C129">
        <v>0.37531256675720198</v>
      </c>
      <c r="D129">
        <v>0.31660285592079102</v>
      </c>
      <c r="E129">
        <v>0.308084607124328</v>
      </c>
      <c r="F129" t="s">
        <v>14</v>
      </c>
      <c r="G129" t="s">
        <v>132</v>
      </c>
      <c r="H129">
        <v>58642</v>
      </c>
    </row>
    <row r="130" spans="1:8" x14ac:dyDescent="0.25">
      <c r="A130">
        <v>121</v>
      </c>
      <c r="B130" t="s">
        <v>8</v>
      </c>
      <c r="C130">
        <v>4.5885654485308201E-2</v>
      </c>
      <c r="D130">
        <v>0.34428326464436998</v>
      </c>
      <c r="E130">
        <v>0.60983108087032101</v>
      </c>
      <c r="F130" t="s">
        <v>9</v>
      </c>
      <c r="G130" t="s">
        <v>133</v>
      </c>
      <c r="H130">
        <v>58643</v>
      </c>
    </row>
    <row r="131" spans="1:8" x14ac:dyDescent="0.25">
      <c r="A131">
        <v>122</v>
      </c>
      <c r="B131" t="s">
        <v>11</v>
      </c>
      <c r="C131">
        <v>3.6596760153770398E-2</v>
      </c>
      <c r="D131">
        <v>0.30105292797088601</v>
      </c>
      <c r="E131">
        <v>0.66235035657882602</v>
      </c>
      <c r="F131" t="s">
        <v>9</v>
      </c>
      <c r="G131" t="s">
        <v>134</v>
      </c>
      <c r="H131">
        <v>58643</v>
      </c>
    </row>
    <row r="132" spans="1:8" x14ac:dyDescent="0.25">
      <c r="A132">
        <v>123</v>
      </c>
      <c r="B132" t="s">
        <v>8</v>
      </c>
      <c r="C132">
        <v>0.124489421113925</v>
      </c>
      <c r="D132">
        <v>0.224486560448283</v>
      </c>
      <c r="E132">
        <v>0.65102401843779101</v>
      </c>
      <c r="F132" t="s">
        <v>9</v>
      </c>
      <c r="G132" t="s">
        <v>135</v>
      </c>
      <c r="H132">
        <v>58644</v>
      </c>
    </row>
    <row r="133" spans="1:8" x14ac:dyDescent="0.25">
      <c r="A133">
        <v>124</v>
      </c>
      <c r="B133" t="s">
        <v>11</v>
      </c>
      <c r="C133">
        <v>6.8878285586833898E-2</v>
      </c>
      <c r="D133">
        <v>0.61677533388137795</v>
      </c>
      <c r="E133">
        <v>0.314346343278884</v>
      </c>
      <c r="F133" t="s">
        <v>12</v>
      </c>
      <c r="G133" t="s">
        <v>136</v>
      </c>
      <c r="H133">
        <v>58644</v>
      </c>
    </row>
    <row r="134" spans="1:8" x14ac:dyDescent="0.25">
      <c r="A134">
        <v>129</v>
      </c>
      <c r="B134" t="s">
        <v>8</v>
      </c>
      <c r="C134">
        <v>0.31459422689104899</v>
      </c>
      <c r="D134">
        <v>0.29580864623401498</v>
      </c>
      <c r="E134">
        <v>0.38959712687493497</v>
      </c>
      <c r="F134" t="s">
        <v>9</v>
      </c>
      <c r="G134" t="s">
        <v>141</v>
      </c>
      <c r="H134">
        <v>58645</v>
      </c>
    </row>
    <row r="135" spans="1:8" x14ac:dyDescent="0.25">
      <c r="A135">
        <v>130</v>
      </c>
      <c r="B135" t="s">
        <v>11</v>
      </c>
      <c r="C135">
        <v>7.44177401065826E-2</v>
      </c>
      <c r="D135">
        <v>0.17526526749134</v>
      </c>
      <c r="E135">
        <v>0.75031703710555997</v>
      </c>
      <c r="F135" t="s">
        <v>9</v>
      </c>
      <c r="G135" t="s">
        <v>142</v>
      </c>
      <c r="H135">
        <v>58645</v>
      </c>
    </row>
    <row r="136" spans="1:8" x14ac:dyDescent="0.25">
      <c r="A136">
        <v>133</v>
      </c>
      <c r="B136" t="s">
        <v>8</v>
      </c>
      <c r="C136">
        <v>0.25419455914503802</v>
      </c>
      <c r="D136">
        <v>0.28255438118020698</v>
      </c>
      <c r="E136">
        <v>0.463251059674754</v>
      </c>
      <c r="F136" t="s">
        <v>9</v>
      </c>
      <c r="G136" t="s">
        <v>145</v>
      </c>
      <c r="H136">
        <v>58646</v>
      </c>
    </row>
    <row r="137" spans="1:8" x14ac:dyDescent="0.25">
      <c r="A137">
        <v>134</v>
      </c>
      <c r="B137" t="s">
        <v>11</v>
      </c>
      <c r="C137">
        <v>0.18752458691596899</v>
      </c>
      <c r="D137">
        <v>0.62776350975036599</v>
      </c>
      <c r="E137">
        <v>0.184711918234825</v>
      </c>
      <c r="F137" t="s">
        <v>12</v>
      </c>
      <c r="G137" t="s">
        <v>146</v>
      </c>
      <c r="H137">
        <v>58646</v>
      </c>
    </row>
    <row r="138" spans="1:8" x14ac:dyDescent="0.25">
      <c r="A138">
        <v>131</v>
      </c>
      <c r="B138" t="s">
        <v>8</v>
      </c>
      <c r="C138">
        <v>0.40977210613582798</v>
      </c>
      <c r="D138">
        <v>0.214206661196576</v>
      </c>
      <c r="E138">
        <v>0.37602123266759502</v>
      </c>
      <c r="F138" t="s">
        <v>14</v>
      </c>
      <c r="G138" t="s">
        <v>143</v>
      </c>
      <c r="H138">
        <v>58647</v>
      </c>
    </row>
    <row r="139" spans="1:8" x14ac:dyDescent="0.25">
      <c r="A139">
        <v>132</v>
      </c>
      <c r="B139" t="s">
        <v>11</v>
      </c>
      <c r="C139">
        <v>0.21397872269153501</v>
      </c>
      <c r="D139">
        <v>7.3656916618347099E-2</v>
      </c>
      <c r="E139">
        <v>0.71236437559127797</v>
      </c>
      <c r="F139" t="s">
        <v>9</v>
      </c>
      <c r="G139" t="s">
        <v>144</v>
      </c>
      <c r="H139">
        <v>58647</v>
      </c>
    </row>
    <row r="140" spans="1:8" x14ac:dyDescent="0.25">
      <c r="A140">
        <v>125</v>
      </c>
      <c r="B140" t="s">
        <v>8</v>
      </c>
      <c r="C140">
        <v>0.29392412362342102</v>
      </c>
      <c r="D140">
        <v>0.43170549042706702</v>
      </c>
      <c r="E140">
        <v>0.27437038594951102</v>
      </c>
      <c r="F140" t="s">
        <v>12</v>
      </c>
      <c r="G140" t="s">
        <v>137</v>
      </c>
      <c r="H140">
        <v>58648</v>
      </c>
    </row>
    <row r="141" spans="1:8" x14ac:dyDescent="0.25">
      <c r="A141">
        <v>126</v>
      </c>
      <c r="B141" t="s">
        <v>11</v>
      </c>
      <c r="C141">
        <v>0.17317228019237499</v>
      </c>
      <c r="D141">
        <v>0.55345755815505904</v>
      </c>
      <c r="E141">
        <v>0.27337014675140298</v>
      </c>
      <c r="F141" t="s">
        <v>12</v>
      </c>
      <c r="G141" t="s">
        <v>138</v>
      </c>
      <c r="H141">
        <v>58648</v>
      </c>
    </row>
    <row r="142" spans="1:8" x14ac:dyDescent="0.25">
      <c r="A142">
        <v>135</v>
      </c>
      <c r="B142" t="s">
        <v>8</v>
      </c>
      <c r="C142">
        <v>0.50908503636976399</v>
      </c>
      <c r="D142">
        <v>0.28177573595996003</v>
      </c>
      <c r="E142">
        <v>0.20913922767027501</v>
      </c>
      <c r="F142" t="s">
        <v>14</v>
      </c>
      <c r="G142" t="s">
        <v>147</v>
      </c>
      <c r="H142">
        <v>58649</v>
      </c>
    </row>
    <row r="143" spans="1:8" x14ac:dyDescent="0.25">
      <c r="A143">
        <v>136</v>
      </c>
      <c r="B143" t="s">
        <v>11</v>
      </c>
      <c r="C143">
        <v>0.22657315433025299</v>
      </c>
      <c r="D143">
        <v>0.41319763660430903</v>
      </c>
      <c r="E143">
        <v>0.36022916436195301</v>
      </c>
      <c r="F143" t="s">
        <v>12</v>
      </c>
      <c r="G143" t="s">
        <v>148</v>
      </c>
      <c r="H143">
        <v>58649</v>
      </c>
    </row>
    <row r="144" spans="1:8" x14ac:dyDescent="0.25">
      <c r="A144">
        <v>127</v>
      </c>
      <c r="B144" t="s">
        <v>8</v>
      </c>
      <c r="C144">
        <v>0.41703837997253601</v>
      </c>
      <c r="D144">
        <v>0.39560173759008499</v>
      </c>
      <c r="E144">
        <v>0.187359882437378</v>
      </c>
      <c r="F144" t="s">
        <v>14</v>
      </c>
      <c r="G144" t="s">
        <v>139</v>
      </c>
      <c r="H144">
        <v>58650</v>
      </c>
    </row>
    <row r="145" spans="1:8" x14ac:dyDescent="0.25">
      <c r="A145">
        <v>128</v>
      </c>
      <c r="B145" t="s">
        <v>11</v>
      </c>
      <c r="C145">
        <v>0.17550194263458199</v>
      </c>
      <c r="D145">
        <v>0.41908738017082198</v>
      </c>
      <c r="E145">
        <v>0.40541064739227201</v>
      </c>
      <c r="F145" t="s">
        <v>12</v>
      </c>
      <c r="G145" t="s">
        <v>140</v>
      </c>
      <c r="H145">
        <v>58650</v>
      </c>
    </row>
    <row r="146" spans="1:8" x14ac:dyDescent="0.25">
      <c r="A146">
        <v>139</v>
      </c>
      <c r="B146" t="s">
        <v>8</v>
      </c>
      <c r="C146">
        <v>0.44251712268998999</v>
      </c>
      <c r="D146">
        <v>0.31526222540328802</v>
      </c>
      <c r="E146">
        <v>0.24222065190672101</v>
      </c>
      <c r="F146" t="s">
        <v>14</v>
      </c>
      <c r="G146" t="s">
        <v>151</v>
      </c>
      <c r="H146">
        <v>58651</v>
      </c>
    </row>
    <row r="147" spans="1:8" x14ac:dyDescent="0.25">
      <c r="A147">
        <v>140</v>
      </c>
      <c r="B147" t="s">
        <v>11</v>
      </c>
      <c r="C147">
        <v>0.20671863853931399</v>
      </c>
      <c r="D147">
        <v>0.38258987665176297</v>
      </c>
      <c r="E147">
        <v>0.41069152951240501</v>
      </c>
      <c r="F147" t="s">
        <v>9</v>
      </c>
      <c r="G147" t="s">
        <v>152</v>
      </c>
      <c r="H147">
        <v>58651</v>
      </c>
    </row>
    <row r="148" spans="1:8" x14ac:dyDescent="0.25">
      <c r="A148">
        <v>149</v>
      </c>
      <c r="B148" t="s">
        <v>8</v>
      </c>
      <c r="C148">
        <v>6.3238068961185598E-2</v>
      </c>
      <c r="D148">
        <v>0.30399530665783903</v>
      </c>
      <c r="E148">
        <v>0.63276662438097397</v>
      </c>
      <c r="F148" t="s">
        <v>9</v>
      </c>
      <c r="G148" t="s">
        <v>161</v>
      </c>
      <c r="H148">
        <v>58652</v>
      </c>
    </row>
    <row r="149" spans="1:8" x14ac:dyDescent="0.25">
      <c r="A149">
        <v>150</v>
      </c>
      <c r="B149" t="s">
        <v>11</v>
      </c>
      <c r="C149">
        <v>5.8301012963056502E-2</v>
      </c>
      <c r="D149">
        <v>0.35855287313461298</v>
      </c>
      <c r="E149">
        <v>0.58314609527587802</v>
      </c>
      <c r="F149" t="s">
        <v>9</v>
      </c>
      <c r="G149" t="s">
        <v>162</v>
      </c>
      <c r="H149">
        <v>58652</v>
      </c>
    </row>
    <row r="150" spans="1:8" x14ac:dyDescent="0.25">
      <c r="A150">
        <v>141</v>
      </c>
      <c r="B150" t="s">
        <v>8</v>
      </c>
      <c r="C150">
        <v>0.130053853269331</v>
      </c>
      <c r="D150">
        <v>0.20972503479652699</v>
      </c>
      <c r="E150">
        <v>0.66022111193414101</v>
      </c>
      <c r="F150" t="s">
        <v>9</v>
      </c>
      <c r="G150" t="s">
        <v>153</v>
      </c>
      <c r="H150">
        <v>58653</v>
      </c>
    </row>
    <row r="151" spans="1:8" x14ac:dyDescent="0.25">
      <c r="A151">
        <v>142</v>
      </c>
      <c r="B151" t="s">
        <v>11</v>
      </c>
      <c r="C151">
        <v>8.8881120085716206E-2</v>
      </c>
      <c r="D151">
        <v>0.51579207181930498</v>
      </c>
      <c r="E151">
        <v>0.39532682299613903</v>
      </c>
      <c r="F151" t="s">
        <v>12</v>
      </c>
      <c r="G151" t="s">
        <v>154</v>
      </c>
      <c r="H151">
        <v>58653</v>
      </c>
    </row>
    <row r="152" spans="1:8" x14ac:dyDescent="0.25">
      <c r="A152">
        <v>147</v>
      </c>
      <c r="B152" t="s">
        <v>8</v>
      </c>
      <c r="C152">
        <v>5.69679154441615E-2</v>
      </c>
      <c r="D152">
        <v>0.29212979486049701</v>
      </c>
      <c r="E152">
        <v>0.65090228969534103</v>
      </c>
      <c r="F152" t="s">
        <v>9</v>
      </c>
      <c r="G152" t="s">
        <v>159</v>
      </c>
      <c r="H152">
        <v>58654</v>
      </c>
    </row>
    <row r="153" spans="1:8" x14ac:dyDescent="0.25">
      <c r="A153">
        <v>148</v>
      </c>
      <c r="B153" t="s">
        <v>11</v>
      </c>
      <c r="C153">
        <v>2.7872586622834199E-2</v>
      </c>
      <c r="D153">
        <v>0.73300862312316895</v>
      </c>
      <c r="E153">
        <v>0.23911878466606101</v>
      </c>
      <c r="F153" t="s">
        <v>12</v>
      </c>
      <c r="G153" t="s">
        <v>160</v>
      </c>
      <c r="H153">
        <v>58654</v>
      </c>
    </row>
    <row r="154" spans="1:8" x14ac:dyDescent="0.25">
      <c r="A154">
        <v>151</v>
      </c>
      <c r="B154" t="s">
        <v>8</v>
      </c>
      <c r="C154">
        <v>0.278365769619346</v>
      </c>
      <c r="D154">
        <v>0.29405580277186899</v>
      </c>
      <c r="E154">
        <v>0.42757842760878301</v>
      </c>
      <c r="F154" t="s">
        <v>9</v>
      </c>
      <c r="G154" t="s">
        <v>163</v>
      </c>
      <c r="H154">
        <v>58655</v>
      </c>
    </row>
    <row r="155" spans="1:8" x14ac:dyDescent="0.25">
      <c r="A155">
        <v>152</v>
      </c>
      <c r="B155" t="s">
        <v>11</v>
      </c>
      <c r="C155">
        <v>0.120571248233318</v>
      </c>
      <c r="D155">
        <v>0.297342449426651</v>
      </c>
      <c r="E155">
        <v>0.58208632469177202</v>
      </c>
      <c r="F155" t="s">
        <v>9</v>
      </c>
      <c r="G155" t="s">
        <v>164</v>
      </c>
      <c r="H155">
        <v>58655</v>
      </c>
    </row>
    <row r="156" spans="1:8" x14ac:dyDescent="0.25">
      <c r="A156">
        <v>143</v>
      </c>
      <c r="B156" t="s">
        <v>8</v>
      </c>
      <c r="C156">
        <v>2.53139998089064E-2</v>
      </c>
      <c r="D156">
        <v>4.5994147413605302E-2</v>
      </c>
      <c r="E156">
        <v>0.928691852777488</v>
      </c>
      <c r="F156" t="s">
        <v>9</v>
      </c>
      <c r="G156" t="s">
        <v>155</v>
      </c>
      <c r="H156">
        <v>58656</v>
      </c>
    </row>
    <row r="157" spans="1:8" x14ac:dyDescent="0.25">
      <c r="A157">
        <v>144</v>
      </c>
      <c r="B157" t="s">
        <v>11</v>
      </c>
      <c r="C157">
        <v>1.73242799937725E-2</v>
      </c>
      <c r="D157">
        <v>0.101724505424499</v>
      </c>
      <c r="E157">
        <v>0.88095122575759799</v>
      </c>
      <c r="F157" t="s">
        <v>9</v>
      </c>
      <c r="G157" t="s">
        <v>156</v>
      </c>
      <c r="H157">
        <v>58656</v>
      </c>
    </row>
    <row r="158" spans="1:8" x14ac:dyDescent="0.25">
      <c r="A158">
        <v>145</v>
      </c>
      <c r="B158" t="s">
        <v>8</v>
      </c>
      <c r="C158">
        <v>0.58538357318781797</v>
      </c>
      <c r="D158">
        <v>0.22111085062735999</v>
      </c>
      <c r="E158">
        <v>0.193505576184821</v>
      </c>
      <c r="F158" t="s">
        <v>14</v>
      </c>
      <c r="G158" t="s">
        <v>157</v>
      </c>
      <c r="H158">
        <v>58657</v>
      </c>
    </row>
    <row r="159" spans="1:8" x14ac:dyDescent="0.25">
      <c r="A159">
        <v>146</v>
      </c>
      <c r="B159" t="s">
        <v>11</v>
      </c>
      <c r="C159">
        <v>0.22753091156482599</v>
      </c>
      <c r="D159">
        <v>0.19650031626224501</v>
      </c>
      <c r="E159">
        <v>0.57596880197525002</v>
      </c>
      <c r="F159" t="s">
        <v>9</v>
      </c>
      <c r="G159" t="s">
        <v>158</v>
      </c>
      <c r="H159">
        <v>58657</v>
      </c>
    </row>
    <row r="160" spans="1:8" x14ac:dyDescent="0.25">
      <c r="A160">
        <v>2253</v>
      </c>
      <c r="B160" t="s">
        <v>8</v>
      </c>
      <c r="C160">
        <v>0.108210271966272</v>
      </c>
      <c r="D160">
        <v>0.340856468108996</v>
      </c>
      <c r="E160">
        <v>0.55093325992473097</v>
      </c>
      <c r="F160" t="s">
        <v>9</v>
      </c>
      <c r="G160" t="s">
        <v>2265</v>
      </c>
      <c r="H160">
        <v>58658</v>
      </c>
    </row>
    <row r="161" spans="1:8" x14ac:dyDescent="0.25">
      <c r="A161">
        <v>2254</v>
      </c>
      <c r="B161" t="s">
        <v>11</v>
      </c>
      <c r="C161">
        <v>1.99919939041137E-2</v>
      </c>
      <c r="D161">
        <v>0.31590387225151001</v>
      </c>
      <c r="E161">
        <v>0.664104104042053</v>
      </c>
      <c r="F161" t="s">
        <v>9</v>
      </c>
      <c r="G161" t="s">
        <v>2266</v>
      </c>
      <c r="H161">
        <v>58658</v>
      </c>
    </row>
    <row r="162" spans="1:8" x14ac:dyDescent="0.25">
      <c r="A162">
        <v>137</v>
      </c>
      <c r="B162" t="s">
        <v>8</v>
      </c>
      <c r="C162">
        <v>0.119070254974499</v>
      </c>
      <c r="D162">
        <v>0.44750366471632802</v>
      </c>
      <c r="E162">
        <v>0.43342608030917201</v>
      </c>
      <c r="F162" t="s">
        <v>12</v>
      </c>
      <c r="G162" t="s">
        <v>149</v>
      </c>
      <c r="H162">
        <v>58660</v>
      </c>
    </row>
    <row r="163" spans="1:8" x14ac:dyDescent="0.25">
      <c r="A163">
        <v>138</v>
      </c>
      <c r="B163" t="s">
        <v>11</v>
      </c>
      <c r="C163">
        <v>4.3750353157520197E-2</v>
      </c>
      <c r="D163">
        <v>0.82863724231719904</v>
      </c>
      <c r="E163">
        <v>0.12761235237121499</v>
      </c>
      <c r="F163" t="s">
        <v>12</v>
      </c>
      <c r="G163" t="s">
        <v>150</v>
      </c>
      <c r="H163">
        <v>58660</v>
      </c>
    </row>
    <row r="164" spans="1:8" x14ac:dyDescent="0.25">
      <c r="A164">
        <v>155</v>
      </c>
      <c r="B164" t="s">
        <v>8</v>
      </c>
      <c r="C164">
        <v>0.370897796253571</v>
      </c>
      <c r="D164">
        <v>0.280079759624628</v>
      </c>
      <c r="E164">
        <v>0.3490224441218</v>
      </c>
      <c r="F164" t="s">
        <v>14</v>
      </c>
      <c r="G164" t="s">
        <v>167</v>
      </c>
      <c r="H164">
        <v>58661</v>
      </c>
    </row>
    <row r="165" spans="1:8" x14ac:dyDescent="0.25">
      <c r="A165">
        <v>156</v>
      </c>
      <c r="B165" t="s">
        <v>11</v>
      </c>
      <c r="C165">
        <v>0.12596325576305301</v>
      </c>
      <c r="D165">
        <v>0.25675031542777998</v>
      </c>
      <c r="E165">
        <v>0.61728638410568204</v>
      </c>
      <c r="F165" t="s">
        <v>9</v>
      </c>
      <c r="G165" t="s">
        <v>168</v>
      </c>
      <c r="H165">
        <v>58661</v>
      </c>
    </row>
    <row r="166" spans="1:8" x14ac:dyDescent="0.25">
      <c r="A166">
        <v>163</v>
      </c>
      <c r="B166" t="s">
        <v>8</v>
      </c>
      <c r="C166">
        <v>0.157404041409858</v>
      </c>
      <c r="D166">
        <v>0.335644123173577</v>
      </c>
      <c r="E166">
        <v>0.50695183541656397</v>
      </c>
      <c r="F166" t="s">
        <v>9</v>
      </c>
      <c r="G166" t="s">
        <v>175</v>
      </c>
      <c r="H166">
        <v>58662</v>
      </c>
    </row>
    <row r="167" spans="1:8" x14ac:dyDescent="0.25">
      <c r="A167">
        <v>164</v>
      </c>
      <c r="B167" t="s">
        <v>11</v>
      </c>
      <c r="C167">
        <v>0.13744860887527399</v>
      </c>
      <c r="D167">
        <v>0.68158763647079401</v>
      </c>
      <c r="E167">
        <v>0.180963695049285</v>
      </c>
      <c r="F167" t="s">
        <v>12</v>
      </c>
      <c r="G167" t="s">
        <v>176</v>
      </c>
      <c r="H167">
        <v>58662</v>
      </c>
    </row>
    <row r="168" spans="1:8" x14ac:dyDescent="0.25">
      <c r="A168">
        <v>157</v>
      </c>
      <c r="B168" t="s">
        <v>8</v>
      </c>
      <c r="C168">
        <v>0.65439131688226004</v>
      </c>
      <c r="D168">
        <v>8.5707017312019004E-2</v>
      </c>
      <c r="E168">
        <v>0.25990166580571999</v>
      </c>
      <c r="F168" t="s">
        <v>14</v>
      </c>
      <c r="G168" t="s">
        <v>169</v>
      </c>
      <c r="H168">
        <v>58663</v>
      </c>
    </row>
    <row r="169" spans="1:8" x14ac:dyDescent="0.25">
      <c r="A169">
        <v>158</v>
      </c>
      <c r="B169" t="s">
        <v>11</v>
      </c>
      <c r="C169">
        <v>0.29651787877082803</v>
      </c>
      <c r="D169">
        <v>7.3663175106048501E-2</v>
      </c>
      <c r="E169">
        <v>0.6298189163208</v>
      </c>
      <c r="F169" t="s">
        <v>9</v>
      </c>
      <c r="G169" t="s">
        <v>170</v>
      </c>
      <c r="H169">
        <v>58663</v>
      </c>
    </row>
    <row r="170" spans="1:8" x14ac:dyDescent="0.25">
      <c r="A170">
        <v>159</v>
      </c>
      <c r="B170" t="s">
        <v>8</v>
      </c>
      <c r="C170">
        <v>0.24367891547592399</v>
      </c>
      <c r="D170">
        <v>0.51659970566172797</v>
      </c>
      <c r="E170">
        <v>0.23972137886234601</v>
      </c>
      <c r="F170" t="s">
        <v>12</v>
      </c>
      <c r="G170" t="s">
        <v>171</v>
      </c>
      <c r="H170">
        <v>58664</v>
      </c>
    </row>
    <row r="171" spans="1:8" x14ac:dyDescent="0.25">
      <c r="A171">
        <v>160</v>
      </c>
      <c r="B171" t="s">
        <v>11</v>
      </c>
      <c r="C171">
        <v>9.9762842059135395E-2</v>
      </c>
      <c r="D171">
        <v>0.67841506004333496</v>
      </c>
      <c r="E171">
        <v>0.22182203829288399</v>
      </c>
      <c r="F171" t="s">
        <v>12</v>
      </c>
      <c r="G171" t="s">
        <v>172</v>
      </c>
      <c r="H171">
        <v>58664</v>
      </c>
    </row>
    <row r="172" spans="1:8" x14ac:dyDescent="0.25">
      <c r="A172">
        <v>153</v>
      </c>
      <c r="B172" t="s">
        <v>8</v>
      </c>
      <c r="C172">
        <v>0.43320990260160402</v>
      </c>
      <c r="D172">
        <v>0.230823692881829</v>
      </c>
      <c r="E172">
        <v>0.33596640451656601</v>
      </c>
      <c r="F172" t="s">
        <v>14</v>
      </c>
      <c r="G172" t="s">
        <v>165</v>
      </c>
      <c r="H172">
        <v>58665</v>
      </c>
    </row>
    <row r="173" spans="1:8" x14ac:dyDescent="0.25">
      <c r="A173">
        <v>154</v>
      </c>
      <c r="B173" t="s">
        <v>11</v>
      </c>
      <c r="C173">
        <v>0.24595537781715299</v>
      </c>
      <c r="D173">
        <v>0.329234719276428</v>
      </c>
      <c r="E173">
        <v>0.42480984330177302</v>
      </c>
      <c r="F173" t="s">
        <v>9</v>
      </c>
      <c r="G173" t="s">
        <v>166</v>
      </c>
      <c r="H173">
        <v>58665</v>
      </c>
    </row>
    <row r="174" spans="1:8" x14ac:dyDescent="0.25">
      <c r="A174">
        <v>169</v>
      </c>
      <c r="B174" t="s">
        <v>8</v>
      </c>
      <c r="C174">
        <v>0.161614001622986</v>
      </c>
      <c r="D174">
        <v>0.17917121896099</v>
      </c>
      <c r="E174">
        <v>0.65921477941602302</v>
      </c>
      <c r="F174" t="s">
        <v>9</v>
      </c>
      <c r="G174" t="s">
        <v>181</v>
      </c>
      <c r="H174">
        <v>58666</v>
      </c>
    </row>
    <row r="175" spans="1:8" x14ac:dyDescent="0.25">
      <c r="A175">
        <v>170</v>
      </c>
      <c r="B175" t="s">
        <v>11</v>
      </c>
      <c r="C175">
        <v>8.6900770664215005E-2</v>
      </c>
      <c r="D175">
        <v>0.479888975620269</v>
      </c>
      <c r="E175">
        <v>0.43321022391319203</v>
      </c>
      <c r="F175" t="s">
        <v>12</v>
      </c>
      <c r="G175" t="s">
        <v>182</v>
      </c>
      <c r="H175">
        <v>58666</v>
      </c>
    </row>
    <row r="176" spans="1:8" x14ac:dyDescent="0.25">
      <c r="A176">
        <v>161</v>
      </c>
      <c r="B176" t="s">
        <v>8</v>
      </c>
      <c r="C176">
        <v>0.436069840164512</v>
      </c>
      <c r="D176">
        <v>0.33353101286368803</v>
      </c>
      <c r="E176">
        <v>0.230399146971798</v>
      </c>
      <c r="F176" t="s">
        <v>14</v>
      </c>
      <c r="G176" t="s">
        <v>173</v>
      </c>
      <c r="H176">
        <v>58667</v>
      </c>
    </row>
    <row r="177" spans="1:8" x14ac:dyDescent="0.25">
      <c r="A177">
        <v>162</v>
      </c>
      <c r="B177" t="s">
        <v>11</v>
      </c>
      <c r="C177">
        <v>0.17140588164329501</v>
      </c>
      <c r="D177">
        <v>0.39779788255691501</v>
      </c>
      <c r="E177">
        <v>0.43079617619514399</v>
      </c>
      <c r="F177" t="s">
        <v>9</v>
      </c>
      <c r="G177" t="s">
        <v>174</v>
      </c>
      <c r="H177">
        <v>58667</v>
      </c>
    </row>
    <row r="178" spans="1:8" x14ac:dyDescent="0.25">
      <c r="A178">
        <v>167</v>
      </c>
      <c r="B178" t="s">
        <v>8</v>
      </c>
      <c r="C178">
        <v>0.476551152002126</v>
      </c>
      <c r="D178">
        <v>0.38980011916708901</v>
      </c>
      <c r="E178">
        <v>0.13364872883078399</v>
      </c>
      <c r="F178" t="s">
        <v>14</v>
      </c>
      <c r="G178" t="s">
        <v>179</v>
      </c>
      <c r="H178">
        <v>58668</v>
      </c>
    </row>
    <row r="179" spans="1:8" x14ac:dyDescent="0.25">
      <c r="A179">
        <v>168</v>
      </c>
      <c r="B179" t="s">
        <v>11</v>
      </c>
      <c r="C179">
        <v>0.38878709077835</v>
      </c>
      <c r="D179">
        <v>0.40063524246215798</v>
      </c>
      <c r="E179">
        <v>0.210577636957168</v>
      </c>
      <c r="F179" t="s">
        <v>12</v>
      </c>
      <c r="G179" t="s">
        <v>180</v>
      </c>
      <c r="H179">
        <v>58668</v>
      </c>
    </row>
    <row r="180" spans="1:8" x14ac:dyDescent="0.25">
      <c r="A180">
        <v>165</v>
      </c>
      <c r="B180" t="s">
        <v>8</v>
      </c>
      <c r="C180">
        <v>0.35884634840118701</v>
      </c>
      <c r="D180">
        <v>0.38404430598822697</v>
      </c>
      <c r="E180">
        <v>0.25710934561058502</v>
      </c>
      <c r="F180" t="s">
        <v>12</v>
      </c>
      <c r="G180" t="s">
        <v>177</v>
      </c>
      <c r="H180">
        <v>58669</v>
      </c>
    </row>
    <row r="181" spans="1:8" x14ac:dyDescent="0.25">
      <c r="A181">
        <v>166</v>
      </c>
      <c r="B181" t="s">
        <v>11</v>
      </c>
      <c r="C181">
        <v>0.25793111324310303</v>
      </c>
      <c r="D181">
        <v>0.45283421874046298</v>
      </c>
      <c r="E181">
        <v>0.289234638214111</v>
      </c>
      <c r="F181" t="s">
        <v>12</v>
      </c>
      <c r="G181" t="s">
        <v>178</v>
      </c>
      <c r="H181">
        <v>58669</v>
      </c>
    </row>
    <row r="182" spans="1:8" x14ac:dyDescent="0.25">
      <c r="A182">
        <v>185</v>
      </c>
      <c r="B182" t="s">
        <v>8</v>
      </c>
      <c r="C182">
        <v>9.9828129097556506E-2</v>
      </c>
      <c r="D182">
        <v>0.55140182545969996</v>
      </c>
      <c r="E182">
        <v>0.34877004544274198</v>
      </c>
      <c r="F182" t="s">
        <v>12</v>
      </c>
      <c r="G182" t="s">
        <v>197</v>
      </c>
      <c r="H182">
        <v>58670</v>
      </c>
    </row>
    <row r="183" spans="1:8" x14ac:dyDescent="0.25">
      <c r="A183">
        <v>186</v>
      </c>
      <c r="B183" t="s">
        <v>11</v>
      </c>
      <c r="C183">
        <v>4.1514094918966203E-2</v>
      </c>
      <c r="D183">
        <v>0.57309204339981001</v>
      </c>
      <c r="E183">
        <v>0.38539382815361001</v>
      </c>
      <c r="F183" t="s">
        <v>12</v>
      </c>
      <c r="G183" t="s">
        <v>198</v>
      </c>
      <c r="H183">
        <v>58670</v>
      </c>
    </row>
    <row r="184" spans="1:8" x14ac:dyDescent="0.25">
      <c r="A184">
        <v>187</v>
      </c>
      <c r="B184" t="s">
        <v>8</v>
      </c>
      <c r="C184">
        <v>0.23214115204321001</v>
      </c>
      <c r="D184">
        <v>0.27305645678742002</v>
      </c>
      <c r="E184">
        <v>0.49480239116936903</v>
      </c>
      <c r="F184" t="s">
        <v>9</v>
      </c>
      <c r="G184" t="s">
        <v>199</v>
      </c>
      <c r="H184">
        <v>58671</v>
      </c>
    </row>
    <row r="185" spans="1:8" x14ac:dyDescent="0.25">
      <c r="A185">
        <v>188</v>
      </c>
      <c r="B185" t="s">
        <v>11</v>
      </c>
      <c r="C185">
        <v>8.4735698997974396E-2</v>
      </c>
      <c r="D185">
        <v>0.59535509347915605</v>
      </c>
      <c r="E185">
        <v>0.31990918517112699</v>
      </c>
      <c r="F185" t="s">
        <v>12</v>
      </c>
      <c r="G185" t="s">
        <v>200</v>
      </c>
      <c r="H185">
        <v>58671</v>
      </c>
    </row>
    <row r="186" spans="1:8" x14ac:dyDescent="0.25">
      <c r="A186">
        <v>173</v>
      </c>
      <c r="B186" t="s">
        <v>8</v>
      </c>
      <c r="C186">
        <v>0.18153822346376799</v>
      </c>
      <c r="D186">
        <v>0.27165885253013999</v>
      </c>
      <c r="E186">
        <v>0.54680292400609098</v>
      </c>
      <c r="F186" t="s">
        <v>9</v>
      </c>
      <c r="G186" t="s">
        <v>185</v>
      </c>
      <c r="H186">
        <v>58672</v>
      </c>
    </row>
    <row r="187" spans="1:8" x14ac:dyDescent="0.25">
      <c r="A187">
        <v>174</v>
      </c>
      <c r="B187" t="s">
        <v>11</v>
      </c>
      <c r="C187">
        <v>0.14517609775066301</v>
      </c>
      <c r="D187">
        <v>0.69370263814926103</v>
      </c>
      <c r="E187">
        <v>0.16112127900123499</v>
      </c>
      <c r="F187" t="s">
        <v>12</v>
      </c>
      <c r="G187" t="s">
        <v>186</v>
      </c>
      <c r="H187">
        <v>58672</v>
      </c>
    </row>
    <row r="188" spans="1:8" x14ac:dyDescent="0.25">
      <c r="A188">
        <v>175</v>
      </c>
      <c r="B188" t="s">
        <v>8</v>
      </c>
      <c r="C188">
        <v>9.7498838335155602E-2</v>
      </c>
      <c r="D188">
        <v>0.315430740038804</v>
      </c>
      <c r="E188">
        <v>0.58707042162603995</v>
      </c>
      <c r="F188" t="s">
        <v>9</v>
      </c>
      <c r="G188" t="s">
        <v>187</v>
      </c>
      <c r="H188">
        <v>58673</v>
      </c>
    </row>
    <row r="189" spans="1:8" x14ac:dyDescent="0.25">
      <c r="A189">
        <v>176</v>
      </c>
      <c r="B189" t="s">
        <v>11</v>
      </c>
      <c r="C189">
        <v>6.8136304616928101E-2</v>
      </c>
      <c r="D189">
        <v>0.60374188423156705</v>
      </c>
      <c r="E189">
        <v>0.32812187075614901</v>
      </c>
      <c r="F189" t="s">
        <v>12</v>
      </c>
      <c r="G189" t="s">
        <v>188</v>
      </c>
      <c r="H189">
        <v>58673</v>
      </c>
    </row>
    <row r="190" spans="1:8" x14ac:dyDescent="0.25">
      <c r="A190">
        <v>177</v>
      </c>
      <c r="B190" t="s">
        <v>8</v>
      </c>
      <c r="C190">
        <v>7.1207403991903603E-2</v>
      </c>
      <c r="D190">
        <v>0.321998611919671</v>
      </c>
      <c r="E190">
        <v>0.606793984088425</v>
      </c>
      <c r="F190" t="s">
        <v>9</v>
      </c>
      <c r="G190" t="s">
        <v>189</v>
      </c>
      <c r="H190">
        <v>58674</v>
      </c>
    </row>
    <row r="191" spans="1:8" x14ac:dyDescent="0.25">
      <c r="A191">
        <v>178</v>
      </c>
      <c r="B191" t="s">
        <v>11</v>
      </c>
      <c r="C191">
        <v>4.2471881955861997E-2</v>
      </c>
      <c r="D191">
        <v>0.48996761441230702</v>
      </c>
      <c r="E191">
        <v>0.46756047010421697</v>
      </c>
      <c r="F191" t="s">
        <v>12</v>
      </c>
      <c r="G191" t="s">
        <v>190</v>
      </c>
      <c r="H191">
        <v>58674</v>
      </c>
    </row>
    <row r="192" spans="1:8" x14ac:dyDescent="0.25">
      <c r="A192">
        <v>179</v>
      </c>
      <c r="B192" t="s">
        <v>8</v>
      </c>
      <c r="C192">
        <v>0.165334950557668</v>
      </c>
      <c r="D192">
        <v>0.41679460488360498</v>
      </c>
      <c r="E192">
        <v>0.41787044455872602</v>
      </c>
      <c r="F192" t="s">
        <v>9</v>
      </c>
      <c r="G192" t="s">
        <v>191</v>
      </c>
      <c r="H192">
        <v>58675</v>
      </c>
    </row>
    <row r="193" spans="1:8" x14ac:dyDescent="0.25">
      <c r="A193">
        <v>180</v>
      </c>
      <c r="B193" t="s">
        <v>11</v>
      </c>
      <c r="C193">
        <v>6.0472942888736697E-2</v>
      </c>
      <c r="D193">
        <v>0.66100668907165505</v>
      </c>
      <c r="E193">
        <v>0.27852037549018799</v>
      </c>
      <c r="F193" t="s">
        <v>12</v>
      </c>
      <c r="G193" t="s">
        <v>192</v>
      </c>
      <c r="H193">
        <v>58675</v>
      </c>
    </row>
    <row r="194" spans="1:8" x14ac:dyDescent="0.25">
      <c r="A194">
        <v>181</v>
      </c>
      <c r="B194" t="s">
        <v>8</v>
      </c>
      <c r="C194">
        <v>6.4934436364852396E-2</v>
      </c>
      <c r="D194">
        <v>0.203430255156378</v>
      </c>
      <c r="E194">
        <v>0.73163530847876801</v>
      </c>
      <c r="F194" t="s">
        <v>9</v>
      </c>
      <c r="G194" t="s">
        <v>193</v>
      </c>
      <c r="H194">
        <v>58676</v>
      </c>
    </row>
    <row r="195" spans="1:8" x14ac:dyDescent="0.25">
      <c r="A195">
        <v>182</v>
      </c>
      <c r="B195" t="s">
        <v>11</v>
      </c>
      <c r="C195">
        <v>5.09939268231391E-2</v>
      </c>
      <c r="D195">
        <v>0.43840062618255599</v>
      </c>
      <c r="E195">
        <v>0.51060545444488503</v>
      </c>
      <c r="F195" t="s">
        <v>9</v>
      </c>
      <c r="G195" t="s">
        <v>194</v>
      </c>
      <c r="H195">
        <v>58676</v>
      </c>
    </row>
    <row r="196" spans="1:8" x14ac:dyDescent="0.25">
      <c r="A196">
        <v>183</v>
      </c>
      <c r="B196" t="s">
        <v>8</v>
      </c>
      <c r="C196">
        <v>0.39522311123756498</v>
      </c>
      <c r="D196">
        <v>0.32737420773203102</v>
      </c>
      <c r="E196">
        <v>0.277402681030403</v>
      </c>
      <c r="F196" t="s">
        <v>14</v>
      </c>
      <c r="G196" t="s">
        <v>195</v>
      </c>
      <c r="H196">
        <v>58677</v>
      </c>
    </row>
    <row r="197" spans="1:8" x14ac:dyDescent="0.25">
      <c r="A197">
        <v>184</v>
      </c>
      <c r="B197" t="s">
        <v>11</v>
      </c>
      <c r="C197">
        <v>8.2069829106330802E-2</v>
      </c>
      <c r="D197">
        <v>0.21279518306255299</v>
      </c>
      <c r="E197">
        <v>0.70513498783111495</v>
      </c>
      <c r="F197" t="s">
        <v>9</v>
      </c>
      <c r="G197" t="s">
        <v>196</v>
      </c>
      <c r="H197">
        <v>58677</v>
      </c>
    </row>
    <row r="198" spans="1:8" x14ac:dyDescent="0.25">
      <c r="A198">
        <v>171</v>
      </c>
      <c r="B198" t="s">
        <v>8</v>
      </c>
      <c r="C198">
        <v>0.146336093103167</v>
      </c>
      <c r="D198">
        <v>0.52819627380023204</v>
      </c>
      <c r="E198">
        <v>0.32546763309659898</v>
      </c>
      <c r="F198" t="s">
        <v>12</v>
      </c>
      <c r="G198" t="s">
        <v>183</v>
      </c>
      <c r="H198">
        <v>58678</v>
      </c>
    </row>
    <row r="199" spans="1:8" x14ac:dyDescent="0.25">
      <c r="A199">
        <v>172</v>
      </c>
      <c r="B199" t="s">
        <v>11</v>
      </c>
      <c r="C199">
        <v>6.56455978751182E-2</v>
      </c>
      <c r="D199">
        <v>0.66399347782134999</v>
      </c>
      <c r="E199">
        <v>0.27036094665527299</v>
      </c>
      <c r="F199" t="s">
        <v>12</v>
      </c>
      <c r="G199" t="s">
        <v>184</v>
      </c>
      <c r="H199">
        <v>58678</v>
      </c>
    </row>
    <row r="200" spans="1:8" x14ac:dyDescent="0.25">
      <c r="A200">
        <v>199</v>
      </c>
      <c r="B200" t="s">
        <v>8</v>
      </c>
      <c r="C200">
        <v>0.52371526758868703</v>
      </c>
      <c r="D200">
        <v>0.194981305482818</v>
      </c>
      <c r="E200">
        <v>0.28130342692849297</v>
      </c>
      <c r="F200" t="s">
        <v>14</v>
      </c>
      <c r="G200" t="s">
        <v>211</v>
      </c>
      <c r="H200">
        <v>58679</v>
      </c>
    </row>
    <row r="201" spans="1:8" x14ac:dyDescent="0.25">
      <c r="A201">
        <v>200</v>
      </c>
      <c r="B201" t="s">
        <v>11</v>
      </c>
      <c r="C201">
        <v>0.33297142386436401</v>
      </c>
      <c r="D201">
        <v>0.218634277582168</v>
      </c>
      <c r="E201">
        <v>0.44839429855346602</v>
      </c>
      <c r="F201" t="s">
        <v>9</v>
      </c>
      <c r="G201" t="s">
        <v>212</v>
      </c>
      <c r="H201">
        <v>58679</v>
      </c>
    </row>
    <row r="202" spans="1:8" x14ac:dyDescent="0.25">
      <c r="A202">
        <v>201</v>
      </c>
      <c r="B202" t="s">
        <v>8</v>
      </c>
      <c r="C202">
        <v>5.1991301584130102E-2</v>
      </c>
      <c r="D202">
        <v>0.10766096452551099</v>
      </c>
      <c r="E202">
        <v>0.840347733890357</v>
      </c>
      <c r="F202" t="s">
        <v>9</v>
      </c>
      <c r="G202" t="s">
        <v>213</v>
      </c>
      <c r="H202">
        <v>58680</v>
      </c>
    </row>
    <row r="203" spans="1:8" x14ac:dyDescent="0.25">
      <c r="A203">
        <v>202</v>
      </c>
      <c r="B203" t="s">
        <v>11</v>
      </c>
      <c r="C203">
        <v>3.1222390010952901E-2</v>
      </c>
      <c r="D203">
        <v>0.31010097265243503</v>
      </c>
      <c r="E203">
        <v>0.65867662429809504</v>
      </c>
      <c r="F203" t="s">
        <v>9</v>
      </c>
      <c r="G203" t="s">
        <v>214</v>
      </c>
      <c r="H203">
        <v>58680</v>
      </c>
    </row>
    <row r="204" spans="1:8" x14ac:dyDescent="0.25">
      <c r="A204">
        <v>189</v>
      </c>
      <c r="B204" t="s">
        <v>8</v>
      </c>
      <c r="C204">
        <v>0.27137506177090598</v>
      </c>
      <c r="D204">
        <v>0.416113707908988</v>
      </c>
      <c r="E204">
        <v>0.31251123032010403</v>
      </c>
      <c r="F204" t="s">
        <v>12</v>
      </c>
      <c r="G204" t="s">
        <v>201</v>
      </c>
      <c r="H204">
        <v>58681</v>
      </c>
    </row>
    <row r="205" spans="1:8" x14ac:dyDescent="0.25">
      <c r="A205">
        <v>190</v>
      </c>
      <c r="B205" t="s">
        <v>11</v>
      </c>
      <c r="C205">
        <v>9.3210652470588601E-2</v>
      </c>
      <c r="D205">
        <v>0.68660438060760498</v>
      </c>
      <c r="E205">
        <v>0.220185026526451</v>
      </c>
      <c r="F205" t="s">
        <v>12</v>
      </c>
      <c r="G205" t="s">
        <v>202</v>
      </c>
      <c r="H205">
        <v>58681</v>
      </c>
    </row>
    <row r="206" spans="1:8" x14ac:dyDescent="0.25">
      <c r="A206">
        <v>191</v>
      </c>
      <c r="B206" t="s">
        <v>8</v>
      </c>
      <c r="C206">
        <v>0.32400676042006699</v>
      </c>
      <c r="D206">
        <v>0.27708188593293598</v>
      </c>
      <c r="E206">
        <v>0.39891135364699598</v>
      </c>
      <c r="F206" t="s">
        <v>9</v>
      </c>
      <c r="G206" t="s">
        <v>203</v>
      </c>
      <c r="H206">
        <v>58682</v>
      </c>
    </row>
    <row r="207" spans="1:8" x14ac:dyDescent="0.25">
      <c r="A207">
        <v>192</v>
      </c>
      <c r="B207" t="s">
        <v>11</v>
      </c>
      <c r="C207">
        <v>0.100783579051494</v>
      </c>
      <c r="D207">
        <v>0.52392697334289495</v>
      </c>
      <c r="E207">
        <v>0.37528946995735102</v>
      </c>
      <c r="F207" t="s">
        <v>12</v>
      </c>
      <c r="G207" t="s">
        <v>204</v>
      </c>
      <c r="H207">
        <v>58682</v>
      </c>
    </row>
    <row r="208" spans="1:8" x14ac:dyDescent="0.25">
      <c r="A208">
        <v>203</v>
      </c>
      <c r="B208" t="s">
        <v>8</v>
      </c>
      <c r="C208">
        <v>0.51271463152107399</v>
      </c>
      <c r="D208">
        <v>0.21010629455712099</v>
      </c>
      <c r="E208">
        <v>0.27717907392180302</v>
      </c>
      <c r="F208" t="s">
        <v>14</v>
      </c>
      <c r="G208" t="s">
        <v>215</v>
      </c>
      <c r="H208">
        <v>58683</v>
      </c>
    </row>
    <row r="209" spans="1:8" x14ac:dyDescent="0.25">
      <c r="A209">
        <v>204</v>
      </c>
      <c r="B209" t="s">
        <v>11</v>
      </c>
      <c r="C209">
        <v>0.21312907338142301</v>
      </c>
      <c r="D209">
        <v>0.21415533125400499</v>
      </c>
      <c r="E209">
        <v>0.57271558046340898</v>
      </c>
      <c r="F209" t="s">
        <v>9</v>
      </c>
      <c r="G209" t="s">
        <v>216</v>
      </c>
      <c r="H209">
        <v>58683</v>
      </c>
    </row>
    <row r="210" spans="1:8" x14ac:dyDescent="0.25">
      <c r="A210">
        <v>205</v>
      </c>
      <c r="B210" t="s">
        <v>8</v>
      </c>
      <c r="C210">
        <v>0.45482877991042397</v>
      </c>
      <c r="D210">
        <v>0.39142958790042698</v>
      </c>
      <c r="E210">
        <v>0.15374163218914799</v>
      </c>
      <c r="F210" t="s">
        <v>14</v>
      </c>
      <c r="G210" t="s">
        <v>217</v>
      </c>
      <c r="H210">
        <v>58684</v>
      </c>
    </row>
    <row r="211" spans="1:8" x14ac:dyDescent="0.25">
      <c r="A211">
        <v>206</v>
      </c>
      <c r="B211" t="s">
        <v>11</v>
      </c>
      <c r="C211">
        <v>0.22866423428058599</v>
      </c>
      <c r="D211">
        <v>0.428809404373168</v>
      </c>
      <c r="E211">
        <v>0.342526406049728</v>
      </c>
      <c r="F211" t="s">
        <v>12</v>
      </c>
      <c r="G211" t="s">
        <v>218</v>
      </c>
      <c r="H211">
        <v>58684</v>
      </c>
    </row>
    <row r="212" spans="1:8" x14ac:dyDescent="0.25">
      <c r="A212">
        <v>197</v>
      </c>
      <c r="B212" t="s">
        <v>8</v>
      </c>
      <c r="C212">
        <v>0.53325329591936799</v>
      </c>
      <c r="D212">
        <v>0.28733059437680097</v>
      </c>
      <c r="E212">
        <v>0.17941610970382901</v>
      </c>
      <c r="F212" t="s">
        <v>14</v>
      </c>
      <c r="G212" t="s">
        <v>209</v>
      </c>
      <c r="H212">
        <v>58685</v>
      </c>
    </row>
    <row r="213" spans="1:8" x14ac:dyDescent="0.25">
      <c r="A213">
        <v>198</v>
      </c>
      <c r="B213" t="s">
        <v>11</v>
      </c>
      <c r="C213">
        <v>0.281291633844375</v>
      </c>
      <c r="D213">
        <v>0.41866713762283297</v>
      </c>
      <c r="E213">
        <v>0.30004125833511303</v>
      </c>
      <c r="F213" t="s">
        <v>12</v>
      </c>
      <c r="G213" t="s">
        <v>210</v>
      </c>
      <c r="H213">
        <v>58685</v>
      </c>
    </row>
    <row r="214" spans="1:8" x14ac:dyDescent="0.25">
      <c r="A214">
        <v>193</v>
      </c>
      <c r="B214" t="s">
        <v>8</v>
      </c>
      <c r="C214">
        <v>0.145081595843113</v>
      </c>
      <c r="D214">
        <v>0.405267376409082</v>
      </c>
      <c r="E214">
        <v>0.44965102774780302</v>
      </c>
      <c r="F214" t="s">
        <v>9</v>
      </c>
      <c r="G214" t="s">
        <v>205</v>
      </c>
      <c r="H214">
        <v>58686</v>
      </c>
    </row>
    <row r="215" spans="1:8" x14ac:dyDescent="0.25">
      <c r="A215">
        <v>194</v>
      </c>
      <c r="B215" t="s">
        <v>11</v>
      </c>
      <c r="C215">
        <v>5.2122522145509699E-2</v>
      </c>
      <c r="D215">
        <v>0.49744164943695002</v>
      </c>
      <c r="E215">
        <v>0.45043587684631298</v>
      </c>
      <c r="F215" t="s">
        <v>12</v>
      </c>
      <c r="G215" t="s">
        <v>206</v>
      </c>
      <c r="H215">
        <v>58686</v>
      </c>
    </row>
    <row r="216" spans="1:8" x14ac:dyDescent="0.25">
      <c r="A216">
        <v>195</v>
      </c>
      <c r="B216" t="s">
        <v>8</v>
      </c>
      <c r="C216">
        <v>0.73251854879679801</v>
      </c>
      <c r="D216">
        <v>0.14037378291591299</v>
      </c>
      <c r="E216">
        <v>0.12710766828728801</v>
      </c>
      <c r="F216" t="s">
        <v>14</v>
      </c>
      <c r="G216" t="s">
        <v>207</v>
      </c>
      <c r="H216">
        <v>58687</v>
      </c>
    </row>
    <row r="217" spans="1:8" x14ac:dyDescent="0.25">
      <c r="A217">
        <v>196</v>
      </c>
      <c r="B217" t="s">
        <v>11</v>
      </c>
      <c r="C217">
        <v>0.38066053390502902</v>
      </c>
      <c r="D217">
        <v>0.110516048967838</v>
      </c>
      <c r="E217">
        <v>0.50882345438003496</v>
      </c>
      <c r="F217" t="s">
        <v>9</v>
      </c>
      <c r="G217" t="s">
        <v>208</v>
      </c>
      <c r="H217">
        <v>58687</v>
      </c>
    </row>
    <row r="218" spans="1:8" x14ac:dyDescent="0.25">
      <c r="A218">
        <v>207</v>
      </c>
      <c r="B218" t="s">
        <v>8</v>
      </c>
      <c r="C218">
        <v>0.49907472010658899</v>
      </c>
      <c r="D218">
        <v>0.19859489389646301</v>
      </c>
      <c r="E218">
        <v>0.302330385996947</v>
      </c>
      <c r="F218" t="s">
        <v>14</v>
      </c>
      <c r="G218" t="s">
        <v>219</v>
      </c>
      <c r="H218">
        <v>58688</v>
      </c>
    </row>
    <row r="219" spans="1:8" x14ac:dyDescent="0.25">
      <c r="A219">
        <v>208</v>
      </c>
      <c r="B219" t="s">
        <v>11</v>
      </c>
      <c r="C219">
        <v>0.18925467133522</v>
      </c>
      <c r="D219">
        <v>0.275371104478836</v>
      </c>
      <c r="E219">
        <v>0.53537422418594305</v>
      </c>
      <c r="F219" t="s">
        <v>9</v>
      </c>
      <c r="G219" t="s">
        <v>220</v>
      </c>
      <c r="H219">
        <v>58688</v>
      </c>
    </row>
    <row r="220" spans="1:8" x14ac:dyDescent="0.25">
      <c r="A220">
        <v>217</v>
      </c>
      <c r="B220" t="s">
        <v>8</v>
      </c>
      <c r="C220">
        <v>0.58012818332461102</v>
      </c>
      <c r="D220">
        <v>4.8822671376242799E-2</v>
      </c>
      <c r="E220">
        <v>0.37104914529914501</v>
      </c>
      <c r="F220" t="s">
        <v>14</v>
      </c>
      <c r="G220" t="s">
        <v>229</v>
      </c>
      <c r="H220">
        <v>58689</v>
      </c>
    </row>
    <row r="221" spans="1:8" x14ac:dyDescent="0.25">
      <c r="A221">
        <v>218</v>
      </c>
      <c r="B221" t="s">
        <v>11</v>
      </c>
      <c r="C221">
        <v>0.29969349503517101</v>
      </c>
      <c r="D221">
        <v>0.115130916237831</v>
      </c>
      <c r="E221">
        <v>0.58517557382583596</v>
      </c>
      <c r="F221" t="s">
        <v>9</v>
      </c>
      <c r="G221" t="s">
        <v>230</v>
      </c>
      <c r="H221">
        <v>58689</v>
      </c>
    </row>
    <row r="222" spans="1:8" x14ac:dyDescent="0.25">
      <c r="A222">
        <v>209</v>
      </c>
      <c r="B222" t="s">
        <v>8</v>
      </c>
      <c r="C222">
        <v>0.28347415979838197</v>
      </c>
      <c r="D222">
        <v>0.27743905217569698</v>
      </c>
      <c r="E222">
        <v>0.43908678802591999</v>
      </c>
      <c r="F222" t="s">
        <v>9</v>
      </c>
      <c r="G222" t="s">
        <v>221</v>
      </c>
      <c r="H222">
        <v>58690</v>
      </c>
    </row>
    <row r="223" spans="1:8" x14ac:dyDescent="0.25">
      <c r="A223">
        <v>210</v>
      </c>
      <c r="B223" t="s">
        <v>11</v>
      </c>
      <c r="C223">
        <v>0.12044615298509501</v>
      </c>
      <c r="D223">
        <v>0.49562454223632801</v>
      </c>
      <c r="E223">
        <v>0.383929282426834</v>
      </c>
      <c r="F223" t="s">
        <v>12</v>
      </c>
      <c r="G223" t="s">
        <v>222</v>
      </c>
      <c r="H223">
        <v>58690</v>
      </c>
    </row>
    <row r="224" spans="1:8" x14ac:dyDescent="0.25">
      <c r="A224">
        <v>219</v>
      </c>
      <c r="B224" t="s">
        <v>8</v>
      </c>
      <c r="C224">
        <v>5.1827285197877299E-2</v>
      </c>
      <c r="D224">
        <v>0.31161013334847198</v>
      </c>
      <c r="E224">
        <v>0.63656258145364997</v>
      </c>
      <c r="F224" t="s">
        <v>9</v>
      </c>
      <c r="G224" t="s">
        <v>231</v>
      </c>
      <c r="H224">
        <v>58691</v>
      </c>
    </row>
    <row r="225" spans="1:8" x14ac:dyDescent="0.25">
      <c r="A225">
        <v>220</v>
      </c>
      <c r="B225" t="s">
        <v>11</v>
      </c>
      <c r="C225">
        <v>3.49835604429245E-2</v>
      </c>
      <c r="D225">
        <v>0.42941960692405701</v>
      </c>
      <c r="E225">
        <v>0.53559684753417902</v>
      </c>
      <c r="F225" t="s">
        <v>9</v>
      </c>
      <c r="G225" t="s">
        <v>232</v>
      </c>
      <c r="H225">
        <v>58691</v>
      </c>
    </row>
    <row r="226" spans="1:8" x14ac:dyDescent="0.25">
      <c r="A226">
        <v>211</v>
      </c>
      <c r="B226" t="s">
        <v>8</v>
      </c>
      <c r="C226">
        <v>0.35349113812854199</v>
      </c>
      <c r="D226">
        <v>0.33212322353611101</v>
      </c>
      <c r="E226">
        <v>0.314385638335346</v>
      </c>
      <c r="F226" t="s">
        <v>14</v>
      </c>
      <c r="G226" t="s">
        <v>223</v>
      </c>
      <c r="H226">
        <v>58692</v>
      </c>
    </row>
    <row r="227" spans="1:8" x14ac:dyDescent="0.25">
      <c r="A227">
        <v>212</v>
      </c>
      <c r="B227" t="s">
        <v>11</v>
      </c>
      <c r="C227">
        <v>0.14824444055557201</v>
      </c>
      <c r="D227">
        <v>0.63937008380889804</v>
      </c>
      <c r="E227">
        <v>0.21238553524017301</v>
      </c>
      <c r="F227" t="s">
        <v>12</v>
      </c>
      <c r="G227" t="s">
        <v>224</v>
      </c>
      <c r="H227">
        <v>58692</v>
      </c>
    </row>
    <row r="228" spans="1:8" x14ac:dyDescent="0.25">
      <c r="A228">
        <v>213</v>
      </c>
      <c r="B228" t="s">
        <v>8</v>
      </c>
      <c r="C228">
        <v>5.9681049050767897E-2</v>
      </c>
      <c r="D228">
        <v>0.20594992612427601</v>
      </c>
      <c r="E228">
        <v>0.73436902482495503</v>
      </c>
      <c r="F228" t="s">
        <v>9</v>
      </c>
      <c r="G228" t="s">
        <v>225</v>
      </c>
      <c r="H228">
        <v>58693</v>
      </c>
    </row>
    <row r="229" spans="1:8" x14ac:dyDescent="0.25">
      <c r="A229">
        <v>214</v>
      </c>
      <c r="B229" t="s">
        <v>11</v>
      </c>
      <c r="C229">
        <v>4.4494900852441698E-2</v>
      </c>
      <c r="D229">
        <v>0.32316201925277699</v>
      </c>
      <c r="E229">
        <v>0.63234311342239302</v>
      </c>
      <c r="F229" t="s">
        <v>9</v>
      </c>
      <c r="G229" t="s">
        <v>226</v>
      </c>
      <c r="H229">
        <v>58693</v>
      </c>
    </row>
    <row r="230" spans="1:8" x14ac:dyDescent="0.25">
      <c r="A230">
        <v>215</v>
      </c>
      <c r="B230" t="s">
        <v>8</v>
      </c>
      <c r="C230">
        <v>0.36987243098537598</v>
      </c>
      <c r="D230">
        <v>0.32603933142085501</v>
      </c>
      <c r="E230">
        <v>0.30408823759376702</v>
      </c>
      <c r="F230" t="s">
        <v>14</v>
      </c>
      <c r="G230" t="s">
        <v>227</v>
      </c>
      <c r="H230">
        <v>58694</v>
      </c>
    </row>
    <row r="231" spans="1:8" x14ac:dyDescent="0.25">
      <c r="A231">
        <v>216</v>
      </c>
      <c r="B231" t="s">
        <v>11</v>
      </c>
      <c r="C231">
        <v>0.12444528192281699</v>
      </c>
      <c r="D231">
        <v>0.48516041040420499</v>
      </c>
      <c r="E231">
        <v>0.39039433002471902</v>
      </c>
      <c r="F231" t="s">
        <v>12</v>
      </c>
      <c r="G231" t="s">
        <v>228</v>
      </c>
      <c r="H231">
        <v>58694</v>
      </c>
    </row>
    <row r="232" spans="1:8" x14ac:dyDescent="0.25">
      <c r="A232">
        <v>2255</v>
      </c>
      <c r="B232" t="s">
        <v>8</v>
      </c>
      <c r="C232">
        <v>0.41015878785604798</v>
      </c>
      <c r="D232">
        <v>7.5884527368323199E-2</v>
      </c>
      <c r="E232">
        <v>0.51395668477562795</v>
      </c>
      <c r="F232" t="s">
        <v>9</v>
      </c>
      <c r="G232" t="s">
        <v>2267</v>
      </c>
      <c r="H232">
        <v>58695</v>
      </c>
    </row>
    <row r="233" spans="1:8" x14ac:dyDescent="0.25">
      <c r="A233">
        <v>2256</v>
      </c>
      <c r="B233" t="s">
        <v>11</v>
      </c>
      <c r="C233">
        <v>0.109422802925109</v>
      </c>
      <c r="D233">
        <v>8.8119119405746404E-2</v>
      </c>
      <c r="E233">
        <v>0.80245810747146595</v>
      </c>
      <c r="F233" t="s">
        <v>9</v>
      </c>
      <c r="G233" t="s">
        <v>2268</v>
      </c>
      <c r="H233">
        <v>58695</v>
      </c>
    </row>
    <row r="234" spans="1:8" x14ac:dyDescent="0.25">
      <c r="A234">
        <v>221</v>
      </c>
      <c r="B234" t="s">
        <v>8</v>
      </c>
      <c r="C234">
        <v>0.31734987840927498</v>
      </c>
      <c r="D234">
        <v>0.232233442690542</v>
      </c>
      <c r="E234">
        <v>0.450416678900182</v>
      </c>
      <c r="F234" t="s">
        <v>9</v>
      </c>
      <c r="G234" t="s">
        <v>233</v>
      </c>
      <c r="H234">
        <v>58696</v>
      </c>
    </row>
    <row r="235" spans="1:8" x14ac:dyDescent="0.25">
      <c r="A235">
        <v>222</v>
      </c>
      <c r="B235" t="s">
        <v>11</v>
      </c>
      <c r="C235">
        <v>0.23663294315338099</v>
      </c>
      <c r="D235">
        <v>0.32742947340011502</v>
      </c>
      <c r="E235">
        <v>0.43593752384185702</v>
      </c>
      <c r="F235" t="s">
        <v>9</v>
      </c>
      <c r="G235" t="s">
        <v>234</v>
      </c>
      <c r="H235">
        <v>58696</v>
      </c>
    </row>
    <row r="236" spans="1:8" x14ac:dyDescent="0.25">
      <c r="A236">
        <v>223</v>
      </c>
      <c r="B236" t="s">
        <v>8</v>
      </c>
      <c r="C236">
        <v>0.39836012859735798</v>
      </c>
      <c r="D236">
        <v>0.38025564476491502</v>
      </c>
      <c r="E236">
        <v>0.221384226637725</v>
      </c>
      <c r="F236" t="s">
        <v>14</v>
      </c>
      <c r="G236" t="s">
        <v>235</v>
      </c>
      <c r="H236">
        <v>58697</v>
      </c>
    </row>
    <row r="237" spans="1:8" x14ac:dyDescent="0.25">
      <c r="A237">
        <v>224</v>
      </c>
      <c r="B237" t="s">
        <v>11</v>
      </c>
      <c r="C237">
        <v>0.17120172083377799</v>
      </c>
      <c r="D237">
        <v>0.47490569949150002</v>
      </c>
      <c r="E237">
        <v>0.35389253497123702</v>
      </c>
      <c r="F237" t="s">
        <v>12</v>
      </c>
      <c r="G237" t="s">
        <v>236</v>
      </c>
      <c r="H237">
        <v>58697</v>
      </c>
    </row>
    <row r="238" spans="1:8" x14ac:dyDescent="0.25">
      <c r="A238">
        <v>237</v>
      </c>
      <c r="B238" t="s">
        <v>8</v>
      </c>
      <c r="C238">
        <v>3.1684682346633901E-2</v>
      </c>
      <c r="D238">
        <v>0.124390947457434</v>
      </c>
      <c r="E238">
        <v>0.84392437019593103</v>
      </c>
      <c r="F238" t="s">
        <v>9</v>
      </c>
      <c r="G238" t="s">
        <v>249</v>
      </c>
      <c r="H238">
        <v>58698</v>
      </c>
    </row>
    <row r="239" spans="1:8" x14ac:dyDescent="0.25">
      <c r="A239">
        <v>238</v>
      </c>
      <c r="B239" t="s">
        <v>11</v>
      </c>
      <c r="C239">
        <v>4.2266476899385397E-2</v>
      </c>
      <c r="D239">
        <v>0.298653304576873</v>
      </c>
      <c r="E239">
        <v>0.65908026695251398</v>
      </c>
      <c r="F239" t="s">
        <v>9</v>
      </c>
      <c r="G239" t="s">
        <v>250</v>
      </c>
      <c r="H239">
        <v>58698</v>
      </c>
    </row>
    <row r="240" spans="1:8" x14ac:dyDescent="0.25">
      <c r="A240">
        <v>2257</v>
      </c>
      <c r="B240" t="s">
        <v>8</v>
      </c>
      <c r="C240">
        <v>5.1356635538753602E-2</v>
      </c>
      <c r="D240">
        <v>0.22036606998490599</v>
      </c>
      <c r="E240">
        <v>0.72827729447633904</v>
      </c>
      <c r="F240" t="s">
        <v>9</v>
      </c>
      <c r="G240" t="s">
        <v>2269</v>
      </c>
      <c r="H240">
        <v>58699</v>
      </c>
    </row>
    <row r="241" spans="1:8" x14ac:dyDescent="0.25">
      <c r="A241">
        <v>2258</v>
      </c>
      <c r="B241" t="s">
        <v>11</v>
      </c>
      <c r="C241">
        <v>4.7447748482227298E-2</v>
      </c>
      <c r="D241">
        <v>0.63697886466979903</v>
      </c>
      <c r="E241">
        <v>0.31557342410087502</v>
      </c>
      <c r="F241" t="s">
        <v>12</v>
      </c>
      <c r="G241" t="s">
        <v>2270</v>
      </c>
      <c r="H241">
        <v>58699</v>
      </c>
    </row>
    <row r="242" spans="1:8" x14ac:dyDescent="0.25">
      <c r="A242">
        <v>225</v>
      </c>
      <c r="B242" t="s">
        <v>8</v>
      </c>
      <c r="C242">
        <v>0.27300407223827899</v>
      </c>
      <c r="D242">
        <v>0.21299887408891699</v>
      </c>
      <c r="E242">
        <v>0.51399705367280302</v>
      </c>
      <c r="F242" t="s">
        <v>9</v>
      </c>
      <c r="G242" t="s">
        <v>237</v>
      </c>
      <c r="H242">
        <v>58700</v>
      </c>
    </row>
    <row r="243" spans="1:8" x14ac:dyDescent="0.25">
      <c r="A243">
        <v>226</v>
      </c>
      <c r="B243" t="s">
        <v>11</v>
      </c>
      <c r="C243">
        <v>0.106714442372322</v>
      </c>
      <c r="D243">
        <v>0.24711586534976901</v>
      </c>
      <c r="E243">
        <v>0.64616972208023005</v>
      </c>
      <c r="F243" t="s">
        <v>9</v>
      </c>
      <c r="G243" t="s">
        <v>238</v>
      </c>
      <c r="H243">
        <v>58700</v>
      </c>
    </row>
    <row r="244" spans="1:8" x14ac:dyDescent="0.25">
      <c r="A244">
        <v>233</v>
      </c>
      <c r="B244" t="s">
        <v>8</v>
      </c>
      <c r="C244">
        <v>9.8378463710780406E-2</v>
      </c>
      <c r="D244">
        <v>0.26150513579595402</v>
      </c>
      <c r="E244">
        <v>0.64011640049326501</v>
      </c>
      <c r="F244" t="s">
        <v>9</v>
      </c>
      <c r="G244" t="s">
        <v>245</v>
      </c>
      <c r="H244">
        <v>58701</v>
      </c>
    </row>
    <row r="245" spans="1:8" x14ac:dyDescent="0.25">
      <c r="A245">
        <v>234</v>
      </c>
      <c r="B245" t="s">
        <v>11</v>
      </c>
      <c r="C245">
        <v>4.8057764768600401E-2</v>
      </c>
      <c r="D245">
        <v>0.67039555311203003</v>
      </c>
      <c r="E245">
        <v>0.28154671192169101</v>
      </c>
      <c r="F245" t="s">
        <v>12</v>
      </c>
      <c r="G245" t="s">
        <v>246</v>
      </c>
      <c r="H245">
        <v>58701</v>
      </c>
    </row>
    <row r="246" spans="1:8" x14ac:dyDescent="0.25">
      <c r="A246">
        <v>227</v>
      </c>
      <c r="B246" t="s">
        <v>8</v>
      </c>
      <c r="C246">
        <v>0.48713028139569298</v>
      </c>
      <c r="D246">
        <v>0.285916609068257</v>
      </c>
      <c r="E246">
        <v>0.226953109536048</v>
      </c>
      <c r="F246" t="s">
        <v>14</v>
      </c>
      <c r="G246" t="s">
        <v>239</v>
      </c>
      <c r="H246">
        <v>58702</v>
      </c>
    </row>
    <row r="247" spans="1:8" x14ac:dyDescent="0.25">
      <c r="A247">
        <v>228</v>
      </c>
      <c r="B247" t="s">
        <v>11</v>
      </c>
      <c r="C247">
        <v>0.22029511630535101</v>
      </c>
      <c r="D247">
        <v>0.44689553976058899</v>
      </c>
      <c r="E247">
        <v>0.33280932903289701</v>
      </c>
      <c r="F247" t="s">
        <v>12</v>
      </c>
      <c r="G247" t="s">
        <v>240</v>
      </c>
      <c r="H247">
        <v>58702</v>
      </c>
    </row>
    <row r="248" spans="1:8" x14ac:dyDescent="0.25">
      <c r="A248">
        <v>229</v>
      </c>
      <c r="B248" t="s">
        <v>8</v>
      </c>
      <c r="C248">
        <v>0.43051528631050001</v>
      </c>
      <c r="D248">
        <v>0.31489448026939398</v>
      </c>
      <c r="E248">
        <v>0.25459023342010501</v>
      </c>
      <c r="F248" t="s">
        <v>14</v>
      </c>
      <c r="G248" t="s">
        <v>241</v>
      </c>
      <c r="H248">
        <v>58703</v>
      </c>
    </row>
    <row r="249" spans="1:8" x14ac:dyDescent="0.25">
      <c r="A249">
        <v>230</v>
      </c>
      <c r="B249" t="s">
        <v>11</v>
      </c>
      <c r="C249">
        <v>0.19657783210277499</v>
      </c>
      <c r="D249">
        <v>0.50680124759673995</v>
      </c>
      <c r="E249">
        <v>0.29662087559700001</v>
      </c>
      <c r="F249" t="s">
        <v>12</v>
      </c>
      <c r="G249" t="s">
        <v>242</v>
      </c>
      <c r="H249">
        <v>58703</v>
      </c>
    </row>
    <row r="250" spans="1:8" x14ac:dyDescent="0.25">
      <c r="A250">
        <v>235</v>
      </c>
      <c r="B250" t="s">
        <v>8</v>
      </c>
      <c r="C250">
        <v>0.34776553056758303</v>
      </c>
      <c r="D250">
        <v>0.181170705177879</v>
      </c>
      <c r="E250">
        <v>0.471063764254537</v>
      </c>
      <c r="F250" t="s">
        <v>9</v>
      </c>
      <c r="G250" t="s">
        <v>247</v>
      </c>
      <c r="H250">
        <v>58704</v>
      </c>
    </row>
    <row r="251" spans="1:8" x14ac:dyDescent="0.25">
      <c r="A251">
        <v>236</v>
      </c>
      <c r="B251" t="s">
        <v>11</v>
      </c>
      <c r="C251">
        <v>0.12807872891426</v>
      </c>
      <c r="D251">
        <v>0.193471118807792</v>
      </c>
      <c r="E251">
        <v>0.678450167179107</v>
      </c>
      <c r="F251" t="s">
        <v>9</v>
      </c>
      <c r="G251" t="s">
        <v>248</v>
      </c>
      <c r="H251">
        <v>58704</v>
      </c>
    </row>
    <row r="252" spans="1:8" x14ac:dyDescent="0.25">
      <c r="A252">
        <v>231</v>
      </c>
      <c r="B252" t="s">
        <v>8</v>
      </c>
      <c r="C252">
        <v>0.54382527944922399</v>
      </c>
      <c r="D252">
        <v>0.20092549395207901</v>
      </c>
      <c r="E252">
        <v>0.25524922659869498</v>
      </c>
      <c r="F252" t="s">
        <v>14</v>
      </c>
      <c r="G252" t="s">
        <v>243</v>
      </c>
      <c r="H252">
        <v>58705</v>
      </c>
    </row>
    <row r="253" spans="1:8" x14ac:dyDescent="0.25">
      <c r="A253">
        <v>232</v>
      </c>
      <c r="B253" t="s">
        <v>11</v>
      </c>
      <c r="C253">
        <v>0.21387878060340801</v>
      </c>
      <c r="D253">
        <v>0.37132444977760298</v>
      </c>
      <c r="E253">
        <v>0.41479671001434298</v>
      </c>
      <c r="F253" t="s">
        <v>9</v>
      </c>
      <c r="G253" t="s">
        <v>244</v>
      </c>
      <c r="H253">
        <v>58705</v>
      </c>
    </row>
    <row r="254" spans="1:8" x14ac:dyDescent="0.25">
      <c r="A254">
        <v>253</v>
      </c>
      <c r="B254" t="s">
        <v>8</v>
      </c>
      <c r="C254">
        <v>0.28304834826169201</v>
      </c>
      <c r="D254">
        <v>0.40386809149965702</v>
      </c>
      <c r="E254">
        <v>0.31308356023865003</v>
      </c>
      <c r="F254" t="s">
        <v>12</v>
      </c>
      <c r="G254" t="s">
        <v>265</v>
      </c>
      <c r="H254">
        <v>58706</v>
      </c>
    </row>
    <row r="255" spans="1:8" x14ac:dyDescent="0.25">
      <c r="A255">
        <v>254</v>
      </c>
      <c r="B255" t="s">
        <v>11</v>
      </c>
      <c r="C255">
        <v>7.9343810677528298E-2</v>
      </c>
      <c r="D255">
        <v>0.184491902589797</v>
      </c>
      <c r="E255">
        <v>0.73616427183151201</v>
      </c>
      <c r="F255" t="s">
        <v>9</v>
      </c>
      <c r="G255" t="s">
        <v>266</v>
      </c>
      <c r="H255">
        <v>58706</v>
      </c>
    </row>
    <row r="256" spans="1:8" x14ac:dyDescent="0.25">
      <c r="A256">
        <v>251</v>
      </c>
      <c r="B256" t="s">
        <v>8</v>
      </c>
      <c r="C256">
        <v>0.17322445474577</v>
      </c>
      <c r="D256">
        <v>0.48434959635288199</v>
      </c>
      <c r="E256">
        <v>0.34242594890134598</v>
      </c>
      <c r="F256" t="s">
        <v>12</v>
      </c>
      <c r="G256" t="s">
        <v>263</v>
      </c>
      <c r="H256">
        <v>58707</v>
      </c>
    </row>
    <row r="257" spans="1:8" x14ac:dyDescent="0.25">
      <c r="A257">
        <v>252</v>
      </c>
      <c r="B257" t="s">
        <v>11</v>
      </c>
      <c r="C257">
        <v>9.9148131906986195E-2</v>
      </c>
      <c r="D257">
        <v>0.52125519514083796</v>
      </c>
      <c r="E257">
        <v>0.37959671020507801</v>
      </c>
      <c r="F257" t="s">
        <v>12</v>
      </c>
      <c r="G257" t="s">
        <v>264</v>
      </c>
      <c r="H257">
        <v>58707</v>
      </c>
    </row>
    <row r="258" spans="1:8" x14ac:dyDescent="0.25">
      <c r="A258">
        <v>241</v>
      </c>
      <c r="B258" t="s">
        <v>8</v>
      </c>
      <c r="C258">
        <v>9.0494803621748401E-2</v>
      </c>
      <c r="D258">
        <v>0.43218097620234402</v>
      </c>
      <c r="E258">
        <v>0.47732422017590698</v>
      </c>
      <c r="F258" t="s">
        <v>9</v>
      </c>
      <c r="G258" t="s">
        <v>253</v>
      </c>
      <c r="H258">
        <v>58708</v>
      </c>
    </row>
    <row r="259" spans="1:8" x14ac:dyDescent="0.25">
      <c r="A259">
        <v>242</v>
      </c>
      <c r="B259" t="s">
        <v>11</v>
      </c>
      <c r="C259">
        <v>7.5077034533023806E-2</v>
      </c>
      <c r="D259">
        <v>0.64606797695159901</v>
      </c>
      <c r="E259">
        <v>0.27885496616363498</v>
      </c>
      <c r="F259" t="s">
        <v>12</v>
      </c>
      <c r="G259" t="s">
        <v>254</v>
      </c>
      <c r="H259">
        <v>58708</v>
      </c>
    </row>
    <row r="260" spans="1:8" x14ac:dyDescent="0.25">
      <c r="A260">
        <v>239</v>
      </c>
      <c r="B260" t="s">
        <v>8</v>
      </c>
      <c r="C260">
        <v>0.23472114850162001</v>
      </c>
      <c r="D260">
        <v>0.251403317781633</v>
      </c>
      <c r="E260">
        <v>0.51387553371674599</v>
      </c>
      <c r="F260" t="s">
        <v>9</v>
      </c>
      <c r="G260" t="s">
        <v>251</v>
      </c>
      <c r="H260">
        <v>58709</v>
      </c>
    </row>
    <row r="261" spans="1:8" x14ac:dyDescent="0.25">
      <c r="A261">
        <v>240</v>
      </c>
      <c r="B261" t="s">
        <v>11</v>
      </c>
      <c r="C261">
        <v>0.113484017550945</v>
      </c>
      <c r="D261">
        <v>0.20216812193393699</v>
      </c>
      <c r="E261">
        <v>0.68434786796569802</v>
      </c>
      <c r="F261" t="s">
        <v>9</v>
      </c>
      <c r="G261" t="s">
        <v>252</v>
      </c>
      <c r="H261">
        <v>58709</v>
      </c>
    </row>
    <row r="262" spans="1:8" x14ac:dyDescent="0.25">
      <c r="A262">
        <v>243</v>
      </c>
      <c r="B262" t="s">
        <v>8</v>
      </c>
      <c r="C262">
        <v>0.120367798088015</v>
      </c>
      <c r="D262">
        <v>0.309495685976859</v>
      </c>
      <c r="E262">
        <v>0.57013651593512504</v>
      </c>
      <c r="F262" t="s">
        <v>9</v>
      </c>
      <c r="G262" t="s">
        <v>255</v>
      </c>
      <c r="H262">
        <v>58710</v>
      </c>
    </row>
    <row r="263" spans="1:8" x14ac:dyDescent="0.25">
      <c r="A263">
        <v>244</v>
      </c>
      <c r="B263" t="s">
        <v>11</v>
      </c>
      <c r="C263">
        <v>5.86320757865905E-2</v>
      </c>
      <c r="D263">
        <v>0.65050399303436202</v>
      </c>
      <c r="E263">
        <v>0.29086396098136902</v>
      </c>
      <c r="F263" t="s">
        <v>12</v>
      </c>
      <c r="G263" t="s">
        <v>256</v>
      </c>
      <c r="H263">
        <v>58710</v>
      </c>
    </row>
    <row r="264" spans="1:8" x14ac:dyDescent="0.25">
      <c r="A264">
        <v>2259</v>
      </c>
      <c r="B264" t="s">
        <v>8</v>
      </c>
      <c r="C264">
        <v>0.26592060165091003</v>
      </c>
      <c r="D264">
        <v>0.35906518682092597</v>
      </c>
      <c r="E264">
        <v>0.375014211528162</v>
      </c>
      <c r="F264" t="s">
        <v>9</v>
      </c>
      <c r="G264" t="s">
        <v>2271</v>
      </c>
      <c r="H264">
        <v>58711</v>
      </c>
    </row>
    <row r="265" spans="1:8" x14ac:dyDescent="0.25">
      <c r="A265">
        <v>2260</v>
      </c>
      <c r="B265" t="s">
        <v>11</v>
      </c>
      <c r="C265">
        <v>0.121427036821842</v>
      </c>
      <c r="D265">
        <v>0.39273193478584201</v>
      </c>
      <c r="E265">
        <v>0.48584103584289501</v>
      </c>
      <c r="F265" t="s">
        <v>9</v>
      </c>
      <c r="G265" t="s">
        <v>2272</v>
      </c>
      <c r="H265">
        <v>58711</v>
      </c>
    </row>
    <row r="266" spans="1:8" x14ac:dyDescent="0.25">
      <c r="A266">
        <v>249</v>
      </c>
      <c r="B266" t="s">
        <v>8</v>
      </c>
      <c r="C266">
        <v>0.45400637463896798</v>
      </c>
      <c r="D266">
        <v>6.56761635717759E-2</v>
      </c>
      <c r="E266">
        <v>0.480317461789255</v>
      </c>
      <c r="F266" t="s">
        <v>9</v>
      </c>
      <c r="G266" t="s">
        <v>261</v>
      </c>
      <c r="H266">
        <v>58712</v>
      </c>
    </row>
    <row r="267" spans="1:8" x14ac:dyDescent="0.25">
      <c r="A267">
        <v>250</v>
      </c>
      <c r="B267" t="s">
        <v>11</v>
      </c>
      <c r="C267">
        <v>0.36582633852958601</v>
      </c>
      <c r="D267">
        <v>9.9737353622913305E-2</v>
      </c>
      <c r="E267">
        <v>0.53443628549575795</v>
      </c>
      <c r="F267" t="s">
        <v>9</v>
      </c>
      <c r="G267" t="s">
        <v>262</v>
      </c>
      <c r="H267">
        <v>58712</v>
      </c>
    </row>
    <row r="268" spans="1:8" x14ac:dyDescent="0.25">
      <c r="A268">
        <v>245</v>
      </c>
      <c r="B268" t="s">
        <v>8</v>
      </c>
      <c r="C268">
        <v>0.35977269768199099</v>
      </c>
      <c r="D268">
        <v>0.279795984349684</v>
      </c>
      <c r="E268">
        <v>0.36043131796832401</v>
      </c>
      <c r="F268" t="s">
        <v>9</v>
      </c>
      <c r="G268" t="s">
        <v>257</v>
      </c>
      <c r="H268">
        <v>58713</v>
      </c>
    </row>
    <row r="269" spans="1:8" x14ac:dyDescent="0.25">
      <c r="A269">
        <v>246</v>
      </c>
      <c r="B269" t="s">
        <v>11</v>
      </c>
      <c r="C269">
        <v>0.102112598717212</v>
      </c>
      <c r="D269">
        <v>0.156305387616157</v>
      </c>
      <c r="E269">
        <v>0.74158197641372603</v>
      </c>
      <c r="F269" t="s">
        <v>9</v>
      </c>
      <c r="G269" t="s">
        <v>258</v>
      </c>
      <c r="H269">
        <v>58713</v>
      </c>
    </row>
    <row r="270" spans="1:8" x14ac:dyDescent="0.25">
      <c r="A270">
        <v>247</v>
      </c>
      <c r="B270" t="s">
        <v>8</v>
      </c>
      <c r="C270">
        <v>0.14967915056846201</v>
      </c>
      <c r="D270">
        <v>0.34078381465198498</v>
      </c>
      <c r="E270">
        <v>0.50953703477955203</v>
      </c>
      <c r="F270" t="s">
        <v>9</v>
      </c>
      <c r="G270" t="s">
        <v>259</v>
      </c>
      <c r="H270">
        <v>58714</v>
      </c>
    </row>
    <row r="271" spans="1:8" x14ac:dyDescent="0.25">
      <c r="A271">
        <v>248</v>
      </c>
      <c r="B271" t="s">
        <v>11</v>
      </c>
      <c r="C271">
        <v>3.7419296801090199E-2</v>
      </c>
      <c r="D271">
        <v>0.44664791226387002</v>
      </c>
      <c r="E271">
        <v>0.51593279838562001</v>
      </c>
      <c r="F271" t="s">
        <v>9</v>
      </c>
      <c r="G271" t="s">
        <v>260</v>
      </c>
      <c r="H271">
        <v>58714</v>
      </c>
    </row>
    <row r="272" spans="1:8" x14ac:dyDescent="0.25">
      <c r="A272">
        <v>269</v>
      </c>
      <c r="B272" t="s">
        <v>8</v>
      </c>
      <c r="C272">
        <v>4.3808154322035497E-2</v>
      </c>
      <c r="D272">
        <v>9.6663622686064599E-2</v>
      </c>
      <c r="E272">
        <v>0.85952822299189902</v>
      </c>
      <c r="F272" t="s">
        <v>9</v>
      </c>
      <c r="G272" t="s">
        <v>281</v>
      </c>
      <c r="H272">
        <v>58715</v>
      </c>
    </row>
    <row r="273" spans="1:8" x14ac:dyDescent="0.25">
      <c r="A273">
        <v>270</v>
      </c>
      <c r="B273" t="s">
        <v>11</v>
      </c>
      <c r="C273">
        <v>3.3227525651454898E-2</v>
      </c>
      <c r="D273">
        <v>0.292416632175445</v>
      </c>
      <c r="E273">
        <v>0.67435586452484098</v>
      </c>
      <c r="F273" t="s">
        <v>9</v>
      </c>
      <c r="G273" t="s">
        <v>282</v>
      </c>
      <c r="H273">
        <v>58715</v>
      </c>
    </row>
    <row r="274" spans="1:8" x14ac:dyDescent="0.25">
      <c r="A274">
        <v>257</v>
      </c>
      <c r="B274" t="s">
        <v>8</v>
      </c>
      <c r="C274">
        <v>5.9841251662073401E-2</v>
      </c>
      <c r="D274">
        <v>0.46590866198741698</v>
      </c>
      <c r="E274">
        <v>0.47425008635050803</v>
      </c>
      <c r="F274" t="s">
        <v>9</v>
      </c>
      <c r="G274" t="s">
        <v>269</v>
      </c>
      <c r="H274">
        <v>58716</v>
      </c>
    </row>
    <row r="275" spans="1:8" x14ac:dyDescent="0.25">
      <c r="A275">
        <v>258</v>
      </c>
      <c r="B275" t="s">
        <v>11</v>
      </c>
      <c r="C275">
        <v>5.0641283392906099E-2</v>
      </c>
      <c r="D275">
        <v>0.86169219017028797</v>
      </c>
      <c r="E275">
        <v>8.7666489183902699E-2</v>
      </c>
      <c r="F275" t="s">
        <v>12</v>
      </c>
      <c r="G275" t="s">
        <v>270</v>
      </c>
      <c r="H275">
        <v>58716</v>
      </c>
    </row>
    <row r="276" spans="1:8" x14ac:dyDescent="0.25">
      <c r="A276">
        <v>271</v>
      </c>
      <c r="B276" t="s">
        <v>8</v>
      </c>
      <c r="C276">
        <v>8.2011854470175394E-2</v>
      </c>
      <c r="D276">
        <v>0.27651481087753499</v>
      </c>
      <c r="E276">
        <v>0.64147333465228895</v>
      </c>
      <c r="F276" t="s">
        <v>9</v>
      </c>
      <c r="G276" t="s">
        <v>283</v>
      </c>
      <c r="H276">
        <v>58717</v>
      </c>
    </row>
    <row r="277" spans="1:8" x14ac:dyDescent="0.25">
      <c r="A277">
        <v>272</v>
      </c>
      <c r="B277" t="s">
        <v>11</v>
      </c>
      <c r="C277">
        <v>4.4541109353303902E-2</v>
      </c>
      <c r="D277">
        <v>0.71605384349822998</v>
      </c>
      <c r="E277">
        <v>0.23940506577491699</v>
      </c>
      <c r="F277" t="s">
        <v>12</v>
      </c>
      <c r="G277" t="s">
        <v>284</v>
      </c>
      <c r="H277">
        <v>58717</v>
      </c>
    </row>
    <row r="278" spans="1:8" x14ac:dyDescent="0.25">
      <c r="A278">
        <v>259</v>
      </c>
      <c r="B278" t="s">
        <v>8</v>
      </c>
      <c r="C278">
        <v>0.11737520767305799</v>
      </c>
      <c r="D278">
        <v>0.25428247013176603</v>
      </c>
      <c r="E278">
        <v>0.62834232219517405</v>
      </c>
      <c r="F278" t="s">
        <v>9</v>
      </c>
      <c r="G278" t="s">
        <v>271</v>
      </c>
      <c r="H278">
        <v>58718</v>
      </c>
    </row>
    <row r="279" spans="1:8" x14ac:dyDescent="0.25">
      <c r="A279">
        <v>260</v>
      </c>
      <c r="B279" t="s">
        <v>11</v>
      </c>
      <c r="C279">
        <v>9.7553469240665394E-2</v>
      </c>
      <c r="D279">
        <v>0.64447897672653198</v>
      </c>
      <c r="E279">
        <v>0.25796750187873801</v>
      </c>
      <c r="F279" t="s">
        <v>12</v>
      </c>
      <c r="G279" t="s">
        <v>272</v>
      </c>
      <c r="H279">
        <v>58718</v>
      </c>
    </row>
    <row r="280" spans="1:8" x14ac:dyDescent="0.25">
      <c r="A280">
        <v>261</v>
      </c>
      <c r="B280" t="s">
        <v>8</v>
      </c>
      <c r="C280">
        <v>0.203895531915363</v>
      </c>
      <c r="D280">
        <v>0.257108044892011</v>
      </c>
      <c r="E280">
        <v>0.53899642319262497</v>
      </c>
      <c r="F280" t="s">
        <v>9</v>
      </c>
      <c r="G280" t="s">
        <v>273</v>
      </c>
      <c r="H280">
        <v>58719</v>
      </c>
    </row>
    <row r="281" spans="1:8" x14ac:dyDescent="0.25">
      <c r="A281">
        <v>262</v>
      </c>
      <c r="B281" t="s">
        <v>11</v>
      </c>
      <c r="C281">
        <v>5.2680112421512597E-2</v>
      </c>
      <c r="D281">
        <v>0.31973311305045998</v>
      </c>
      <c r="E281">
        <v>0.62758678197860696</v>
      </c>
      <c r="F281" t="s">
        <v>9</v>
      </c>
      <c r="G281" t="s">
        <v>274</v>
      </c>
      <c r="H281">
        <v>58719</v>
      </c>
    </row>
    <row r="282" spans="1:8" x14ac:dyDescent="0.25">
      <c r="A282">
        <v>267</v>
      </c>
      <c r="B282" t="s">
        <v>8</v>
      </c>
      <c r="C282">
        <v>0.118731764254838</v>
      </c>
      <c r="D282">
        <v>0.28575255759444002</v>
      </c>
      <c r="E282">
        <v>0.59551567815072004</v>
      </c>
      <c r="F282" t="s">
        <v>9</v>
      </c>
      <c r="G282" t="s">
        <v>279</v>
      </c>
      <c r="H282">
        <v>58720</v>
      </c>
    </row>
    <row r="283" spans="1:8" x14ac:dyDescent="0.25">
      <c r="A283">
        <v>268</v>
      </c>
      <c r="B283" t="s">
        <v>11</v>
      </c>
      <c r="C283">
        <v>7.6195150613784707E-2</v>
      </c>
      <c r="D283">
        <v>0.392016410827636</v>
      </c>
      <c r="E283">
        <v>0.53178846836089999</v>
      </c>
      <c r="F283" t="s">
        <v>9</v>
      </c>
      <c r="G283" t="s">
        <v>280</v>
      </c>
      <c r="H283">
        <v>58720</v>
      </c>
    </row>
    <row r="284" spans="1:8" x14ac:dyDescent="0.25">
      <c r="A284">
        <v>255</v>
      </c>
      <c r="B284" t="s">
        <v>8</v>
      </c>
      <c r="C284">
        <v>0.24045449043148101</v>
      </c>
      <c r="D284">
        <v>0.36809836739881402</v>
      </c>
      <c r="E284">
        <v>0.391447142169703</v>
      </c>
      <c r="F284" t="s">
        <v>9</v>
      </c>
      <c r="G284" t="s">
        <v>267</v>
      </c>
      <c r="H284">
        <v>58721</v>
      </c>
    </row>
    <row r="285" spans="1:8" x14ac:dyDescent="0.25">
      <c r="A285">
        <v>256</v>
      </c>
      <c r="B285" t="s">
        <v>11</v>
      </c>
      <c r="C285">
        <v>9.7418665885925196E-2</v>
      </c>
      <c r="D285">
        <v>0.36788913607597301</v>
      </c>
      <c r="E285">
        <v>0.53469222784042303</v>
      </c>
      <c r="F285" t="s">
        <v>9</v>
      </c>
      <c r="G285" t="s">
        <v>268</v>
      </c>
      <c r="H285">
        <v>58721</v>
      </c>
    </row>
    <row r="286" spans="1:8" x14ac:dyDescent="0.25">
      <c r="A286">
        <v>263</v>
      </c>
      <c r="B286" t="s">
        <v>8</v>
      </c>
      <c r="C286">
        <v>0.328527746375393</v>
      </c>
      <c r="D286">
        <v>0.18246479804584101</v>
      </c>
      <c r="E286">
        <v>0.48900745557876402</v>
      </c>
      <c r="F286" t="s">
        <v>9</v>
      </c>
      <c r="G286" t="s">
        <v>275</v>
      </c>
      <c r="H286">
        <v>58722</v>
      </c>
    </row>
    <row r="287" spans="1:8" x14ac:dyDescent="0.25">
      <c r="A287">
        <v>264</v>
      </c>
      <c r="B287" t="s">
        <v>11</v>
      </c>
      <c r="C287">
        <v>0.104358568787574</v>
      </c>
      <c r="D287">
        <v>0.18274113535881001</v>
      </c>
      <c r="E287">
        <v>0.71290028095245295</v>
      </c>
      <c r="F287" t="s">
        <v>9</v>
      </c>
      <c r="G287" t="s">
        <v>276</v>
      </c>
      <c r="H287">
        <v>58722</v>
      </c>
    </row>
    <row r="288" spans="1:8" x14ac:dyDescent="0.25">
      <c r="A288">
        <v>265</v>
      </c>
      <c r="B288" t="s">
        <v>8</v>
      </c>
      <c r="C288">
        <v>0.35158088624921402</v>
      </c>
      <c r="D288">
        <v>0.26424067795985701</v>
      </c>
      <c r="E288">
        <v>0.38417843579092698</v>
      </c>
      <c r="F288" t="s">
        <v>9</v>
      </c>
      <c r="G288" t="s">
        <v>277</v>
      </c>
      <c r="H288">
        <v>58723</v>
      </c>
    </row>
    <row r="289" spans="1:8" x14ac:dyDescent="0.25">
      <c r="A289">
        <v>266</v>
      </c>
      <c r="B289" t="s">
        <v>11</v>
      </c>
      <c r="C289">
        <v>9.7331129014491993E-2</v>
      </c>
      <c r="D289">
        <v>0.23440134525299</v>
      </c>
      <c r="E289">
        <v>0.66826748847961404</v>
      </c>
      <c r="F289" t="s">
        <v>9</v>
      </c>
      <c r="G289" t="s">
        <v>278</v>
      </c>
      <c r="H289">
        <v>58723</v>
      </c>
    </row>
    <row r="290" spans="1:8" x14ac:dyDescent="0.25">
      <c r="A290">
        <v>283</v>
      </c>
      <c r="B290" t="s">
        <v>8</v>
      </c>
      <c r="C290">
        <v>0.19335235361542899</v>
      </c>
      <c r="D290">
        <v>0.47119263367898501</v>
      </c>
      <c r="E290">
        <v>0.33545501270558398</v>
      </c>
      <c r="F290" t="s">
        <v>12</v>
      </c>
      <c r="G290" t="s">
        <v>295</v>
      </c>
      <c r="H290">
        <v>58724</v>
      </c>
    </row>
    <row r="291" spans="1:8" x14ac:dyDescent="0.25">
      <c r="A291">
        <v>284</v>
      </c>
      <c r="B291" t="s">
        <v>11</v>
      </c>
      <c r="C291">
        <v>0.110971599817276</v>
      </c>
      <c r="D291">
        <v>0.54401028156280495</v>
      </c>
      <c r="E291">
        <v>0.34501811861991799</v>
      </c>
      <c r="F291" t="s">
        <v>12</v>
      </c>
      <c r="G291" t="s">
        <v>296</v>
      </c>
      <c r="H291">
        <v>58724</v>
      </c>
    </row>
    <row r="292" spans="1:8" x14ac:dyDescent="0.25">
      <c r="A292">
        <v>285</v>
      </c>
      <c r="B292" t="s">
        <v>8</v>
      </c>
      <c r="C292">
        <v>0.48957206605011599</v>
      </c>
      <c r="D292">
        <v>9.62641262959648E-2</v>
      </c>
      <c r="E292">
        <v>0.41416380765391902</v>
      </c>
      <c r="F292" t="s">
        <v>14</v>
      </c>
      <c r="G292" t="s">
        <v>297</v>
      </c>
      <c r="H292">
        <v>58725</v>
      </c>
    </row>
    <row r="293" spans="1:8" x14ac:dyDescent="0.25">
      <c r="A293">
        <v>286</v>
      </c>
      <c r="B293" t="s">
        <v>11</v>
      </c>
      <c r="C293">
        <v>0.122423261404037</v>
      </c>
      <c r="D293">
        <v>5.0858352333307197E-2</v>
      </c>
      <c r="E293">
        <v>0.826718389987945</v>
      </c>
      <c r="F293" t="s">
        <v>9</v>
      </c>
      <c r="G293" t="s">
        <v>298</v>
      </c>
      <c r="H293">
        <v>58725</v>
      </c>
    </row>
    <row r="294" spans="1:8" x14ac:dyDescent="0.25">
      <c r="A294">
        <v>275</v>
      </c>
      <c r="B294" t="s">
        <v>8</v>
      </c>
      <c r="C294">
        <v>0.73696702014138904</v>
      </c>
      <c r="D294">
        <v>9.3036831399226305E-2</v>
      </c>
      <c r="E294">
        <v>0.16999614845938299</v>
      </c>
      <c r="F294" t="s">
        <v>14</v>
      </c>
      <c r="G294" t="s">
        <v>287</v>
      </c>
      <c r="H294">
        <v>58726</v>
      </c>
    </row>
    <row r="295" spans="1:8" x14ac:dyDescent="0.25">
      <c r="A295">
        <v>276</v>
      </c>
      <c r="B295" t="s">
        <v>11</v>
      </c>
      <c r="C295">
        <v>0.453134655952453</v>
      </c>
      <c r="D295">
        <v>0.10562711209058701</v>
      </c>
      <c r="E295">
        <v>0.44123822450637801</v>
      </c>
      <c r="F295" t="s">
        <v>14</v>
      </c>
      <c r="G295" t="s">
        <v>288</v>
      </c>
      <c r="H295">
        <v>58726</v>
      </c>
    </row>
    <row r="296" spans="1:8" x14ac:dyDescent="0.25">
      <c r="A296">
        <v>273</v>
      </c>
      <c r="B296" t="s">
        <v>8</v>
      </c>
      <c r="C296">
        <v>0.16424259132167601</v>
      </c>
      <c r="D296">
        <v>0.37085672204728898</v>
      </c>
      <c r="E296">
        <v>0.46490068663103301</v>
      </c>
      <c r="F296" t="s">
        <v>9</v>
      </c>
      <c r="G296" t="s">
        <v>285</v>
      </c>
      <c r="H296">
        <v>58727</v>
      </c>
    </row>
    <row r="297" spans="1:8" x14ac:dyDescent="0.25">
      <c r="A297">
        <v>274</v>
      </c>
      <c r="B297" t="s">
        <v>11</v>
      </c>
      <c r="C297">
        <v>8.0167926847934695E-2</v>
      </c>
      <c r="D297">
        <v>0.79867285490036</v>
      </c>
      <c r="E297">
        <v>0.121159203350543</v>
      </c>
      <c r="F297" t="s">
        <v>12</v>
      </c>
      <c r="G297" t="s">
        <v>286</v>
      </c>
      <c r="H297">
        <v>58727</v>
      </c>
    </row>
    <row r="298" spans="1:8" x14ac:dyDescent="0.25">
      <c r="A298">
        <v>287</v>
      </c>
      <c r="B298" t="s">
        <v>8</v>
      </c>
      <c r="C298">
        <v>0.165318185924343</v>
      </c>
      <c r="D298">
        <v>0.61798134769808299</v>
      </c>
      <c r="E298">
        <v>0.21670046637757201</v>
      </c>
      <c r="F298" t="s">
        <v>12</v>
      </c>
      <c r="G298" t="s">
        <v>299</v>
      </c>
      <c r="H298">
        <v>58728</v>
      </c>
    </row>
    <row r="299" spans="1:8" x14ac:dyDescent="0.25">
      <c r="A299">
        <v>288</v>
      </c>
      <c r="B299" t="s">
        <v>11</v>
      </c>
      <c r="C299">
        <v>6.9201923906803103E-2</v>
      </c>
      <c r="D299">
        <v>0.70883160829544001</v>
      </c>
      <c r="E299">
        <v>0.22196650505065901</v>
      </c>
      <c r="F299" t="s">
        <v>12</v>
      </c>
      <c r="G299" t="s">
        <v>300</v>
      </c>
      <c r="H299">
        <v>58728</v>
      </c>
    </row>
    <row r="300" spans="1:8" x14ac:dyDescent="0.25">
      <c r="A300">
        <v>277</v>
      </c>
      <c r="B300" t="s">
        <v>8</v>
      </c>
      <c r="C300">
        <v>0.41127020279387</v>
      </c>
      <c r="D300">
        <v>0.29142728305965798</v>
      </c>
      <c r="E300">
        <v>0.29730251414647102</v>
      </c>
      <c r="F300" t="s">
        <v>14</v>
      </c>
      <c r="G300" t="s">
        <v>289</v>
      </c>
      <c r="H300">
        <v>58729</v>
      </c>
    </row>
    <row r="301" spans="1:8" x14ac:dyDescent="0.25">
      <c r="A301">
        <v>278</v>
      </c>
      <c r="B301" t="s">
        <v>11</v>
      </c>
      <c r="C301">
        <v>0.162975668907165</v>
      </c>
      <c r="D301">
        <v>0.35175439715385398</v>
      </c>
      <c r="E301">
        <v>0.48526999354362399</v>
      </c>
      <c r="F301" t="s">
        <v>9</v>
      </c>
      <c r="G301" t="s">
        <v>290</v>
      </c>
      <c r="H301">
        <v>58729</v>
      </c>
    </row>
    <row r="302" spans="1:8" x14ac:dyDescent="0.25">
      <c r="A302">
        <v>279</v>
      </c>
      <c r="B302" t="s">
        <v>8</v>
      </c>
      <c r="C302">
        <v>0.50740500383157805</v>
      </c>
      <c r="D302">
        <v>0.23383790717387701</v>
      </c>
      <c r="E302">
        <v>0.25875708899454403</v>
      </c>
      <c r="F302" t="s">
        <v>14</v>
      </c>
      <c r="G302" t="s">
        <v>291</v>
      </c>
      <c r="H302">
        <v>58730</v>
      </c>
    </row>
    <row r="303" spans="1:8" x14ac:dyDescent="0.25">
      <c r="A303">
        <v>280</v>
      </c>
      <c r="B303" t="s">
        <v>11</v>
      </c>
      <c r="C303">
        <v>0.27993831038474998</v>
      </c>
      <c r="D303">
        <v>0.23800328373908899</v>
      </c>
      <c r="E303">
        <v>0.482058465480804</v>
      </c>
      <c r="F303" t="s">
        <v>9</v>
      </c>
      <c r="G303" t="s">
        <v>292</v>
      </c>
      <c r="H303">
        <v>58730</v>
      </c>
    </row>
    <row r="304" spans="1:8" x14ac:dyDescent="0.25">
      <c r="A304">
        <v>289</v>
      </c>
      <c r="B304" t="s">
        <v>8</v>
      </c>
      <c r="C304">
        <v>0.22451407073698099</v>
      </c>
      <c r="D304">
        <v>0.186705910011119</v>
      </c>
      <c r="E304">
        <v>0.58878001925189904</v>
      </c>
      <c r="F304" t="s">
        <v>9</v>
      </c>
      <c r="G304" t="s">
        <v>301</v>
      </c>
      <c r="H304">
        <v>58731</v>
      </c>
    </row>
    <row r="305" spans="1:8" x14ac:dyDescent="0.25">
      <c r="A305">
        <v>290</v>
      </c>
      <c r="B305" t="s">
        <v>11</v>
      </c>
      <c r="C305">
        <v>0.103093713521957</v>
      </c>
      <c r="D305">
        <v>0.49329373240470797</v>
      </c>
      <c r="E305">
        <v>0.40361258387565602</v>
      </c>
      <c r="F305" t="s">
        <v>12</v>
      </c>
      <c r="G305" t="s">
        <v>302</v>
      </c>
      <c r="H305">
        <v>58731</v>
      </c>
    </row>
    <row r="306" spans="1:8" x14ac:dyDescent="0.25">
      <c r="A306">
        <v>281</v>
      </c>
      <c r="B306" t="s">
        <v>8</v>
      </c>
      <c r="C306">
        <v>0.40242976681201098</v>
      </c>
      <c r="D306">
        <v>0.36427882688295699</v>
      </c>
      <c r="E306">
        <v>0.23329140630503101</v>
      </c>
      <c r="F306" t="s">
        <v>14</v>
      </c>
      <c r="G306" t="s">
        <v>293</v>
      </c>
      <c r="H306">
        <v>58732</v>
      </c>
    </row>
    <row r="307" spans="1:8" x14ac:dyDescent="0.25">
      <c r="A307">
        <v>282</v>
      </c>
      <c r="B307" t="s">
        <v>11</v>
      </c>
      <c r="C307">
        <v>0.217287272214889</v>
      </c>
      <c r="D307">
        <v>0.48067045211791898</v>
      </c>
      <c r="E307">
        <v>0.302042245864868</v>
      </c>
      <c r="F307" t="s">
        <v>12</v>
      </c>
      <c r="G307" t="s">
        <v>294</v>
      </c>
      <c r="H307">
        <v>58732</v>
      </c>
    </row>
    <row r="308" spans="1:8" x14ac:dyDescent="0.25">
      <c r="A308">
        <v>293</v>
      </c>
      <c r="B308" t="s">
        <v>8</v>
      </c>
      <c r="C308">
        <v>0.52719874520079901</v>
      </c>
      <c r="D308">
        <v>0.29196466654526898</v>
      </c>
      <c r="E308">
        <v>0.18083658825393101</v>
      </c>
      <c r="F308" t="s">
        <v>14</v>
      </c>
      <c r="G308" t="s">
        <v>305</v>
      </c>
      <c r="H308">
        <v>58733</v>
      </c>
    </row>
    <row r="309" spans="1:8" x14ac:dyDescent="0.25">
      <c r="A309">
        <v>294</v>
      </c>
      <c r="B309" t="s">
        <v>11</v>
      </c>
      <c r="C309">
        <v>0.26901814341545099</v>
      </c>
      <c r="D309">
        <v>0.38111400604248002</v>
      </c>
      <c r="E309">
        <v>0.34986785054206798</v>
      </c>
      <c r="F309" t="s">
        <v>12</v>
      </c>
      <c r="G309" t="s">
        <v>306</v>
      </c>
      <c r="H309">
        <v>58733</v>
      </c>
    </row>
    <row r="310" spans="1:8" x14ac:dyDescent="0.25">
      <c r="A310">
        <v>295</v>
      </c>
      <c r="B310" t="s">
        <v>8</v>
      </c>
      <c r="C310">
        <v>0.34202705312298898</v>
      </c>
      <c r="D310">
        <v>0.25265137925893499</v>
      </c>
      <c r="E310">
        <v>0.40532156761807497</v>
      </c>
      <c r="F310" t="s">
        <v>9</v>
      </c>
      <c r="G310" t="s">
        <v>307</v>
      </c>
      <c r="H310">
        <v>58734</v>
      </c>
    </row>
    <row r="311" spans="1:8" x14ac:dyDescent="0.25">
      <c r="A311">
        <v>296</v>
      </c>
      <c r="B311" t="s">
        <v>11</v>
      </c>
      <c r="C311">
        <v>0.106511317193508</v>
      </c>
      <c r="D311">
        <v>0.31943815946578902</v>
      </c>
      <c r="E311">
        <v>0.57405054569244296</v>
      </c>
      <c r="F311" t="s">
        <v>9</v>
      </c>
      <c r="G311" t="s">
        <v>308</v>
      </c>
      <c r="H311">
        <v>58734</v>
      </c>
    </row>
    <row r="312" spans="1:8" x14ac:dyDescent="0.25">
      <c r="A312">
        <v>297</v>
      </c>
      <c r="B312" t="s">
        <v>8</v>
      </c>
      <c r="C312">
        <v>0.35931550135740797</v>
      </c>
      <c r="D312">
        <v>0.25799773911352197</v>
      </c>
      <c r="E312">
        <v>0.382686759529069</v>
      </c>
      <c r="F312" t="s">
        <v>9</v>
      </c>
      <c r="G312" t="s">
        <v>309</v>
      </c>
      <c r="H312">
        <v>58735</v>
      </c>
    </row>
    <row r="313" spans="1:8" x14ac:dyDescent="0.25">
      <c r="A313">
        <v>298</v>
      </c>
      <c r="B313" t="s">
        <v>11</v>
      </c>
      <c r="C313">
        <v>0.13619358837604501</v>
      </c>
      <c r="D313">
        <v>0.52807760238647405</v>
      </c>
      <c r="E313">
        <v>0.33572885394096302</v>
      </c>
      <c r="F313" t="s">
        <v>12</v>
      </c>
      <c r="G313" t="s">
        <v>310</v>
      </c>
      <c r="H313">
        <v>58735</v>
      </c>
    </row>
    <row r="314" spans="1:8" x14ac:dyDescent="0.25">
      <c r="A314">
        <v>291</v>
      </c>
      <c r="B314" t="s">
        <v>8</v>
      </c>
      <c r="C314">
        <v>0.35409297247985799</v>
      </c>
      <c r="D314">
        <v>8.1818145540949794E-2</v>
      </c>
      <c r="E314">
        <v>0.56408888197919105</v>
      </c>
      <c r="F314" t="s">
        <v>9</v>
      </c>
      <c r="G314" t="s">
        <v>303</v>
      </c>
      <c r="H314">
        <v>58736</v>
      </c>
    </row>
    <row r="315" spans="1:8" x14ac:dyDescent="0.25">
      <c r="A315">
        <v>292</v>
      </c>
      <c r="B315" t="s">
        <v>11</v>
      </c>
      <c r="C315">
        <v>0.102108113467693</v>
      </c>
      <c r="D315">
        <v>4.6977713704109102E-2</v>
      </c>
      <c r="E315">
        <v>0.85091418027877797</v>
      </c>
      <c r="F315" t="s">
        <v>9</v>
      </c>
      <c r="G315" t="s">
        <v>304</v>
      </c>
      <c r="H315">
        <v>58736</v>
      </c>
    </row>
    <row r="316" spans="1:8" x14ac:dyDescent="0.25">
      <c r="A316">
        <v>299</v>
      </c>
      <c r="B316" t="s">
        <v>8</v>
      </c>
      <c r="C316">
        <v>0.25228406752938198</v>
      </c>
      <c r="D316">
        <v>0.15872358135866901</v>
      </c>
      <c r="E316">
        <v>0.58899235111194703</v>
      </c>
      <c r="F316" t="s">
        <v>9</v>
      </c>
      <c r="G316" t="s">
        <v>311</v>
      </c>
      <c r="H316">
        <v>58737</v>
      </c>
    </row>
    <row r="317" spans="1:8" x14ac:dyDescent="0.25">
      <c r="A317">
        <v>300</v>
      </c>
      <c r="B317" t="s">
        <v>11</v>
      </c>
      <c r="C317">
        <v>0.17812733352184201</v>
      </c>
      <c r="D317">
        <v>0.31199079751968301</v>
      </c>
      <c r="E317">
        <v>0.50988191366195601</v>
      </c>
      <c r="F317" t="s">
        <v>9</v>
      </c>
      <c r="G317" t="s">
        <v>312</v>
      </c>
      <c r="H317">
        <v>58737</v>
      </c>
    </row>
    <row r="318" spans="1:8" x14ac:dyDescent="0.25">
      <c r="A318">
        <v>303</v>
      </c>
      <c r="B318" t="s">
        <v>8</v>
      </c>
      <c r="C318">
        <v>0.50175255499529003</v>
      </c>
      <c r="D318">
        <v>0.25335934425078499</v>
      </c>
      <c r="E318">
        <v>0.244888100753923</v>
      </c>
      <c r="F318" t="s">
        <v>14</v>
      </c>
      <c r="G318" t="s">
        <v>315</v>
      </c>
      <c r="H318">
        <v>58738</v>
      </c>
    </row>
    <row r="319" spans="1:8" x14ac:dyDescent="0.25">
      <c r="A319">
        <v>304</v>
      </c>
      <c r="B319" t="s">
        <v>11</v>
      </c>
      <c r="C319">
        <v>0.19805684685707001</v>
      </c>
      <c r="D319">
        <v>0.48055306077003401</v>
      </c>
      <c r="E319">
        <v>0.32139015197753901</v>
      </c>
      <c r="F319" t="s">
        <v>12</v>
      </c>
      <c r="G319" t="s">
        <v>316</v>
      </c>
      <c r="H319">
        <v>58738</v>
      </c>
    </row>
    <row r="320" spans="1:8" x14ac:dyDescent="0.25">
      <c r="A320">
        <v>307</v>
      </c>
      <c r="B320" t="s">
        <v>8</v>
      </c>
      <c r="C320">
        <v>0.22596655375705199</v>
      </c>
      <c r="D320">
        <v>0.225299198865336</v>
      </c>
      <c r="E320">
        <v>0.54873424737761001</v>
      </c>
      <c r="F320" t="s">
        <v>9</v>
      </c>
      <c r="G320" t="s">
        <v>319</v>
      </c>
      <c r="H320">
        <v>58739</v>
      </c>
    </row>
    <row r="321" spans="1:8" x14ac:dyDescent="0.25">
      <c r="A321">
        <v>308</v>
      </c>
      <c r="B321" t="s">
        <v>11</v>
      </c>
      <c r="C321">
        <v>0.154811590909957</v>
      </c>
      <c r="D321">
        <v>0.65533852577209395</v>
      </c>
      <c r="E321">
        <v>0.189849883317947</v>
      </c>
      <c r="F321" t="s">
        <v>12</v>
      </c>
      <c r="G321" t="s">
        <v>320</v>
      </c>
      <c r="H321">
        <v>58739</v>
      </c>
    </row>
    <row r="322" spans="1:8" x14ac:dyDescent="0.25">
      <c r="A322">
        <v>301</v>
      </c>
      <c r="B322" t="s">
        <v>8</v>
      </c>
      <c r="C322">
        <v>0.28760234279545999</v>
      </c>
      <c r="D322">
        <v>0.276551323638418</v>
      </c>
      <c r="E322">
        <v>0.43584633356612101</v>
      </c>
      <c r="F322" t="s">
        <v>9</v>
      </c>
      <c r="G322" t="s">
        <v>313</v>
      </c>
      <c r="H322">
        <v>58740</v>
      </c>
    </row>
    <row r="323" spans="1:8" x14ac:dyDescent="0.25">
      <c r="A323">
        <v>302</v>
      </c>
      <c r="B323" t="s">
        <v>11</v>
      </c>
      <c r="C323">
        <v>0.12133603543043101</v>
      </c>
      <c r="D323">
        <v>0.16541971266269601</v>
      </c>
      <c r="E323">
        <v>0.71324425935745195</v>
      </c>
      <c r="F323" t="s">
        <v>9</v>
      </c>
      <c r="G323" t="s">
        <v>314</v>
      </c>
      <c r="H323">
        <v>58740</v>
      </c>
    </row>
    <row r="324" spans="1:8" x14ac:dyDescent="0.25">
      <c r="A324">
        <v>305</v>
      </c>
      <c r="B324" t="s">
        <v>8</v>
      </c>
      <c r="C324">
        <v>0.79149425287356301</v>
      </c>
      <c r="D324">
        <v>0.120399425287356</v>
      </c>
      <c r="E324">
        <v>8.8106321839080404E-2</v>
      </c>
      <c r="F324" t="s">
        <v>14</v>
      </c>
      <c r="G324" t="s">
        <v>317</v>
      </c>
      <c r="H324">
        <v>58741</v>
      </c>
    </row>
    <row r="325" spans="1:8" x14ac:dyDescent="0.25">
      <c r="A325">
        <v>306</v>
      </c>
      <c r="B325" t="s">
        <v>11</v>
      </c>
      <c r="C325">
        <v>0.52081006765365601</v>
      </c>
      <c r="D325">
        <v>7.7570766210556003E-2</v>
      </c>
      <c r="E325">
        <v>0.40161913633346502</v>
      </c>
      <c r="F325" t="s">
        <v>14</v>
      </c>
      <c r="G325" t="s">
        <v>318</v>
      </c>
      <c r="H325">
        <v>58741</v>
      </c>
    </row>
    <row r="326" spans="1:8" x14ac:dyDescent="0.25">
      <c r="A326">
        <v>311</v>
      </c>
      <c r="B326" t="s">
        <v>8</v>
      </c>
      <c r="C326">
        <v>4.3410349812026398E-2</v>
      </c>
      <c r="D326">
        <v>0.26888441799756901</v>
      </c>
      <c r="E326">
        <v>0.68770523219040303</v>
      </c>
      <c r="F326" t="s">
        <v>9</v>
      </c>
      <c r="G326" t="s">
        <v>323</v>
      </c>
      <c r="H326">
        <v>58742</v>
      </c>
    </row>
    <row r="327" spans="1:8" x14ac:dyDescent="0.25">
      <c r="A327">
        <v>312</v>
      </c>
      <c r="B327" t="s">
        <v>11</v>
      </c>
      <c r="C327">
        <v>5.9830799698829602E-2</v>
      </c>
      <c r="D327">
        <v>0.756059229373931</v>
      </c>
      <c r="E327">
        <v>0.18410992622375399</v>
      </c>
      <c r="F327" t="s">
        <v>12</v>
      </c>
      <c r="G327" t="s">
        <v>324</v>
      </c>
      <c r="H327">
        <v>58742</v>
      </c>
    </row>
    <row r="328" spans="1:8" x14ac:dyDescent="0.25">
      <c r="A328">
        <v>313</v>
      </c>
      <c r="B328" t="s">
        <v>8</v>
      </c>
      <c r="C328">
        <v>5.2637548354361401E-2</v>
      </c>
      <c r="D328">
        <v>0.13341959146756999</v>
      </c>
      <c r="E328">
        <v>0.81394286017806805</v>
      </c>
      <c r="F328" t="s">
        <v>9</v>
      </c>
      <c r="G328" t="s">
        <v>325</v>
      </c>
      <c r="H328">
        <v>58743</v>
      </c>
    </row>
    <row r="329" spans="1:8" x14ac:dyDescent="0.25">
      <c r="A329">
        <v>314</v>
      </c>
      <c r="B329" t="s">
        <v>11</v>
      </c>
      <c r="C329">
        <v>4.41718138754367E-2</v>
      </c>
      <c r="D329">
        <v>0.248711958527565</v>
      </c>
      <c r="E329">
        <v>0.70711624622344904</v>
      </c>
      <c r="F329" t="s">
        <v>9</v>
      </c>
      <c r="G329" t="s">
        <v>326</v>
      </c>
      <c r="H329">
        <v>58743</v>
      </c>
    </row>
    <row r="330" spans="1:8" x14ac:dyDescent="0.25">
      <c r="A330">
        <v>315</v>
      </c>
      <c r="B330" t="s">
        <v>8</v>
      </c>
      <c r="C330">
        <v>0.156746119296965</v>
      </c>
      <c r="D330">
        <v>0.28220840298639599</v>
      </c>
      <c r="E330">
        <v>0.56104547771663804</v>
      </c>
      <c r="F330" t="s">
        <v>9</v>
      </c>
      <c r="G330" t="s">
        <v>327</v>
      </c>
      <c r="H330">
        <v>58744</v>
      </c>
    </row>
    <row r="331" spans="1:8" x14ac:dyDescent="0.25">
      <c r="A331">
        <v>316</v>
      </c>
      <c r="B331" t="s">
        <v>11</v>
      </c>
      <c r="C331">
        <v>0.13599354028701699</v>
      </c>
      <c r="D331">
        <v>0.36189746856689398</v>
      </c>
      <c r="E331">
        <v>0.50210899114608698</v>
      </c>
      <c r="F331" t="s">
        <v>9</v>
      </c>
      <c r="G331" t="s">
        <v>328</v>
      </c>
      <c r="H331">
        <v>58744</v>
      </c>
    </row>
    <row r="332" spans="1:8" x14ac:dyDescent="0.25">
      <c r="A332">
        <v>321</v>
      </c>
      <c r="B332" t="s">
        <v>8</v>
      </c>
      <c r="C332">
        <v>0.111712289638896</v>
      </c>
      <c r="D332">
        <v>0.30829947714614597</v>
      </c>
      <c r="E332">
        <v>0.57998823321495596</v>
      </c>
      <c r="F332" t="s">
        <v>9</v>
      </c>
      <c r="G332" t="s">
        <v>333</v>
      </c>
      <c r="H332">
        <v>58745</v>
      </c>
    </row>
    <row r="333" spans="1:8" x14ac:dyDescent="0.25">
      <c r="A333">
        <v>322</v>
      </c>
      <c r="B333" t="s">
        <v>11</v>
      </c>
      <c r="C333">
        <v>4.3982293456792797E-2</v>
      </c>
      <c r="D333">
        <v>0.36824274063110302</v>
      </c>
      <c r="E333">
        <v>0.58777493238449097</v>
      </c>
      <c r="F333" t="s">
        <v>9</v>
      </c>
      <c r="G333" t="s">
        <v>334</v>
      </c>
      <c r="H333">
        <v>58745</v>
      </c>
    </row>
    <row r="334" spans="1:8" x14ac:dyDescent="0.25">
      <c r="A334">
        <v>319</v>
      </c>
      <c r="B334" t="s">
        <v>8</v>
      </c>
      <c r="C334">
        <v>0.124533356183668</v>
      </c>
      <c r="D334">
        <v>0.12440271550111601</v>
      </c>
      <c r="E334">
        <v>0.75106392831521496</v>
      </c>
      <c r="F334" t="s">
        <v>9</v>
      </c>
      <c r="G334" t="s">
        <v>331</v>
      </c>
      <c r="H334">
        <v>58746</v>
      </c>
    </row>
    <row r="335" spans="1:8" x14ac:dyDescent="0.25">
      <c r="A335">
        <v>320</v>
      </c>
      <c r="B335" t="s">
        <v>11</v>
      </c>
      <c r="C335">
        <v>0.115097671747207</v>
      </c>
      <c r="D335">
        <v>0.220998480916023</v>
      </c>
      <c r="E335">
        <v>0.66390389204025202</v>
      </c>
      <c r="F335" t="s">
        <v>9</v>
      </c>
      <c r="G335" t="s">
        <v>332</v>
      </c>
      <c r="H335">
        <v>58746</v>
      </c>
    </row>
    <row r="336" spans="1:8" x14ac:dyDescent="0.25">
      <c r="A336">
        <v>309</v>
      </c>
      <c r="B336" t="s">
        <v>8</v>
      </c>
      <c r="C336">
        <v>0.13906827466633701</v>
      </c>
      <c r="D336">
        <v>0.24992731710379901</v>
      </c>
      <c r="E336">
        <v>0.61100440822986302</v>
      </c>
      <c r="F336" t="s">
        <v>9</v>
      </c>
      <c r="G336" t="s">
        <v>321</v>
      </c>
      <c r="H336">
        <v>58747</v>
      </c>
    </row>
    <row r="337" spans="1:8" x14ac:dyDescent="0.25">
      <c r="A337">
        <v>310</v>
      </c>
      <c r="B337" t="s">
        <v>11</v>
      </c>
      <c r="C337">
        <v>4.5859355479478801E-2</v>
      </c>
      <c r="D337">
        <v>0.35047018527984602</v>
      </c>
      <c r="E337">
        <v>0.60367047786712602</v>
      </c>
      <c r="F337" t="s">
        <v>9</v>
      </c>
      <c r="G337" t="s">
        <v>322</v>
      </c>
      <c r="H337">
        <v>58747</v>
      </c>
    </row>
    <row r="338" spans="1:8" x14ac:dyDescent="0.25">
      <c r="A338">
        <v>2261</v>
      </c>
      <c r="B338" t="s">
        <v>8</v>
      </c>
      <c r="C338">
        <v>0.107815336871387</v>
      </c>
      <c r="D338">
        <v>0.25071891296728399</v>
      </c>
      <c r="E338">
        <v>0.64146575016132801</v>
      </c>
      <c r="F338" t="s">
        <v>9</v>
      </c>
      <c r="G338" t="s">
        <v>2273</v>
      </c>
      <c r="H338">
        <v>58748</v>
      </c>
    </row>
    <row r="339" spans="1:8" x14ac:dyDescent="0.25">
      <c r="A339">
        <v>2262</v>
      </c>
      <c r="B339" t="s">
        <v>11</v>
      </c>
      <c r="C339">
        <v>2.81983371824026E-2</v>
      </c>
      <c r="D339">
        <v>0.28546723723411499</v>
      </c>
      <c r="E339">
        <v>0.68633437156677202</v>
      </c>
      <c r="F339" t="s">
        <v>9</v>
      </c>
      <c r="G339" t="s">
        <v>2274</v>
      </c>
      <c r="H339">
        <v>58748</v>
      </c>
    </row>
    <row r="340" spans="1:8" x14ac:dyDescent="0.25">
      <c r="A340">
        <v>317</v>
      </c>
      <c r="B340" t="s">
        <v>8</v>
      </c>
      <c r="C340">
        <v>0.11178657628743401</v>
      </c>
      <c r="D340">
        <v>0.39658543654283301</v>
      </c>
      <c r="E340">
        <v>0.491627987169731</v>
      </c>
      <c r="F340" t="s">
        <v>9</v>
      </c>
      <c r="G340" t="s">
        <v>329</v>
      </c>
      <c r="H340">
        <v>58749</v>
      </c>
    </row>
    <row r="341" spans="1:8" x14ac:dyDescent="0.25">
      <c r="A341">
        <v>318</v>
      </c>
      <c r="B341" t="s">
        <v>11</v>
      </c>
      <c r="C341">
        <v>5.65694421529769E-2</v>
      </c>
      <c r="D341">
        <v>0.50645267963409402</v>
      </c>
      <c r="E341">
        <v>0.43697783350944502</v>
      </c>
      <c r="F341" t="s">
        <v>12</v>
      </c>
      <c r="G341" t="s">
        <v>330</v>
      </c>
      <c r="H341">
        <v>58749</v>
      </c>
    </row>
    <row r="342" spans="1:8" x14ac:dyDescent="0.25">
      <c r="A342">
        <v>323</v>
      </c>
      <c r="B342" t="s">
        <v>8</v>
      </c>
      <c r="C342">
        <v>0.29219739416081902</v>
      </c>
      <c r="D342">
        <v>0.28185959277745598</v>
      </c>
      <c r="E342">
        <v>0.425943013061725</v>
      </c>
      <c r="F342" t="s">
        <v>9</v>
      </c>
      <c r="G342" t="s">
        <v>335</v>
      </c>
      <c r="H342">
        <v>58750</v>
      </c>
    </row>
    <row r="343" spans="1:8" x14ac:dyDescent="0.25">
      <c r="A343">
        <v>324</v>
      </c>
      <c r="B343" t="s">
        <v>11</v>
      </c>
      <c r="C343">
        <v>9.3145191669464097E-2</v>
      </c>
      <c r="D343">
        <v>0.36323434114456099</v>
      </c>
      <c r="E343">
        <v>0.54362052679061801</v>
      </c>
      <c r="F343" t="s">
        <v>9</v>
      </c>
      <c r="G343" t="s">
        <v>336</v>
      </c>
      <c r="H343">
        <v>58750</v>
      </c>
    </row>
    <row r="344" spans="1:8" x14ac:dyDescent="0.25">
      <c r="A344">
        <v>411</v>
      </c>
      <c r="B344" t="s">
        <v>8</v>
      </c>
      <c r="C344">
        <v>0.384486849661971</v>
      </c>
      <c r="D344">
        <v>0.24509559445169499</v>
      </c>
      <c r="E344">
        <v>0.37041755588633202</v>
      </c>
      <c r="F344" t="s">
        <v>14</v>
      </c>
      <c r="G344" t="s">
        <v>423</v>
      </c>
      <c r="H344">
        <v>58751</v>
      </c>
    </row>
    <row r="345" spans="1:8" x14ac:dyDescent="0.25">
      <c r="A345">
        <v>412</v>
      </c>
      <c r="B345" t="s">
        <v>11</v>
      </c>
      <c r="C345">
        <v>9.5842070877552005E-2</v>
      </c>
      <c r="D345">
        <v>0.14258274435997001</v>
      </c>
      <c r="E345">
        <v>0.76157516241073597</v>
      </c>
      <c r="F345" t="s">
        <v>9</v>
      </c>
      <c r="G345" t="s">
        <v>424</v>
      </c>
      <c r="H345">
        <v>58751</v>
      </c>
    </row>
    <row r="346" spans="1:8" x14ac:dyDescent="0.25">
      <c r="A346">
        <v>327</v>
      </c>
      <c r="B346" t="s">
        <v>8</v>
      </c>
      <c r="C346">
        <v>0.432305006432115</v>
      </c>
      <c r="D346">
        <v>0.27830816411140202</v>
      </c>
      <c r="E346">
        <v>0.28938682945648098</v>
      </c>
      <c r="F346" t="s">
        <v>14</v>
      </c>
      <c r="G346" t="s">
        <v>339</v>
      </c>
      <c r="H346">
        <v>58752</v>
      </c>
    </row>
    <row r="347" spans="1:8" x14ac:dyDescent="0.25">
      <c r="A347">
        <v>328</v>
      </c>
      <c r="B347" t="s">
        <v>11</v>
      </c>
      <c r="C347">
        <v>0.186418026685714</v>
      </c>
      <c r="D347">
        <v>0.270321816205978</v>
      </c>
      <c r="E347">
        <v>0.543260157108306</v>
      </c>
      <c r="F347" t="s">
        <v>9</v>
      </c>
      <c r="G347" t="s">
        <v>340</v>
      </c>
      <c r="H347">
        <v>58752</v>
      </c>
    </row>
    <row r="348" spans="1:8" x14ac:dyDescent="0.25">
      <c r="A348">
        <v>329</v>
      </c>
      <c r="B348" t="s">
        <v>8</v>
      </c>
      <c r="C348">
        <v>0.12010435745825999</v>
      </c>
      <c r="D348">
        <v>0.30744056380207002</v>
      </c>
      <c r="E348">
        <v>0.57245507873967005</v>
      </c>
      <c r="F348" t="s">
        <v>9</v>
      </c>
      <c r="G348" t="s">
        <v>341</v>
      </c>
      <c r="H348">
        <v>58753</v>
      </c>
    </row>
    <row r="349" spans="1:8" x14ac:dyDescent="0.25">
      <c r="A349">
        <v>330</v>
      </c>
      <c r="B349" t="s">
        <v>11</v>
      </c>
      <c r="C349">
        <v>0.121942743659019</v>
      </c>
      <c r="D349">
        <v>0.59470331668853704</v>
      </c>
      <c r="E349">
        <v>0.28335392475128102</v>
      </c>
      <c r="F349" t="s">
        <v>12</v>
      </c>
      <c r="G349" t="s">
        <v>342</v>
      </c>
      <c r="H349">
        <v>58753</v>
      </c>
    </row>
    <row r="350" spans="1:8" x14ac:dyDescent="0.25">
      <c r="A350">
        <v>337</v>
      </c>
      <c r="B350" t="s">
        <v>8</v>
      </c>
      <c r="C350">
        <v>0.15007109034946101</v>
      </c>
      <c r="D350">
        <v>0.42760888721030899</v>
      </c>
      <c r="E350">
        <v>0.42232002244022898</v>
      </c>
      <c r="F350" t="s">
        <v>12</v>
      </c>
      <c r="G350" t="s">
        <v>349</v>
      </c>
      <c r="H350">
        <v>58754</v>
      </c>
    </row>
    <row r="351" spans="1:8" x14ac:dyDescent="0.25">
      <c r="A351">
        <v>338</v>
      </c>
      <c r="B351" t="s">
        <v>11</v>
      </c>
      <c r="C351">
        <v>0.127585753798484</v>
      </c>
      <c r="D351">
        <v>0.77119535207748402</v>
      </c>
      <c r="E351">
        <v>0.101218841969966</v>
      </c>
      <c r="F351" t="s">
        <v>12</v>
      </c>
      <c r="G351" t="s">
        <v>350</v>
      </c>
      <c r="H351">
        <v>58754</v>
      </c>
    </row>
    <row r="352" spans="1:8" x14ac:dyDescent="0.25">
      <c r="A352">
        <v>331</v>
      </c>
      <c r="B352" t="s">
        <v>8</v>
      </c>
      <c r="C352">
        <v>0.54821907414136595</v>
      </c>
      <c r="D352">
        <v>8.2551790687618296E-2</v>
      </c>
      <c r="E352">
        <v>0.36922913517101502</v>
      </c>
      <c r="F352" t="s">
        <v>14</v>
      </c>
      <c r="G352" t="s">
        <v>343</v>
      </c>
      <c r="H352">
        <v>58755</v>
      </c>
    </row>
    <row r="353" spans="1:8" x14ac:dyDescent="0.25">
      <c r="A353">
        <v>332</v>
      </c>
      <c r="B353" t="s">
        <v>11</v>
      </c>
      <c r="C353">
        <v>0.24795015156269001</v>
      </c>
      <c r="D353">
        <v>7.4232682585716206E-2</v>
      </c>
      <c r="E353">
        <v>0.67781716585159302</v>
      </c>
      <c r="F353" t="s">
        <v>9</v>
      </c>
      <c r="G353" t="s">
        <v>344</v>
      </c>
      <c r="H353">
        <v>58755</v>
      </c>
    </row>
    <row r="354" spans="1:8" x14ac:dyDescent="0.25">
      <c r="A354">
        <v>325</v>
      </c>
      <c r="B354" t="s">
        <v>8</v>
      </c>
      <c r="C354">
        <v>0.81608702331507299</v>
      </c>
      <c r="D354">
        <v>9.1970711377549905E-2</v>
      </c>
      <c r="E354">
        <v>9.19422653073768E-2</v>
      </c>
      <c r="F354" t="s">
        <v>14</v>
      </c>
      <c r="G354" t="s">
        <v>337</v>
      </c>
      <c r="H354">
        <v>58756</v>
      </c>
    </row>
    <row r="355" spans="1:8" x14ac:dyDescent="0.25">
      <c r="A355">
        <v>326</v>
      </c>
      <c r="B355" t="s">
        <v>11</v>
      </c>
      <c r="C355">
        <v>0.50373065471649103</v>
      </c>
      <c r="D355">
        <v>5.7211376726627301E-2</v>
      </c>
      <c r="E355">
        <v>0.43905797600746099</v>
      </c>
      <c r="F355" t="s">
        <v>14</v>
      </c>
      <c r="G355" t="s">
        <v>338</v>
      </c>
      <c r="H355">
        <v>58756</v>
      </c>
    </row>
    <row r="356" spans="1:8" x14ac:dyDescent="0.25">
      <c r="A356">
        <v>339</v>
      </c>
      <c r="B356" t="s">
        <v>8</v>
      </c>
      <c r="C356">
        <v>0.35612639825435199</v>
      </c>
      <c r="D356">
        <v>0.34078040609191301</v>
      </c>
      <c r="E356">
        <v>0.30309319565373399</v>
      </c>
      <c r="F356" t="s">
        <v>14</v>
      </c>
      <c r="G356" t="s">
        <v>351</v>
      </c>
      <c r="H356">
        <v>58757</v>
      </c>
    </row>
    <row r="357" spans="1:8" x14ac:dyDescent="0.25">
      <c r="A357">
        <v>340</v>
      </c>
      <c r="B357" t="s">
        <v>11</v>
      </c>
      <c r="C357">
        <v>0.181463077664375</v>
      </c>
      <c r="D357">
        <v>0.47220444679260198</v>
      </c>
      <c r="E357">
        <v>0.34633252024650502</v>
      </c>
      <c r="F357" t="s">
        <v>12</v>
      </c>
      <c r="G357" t="s">
        <v>352</v>
      </c>
      <c r="H357">
        <v>58757</v>
      </c>
    </row>
    <row r="358" spans="1:8" x14ac:dyDescent="0.25">
      <c r="A358">
        <v>333</v>
      </c>
      <c r="B358" t="s">
        <v>8</v>
      </c>
      <c r="C358">
        <v>0.30703625304336102</v>
      </c>
      <c r="D358">
        <v>0.37465074304460899</v>
      </c>
      <c r="E358">
        <v>0.31831300391202799</v>
      </c>
      <c r="F358" t="s">
        <v>12</v>
      </c>
      <c r="G358" t="s">
        <v>345</v>
      </c>
      <c r="H358">
        <v>58758</v>
      </c>
    </row>
    <row r="359" spans="1:8" x14ac:dyDescent="0.25">
      <c r="A359">
        <v>334</v>
      </c>
      <c r="B359" t="s">
        <v>11</v>
      </c>
      <c r="C359">
        <v>0.20586171746253901</v>
      </c>
      <c r="D359">
        <v>0.53567302227020197</v>
      </c>
      <c r="E359">
        <v>0.25846531987190202</v>
      </c>
      <c r="F359" t="s">
        <v>12</v>
      </c>
      <c r="G359" t="s">
        <v>346</v>
      </c>
      <c r="H359">
        <v>58758</v>
      </c>
    </row>
    <row r="360" spans="1:8" x14ac:dyDescent="0.25">
      <c r="A360">
        <v>335</v>
      </c>
      <c r="B360" t="s">
        <v>8</v>
      </c>
      <c r="C360">
        <v>0.53294560913390499</v>
      </c>
      <c r="D360">
        <v>0.32608496712282897</v>
      </c>
      <c r="E360">
        <v>0.14096942374326399</v>
      </c>
      <c r="F360" t="s">
        <v>14</v>
      </c>
      <c r="G360" t="s">
        <v>347</v>
      </c>
      <c r="H360">
        <v>58759</v>
      </c>
    </row>
    <row r="361" spans="1:8" x14ac:dyDescent="0.25">
      <c r="A361">
        <v>336</v>
      </c>
      <c r="B361" t="s">
        <v>11</v>
      </c>
      <c r="C361">
        <v>0.34484010934829701</v>
      </c>
      <c r="D361">
        <v>0.315060585737228</v>
      </c>
      <c r="E361">
        <v>0.34009933471679599</v>
      </c>
      <c r="F361" t="s">
        <v>14</v>
      </c>
      <c r="G361" t="s">
        <v>348</v>
      </c>
      <c r="H361">
        <v>58759</v>
      </c>
    </row>
    <row r="362" spans="1:8" x14ac:dyDescent="0.25">
      <c r="A362">
        <v>343</v>
      </c>
      <c r="B362" t="s">
        <v>8</v>
      </c>
      <c r="C362">
        <v>0.19002361050056901</v>
      </c>
      <c r="D362">
        <v>0.38065902821430098</v>
      </c>
      <c r="E362">
        <v>0.42931736128512898</v>
      </c>
      <c r="F362" t="s">
        <v>9</v>
      </c>
      <c r="G362" t="s">
        <v>355</v>
      </c>
      <c r="H362">
        <v>58760</v>
      </c>
    </row>
    <row r="363" spans="1:8" x14ac:dyDescent="0.25">
      <c r="A363">
        <v>344</v>
      </c>
      <c r="B363" t="s">
        <v>11</v>
      </c>
      <c r="C363">
        <v>7.6745264232158605E-2</v>
      </c>
      <c r="D363">
        <v>0.78778213262557895</v>
      </c>
      <c r="E363">
        <v>0.13547267019748599</v>
      </c>
      <c r="F363" t="s">
        <v>12</v>
      </c>
      <c r="G363" t="s">
        <v>356</v>
      </c>
      <c r="H363">
        <v>58760</v>
      </c>
    </row>
    <row r="364" spans="1:8" x14ac:dyDescent="0.25">
      <c r="A364">
        <v>355</v>
      </c>
      <c r="B364" t="s">
        <v>8</v>
      </c>
      <c r="C364">
        <v>4.5110536605443202E-2</v>
      </c>
      <c r="D364">
        <v>6.1123028194659999E-2</v>
      </c>
      <c r="E364">
        <v>0.89376643519989596</v>
      </c>
      <c r="F364" t="s">
        <v>9</v>
      </c>
      <c r="G364" t="s">
        <v>367</v>
      </c>
      <c r="H364">
        <v>58761</v>
      </c>
    </row>
    <row r="365" spans="1:8" x14ac:dyDescent="0.25">
      <c r="A365">
        <v>356</v>
      </c>
      <c r="B365" t="s">
        <v>11</v>
      </c>
      <c r="C365">
        <v>1.13154891878366E-2</v>
      </c>
      <c r="D365">
        <v>5.9398368000984102E-2</v>
      </c>
      <c r="E365">
        <v>0.92928612232208196</v>
      </c>
      <c r="F365" t="s">
        <v>9</v>
      </c>
      <c r="G365" t="s">
        <v>368</v>
      </c>
      <c r="H365">
        <v>58761</v>
      </c>
    </row>
    <row r="366" spans="1:8" x14ac:dyDescent="0.25">
      <c r="A366">
        <v>345</v>
      </c>
      <c r="B366" t="s">
        <v>8</v>
      </c>
      <c r="C366">
        <v>4.2362901462813102E-2</v>
      </c>
      <c r="D366">
        <v>0.19434209816463999</v>
      </c>
      <c r="E366">
        <v>0.76329500037254605</v>
      </c>
      <c r="F366" t="s">
        <v>9</v>
      </c>
      <c r="G366" t="s">
        <v>357</v>
      </c>
      <c r="H366">
        <v>58762</v>
      </c>
    </row>
    <row r="367" spans="1:8" x14ac:dyDescent="0.25">
      <c r="A367">
        <v>346</v>
      </c>
      <c r="B367" t="s">
        <v>11</v>
      </c>
      <c r="C367">
        <v>4.3319754302501602E-2</v>
      </c>
      <c r="D367">
        <v>0.72073662281036299</v>
      </c>
      <c r="E367">
        <v>0.23594363033771501</v>
      </c>
      <c r="F367" t="s">
        <v>12</v>
      </c>
      <c r="G367" t="s">
        <v>358</v>
      </c>
      <c r="H367">
        <v>58762</v>
      </c>
    </row>
    <row r="368" spans="1:8" x14ac:dyDescent="0.25">
      <c r="A368">
        <v>353</v>
      </c>
      <c r="B368" t="s">
        <v>8</v>
      </c>
      <c r="C368">
        <v>0.25366269762483101</v>
      </c>
      <c r="D368">
        <v>0.433631784887751</v>
      </c>
      <c r="E368">
        <v>0.31270551748741598</v>
      </c>
      <c r="F368" t="s">
        <v>12</v>
      </c>
      <c r="G368" t="s">
        <v>365</v>
      </c>
      <c r="H368">
        <v>58763</v>
      </c>
    </row>
    <row r="369" spans="1:8" x14ac:dyDescent="0.25">
      <c r="A369">
        <v>354</v>
      </c>
      <c r="B369" t="s">
        <v>11</v>
      </c>
      <c r="C369">
        <v>7.4180632829666096E-2</v>
      </c>
      <c r="D369">
        <v>0.78265511989593495</v>
      </c>
      <c r="E369">
        <v>0.143164232373237</v>
      </c>
      <c r="F369" t="s">
        <v>12</v>
      </c>
      <c r="G369" t="s">
        <v>366</v>
      </c>
      <c r="H369">
        <v>58763</v>
      </c>
    </row>
    <row r="370" spans="1:8" x14ac:dyDescent="0.25">
      <c r="A370">
        <v>341</v>
      </c>
      <c r="B370" t="s">
        <v>8</v>
      </c>
      <c r="C370">
        <v>4.11785709886048E-2</v>
      </c>
      <c r="D370">
        <v>7.5985965845835501E-2</v>
      </c>
      <c r="E370">
        <v>0.88283546316555905</v>
      </c>
      <c r="F370" t="s">
        <v>9</v>
      </c>
      <c r="G370" t="s">
        <v>353</v>
      </c>
      <c r="H370">
        <v>58764</v>
      </c>
    </row>
    <row r="371" spans="1:8" x14ac:dyDescent="0.25">
      <c r="A371">
        <v>342</v>
      </c>
      <c r="B371" t="s">
        <v>11</v>
      </c>
      <c r="C371">
        <v>2.5133220478892299E-2</v>
      </c>
      <c r="D371">
        <v>0.13178277015685999</v>
      </c>
      <c r="E371">
        <v>0.84308397769927901</v>
      </c>
      <c r="F371" t="s">
        <v>9</v>
      </c>
      <c r="G371" t="s">
        <v>354</v>
      </c>
      <c r="H371">
        <v>58764</v>
      </c>
    </row>
    <row r="372" spans="1:8" x14ac:dyDescent="0.25">
      <c r="A372">
        <v>347</v>
      </c>
      <c r="B372" t="s">
        <v>8</v>
      </c>
      <c r="C372">
        <v>0.104160699507012</v>
      </c>
      <c r="D372">
        <v>0.38959460139704799</v>
      </c>
      <c r="E372">
        <v>0.50624469909593905</v>
      </c>
      <c r="F372" t="s">
        <v>9</v>
      </c>
      <c r="G372" t="s">
        <v>359</v>
      </c>
      <c r="H372">
        <v>58765</v>
      </c>
    </row>
    <row r="373" spans="1:8" x14ac:dyDescent="0.25">
      <c r="A373">
        <v>348</v>
      </c>
      <c r="B373" t="s">
        <v>11</v>
      </c>
      <c r="C373">
        <v>3.1440373510122299E-2</v>
      </c>
      <c r="D373">
        <v>0.28022989630699102</v>
      </c>
      <c r="E373">
        <v>0.68832975625991799</v>
      </c>
      <c r="F373" t="s">
        <v>9</v>
      </c>
      <c r="G373" t="s">
        <v>360</v>
      </c>
      <c r="H373">
        <v>58765</v>
      </c>
    </row>
    <row r="374" spans="1:8" x14ac:dyDescent="0.25">
      <c r="A374">
        <v>351</v>
      </c>
      <c r="B374" t="s">
        <v>8</v>
      </c>
      <c r="C374">
        <v>4.8380260399547403E-2</v>
      </c>
      <c r="D374">
        <v>0.46497772509598101</v>
      </c>
      <c r="E374">
        <v>0.48664201450447098</v>
      </c>
      <c r="F374" t="s">
        <v>9</v>
      </c>
      <c r="G374" t="s">
        <v>363</v>
      </c>
      <c r="H374">
        <v>58766</v>
      </c>
    </row>
    <row r="375" spans="1:8" x14ac:dyDescent="0.25">
      <c r="A375">
        <v>352</v>
      </c>
      <c r="B375" t="s">
        <v>11</v>
      </c>
      <c r="C375">
        <v>2.0393906161188999E-2</v>
      </c>
      <c r="D375">
        <v>0.88714444637298495</v>
      </c>
      <c r="E375">
        <v>9.2461615800857502E-2</v>
      </c>
      <c r="F375" t="s">
        <v>12</v>
      </c>
      <c r="G375" t="s">
        <v>364</v>
      </c>
      <c r="H375">
        <v>58766</v>
      </c>
    </row>
    <row r="376" spans="1:8" x14ac:dyDescent="0.25">
      <c r="A376">
        <v>349</v>
      </c>
      <c r="B376" t="s">
        <v>8</v>
      </c>
      <c r="C376">
        <v>0.43572010230187502</v>
      </c>
      <c r="D376">
        <v>0.36731589449799801</v>
      </c>
      <c r="E376">
        <v>0.196964003200126</v>
      </c>
      <c r="F376" t="s">
        <v>14</v>
      </c>
      <c r="G376" t="s">
        <v>361</v>
      </c>
      <c r="H376">
        <v>58767</v>
      </c>
    </row>
    <row r="377" spans="1:8" x14ac:dyDescent="0.25">
      <c r="A377">
        <v>350</v>
      </c>
      <c r="B377" t="s">
        <v>11</v>
      </c>
      <c r="C377">
        <v>0.25113824009895303</v>
      </c>
      <c r="D377">
        <v>0.39202034473419101</v>
      </c>
      <c r="E377">
        <v>0.35684147477149902</v>
      </c>
      <c r="F377" t="s">
        <v>12</v>
      </c>
      <c r="G377" t="s">
        <v>362</v>
      </c>
      <c r="H377">
        <v>58767</v>
      </c>
    </row>
    <row r="378" spans="1:8" x14ac:dyDescent="0.25">
      <c r="A378">
        <v>2263</v>
      </c>
      <c r="B378" t="s">
        <v>8</v>
      </c>
      <c r="C378">
        <v>0.22401044285600799</v>
      </c>
      <c r="D378">
        <v>0.41882877181702</v>
      </c>
      <c r="E378">
        <v>0.35716078532697099</v>
      </c>
      <c r="F378" t="s">
        <v>12</v>
      </c>
      <c r="G378" t="s">
        <v>2275</v>
      </c>
      <c r="H378">
        <v>58768</v>
      </c>
    </row>
    <row r="379" spans="1:8" x14ac:dyDescent="0.25">
      <c r="A379">
        <v>2264</v>
      </c>
      <c r="B379" t="s">
        <v>11</v>
      </c>
      <c r="C379">
        <v>0.12235864996909999</v>
      </c>
      <c r="D379">
        <v>0.63205462694168002</v>
      </c>
      <c r="E379">
        <v>0.245586708188056</v>
      </c>
      <c r="F379" t="s">
        <v>12</v>
      </c>
      <c r="G379" t="s">
        <v>2276</v>
      </c>
      <c r="H379">
        <v>58768</v>
      </c>
    </row>
    <row r="380" spans="1:8" x14ac:dyDescent="0.25">
      <c r="A380">
        <v>357</v>
      </c>
      <c r="B380" t="s">
        <v>8</v>
      </c>
      <c r="C380">
        <v>0.34969207575907801</v>
      </c>
      <c r="D380">
        <v>0.46770454382947402</v>
      </c>
      <c r="E380">
        <v>0.182603380411447</v>
      </c>
      <c r="F380" t="s">
        <v>12</v>
      </c>
      <c r="G380" t="s">
        <v>369</v>
      </c>
      <c r="H380">
        <v>58769</v>
      </c>
    </row>
    <row r="381" spans="1:8" x14ac:dyDescent="0.25">
      <c r="A381">
        <v>358</v>
      </c>
      <c r="B381" t="s">
        <v>11</v>
      </c>
      <c r="C381">
        <v>8.9562267065048204E-2</v>
      </c>
      <c r="D381">
        <v>0.41749534010887102</v>
      </c>
      <c r="E381">
        <v>0.49294236302375699</v>
      </c>
      <c r="F381" t="s">
        <v>9</v>
      </c>
      <c r="G381" t="s">
        <v>370</v>
      </c>
      <c r="H381">
        <v>58769</v>
      </c>
    </row>
    <row r="382" spans="1:8" x14ac:dyDescent="0.25">
      <c r="A382">
        <v>369</v>
      </c>
      <c r="B382" t="s">
        <v>8</v>
      </c>
      <c r="C382">
        <v>0.18423728540591999</v>
      </c>
      <c r="D382">
        <v>0.53798006805899301</v>
      </c>
      <c r="E382">
        <v>0.277782646535086</v>
      </c>
      <c r="F382" t="s">
        <v>12</v>
      </c>
      <c r="G382" t="s">
        <v>381</v>
      </c>
      <c r="H382">
        <v>58770</v>
      </c>
    </row>
    <row r="383" spans="1:8" x14ac:dyDescent="0.25">
      <c r="A383">
        <v>370</v>
      </c>
      <c r="B383" t="s">
        <v>11</v>
      </c>
      <c r="C383">
        <v>0.115043267607688</v>
      </c>
      <c r="D383">
        <v>0.63351523876190097</v>
      </c>
      <c r="E383">
        <v>0.25144147872924799</v>
      </c>
      <c r="F383" t="s">
        <v>12</v>
      </c>
      <c r="G383" t="s">
        <v>382</v>
      </c>
      <c r="H383">
        <v>58770</v>
      </c>
    </row>
    <row r="384" spans="1:8" x14ac:dyDescent="0.25">
      <c r="A384">
        <v>359</v>
      </c>
      <c r="B384" t="s">
        <v>8</v>
      </c>
      <c r="C384">
        <v>0.35529860643177402</v>
      </c>
      <c r="D384">
        <v>0.30739935726428103</v>
      </c>
      <c r="E384">
        <v>0.33730203630394401</v>
      </c>
      <c r="F384" t="s">
        <v>14</v>
      </c>
      <c r="G384" t="s">
        <v>371</v>
      </c>
      <c r="H384">
        <v>58771</v>
      </c>
    </row>
    <row r="385" spans="1:8" x14ac:dyDescent="0.25">
      <c r="A385">
        <v>360</v>
      </c>
      <c r="B385" t="s">
        <v>11</v>
      </c>
      <c r="C385">
        <v>0.17750841379165599</v>
      </c>
      <c r="D385">
        <v>0.72285819053649902</v>
      </c>
      <c r="E385">
        <v>9.9633432924747398E-2</v>
      </c>
      <c r="F385" t="s">
        <v>12</v>
      </c>
      <c r="G385" t="s">
        <v>372</v>
      </c>
      <c r="H385">
        <v>58771</v>
      </c>
    </row>
    <row r="386" spans="1:8" x14ac:dyDescent="0.25">
      <c r="A386">
        <v>361</v>
      </c>
      <c r="B386" t="s">
        <v>8</v>
      </c>
      <c r="C386">
        <v>0.52680312750696401</v>
      </c>
      <c r="D386">
        <v>0.14001503542020399</v>
      </c>
      <c r="E386">
        <v>0.33318183707283</v>
      </c>
      <c r="F386" t="s">
        <v>14</v>
      </c>
      <c r="G386" t="s">
        <v>373</v>
      </c>
      <c r="H386">
        <v>58772</v>
      </c>
    </row>
    <row r="387" spans="1:8" x14ac:dyDescent="0.25">
      <c r="A387">
        <v>362</v>
      </c>
      <c r="B387" t="s">
        <v>11</v>
      </c>
      <c r="C387">
        <v>9.1858789324760395E-2</v>
      </c>
      <c r="D387">
        <v>7.9957365989685003E-2</v>
      </c>
      <c r="E387">
        <v>0.82818382978439298</v>
      </c>
      <c r="F387" t="s">
        <v>9</v>
      </c>
      <c r="G387" t="s">
        <v>374</v>
      </c>
      <c r="H387">
        <v>58772</v>
      </c>
    </row>
    <row r="388" spans="1:8" x14ac:dyDescent="0.25">
      <c r="A388">
        <v>363</v>
      </c>
      <c r="B388" t="s">
        <v>8</v>
      </c>
      <c r="C388">
        <v>0.222751696020554</v>
      </c>
      <c r="D388">
        <v>0.44238984553989602</v>
      </c>
      <c r="E388">
        <v>0.33485845843954898</v>
      </c>
      <c r="F388" t="s">
        <v>12</v>
      </c>
      <c r="G388" t="s">
        <v>375</v>
      </c>
      <c r="H388">
        <v>58773</v>
      </c>
    </row>
    <row r="389" spans="1:8" x14ac:dyDescent="0.25">
      <c r="A389">
        <v>364</v>
      </c>
      <c r="B389" t="s">
        <v>11</v>
      </c>
      <c r="C389">
        <v>8.1990234553813907E-2</v>
      </c>
      <c r="D389">
        <v>0.70258998870849598</v>
      </c>
      <c r="E389">
        <v>0.21541982889175401</v>
      </c>
      <c r="F389" t="s">
        <v>12</v>
      </c>
      <c r="G389" t="s">
        <v>376</v>
      </c>
      <c r="H389">
        <v>58773</v>
      </c>
    </row>
    <row r="390" spans="1:8" x14ac:dyDescent="0.25">
      <c r="A390">
        <v>371</v>
      </c>
      <c r="B390" t="s">
        <v>8</v>
      </c>
      <c r="C390">
        <v>0.51756356152021799</v>
      </c>
      <c r="D390">
        <v>0.26446516649799101</v>
      </c>
      <c r="E390">
        <v>0.21797127198179</v>
      </c>
      <c r="F390" t="s">
        <v>14</v>
      </c>
      <c r="G390" t="s">
        <v>383</v>
      </c>
      <c r="H390">
        <v>58774</v>
      </c>
    </row>
    <row r="391" spans="1:8" x14ac:dyDescent="0.25">
      <c r="A391">
        <v>372</v>
      </c>
      <c r="B391" t="s">
        <v>11</v>
      </c>
      <c r="C391">
        <v>0.25115889310836698</v>
      </c>
      <c r="D391">
        <v>0.17784826457500399</v>
      </c>
      <c r="E391">
        <v>0.57099282741546598</v>
      </c>
      <c r="F391" t="s">
        <v>9</v>
      </c>
      <c r="G391" t="s">
        <v>384</v>
      </c>
      <c r="H391">
        <v>58774</v>
      </c>
    </row>
    <row r="392" spans="1:8" x14ac:dyDescent="0.25">
      <c r="A392">
        <v>373</v>
      </c>
      <c r="B392" t="s">
        <v>8</v>
      </c>
      <c r="C392">
        <v>0.209952402306741</v>
      </c>
      <c r="D392">
        <v>0.22504677315615201</v>
      </c>
      <c r="E392">
        <v>0.56500082453710598</v>
      </c>
      <c r="F392" t="s">
        <v>9</v>
      </c>
      <c r="G392" t="s">
        <v>385</v>
      </c>
      <c r="H392">
        <v>58775</v>
      </c>
    </row>
    <row r="393" spans="1:8" x14ac:dyDescent="0.25">
      <c r="A393">
        <v>374</v>
      </c>
      <c r="B393" t="s">
        <v>11</v>
      </c>
      <c r="C393">
        <v>0.113256990909576</v>
      </c>
      <c r="D393">
        <v>0.68779605627059903</v>
      </c>
      <c r="E393">
        <v>0.198946967720985</v>
      </c>
      <c r="F393" t="s">
        <v>12</v>
      </c>
      <c r="G393" t="s">
        <v>386</v>
      </c>
      <c r="H393">
        <v>58775</v>
      </c>
    </row>
    <row r="394" spans="1:8" x14ac:dyDescent="0.25">
      <c r="A394">
        <v>365</v>
      </c>
      <c r="B394" t="s">
        <v>8</v>
      </c>
      <c r="C394">
        <v>0.17612403920529801</v>
      </c>
      <c r="D394">
        <v>0.49657923652207703</v>
      </c>
      <c r="E394">
        <v>0.32729672427262302</v>
      </c>
      <c r="F394" t="s">
        <v>12</v>
      </c>
      <c r="G394" t="s">
        <v>377</v>
      </c>
      <c r="H394">
        <v>58776</v>
      </c>
    </row>
    <row r="395" spans="1:8" x14ac:dyDescent="0.25">
      <c r="A395">
        <v>366</v>
      </c>
      <c r="B395" t="s">
        <v>11</v>
      </c>
      <c r="C395">
        <v>0.146351218223571</v>
      </c>
      <c r="D395">
        <v>0.57410019636154097</v>
      </c>
      <c r="E395">
        <v>0.27954861521720797</v>
      </c>
      <c r="F395" t="s">
        <v>12</v>
      </c>
      <c r="G395" t="s">
        <v>378</v>
      </c>
      <c r="H395">
        <v>58776</v>
      </c>
    </row>
    <row r="396" spans="1:8" x14ac:dyDescent="0.25">
      <c r="A396">
        <v>367</v>
      </c>
      <c r="B396" t="s">
        <v>8</v>
      </c>
      <c r="C396">
        <v>0.42486712136152799</v>
      </c>
      <c r="D396">
        <v>0.409245250541171</v>
      </c>
      <c r="E396">
        <v>0.16588762809729901</v>
      </c>
      <c r="F396" t="s">
        <v>14</v>
      </c>
      <c r="G396" t="s">
        <v>379</v>
      </c>
      <c r="H396">
        <v>58777</v>
      </c>
    </row>
    <row r="397" spans="1:8" x14ac:dyDescent="0.25">
      <c r="A397">
        <v>368</v>
      </c>
      <c r="B397" t="s">
        <v>11</v>
      </c>
      <c r="C397">
        <v>0.22616401314735399</v>
      </c>
      <c r="D397">
        <v>0.31136456131935097</v>
      </c>
      <c r="E397">
        <v>0.46247142553329401</v>
      </c>
      <c r="F397" t="s">
        <v>9</v>
      </c>
      <c r="G397" t="s">
        <v>380</v>
      </c>
      <c r="H397">
        <v>58777</v>
      </c>
    </row>
    <row r="398" spans="1:8" x14ac:dyDescent="0.25">
      <c r="A398">
        <v>391</v>
      </c>
      <c r="B398" t="s">
        <v>8</v>
      </c>
      <c r="C398">
        <v>0.31973741308860698</v>
      </c>
      <c r="D398">
        <v>0.200156153934966</v>
      </c>
      <c r="E398">
        <v>0.48010643297642502</v>
      </c>
      <c r="F398" t="s">
        <v>9</v>
      </c>
      <c r="G398" t="s">
        <v>403</v>
      </c>
      <c r="H398">
        <v>58778</v>
      </c>
    </row>
    <row r="399" spans="1:8" x14ac:dyDescent="0.25">
      <c r="A399">
        <v>392</v>
      </c>
      <c r="B399" t="s">
        <v>11</v>
      </c>
      <c r="C399">
        <v>0.15125520527362801</v>
      </c>
      <c r="D399">
        <v>0.46428719162940901</v>
      </c>
      <c r="E399">
        <v>0.3844575881958</v>
      </c>
      <c r="F399" t="s">
        <v>12</v>
      </c>
      <c r="G399" t="s">
        <v>404</v>
      </c>
      <c r="H399">
        <v>58778</v>
      </c>
    </row>
    <row r="400" spans="1:8" x14ac:dyDescent="0.25">
      <c r="A400">
        <v>377</v>
      </c>
      <c r="B400" t="s">
        <v>8</v>
      </c>
      <c r="C400">
        <v>6.7046799326019604E-2</v>
      </c>
      <c r="D400">
        <v>0.277222906529832</v>
      </c>
      <c r="E400">
        <v>0.65573029414414696</v>
      </c>
      <c r="F400" t="s">
        <v>9</v>
      </c>
      <c r="G400" t="s">
        <v>389</v>
      </c>
      <c r="H400">
        <v>58779</v>
      </c>
    </row>
    <row r="401" spans="1:8" x14ac:dyDescent="0.25">
      <c r="A401">
        <v>378</v>
      </c>
      <c r="B401" t="s">
        <v>11</v>
      </c>
      <c r="C401">
        <v>2.89118085056543E-2</v>
      </c>
      <c r="D401">
        <v>0.21568110585212699</v>
      </c>
      <c r="E401">
        <v>0.755407094955444</v>
      </c>
      <c r="F401" t="s">
        <v>9</v>
      </c>
      <c r="G401" t="s">
        <v>390</v>
      </c>
      <c r="H401">
        <v>58779</v>
      </c>
    </row>
    <row r="402" spans="1:8" x14ac:dyDescent="0.25">
      <c r="A402">
        <v>379</v>
      </c>
      <c r="B402" t="s">
        <v>8</v>
      </c>
      <c r="C402">
        <v>7.9318960126366703E-2</v>
      </c>
      <c r="D402">
        <v>6.2335216067174001E-2</v>
      </c>
      <c r="E402">
        <v>0.85834582380645896</v>
      </c>
      <c r="F402" t="s">
        <v>9</v>
      </c>
      <c r="G402" t="s">
        <v>391</v>
      </c>
      <c r="H402">
        <v>58780</v>
      </c>
    </row>
    <row r="403" spans="1:8" x14ac:dyDescent="0.25">
      <c r="A403">
        <v>380</v>
      </c>
      <c r="B403" t="s">
        <v>11</v>
      </c>
      <c r="C403">
        <v>2.2605210542678798E-2</v>
      </c>
      <c r="D403">
        <v>8.8065825402736594E-2</v>
      </c>
      <c r="E403">
        <v>0.88932895660400302</v>
      </c>
      <c r="F403" t="s">
        <v>9</v>
      </c>
      <c r="G403" t="s">
        <v>392</v>
      </c>
      <c r="H403">
        <v>58780</v>
      </c>
    </row>
    <row r="404" spans="1:8" x14ac:dyDescent="0.25">
      <c r="A404">
        <v>389</v>
      </c>
      <c r="B404" t="s">
        <v>8</v>
      </c>
      <c r="C404">
        <v>0.21702260375666699</v>
      </c>
      <c r="D404">
        <v>0.222030878574447</v>
      </c>
      <c r="E404">
        <v>0.56094651766888404</v>
      </c>
      <c r="F404" t="s">
        <v>9</v>
      </c>
      <c r="G404" t="s">
        <v>401</v>
      </c>
      <c r="H404">
        <v>58781</v>
      </c>
    </row>
    <row r="405" spans="1:8" x14ac:dyDescent="0.25">
      <c r="A405">
        <v>390</v>
      </c>
      <c r="B405" t="s">
        <v>11</v>
      </c>
      <c r="C405">
        <v>8.4627859294414506E-2</v>
      </c>
      <c r="D405">
        <v>0.327964007854461</v>
      </c>
      <c r="E405">
        <v>0.58740818500518799</v>
      </c>
      <c r="F405" t="s">
        <v>9</v>
      </c>
      <c r="G405" t="s">
        <v>402</v>
      </c>
      <c r="H405">
        <v>58781</v>
      </c>
    </row>
    <row r="406" spans="1:8" x14ac:dyDescent="0.25">
      <c r="A406">
        <v>385</v>
      </c>
      <c r="B406" t="s">
        <v>8</v>
      </c>
      <c r="C406">
        <v>7.0054122315727593E-2</v>
      </c>
      <c r="D406">
        <v>0.151017449113234</v>
      </c>
      <c r="E406">
        <v>0.77892842857103795</v>
      </c>
      <c r="F406" t="s">
        <v>9</v>
      </c>
      <c r="G406" t="s">
        <v>397</v>
      </c>
      <c r="H406">
        <v>58782</v>
      </c>
    </row>
    <row r="407" spans="1:8" x14ac:dyDescent="0.25">
      <c r="A407">
        <v>386</v>
      </c>
      <c r="B407" t="s">
        <v>11</v>
      </c>
      <c r="C407">
        <v>7.2032846510410295E-2</v>
      </c>
      <c r="D407">
        <v>0.56459927558898904</v>
      </c>
      <c r="E407">
        <v>0.36336788535118097</v>
      </c>
      <c r="F407" t="s">
        <v>12</v>
      </c>
      <c r="G407" t="s">
        <v>398</v>
      </c>
      <c r="H407">
        <v>58782</v>
      </c>
    </row>
    <row r="408" spans="1:8" x14ac:dyDescent="0.25">
      <c r="A408">
        <v>381</v>
      </c>
      <c r="B408" t="s">
        <v>8</v>
      </c>
      <c r="C408">
        <v>0.104753114807337</v>
      </c>
      <c r="D408">
        <v>0.38327814949337102</v>
      </c>
      <c r="E408">
        <v>0.51196873569929102</v>
      </c>
      <c r="F408" t="s">
        <v>9</v>
      </c>
      <c r="G408" t="s">
        <v>393</v>
      </c>
      <c r="H408">
        <v>58783</v>
      </c>
    </row>
    <row r="409" spans="1:8" x14ac:dyDescent="0.25">
      <c r="A409">
        <v>382</v>
      </c>
      <c r="B409" t="s">
        <v>11</v>
      </c>
      <c r="C409">
        <v>5.3264103829860597E-2</v>
      </c>
      <c r="D409">
        <v>0.603277087211608</v>
      </c>
      <c r="E409">
        <v>0.343458801507949</v>
      </c>
      <c r="F409" t="s">
        <v>12</v>
      </c>
      <c r="G409" t="s">
        <v>394</v>
      </c>
      <c r="H409">
        <v>58783</v>
      </c>
    </row>
    <row r="410" spans="1:8" x14ac:dyDescent="0.25">
      <c r="A410">
        <v>387</v>
      </c>
      <c r="B410" t="s">
        <v>8</v>
      </c>
      <c r="C410">
        <v>0.13350671757193999</v>
      </c>
      <c r="D410">
        <v>0.32134900514550102</v>
      </c>
      <c r="E410">
        <v>0.54514427728255799</v>
      </c>
      <c r="F410" t="s">
        <v>9</v>
      </c>
      <c r="G410" t="s">
        <v>399</v>
      </c>
      <c r="H410">
        <v>58784</v>
      </c>
    </row>
    <row r="411" spans="1:8" x14ac:dyDescent="0.25">
      <c r="A411">
        <v>388</v>
      </c>
      <c r="B411" t="s">
        <v>11</v>
      </c>
      <c r="C411">
        <v>3.04485745728015E-2</v>
      </c>
      <c r="D411">
        <v>0.38908874988555903</v>
      </c>
      <c r="E411">
        <v>0.58046269416809004</v>
      </c>
      <c r="F411" t="s">
        <v>9</v>
      </c>
      <c r="G411" t="s">
        <v>400</v>
      </c>
      <c r="H411">
        <v>58784</v>
      </c>
    </row>
    <row r="412" spans="1:8" x14ac:dyDescent="0.25">
      <c r="A412">
        <v>375</v>
      </c>
      <c r="B412" t="s">
        <v>8</v>
      </c>
      <c r="C412">
        <v>0.50390500769082502</v>
      </c>
      <c r="D412">
        <v>0.20667124430067399</v>
      </c>
      <c r="E412">
        <v>0.28942374800850001</v>
      </c>
      <c r="F412" t="s">
        <v>14</v>
      </c>
      <c r="G412" t="s">
        <v>387</v>
      </c>
      <c r="H412">
        <v>58785</v>
      </c>
    </row>
    <row r="413" spans="1:8" x14ac:dyDescent="0.25">
      <c r="A413">
        <v>376</v>
      </c>
      <c r="B413" t="s">
        <v>11</v>
      </c>
      <c r="C413">
        <v>0.249607548117637</v>
      </c>
      <c r="D413">
        <v>0.25740638375282199</v>
      </c>
      <c r="E413">
        <v>0.49298602342605502</v>
      </c>
      <c r="F413" t="s">
        <v>9</v>
      </c>
      <c r="G413" t="s">
        <v>388</v>
      </c>
      <c r="H413">
        <v>58785</v>
      </c>
    </row>
    <row r="414" spans="1:8" x14ac:dyDescent="0.25">
      <c r="A414">
        <v>383</v>
      </c>
      <c r="B414" t="s">
        <v>8</v>
      </c>
      <c r="C414">
        <v>0.14818466397459101</v>
      </c>
      <c r="D414">
        <v>0.43557985249354603</v>
      </c>
      <c r="E414">
        <v>0.41623548353186202</v>
      </c>
      <c r="F414" t="s">
        <v>12</v>
      </c>
      <c r="G414" t="s">
        <v>395</v>
      </c>
      <c r="H414">
        <v>58786</v>
      </c>
    </row>
    <row r="415" spans="1:8" x14ac:dyDescent="0.25">
      <c r="A415">
        <v>384</v>
      </c>
      <c r="B415" t="s">
        <v>11</v>
      </c>
      <c r="C415">
        <v>7.3910139501094804E-2</v>
      </c>
      <c r="D415">
        <v>0.62756609916687001</v>
      </c>
      <c r="E415">
        <v>0.29852378368377602</v>
      </c>
      <c r="F415" t="s">
        <v>12</v>
      </c>
      <c r="G415" t="s">
        <v>396</v>
      </c>
      <c r="H415">
        <v>58786</v>
      </c>
    </row>
    <row r="416" spans="1:8" x14ac:dyDescent="0.25">
      <c r="A416">
        <v>409</v>
      </c>
      <c r="B416" t="s">
        <v>8</v>
      </c>
      <c r="C416">
        <v>0.43479545929313901</v>
      </c>
      <c r="D416">
        <v>0.28396034001196002</v>
      </c>
      <c r="E416">
        <v>0.28124420069490003</v>
      </c>
      <c r="F416" t="s">
        <v>14</v>
      </c>
      <c r="G416" t="s">
        <v>421</v>
      </c>
      <c r="H416">
        <v>58787</v>
      </c>
    </row>
    <row r="417" spans="1:8" x14ac:dyDescent="0.25">
      <c r="A417">
        <v>410</v>
      </c>
      <c r="B417" t="s">
        <v>11</v>
      </c>
      <c r="C417">
        <v>0.15799275040626501</v>
      </c>
      <c r="D417">
        <v>0.32592439651489202</v>
      </c>
      <c r="E417">
        <v>0.516082882881164</v>
      </c>
      <c r="F417" t="s">
        <v>9</v>
      </c>
      <c r="G417" t="s">
        <v>422</v>
      </c>
      <c r="H417">
        <v>58787</v>
      </c>
    </row>
    <row r="418" spans="1:8" x14ac:dyDescent="0.25">
      <c r="A418">
        <v>405</v>
      </c>
      <c r="B418" t="s">
        <v>8</v>
      </c>
      <c r="C418">
        <v>0.16277339340977101</v>
      </c>
      <c r="D418">
        <v>9.1618019451979005E-2</v>
      </c>
      <c r="E418">
        <v>0.74560858713824896</v>
      </c>
      <c r="F418" t="s">
        <v>9</v>
      </c>
      <c r="G418" t="s">
        <v>417</v>
      </c>
      <c r="H418">
        <v>58788</v>
      </c>
    </row>
    <row r="419" spans="1:8" x14ac:dyDescent="0.25">
      <c r="A419">
        <v>406</v>
      </c>
      <c r="B419" t="s">
        <v>11</v>
      </c>
      <c r="C419">
        <v>0.212293356657028</v>
      </c>
      <c r="D419">
        <v>0.21402311325073201</v>
      </c>
      <c r="E419">
        <v>0.57368355989456099</v>
      </c>
      <c r="F419" t="s">
        <v>9</v>
      </c>
      <c r="G419" t="s">
        <v>418</v>
      </c>
      <c r="H419">
        <v>58788</v>
      </c>
    </row>
    <row r="420" spans="1:8" x14ac:dyDescent="0.25">
      <c r="A420">
        <v>395</v>
      </c>
      <c r="B420" t="s">
        <v>8</v>
      </c>
      <c r="C420">
        <v>0.58190654953680498</v>
      </c>
      <c r="D420">
        <v>0.182487155368104</v>
      </c>
      <c r="E420">
        <v>0.23560629509509001</v>
      </c>
      <c r="F420" t="s">
        <v>14</v>
      </c>
      <c r="G420" t="s">
        <v>407</v>
      </c>
      <c r="H420">
        <v>58789</v>
      </c>
    </row>
    <row r="421" spans="1:8" x14ac:dyDescent="0.25">
      <c r="A421">
        <v>396</v>
      </c>
      <c r="B421" t="s">
        <v>11</v>
      </c>
      <c r="C421">
        <v>0.43967127799987699</v>
      </c>
      <c r="D421">
        <v>0.27586820721626198</v>
      </c>
      <c r="E421">
        <v>0.28446048498153598</v>
      </c>
      <c r="F421" t="s">
        <v>14</v>
      </c>
      <c r="G421" t="s">
        <v>408</v>
      </c>
      <c r="H421">
        <v>58789</v>
      </c>
    </row>
    <row r="422" spans="1:8" x14ac:dyDescent="0.25">
      <c r="A422">
        <v>397</v>
      </c>
      <c r="B422" t="s">
        <v>8</v>
      </c>
      <c r="C422">
        <v>0.230785407988327</v>
      </c>
      <c r="D422">
        <v>0.45263664572706203</v>
      </c>
      <c r="E422">
        <v>0.316577946284609</v>
      </c>
      <c r="F422" t="s">
        <v>12</v>
      </c>
      <c r="G422" t="s">
        <v>409</v>
      </c>
      <c r="H422">
        <v>58790</v>
      </c>
    </row>
    <row r="423" spans="1:8" x14ac:dyDescent="0.25">
      <c r="A423">
        <v>398</v>
      </c>
      <c r="B423" t="s">
        <v>11</v>
      </c>
      <c r="C423">
        <v>0.103554017841815</v>
      </c>
      <c r="D423">
        <v>0.67271888256072998</v>
      </c>
      <c r="E423">
        <v>0.223727136850357</v>
      </c>
      <c r="F423" t="s">
        <v>12</v>
      </c>
      <c r="G423" t="s">
        <v>410</v>
      </c>
      <c r="H423">
        <v>58790</v>
      </c>
    </row>
    <row r="424" spans="1:8" x14ac:dyDescent="0.25">
      <c r="A424">
        <v>399</v>
      </c>
      <c r="B424" t="s">
        <v>8</v>
      </c>
      <c r="C424">
        <v>0.49021405385361</v>
      </c>
      <c r="D424">
        <v>0.23184124309047299</v>
      </c>
      <c r="E424">
        <v>0.27794470305591601</v>
      </c>
      <c r="F424" t="s">
        <v>14</v>
      </c>
      <c r="G424" t="s">
        <v>411</v>
      </c>
      <c r="H424">
        <v>58791</v>
      </c>
    </row>
    <row r="425" spans="1:8" x14ac:dyDescent="0.25">
      <c r="A425">
        <v>400</v>
      </c>
      <c r="B425" t="s">
        <v>11</v>
      </c>
      <c r="C425">
        <v>0.19283486902713701</v>
      </c>
      <c r="D425">
        <v>0.26355156302451999</v>
      </c>
      <c r="E425">
        <v>0.54361355304717995</v>
      </c>
      <c r="F425" t="s">
        <v>9</v>
      </c>
      <c r="G425" t="s">
        <v>412</v>
      </c>
      <c r="H425">
        <v>58791</v>
      </c>
    </row>
    <row r="426" spans="1:8" x14ac:dyDescent="0.25">
      <c r="A426">
        <v>401</v>
      </c>
      <c r="B426" t="s">
        <v>8</v>
      </c>
      <c r="C426">
        <v>0.24224738525967701</v>
      </c>
      <c r="D426">
        <v>0.34345917092204398</v>
      </c>
      <c r="E426">
        <v>0.41429344381827798</v>
      </c>
      <c r="F426" t="s">
        <v>9</v>
      </c>
      <c r="G426" t="s">
        <v>413</v>
      </c>
      <c r="H426">
        <v>58792</v>
      </c>
    </row>
    <row r="427" spans="1:8" x14ac:dyDescent="0.25">
      <c r="A427">
        <v>402</v>
      </c>
      <c r="B427" t="s">
        <v>11</v>
      </c>
      <c r="C427">
        <v>0.102770291268825</v>
      </c>
      <c r="D427">
        <v>0.42184066772460899</v>
      </c>
      <c r="E427">
        <v>0.475389063358306</v>
      </c>
      <c r="F427" t="s">
        <v>9</v>
      </c>
      <c r="G427" t="s">
        <v>414</v>
      </c>
      <c r="H427">
        <v>58792</v>
      </c>
    </row>
    <row r="428" spans="1:8" x14ac:dyDescent="0.25">
      <c r="A428">
        <v>403</v>
      </c>
      <c r="B428" t="s">
        <v>8</v>
      </c>
      <c r="C428">
        <v>0.38487417661231899</v>
      </c>
      <c r="D428">
        <v>0.32003129369545302</v>
      </c>
      <c r="E428">
        <v>0.29509452969222599</v>
      </c>
      <c r="F428" t="s">
        <v>14</v>
      </c>
      <c r="G428" t="s">
        <v>415</v>
      </c>
      <c r="H428">
        <v>58793</v>
      </c>
    </row>
    <row r="429" spans="1:8" x14ac:dyDescent="0.25">
      <c r="A429">
        <v>404</v>
      </c>
      <c r="B429" t="s">
        <v>11</v>
      </c>
      <c r="C429">
        <v>0.16184769570827401</v>
      </c>
      <c r="D429">
        <v>0.49242016673088002</v>
      </c>
      <c r="E429">
        <v>0.345732152462005</v>
      </c>
      <c r="F429" t="s">
        <v>12</v>
      </c>
      <c r="G429" t="s">
        <v>416</v>
      </c>
      <c r="H429">
        <v>58793</v>
      </c>
    </row>
    <row r="430" spans="1:8" x14ac:dyDescent="0.25">
      <c r="A430">
        <v>407</v>
      </c>
      <c r="B430" t="s">
        <v>8</v>
      </c>
      <c r="C430">
        <v>0.28142719957996698</v>
      </c>
      <c r="D430">
        <v>0.48177440022784701</v>
      </c>
      <c r="E430">
        <v>0.23679840019218501</v>
      </c>
      <c r="F430" t="s">
        <v>12</v>
      </c>
      <c r="G430" t="s">
        <v>419</v>
      </c>
      <c r="H430">
        <v>58794</v>
      </c>
    </row>
    <row r="431" spans="1:8" x14ac:dyDescent="0.25">
      <c r="A431">
        <v>408</v>
      </c>
      <c r="B431" t="s">
        <v>11</v>
      </c>
      <c r="C431">
        <v>8.8303945958614294E-2</v>
      </c>
      <c r="D431">
        <v>0.70969021320342995</v>
      </c>
      <c r="E431">
        <v>0.20200578868389099</v>
      </c>
      <c r="F431" t="s">
        <v>12</v>
      </c>
      <c r="G431" t="s">
        <v>420</v>
      </c>
      <c r="H431">
        <v>58794</v>
      </c>
    </row>
    <row r="432" spans="1:8" x14ac:dyDescent="0.25">
      <c r="A432">
        <v>393</v>
      </c>
      <c r="B432" t="s">
        <v>8</v>
      </c>
      <c r="C432">
        <v>0.28382837247105103</v>
      </c>
      <c r="D432">
        <v>0.36222817351782999</v>
      </c>
      <c r="E432">
        <v>0.35394345401111699</v>
      </c>
      <c r="F432" t="s">
        <v>12</v>
      </c>
      <c r="G432" t="s">
        <v>405</v>
      </c>
      <c r="H432">
        <v>58795</v>
      </c>
    </row>
    <row r="433" spans="1:8" x14ac:dyDescent="0.25">
      <c r="A433">
        <v>394</v>
      </c>
      <c r="B433" t="s">
        <v>11</v>
      </c>
      <c r="C433">
        <v>0.14115883409976901</v>
      </c>
      <c r="D433">
        <v>0.28721460700035001</v>
      </c>
      <c r="E433">
        <v>0.57162660360336304</v>
      </c>
      <c r="F433" t="s">
        <v>9</v>
      </c>
      <c r="G433" t="s">
        <v>406</v>
      </c>
      <c r="H433">
        <v>58795</v>
      </c>
    </row>
    <row r="434" spans="1:8" x14ac:dyDescent="0.25">
      <c r="A434">
        <v>2265</v>
      </c>
      <c r="B434" t="s">
        <v>8</v>
      </c>
      <c r="C434">
        <v>0.28063524777801702</v>
      </c>
      <c r="D434">
        <v>0.23434729141128099</v>
      </c>
      <c r="E434">
        <v>0.48501746081070102</v>
      </c>
      <c r="F434" t="s">
        <v>9</v>
      </c>
      <c r="G434" t="s">
        <v>2277</v>
      </c>
      <c r="H434">
        <v>58796</v>
      </c>
    </row>
    <row r="435" spans="1:8" x14ac:dyDescent="0.25">
      <c r="A435">
        <v>2266</v>
      </c>
      <c r="B435" t="s">
        <v>11</v>
      </c>
      <c r="C435">
        <v>7.9401500523090293E-2</v>
      </c>
      <c r="D435">
        <v>0.40806791186332703</v>
      </c>
      <c r="E435">
        <v>0.51253062486648504</v>
      </c>
      <c r="F435" t="s">
        <v>9</v>
      </c>
      <c r="G435" t="s">
        <v>2278</v>
      </c>
      <c r="H435">
        <v>58796</v>
      </c>
    </row>
    <row r="436" spans="1:8" x14ac:dyDescent="0.25">
      <c r="A436">
        <v>423</v>
      </c>
      <c r="B436" t="s">
        <v>8</v>
      </c>
      <c r="C436">
        <v>0.21937950038008</v>
      </c>
      <c r="D436">
        <v>0.10064455494196201</v>
      </c>
      <c r="E436">
        <v>0.67997594467795697</v>
      </c>
      <c r="F436" t="s">
        <v>9</v>
      </c>
      <c r="G436" t="s">
        <v>435</v>
      </c>
      <c r="H436">
        <v>58797</v>
      </c>
    </row>
    <row r="437" spans="1:8" x14ac:dyDescent="0.25">
      <c r="A437">
        <v>424</v>
      </c>
      <c r="B437" t="s">
        <v>11</v>
      </c>
      <c r="C437">
        <v>8.3817191421985598E-2</v>
      </c>
      <c r="D437">
        <v>0.13904173672199199</v>
      </c>
      <c r="E437">
        <v>0.77714109420776301</v>
      </c>
      <c r="F437" t="s">
        <v>9</v>
      </c>
      <c r="G437" t="s">
        <v>436</v>
      </c>
      <c r="H437">
        <v>58797</v>
      </c>
    </row>
    <row r="438" spans="1:8" x14ac:dyDescent="0.25">
      <c r="A438">
        <v>421</v>
      </c>
      <c r="B438" t="s">
        <v>8</v>
      </c>
      <c r="C438">
        <v>4.5907389378905102E-2</v>
      </c>
      <c r="D438">
        <v>9.1539531170466107E-2</v>
      </c>
      <c r="E438">
        <v>0.86255307945062798</v>
      </c>
      <c r="F438" t="s">
        <v>9</v>
      </c>
      <c r="G438" t="s">
        <v>433</v>
      </c>
      <c r="H438">
        <v>58798</v>
      </c>
    </row>
    <row r="439" spans="1:8" x14ac:dyDescent="0.25">
      <c r="A439">
        <v>422</v>
      </c>
      <c r="B439" t="s">
        <v>11</v>
      </c>
      <c r="C439">
        <v>2.1841378882527299E-2</v>
      </c>
      <c r="D439">
        <v>0.114079885184764</v>
      </c>
      <c r="E439">
        <v>0.86407876014709395</v>
      </c>
      <c r="F439" t="s">
        <v>9</v>
      </c>
      <c r="G439" t="s">
        <v>434</v>
      </c>
      <c r="H439">
        <v>58798</v>
      </c>
    </row>
    <row r="440" spans="1:8" x14ac:dyDescent="0.25">
      <c r="A440">
        <v>413</v>
      </c>
      <c r="B440" t="s">
        <v>8</v>
      </c>
      <c r="C440">
        <v>0.340588933373347</v>
      </c>
      <c r="D440">
        <v>0.41387533171653001</v>
      </c>
      <c r="E440">
        <v>0.24553573491012101</v>
      </c>
      <c r="F440" t="s">
        <v>12</v>
      </c>
      <c r="G440" t="s">
        <v>425</v>
      </c>
      <c r="H440">
        <v>58799</v>
      </c>
    </row>
    <row r="441" spans="1:8" x14ac:dyDescent="0.25">
      <c r="A441">
        <v>414</v>
      </c>
      <c r="B441" t="s">
        <v>11</v>
      </c>
      <c r="C441">
        <v>0.190949097275733</v>
      </c>
      <c r="D441">
        <v>0.45205327868461598</v>
      </c>
      <c r="E441">
        <v>0.35699757933616599</v>
      </c>
      <c r="F441" t="s">
        <v>12</v>
      </c>
      <c r="G441" t="s">
        <v>426</v>
      </c>
      <c r="H441">
        <v>58799</v>
      </c>
    </row>
    <row r="442" spans="1:8" x14ac:dyDescent="0.25">
      <c r="A442">
        <v>425</v>
      </c>
      <c r="B442" t="s">
        <v>8</v>
      </c>
      <c r="C442">
        <v>0.185345915459844</v>
      </c>
      <c r="D442">
        <v>0.28564153421682997</v>
      </c>
      <c r="E442">
        <v>0.52901255032332495</v>
      </c>
      <c r="F442" t="s">
        <v>9</v>
      </c>
      <c r="G442" t="s">
        <v>437</v>
      </c>
      <c r="H442">
        <v>58800</v>
      </c>
    </row>
    <row r="443" spans="1:8" x14ac:dyDescent="0.25">
      <c r="A443">
        <v>426</v>
      </c>
      <c r="B443" t="s">
        <v>11</v>
      </c>
      <c r="C443">
        <v>0.14946277439594199</v>
      </c>
      <c r="D443">
        <v>0.56740415096282903</v>
      </c>
      <c r="E443">
        <v>0.28313305974006597</v>
      </c>
      <c r="F443" t="s">
        <v>12</v>
      </c>
      <c r="G443" t="s">
        <v>438</v>
      </c>
      <c r="H443">
        <v>58800</v>
      </c>
    </row>
    <row r="444" spans="1:8" x14ac:dyDescent="0.25">
      <c r="A444">
        <v>427</v>
      </c>
      <c r="B444" t="s">
        <v>8</v>
      </c>
      <c r="C444">
        <v>0.17557308552039899</v>
      </c>
      <c r="D444">
        <v>0.262192377844992</v>
      </c>
      <c r="E444">
        <v>0.56223453663460798</v>
      </c>
      <c r="F444" t="s">
        <v>9</v>
      </c>
      <c r="G444" t="s">
        <v>439</v>
      </c>
      <c r="H444">
        <v>58801</v>
      </c>
    </row>
    <row r="445" spans="1:8" x14ac:dyDescent="0.25">
      <c r="A445">
        <v>428</v>
      </c>
      <c r="B445" t="s">
        <v>11</v>
      </c>
      <c r="C445">
        <v>8.0206744372844696E-2</v>
      </c>
      <c r="D445">
        <v>0.32023257017135598</v>
      </c>
      <c r="E445">
        <v>0.59956067800521795</v>
      </c>
      <c r="F445" t="s">
        <v>9</v>
      </c>
      <c r="G445" t="s">
        <v>440</v>
      </c>
      <c r="H445">
        <v>58801</v>
      </c>
    </row>
    <row r="446" spans="1:8" x14ac:dyDescent="0.25">
      <c r="A446">
        <v>415</v>
      </c>
      <c r="B446" t="s">
        <v>8</v>
      </c>
      <c r="C446">
        <v>0.116957120486819</v>
      </c>
      <c r="D446">
        <v>0.33288592198795802</v>
      </c>
      <c r="E446">
        <v>0.55015695752522198</v>
      </c>
      <c r="F446" t="s">
        <v>9</v>
      </c>
      <c r="G446" t="s">
        <v>427</v>
      </c>
      <c r="H446">
        <v>58802</v>
      </c>
    </row>
    <row r="447" spans="1:8" x14ac:dyDescent="0.25">
      <c r="A447">
        <v>416</v>
      </c>
      <c r="B447" t="s">
        <v>11</v>
      </c>
      <c r="C447">
        <v>3.3531967550516101E-2</v>
      </c>
      <c r="D447">
        <v>0.48351421952247597</v>
      </c>
      <c r="E447">
        <v>0.48295381665229797</v>
      </c>
      <c r="F447" t="s">
        <v>12</v>
      </c>
      <c r="G447" t="s">
        <v>428</v>
      </c>
      <c r="H447">
        <v>58802</v>
      </c>
    </row>
    <row r="448" spans="1:8" x14ac:dyDescent="0.25">
      <c r="A448">
        <v>417</v>
      </c>
      <c r="B448" t="s">
        <v>8</v>
      </c>
      <c r="C448">
        <v>0.81184494186710898</v>
      </c>
      <c r="D448">
        <v>8.1545989041062902E-2</v>
      </c>
      <c r="E448">
        <v>0.10660906909182701</v>
      </c>
      <c r="F448" t="s">
        <v>14</v>
      </c>
      <c r="G448" t="s">
        <v>429</v>
      </c>
      <c r="H448">
        <v>58803</v>
      </c>
    </row>
    <row r="449" spans="1:8" x14ac:dyDescent="0.25">
      <c r="A449">
        <v>418</v>
      </c>
      <c r="B449" t="s">
        <v>11</v>
      </c>
      <c r="C449">
        <v>0.51526784896850497</v>
      </c>
      <c r="D449">
        <v>9.2839859426021507E-2</v>
      </c>
      <c r="E449">
        <v>0.39189231395721402</v>
      </c>
      <c r="F449" t="s">
        <v>14</v>
      </c>
      <c r="G449" t="s">
        <v>430</v>
      </c>
      <c r="H449">
        <v>58803</v>
      </c>
    </row>
    <row r="450" spans="1:8" x14ac:dyDescent="0.25">
      <c r="A450">
        <v>419</v>
      </c>
      <c r="B450" t="s">
        <v>8</v>
      </c>
      <c r="C450">
        <v>5.7125065357362399E-2</v>
      </c>
      <c r="D450">
        <v>0.32406513944516802</v>
      </c>
      <c r="E450">
        <v>0.61880979519746804</v>
      </c>
      <c r="F450" t="s">
        <v>9</v>
      </c>
      <c r="G450" t="s">
        <v>431</v>
      </c>
      <c r="H450">
        <v>58804</v>
      </c>
    </row>
    <row r="451" spans="1:8" x14ac:dyDescent="0.25">
      <c r="A451">
        <v>420</v>
      </c>
      <c r="B451" t="s">
        <v>11</v>
      </c>
      <c r="C451">
        <v>2.67714876681566E-2</v>
      </c>
      <c r="D451">
        <v>0.71108239889144897</v>
      </c>
      <c r="E451">
        <v>0.262146085500717</v>
      </c>
      <c r="F451" t="s">
        <v>12</v>
      </c>
      <c r="G451" t="s">
        <v>432</v>
      </c>
      <c r="H451">
        <v>58804</v>
      </c>
    </row>
    <row r="452" spans="1:8" x14ac:dyDescent="0.25">
      <c r="A452">
        <v>429</v>
      </c>
      <c r="B452" t="s">
        <v>8</v>
      </c>
      <c r="C452">
        <v>0.51178261083435195</v>
      </c>
      <c r="D452">
        <v>0.35520208211179299</v>
      </c>
      <c r="E452">
        <v>0.133015307053853</v>
      </c>
      <c r="F452" t="s">
        <v>14</v>
      </c>
      <c r="G452" t="s">
        <v>441</v>
      </c>
      <c r="H452">
        <v>58805</v>
      </c>
    </row>
    <row r="453" spans="1:8" x14ac:dyDescent="0.25">
      <c r="A453">
        <v>430</v>
      </c>
      <c r="B453" t="s">
        <v>11</v>
      </c>
      <c r="C453">
        <v>0.23214709758758501</v>
      </c>
      <c r="D453">
        <v>0.274907857179641</v>
      </c>
      <c r="E453">
        <v>0.49294507503509499</v>
      </c>
      <c r="F453" t="s">
        <v>9</v>
      </c>
      <c r="G453" t="s">
        <v>442</v>
      </c>
      <c r="H453">
        <v>58805</v>
      </c>
    </row>
    <row r="454" spans="1:8" x14ac:dyDescent="0.25">
      <c r="A454">
        <v>431</v>
      </c>
      <c r="B454" t="s">
        <v>8</v>
      </c>
      <c r="C454">
        <v>5.94696943098562E-2</v>
      </c>
      <c r="D454">
        <v>0.228335422289518</v>
      </c>
      <c r="E454">
        <v>0.71219488340062398</v>
      </c>
      <c r="F454" t="s">
        <v>9</v>
      </c>
      <c r="G454" t="s">
        <v>443</v>
      </c>
      <c r="H454">
        <v>58806</v>
      </c>
    </row>
    <row r="455" spans="1:8" x14ac:dyDescent="0.25">
      <c r="A455">
        <v>432</v>
      </c>
      <c r="B455" t="s">
        <v>11</v>
      </c>
      <c r="C455">
        <v>7.9164274036884294E-2</v>
      </c>
      <c r="D455">
        <v>0.53141450881957997</v>
      </c>
      <c r="E455">
        <v>0.38942122459411599</v>
      </c>
      <c r="F455" t="s">
        <v>12</v>
      </c>
      <c r="G455" t="s">
        <v>444</v>
      </c>
      <c r="H455">
        <v>58806</v>
      </c>
    </row>
    <row r="456" spans="1:8" x14ac:dyDescent="0.25">
      <c r="A456">
        <v>433</v>
      </c>
      <c r="B456" t="s">
        <v>8</v>
      </c>
      <c r="C456">
        <v>0.187784311581254</v>
      </c>
      <c r="D456">
        <v>0.31295504455738599</v>
      </c>
      <c r="E456">
        <v>0.49926064386135899</v>
      </c>
      <c r="F456" t="s">
        <v>9</v>
      </c>
      <c r="G456" t="s">
        <v>445</v>
      </c>
      <c r="H456">
        <v>58807</v>
      </c>
    </row>
    <row r="457" spans="1:8" x14ac:dyDescent="0.25">
      <c r="A457">
        <v>434</v>
      </c>
      <c r="B457" t="s">
        <v>11</v>
      </c>
      <c r="C457">
        <v>4.0786229074001298E-2</v>
      </c>
      <c r="D457">
        <v>0.40979611873626698</v>
      </c>
      <c r="E457">
        <v>0.54941767454147294</v>
      </c>
      <c r="F457" t="s">
        <v>9</v>
      </c>
      <c r="G457" t="s">
        <v>446</v>
      </c>
      <c r="H457">
        <v>58807</v>
      </c>
    </row>
    <row r="458" spans="1:8" x14ac:dyDescent="0.25">
      <c r="A458">
        <v>445</v>
      </c>
      <c r="B458" t="s">
        <v>8</v>
      </c>
      <c r="C458">
        <v>7.2138286197111198E-2</v>
      </c>
      <c r="D458">
        <v>0.220368711048056</v>
      </c>
      <c r="E458">
        <v>0.70749300275483196</v>
      </c>
      <c r="F458" t="s">
        <v>9</v>
      </c>
      <c r="G458" t="s">
        <v>457</v>
      </c>
      <c r="H458">
        <v>58808</v>
      </c>
    </row>
    <row r="459" spans="1:8" x14ac:dyDescent="0.25">
      <c r="A459">
        <v>446</v>
      </c>
      <c r="B459" t="s">
        <v>11</v>
      </c>
      <c r="C459">
        <v>3.4886568784713697E-2</v>
      </c>
      <c r="D459">
        <v>0.41754046082496599</v>
      </c>
      <c r="E459">
        <v>0.54757297039031905</v>
      </c>
      <c r="F459" t="s">
        <v>9</v>
      </c>
      <c r="G459" t="s">
        <v>458</v>
      </c>
      <c r="H459">
        <v>58808</v>
      </c>
    </row>
    <row r="460" spans="1:8" x14ac:dyDescent="0.25">
      <c r="A460">
        <v>443</v>
      </c>
      <c r="B460" t="s">
        <v>8</v>
      </c>
      <c r="C460">
        <v>0.27983539604184998</v>
      </c>
      <c r="D460">
        <v>0.45270099940056802</v>
      </c>
      <c r="E460">
        <v>0.267463604557581</v>
      </c>
      <c r="F460" t="s">
        <v>12</v>
      </c>
      <c r="G460" t="s">
        <v>455</v>
      </c>
      <c r="H460">
        <v>58809</v>
      </c>
    </row>
    <row r="461" spans="1:8" x14ac:dyDescent="0.25">
      <c r="A461">
        <v>444</v>
      </c>
      <c r="B461" t="s">
        <v>11</v>
      </c>
      <c r="C461">
        <v>0.23254166543483701</v>
      </c>
      <c r="D461">
        <v>0.39937406778335499</v>
      </c>
      <c r="E461">
        <v>0.36808425188064497</v>
      </c>
      <c r="F461" t="s">
        <v>12</v>
      </c>
      <c r="G461" t="s">
        <v>456</v>
      </c>
      <c r="H461">
        <v>58809</v>
      </c>
    </row>
    <row r="462" spans="1:8" x14ac:dyDescent="0.25">
      <c r="A462">
        <v>441</v>
      </c>
      <c r="B462" t="s">
        <v>8</v>
      </c>
      <c r="C462">
        <v>0.484027538963551</v>
      </c>
      <c r="D462">
        <v>0.203141871797828</v>
      </c>
      <c r="E462">
        <v>0.31283058923861901</v>
      </c>
      <c r="F462" t="s">
        <v>14</v>
      </c>
      <c r="G462" t="s">
        <v>453</v>
      </c>
      <c r="H462">
        <v>58810</v>
      </c>
    </row>
    <row r="463" spans="1:8" x14ac:dyDescent="0.25">
      <c r="A463">
        <v>442</v>
      </c>
      <c r="B463" t="s">
        <v>11</v>
      </c>
      <c r="C463">
        <v>0.39147502183914101</v>
      </c>
      <c r="D463">
        <v>0.44576641917228699</v>
      </c>
      <c r="E463">
        <v>0.162758618593215</v>
      </c>
      <c r="F463" t="s">
        <v>12</v>
      </c>
      <c r="G463" t="s">
        <v>454</v>
      </c>
      <c r="H463">
        <v>58810</v>
      </c>
    </row>
    <row r="464" spans="1:8" x14ac:dyDescent="0.25">
      <c r="A464">
        <v>435</v>
      </c>
      <c r="B464" t="s">
        <v>8</v>
      </c>
      <c r="C464">
        <v>0.288428125642751</v>
      </c>
      <c r="D464">
        <v>0.52312089564752795</v>
      </c>
      <c r="E464">
        <v>0.18845097870972</v>
      </c>
      <c r="F464" t="s">
        <v>12</v>
      </c>
      <c r="G464" t="s">
        <v>447</v>
      </c>
      <c r="H464">
        <v>58811</v>
      </c>
    </row>
    <row r="465" spans="1:8" x14ac:dyDescent="0.25">
      <c r="A465">
        <v>436</v>
      </c>
      <c r="B465" t="s">
        <v>11</v>
      </c>
      <c r="C465">
        <v>0.22065995633602101</v>
      </c>
      <c r="D465">
        <v>0.44355133175849898</v>
      </c>
      <c r="E465">
        <v>0.33578866720199502</v>
      </c>
      <c r="F465" t="s">
        <v>12</v>
      </c>
      <c r="G465" t="s">
        <v>448</v>
      </c>
      <c r="H465">
        <v>58811</v>
      </c>
    </row>
    <row r="466" spans="1:8" x14ac:dyDescent="0.25">
      <c r="A466">
        <v>439</v>
      </c>
      <c r="B466" t="s">
        <v>8</v>
      </c>
      <c r="C466">
        <v>0.29928989872713302</v>
      </c>
      <c r="D466">
        <v>0.39197911880781799</v>
      </c>
      <c r="E466">
        <v>0.30873098246504699</v>
      </c>
      <c r="F466" t="s">
        <v>12</v>
      </c>
      <c r="G466" t="s">
        <v>451</v>
      </c>
      <c r="H466">
        <v>58812</v>
      </c>
    </row>
    <row r="467" spans="1:8" x14ac:dyDescent="0.25">
      <c r="A467">
        <v>440</v>
      </c>
      <c r="B467" t="s">
        <v>11</v>
      </c>
      <c r="C467">
        <v>0.101511634886264</v>
      </c>
      <c r="D467">
        <v>0.44903478026389998</v>
      </c>
      <c r="E467">
        <v>0.44945362210273698</v>
      </c>
      <c r="F467" t="s">
        <v>9</v>
      </c>
      <c r="G467" t="s">
        <v>452</v>
      </c>
      <c r="H467">
        <v>58812</v>
      </c>
    </row>
    <row r="468" spans="1:8" x14ac:dyDescent="0.25">
      <c r="A468">
        <v>437</v>
      </c>
      <c r="B468" t="s">
        <v>8</v>
      </c>
      <c r="C468">
        <v>0.53612078091119397</v>
      </c>
      <c r="D468">
        <v>0.22828193879146</v>
      </c>
      <c r="E468">
        <v>0.235597280297345</v>
      </c>
      <c r="F468" t="s">
        <v>14</v>
      </c>
      <c r="G468" t="s">
        <v>449</v>
      </c>
      <c r="H468">
        <v>58813</v>
      </c>
    </row>
    <row r="469" spans="1:8" x14ac:dyDescent="0.25">
      <c r="A469">
        <v>438</v>
      </c>
      <c r="B469" t="s">
        <v>11</v>
      </c>
      <c r="C469">
        <v>0.202359423041343</v>
      </c>
      <c r="D469">
        <v>0.25168913602828902</v>
      </c>
      <c r="E469">
        <v>0.54595142602920499</v>
      </c>
      <c r="F469" t="s">
        <v>9</v>
      </c>
      <c r="G469" t="s">
        <v>450</v>
      </c>
      <c r="H469">
        <v>58813</v>
      </c>
    </row>
    <row r="470" spans="1:8" x14ac:dyDescent="0.25">
      <c r="A470">
        <v>447</v>
      </c>
      <c r="B470" t="s">
        <v>8</v>
      </c>
      <c r="C470">
        <v>0.34143207392228903</v>
      </c>
      <c r="D470">
        <v>0.14939771229815699</v>
      </c>
      <c r="E470">
        <v>0.50917021377955296</v>
      </c>
      <c r="F470" t="s">
        <v>9</v>
      </c>
      <c r="G470" t="s">
        <v>459</v>
      </c>
      <c r="H470">
        <v>58814</v>
      </c>
    </row>
    <row r="471" spans="1:8" x14ac:dyDescent="0.25">
      <c r="A471">
        <v>448</v>
      </c>
      <c r="B471" t="s">
        <v>11</v>
      </c>
      <c r="C471">
        <v>0.116634361445903</v>
      </c>
      <c r="D471">
        <v>0.143964707851409</v>
      </c>
      <c r="E471">
        <v>0.73940092325210505</v>
      </c>
      <c r="F471" t="s">
        <v>9</v>
      </c>
      <c r="G471" t="s">
        <v>460</v>
      </c>
      <c r="H471">
        <v>58814</v>
      </c>
    </row>
    <row r="472" spans="1:8" x14ac:dyDescent="0.25">
      <c r="A472">
        <v>449</v>
      </c>
      <c r="B472" t="s">
        <v>8</v>
      </c>
      <c r="C472">
        <v>5.0155398458610501E-2</v>
      </c>
      <c r="D472">
        <v>9.2827905475157804E-2</v>
      </c>
      <c r="E472">
        <v>0.85701669606623099</v>
      </c>
      <c r="F472" t="s">
        <v>9</v>
      </c>
      <c r="G472" t="s">
        <v>461</v>
      </c>
      <c r="H472">
        <v>58815</v>
      </c>
    </row>
    <row r="473" spans="1:8" x14ac:dyDescent="0.25">
      <c r="A473">
        <v>450</v>
      </c>
      <c r="B473" t="s">
        <v>11</v>
      </c>
      <c r="C473">
        <v>2.3990759626030901E-2</v>
      </c>
      <c r="D473">
        <v>0.117323689162731</v>
      </c>
      <c r="E473">
        <v>0.85868555307388295</v>
      </c>
      <c r="F473" t="s">
        <v>9</v>
      </c>
      <c r="G473" t="s">
        <v>462</v>
      </c>
      <c r="H473">
        <v>58815</v>
      </c>
    </row>
    <row r="474" spans="1:8" x14ac:dyDescent="0.25">
      <c r="A474">
        <v>451</v>
      </c>
      <c r="B474" t="s">
        <v>8</v>
      </c>
      <c r="C474">
        <v>4.63621689090776E-2</v>
      </c>
      <c r="D474">
        <v>0.37092892947101402</v>
      </c>
      <c r="E474">
        <v>0.58270890161990696</v>
      </c>
      <c r="F474" t="s">
        <v>9</v>
      </c>
      <c r="G474" t="s">
        <v>463</v>
      </c>
      <c r="H474">
        <v>58816</v>
      </c>
    </row>
    <row r="475" spans="1:8" x14ac:dyDescent="0.25">
      <c r="A475">
        <v>452</v>
      </c>
      <c r="B475" t="s">
        <v>11</v>
      </c>
      <c r="C475">
        <v>5.3042713552713297E-2</v>
      </c>
      <c r="D475">
        <v>0.66681170463562001</v>
      </c>
      <c r="E475">
        <v>0.28014561533927901</v>
      </c>
      <c r="F475" t="s">
        <v>12</v>
      </c>
      <c r="G475" t="s">
        <v>464</v>
      </c>
      <c r="H475">
        <v>58816</v>
      </c>
    </row>
    <row r="476" spans="1:8" x14ac:dyDescent="0.25">
      <c r="A476">
        <v>459</v>
      </c>
      <c r="B476" t="s">
        <v>8</v>
      </c>
      <c r="C476">
        <v>0.38040095079444602</v>
      </c>
      <c r="D476">
        <v>0.275289918654188</v>
      </c>
      <c r="E476">
        <v>0.34430913055136497</v>
      </c>
      <c r="F476" t="s">
        <v>14</v>
      </c>
      <c r="G476" t="s">
        <v>471</v>
      </c>
      <c r="H476">
        <v>58817</v>
      </c>
    </row>
    <row r="477" spans="1:8" x14ac:dyDescent="0.25">
      <c r="A477">
        <v>460</v>
      </c>
      <c r="B477" t="s">
        <v>11</v>
      </c>
      <c r="C477">
        <v>0.20915524661540899</v>
      </c>
      <c r="D477">
        <v>0.43590962886810303</v>
      </c>
      <c r="E477">
        <v>0.35493519902229298</v>
      </c>
      <c r="F477" t="s">
        <v>12</v>
      </c>
      <c r="G477" t="s">
        <v>472</v>
      </c>
      <c r="H477">
        <v>58817</v>
      </c>
    </row>
    <row r="478" spans="1:8" x14ac:dyDescent="0.25">
      <c r="A478">
        <v>453</v>
      </c>
      <c r="B478" t="s">
        <v>8</v>
      </c>
      <c r="C478">
        <v>0.16892435920031701</v>
      </c>
      <c r="D478">
        <v>0.32918299118022498</v>
      </c>
      <c r="E478">
        <v>0.50189264961945601</v>
      </c>
      <c r="F478" t="s">
        <v>9</v>
      </c>
      <c r="G478" t="s">
        <v>465</v>
      </c>
      <c r="H478">
        <v>58818</v>
      </c>
    </row>
    <row r="479" spans="1:8" x14ac:dyDescent="0.25">
      <c r="A479">
        <v>454</v>
      </c>
      <c r="B479" t="s">
        <v>11</v>
      </c>
      <c r="C479">
        <v>0.105533324182033</v>
      </c>
      <c r="D479">
        <v>0.71141248941421498</v>
      </c>
      <c r="E479">
        <v>0.18305417895317</v>
      </c>
      <c r="F479" t="s">
        <v>12</v>
      </c>
      <c r="G479" t="s">
        <v>466</v>
      </c>
      <c r="H479">
        <v>58818</v>
      </c>
    </row>
    <row r="480" spans="1:8" x14ac:dyDescent="0.25">
      <c r="A480">
        <v>457</v>
      </c>
      <c r="B480" t="s">
        <v>8</v>
      </c>
      <c r="C480">
        <v>0.52567706313294504</v>
      </c>
      <c r="D480">
        <v>0.134953386482798</v>
      </c>
      <c r="E480">
        <v>0.33936955038425598</v>
      </c>
      <c r="F480" t="s">
        <v>14</v>
      </c>
      <c r="G480" t="s">
        <v>469</v>
      </c>
      <c r="H480">
        <v>58819</v>
      </c>
    </row>
    <row r="481" spans="1:8" x14ac:dyDescent="0.25">
      <c r="A481">
        <v>458</v>
      </c>
      <c r="B481" t="s">
        <v>11</v>
      </c>
      <c r="C481">
        <v>0.24649988114833801</v>
      </c>
      <c r="D481">
        <v>0.22362817823886799</v>
      </c>
      <c r="E481">
        <v>0.52987194061279297</v>
      </c>
      <c r="F481" t="s">
        <v>9</v>
      </c>
      <c r="G481" t="s">
        <v>470</v>
      </c>
      <c r="H481">
        <v>58819</v>
      </c>
    </row>
    <row r="482" spans="1:8" x14ac:dyDescent="0.25">
      <c r="A482">
        <v>461</v>
      </c>
      <c r="B482" t="s">
        <v>8</v>
      </c>
      <c r="C482">
        <v>0.21309659283972701</v>
      </c>
      <c r="D482">
        <v>0.192872436790017</v>
      </c>
      <c r="E482">
        <v>0.59403097037025399</v>
      </c>
      <c r="F482" t="s">
        <v>9</v>
      </c>
      <c r="G482" t="s">
        <v>473</v>
      </c>
      <c r="H482">
        <v>58820</v>
      </c>
    </row>
    <row r="483" spans="1:8" x14ac:dyDescent="0.25">
      <c r="A483">
        <v>462</v>
      </c>
      <c r="B483" t="s">
        <v>11</v>
      </c>
      <c r="C483">
        <v>0.136061817407608</v>
      </c>
      <c r="D483">
        <v>0.49231439828872597</v>
      </c>
      <c r="E483">
        <v>0.371623754501342</v>
      </c>
      <c r="F483" t="s">
        <v>12</v>
      </c>
      <c r="G483" t="s">
        <v>474</v>
      </c>
      <c r="H483">
        <v>58820</v>
      </c>
    </row>
    <row r="484" spans="1:8" x14ac:dyDescent="0.25">
      <c r="A484">
        <v>463</v>
      </c>
      <c r="B484" t="s">
        <v>8</v>
      </c>
      <c r="C484">
        <v>7.9368483552584607E-2</v>
      </c>
      <c r="D484">
        <v>0.29604371286446501</v>
      </c>
      <c r="E484">
        <v>0.62458780358294896</v>
      </c>
      <c r="F484" t="s">
        <v>9</v>
      </c>
      <c r="G484" t="s">
        <v>475</v>
      </c>
      <c r="H484">
        <v>58821</v>
      </c>
    </row>
    <row r="485" spans="1:8" x14ac:dyDescent="0.25">
      <c r="A485">
        <v>464</v>
      </c>
      <c r="B485" t="s">
        <v>11</v>
      </c>
      <c r="C485">
        <v>3.9746355265378903E-2</v>
      </c>
      <c r="D485">
        <v>0.43524062633514399</v>
      </c>
      <c r="E485">
        <v>0.52501302957534701</v>
      </c>
      <c r="F485" t="s">
        <v>9</v>
      </c>
      <c r="G485" t="s">
        <v>476</v>
      </c>
      <c r="H485">
        <v>58821</v>
      </c>
    </row>
    <row r="486" spans="1:8" x14ac:dyDescent="0.25">
      <c r="A486">
        <v>455</v>
      </c>
      <c r="B486" t="s">
        <v>8</v>
      </c>
      <c r="C486">
        <v>0.17232290041307799</v>
      </c>
      <c r="D486">
        <v>0.42046536490076503</v>
      </c>
      <c r="E486">
        <v>0.40721173468615501</v>
      </c>
      <c r="F486" t="s">
        <v>12</v>
      </c>
      <c r="G486" t="s">
        <v>467</v>
      </c>
      <c r="H486">
        <v>58822</v>
      </c>
    </row>
    <row r="487" spans="1:8" x14ac:dyDescent="0.25">
      <c r="A487">
        <v>456</v>
      </c>
      <c r="B487" t="s">
        <v>11</v>
      </c>
      <c r="C487">
        <v>6.0894120484590503E-2</v>
      </c>
      <c r="D487">
        <v>0.81806874275207497</v>
      </c>
      <c r="E487">
        <v>0.121037133038043</v>
      </c>
      <c r="F487" t="s">
        <v>12</v>
      </c>
      <c r="G487" t="s">
        <v>468</v>
      </c>
      <c r="H487">
        <v>58822</v>
      </c>
    </row>
    <row r="488" spans="1:8" x14ac:dyDescent="0.25">
      <c r="A488">
        <v>465</v>
      </c>
      <c r="B488" t="s">
        <v>8</v>
      </c>
      <c r="C488">
        <v>0.312377680154166</v>
      </c>
      <c r="D488">
        <v>0.44837854544700501</v>
      </c>
      <c r="E488">
        <v>0.23924377439882699</v>
      </c>
      <c r="F488" t="s">
        <v>12</v>
      </c>
      <c r="G488" t="s">
        <v>477</v>
      </c>
      <c r="H488">
        <v>58823</v>
      </c>
    </row>
    <row r="489" spans="1:8" x14ac:dyDescent="0.25">
      <c r="A489">
        <v>466</v>
      </c>
      <c r="B489" t="s">
        <v>11</v>
      </c>
      <c r="C489">
        <v>0.100978761911392</v>
      </c>
      <c r="D489">
        <v>0.32199552655219998</v>
      </c>
      <c r="E489">
        <v>0.57702571153640703</v>
      </c>
      <c r="F489" t="s">
        <v>9</v>
      </c>
      <c r="G489" t="s">
        <v>478</v>
      </c>
      <c r="H489">
        <v>58823</v>
      </c>
    </row>
    <row r="490" spans="1:8" x14ac:dyDescent="0.25">
      <c r="A490">
        <v>467</v>
      </c>
      <c r="B490" t="s">
        <v>8</v>
      </c>
      <c r="C490">
        <v>4.19924594188553E-2</v>
      </c>
      <c r="D490">
        <v>0.40151708101925598</v>
      </c>
      <c r="E490">
        <v>0.55649045956188703</v>
      </c>
      <c r="F490" t="s">
        <v>9</v>
      </c>
      <c r="G490" t="s">
        <v>479</v>
      </c>
      <c r="H490">
        <v>58824</v>
      </c>
    </row>
    <row r="491" spans="1:8" x14ac:dyDescent="0.25">
      <c r="A491">
        <v>468</v>
      </c>
      <c r="B491" t="s">
        <v>11</v>
      </c>
      <c r="C491">
        <v>3.2112687826156602E-2</v>
      </c>
      <c r="D491">
        <v>0.668104648590087</v>
      </c>
      <c r="E491">
        <v>0.29978266358375499</v>
      </c>
      <c r="F491" t="s">
        <v>12</v>
      </c>
      <c r="G491" t="s">
        <v>480</v>
      </c>
      <c r="H491">
        <v>58824</v>
      </c>
    </row>
    <row r="492" spans="1:8" x14ac:dyDescent="0.25">
      <c r="A492">
        <v>469</v>
      </c>
      <c r="B492" t="s">
        <v>8</v>
      </c>
      <c r="C492">
        <v>0.41895500157791699</v>
      </c>
      <c r="D492">
        <v>0.25246122031496299</v>
      </c>
      <c r="E492">
        <v>0.32858377810711797</v>
      </c>
      <c r="F492" t="s">
        <v>14</v>
      </c>
      <c r="G492" t="s">
        <v>481</v>
      </c>
      <c r="H492">
        <v>58825</v>
      </c>
    </row>
    <row r="493" spans="1:8" x14ac:dyDescent="0.25">
      <c r="A493">
        <v>470</v>
      </c>
      <c r="B493" t="s">
        <v>11</v>
      </c>
      <c r="C493">
        <v>0.150776997208595</v>
      </c>
      <c r="D493">
        <v>0.36556014418601901</v>
      </c>
      <c r="E493">
        <v>0.48366287350654602</v>
      </c>
      <c r="F493" t="s">
        <v>9</v>
      </c>
      <c r="G493" t="s">
        <v>482</v>
      </c>
      <c r="H493">
        <v>58825</v>
      </c>
    </row>
    <row r="494" spans="1:8" x14ac:dyDescent="0.25">
      <c r="A494">
        <v>471</v>
      </c>
      <c r="B494" t="s">
        <v>8</v>
      </c>
      <c r="C494">
        <v>0.33458462721898302</v>
      </c>
      <c r="D494">
        <v>0.241422325417643</v>
      </c>
      <c r="E494">
        <v>0.42399304736337201</v>
      </c>
      <c r="F494" t="s">
        <v>9</v>
      </c>
      <c r="G494" t="s">
        <v>483</v>
      </c>
      <c r="H494">
        <v>58826</v>
      </c>
    </row>
    <row r="495" spans="1:8" x14ac:dyDescent="0.25">
      <c r="A495">
        <v>472</v>
      </c>
      <c r="B495" t="s">
        <v>11</v>
      </c>
      <c r="C495">
        <v>0.150169432163238</v>
      </c>
      <c r="D495">
        <v>0.29179760813713002</v>
      </c>
      <c r="E495">
        <v>0.55803298950195301</v>
      </c>
      <c r="F495" t="s">
        <v>9</v>
      </c>
      <c r="G495" t="s">
        <v>484</v>
      </c>
      <c r="H495">
        <v>58826</v>
      </c>
    </row>
    <row r="496" spans="1:8" x14ac:dyDescent="0.25">
      <c r="A496">
        <v>479</v>
      </c>
      <c r="B496" t="s">
        <v>8</v>
      </c>
      <c r="C496">
        <v>0.46248771253405302</v>
      </c>
      <c r="D496">
        <v>0.31217656715008602</v>
      </c>
      <c r="E496">
        <v>0.22533572031585999</v>
      </c>
      <c r="F496" t="s">
        <v>14</v>
      </c>
      <c r="G496" t="s">
        <v>491</v>
      </c>
      <c r="H496">
        <v>58827</v>
      </c>
    </row>
    <row r="497" spans="1:8" x14ac:dyDescent="0.25">
      <c r="A497">
        <v>480</v>
      </c>
      <c r="B497" t="s">
        <v>11</v>
      </c>
      <c r="C497">
        <v>0.28494665026664701</v>
      </c>
      <c r="D497">
        <v>0.42752453684806802</v>
      </c>
      <c r="E497">
        <v>0.28752881288528398</v>
      </c>
      <c r="F497" t="s">
        <v>12</v>
      </c>
      <c r="G497" t="s">
        <v>492</v>
      </c>
      <c r="H497">
        <v>58827</v>
      </c>
    </row>
    <row r="498" spans="1:8" x14ac:dyDescent="0.25">
      <c r="A498">
        <v>477</v>
      </c>
      <c r="B498" t="s">
        <v>8</v>
      </c>
      <c r="C498">
        <v>0.34107738277281302</v>
      </c>
      <c r="D498">
        <v>0.30599699786394102</v>
      </c>
      <c r="E498">
        <v>0.35292561936324401</v>
      </c>
      <c r="F498" t="s">
        <v>9</v>
      </c>
      <c r="G498" t="s">
        <v>489</v>
      </c>
      <c r="H498">
        <v>58828</v>
      </c>
    </row>
    <row r="499" spans="1:8" x14ac:dyDescent="0.25">
      <c r="A499">
        <v>478</v>
      </c>
      <c r="B499" t="s">
        <v>11</v>
      </c>
      <c r="C499">
        <v>0.114678874611854</v>
      </c>
      <c r="D499">
        <v>0.50789958238601596</v>
      </c>
      <c r="E499">
        <v>0.37742149829864502</v>
      </c>
      <c r="F499" t="s">
        <v>12</v>
      </c>
      <c r="G499" t="s">
        <v>490</v>
      </c>
      <c r="H499">
        <v>58828</v>
      </c>
    </row>
    <row r="500" spans="1:8" x14ac:dyDescent="0.25">
      <c r="A500">
        <v>475</v>
      </c>
      <c r="B500" t="s">
        <v>8</v>
      </c>
      <c r="C500">
        <v>0.397572157861872</v>
      </c>
      <c r="D500">
        <v>0.218498435000306</v>
      </c>
      <c r="E500">
        <v>0.38392940713782098</v>
      </c>
      <c r="F500" t="s">
        <v>14</v>
      </c>
      <c r="G500" t="s">
        <v>487</v>
      </c>
      <c r="H500">
        <v>58829</v>
      </c>
    </row>
    <row r="501" spans="1:8" x14ac:dyDescent="0.25">
      <c r="A501">
        <v>476</v>
      </c>
      <c r="B501" t="s">
        <v>11</v>
      </c>
      <c r="C501">
        <v>0.22058154642581901</v>
      </c>
      <c r="D501">
        <v>0.23282876610755901</v>
      </c>
      <c r="E501">
        <v>0.54658973217010498</v>
      </c>
      <c r="F501" t="s">
        <v>9</v>
      </c>
      <c r="G501" t="s">
        <v>488</v>
      </c>
      <c r="H501">
        <v>58829</v>
      </c>
    </row>
    <row r="502" spans="1:8" x14ac:dyDescent="0.25">
      <c r="A502">
        <v>473</v>
      </c>
      <c r="B502" t="s">
        <v>8</v>
      </c>
      <c r="C502">
        <v>0.50961695514466998</v>
      </c>
      <c r="D502">
        <v>0.30297083055714602</v>
      </c>
      <c r="E502">
        <v>0.187412214298182</v>
      </c>
      <c r="F502" t="s">
        <v>14</v>
      </c>
      <c r="G502" t="s">
        <v>485</v>
      </c>
      <c r="H502">
        <v>58830</v>
      </c>
    </row>
    <row r="503" spans="1:8" x14ac:dyDescent="0.25">
      <c r="A503">
        <v>474</v>
      </c>
      <c r="B503" t="s">
        <v>11</v>
      </c>
      <c r="C503">
        <v>0.27364400029182401</v>
      </c>
      <c r="D503">
        <v>0.291608035564422</v>
      </c>
      <c r="E503">
        <v>0.434747964143753</v>
      </c>
      <c r="F503" t="s">
        <v>9</v>
      </c>
      <c r="G503" t="s">
        <v>486</v>
      </c>
      <c r="H503">
        <v>58830</v>
      </c>
    </row>
    <row r="504" spans="1:8" x14ac:dyDescent="0.25">
      <c r="A504">
        <v>2267</v>
      </c>
      <c r="B504" t="s">
        <v>8</v>
      </c>
      <c r="C504">
        <v>0.55829056763243401</v>
      </c>
      <c r="D504">
        <v>0.31727983383060099</v>
      </c>
      <c r="E504">
        <v>0.124429598536963</v>
      </c>
      <c r="F504" t="s">
        <v>14</v>
      </c>
      <c r="G504" t="s">
        <v>2279</v>
      </c>
      <c r="H504">
        <v>58831</v>
      </c>
    </row>
    <row r="505" spans="1:8" x14ac:dyDescent="0.25">
      <c r="A505">
        <v>2268</v>
      </c>
      <c r="B505" t="s">
        <v>11</v>
      </c>
      <c r="C505">
        <v>0.22371639311313599</v>
      </c>
      <c r="D505">
        <v>0.48583123087882901</v>
      </c>
      <c r="E505">
        <v>0.29045233130455</v>
      </c>
      <c r="F505" t="s">
        <v>12</v>
      </c>
      <c r="G505" t="s">
        <v>2280</v>
      </c>
      <c r="H505">
        <v>58831</v>
      </c>
    </row>
    <row r="506" spans="1:8" x14ac:dyDescent="0.25">
      <c r="A506">
        <v>483</v>
      </c>
      <c r="B506" t="s">
        <v>8</v>
      </c>
      <c r="C506">
        <v>0.112088893251703</v>
      </c>
      <c r="D506">
        <v>0.59046232939612298</v>
      </c>
      <c r="E506">
        <v>0.29744877735217301</v>
      </c>
      <c r="F506" t="s">
        <v>12</v>
      </c>
      <c r="G506" t="s">
        <v>495</v>
      </c>
      <c r="H506">
        <v>58832</v>
      </c>
    </row>
    <row r="507" spans="1:8" x14ac:dyDescent="0.25">
      <c r="A507">
        <v>484</v>
      </c>
      <c r="B507" t="s">
        <v>11</v>
      </c>
      <c r="C507">
        <v>6.3184283673763206E-2</v>
      </c>
      <c r="D507">
        <v>0.61909055709838801</v>
      </c>
      <c r="E507">
        <v>0.31772518157958901</v>
      </c>
      <c r="F507" t="s">
        <v>12</v>
      </c>
      <c r="G507" t="s">
        <v>496</v>
      </c>
      <c r="H507">
        <v>58832</v>
      </c>
    </row>
    <row r="508" spans="1:8" x14ac:dyDescent="0.25">
      <c r="A508">
        <v>491</v>
      </c>
      <c r="B508" t="s">
        <v>8</v>
      </c>
      <c r="C508">
        <v>0.24353855136277999</v>
      </c>
      <c r="D508">
        <v>0.13694412556181201</v>
      </c>
      <c r="E508">
        <v>0.61951732307540697</v>
      </c>
      <c r="F508" t="s">
        <v>9</v>
      </c>
      <c r="G508" t="s">
        <v>503</v>
      </c>
      <c r="H508">
        <v>58833</v>
      </c>
    </row>
    <row r="509" spans="1:8" x14ac:dyDescent="0.25">
      <c r="A509">
        <v>492</v>
      </c>
      <c r="B509" t="s">
        <v>11</v>
      </c>
      <c r="C509">
        <v>0.22778910398483199</v>
      </c>
      <c r="D509">
        <v>0.30699253082275302</v>
      </c>
      <c r="E509">
        <v>0.465218365192413</v>
      </c>
      <c r="F509" t="s">
        <v>9</v>
      </c>
      <c r="G509" t="s">
        <v>504</v>
      </c>
      <c r="H509">
        <v>58833</v>
      </c>
    </row>
    <row r="510" spans="1:8" x14ac:dyDescent="0.25">
      <c r="A510">
        <v>493</v>
      </c>
      <c r="B510" t="s">
        <v>8</v>
      </c>
      <c r="C510">
        <v>0.14918521582454899</v>
      </c>
      <c r="D510">
        <v>0.30900823552282503</v>
      </c>
      <c r="E510">
        <v>0.54180654865262401</v>
      </c>
      <c r="F510" t="s">
        <v>9</v>
      </c>
      <c r="G510" t="s">
        <v>505</v>
      </c>
      <c r="H510">
        <v>58834</v>
      </c>
    </row>
    <row r="511" spans="1:8" x14ac:dyDescent="0.25">
      <c r="A511">
        <v>494</v>
      </c>
      <c r="B511" t="s">
        <v>11</v>
      </c>
      <c r="C511">
        <v>9.6708297729492104E-2</v>
      </c>
      <c r="D511">
        <v>0.770333111286163</v>
      </c>
      <c r="E511">
        <v>0.13295859098434401</v>
      </c>
      <c r="F511" t="s">
        <v>12</v>
      </c>
      <c r="G511" t="s">
        <v>506</v>
      </c>
      <c r="H511">
        <v>58834</v>
      </c>
    </row>
    <row r="512" spans="1:8" x14ac:dyDescent="0.25">
      <c r="A512">
        <v>2363</v>
      </c>
      <c r="B512" t="s">
        <v>8</v>
      </c>
      <c r="C512">
        <v>0.33780719559217098</v>
      </c>
      <c r="D512">
        <v>0.33642743163239103</v>
      </c>
      <c r="E512">
        <v>0.32576537277543599</v>
      </c>
      <c r="F512" t="s">
        <v>14</v>
      </c>
      <c r="G512" t="s">
        <v>2375</v>
      </c>
      <c r="H512">
        <v>58835</v>
      </c>
    </row>
    <row r="513" spans="1:8" x14ac:dyDescent="0.25">
      <c r="A513">
        <v>2364</v>
      </c>
      <c r="B513" t="s">
        <v>11</v>
      </c>
      <c r="C513">
        <v>0.18096339702606201</v>
      </c>
      <c r="D513">
        <v>0.51499015092849698</v>
      </c>
      <c r="E513">
        <v>0.30404642224311801</v>
      </c>
      <c r="F513" t="s">
        <v>12</v>
      </c>
      <c r="G513" t="s">
        <v>2376</v>
      </c>
      <c r="H513">
        <v>58835</v>
      </c>
    </row>
    <row r="514" spans="1:8" x14ac:dyDescent="0.25">
      <c r="A514">
        <v>485</v>
      </c>
      <c r="B514" t="s">
        <v>8</v>
      </c>
      <c r="C514">
        <v>4.4089346926326697E-2</v>
      </c>
      <c r="D514">
        <v>0.16205439672803301</v>
      </c>
      <c r="E514">
        <v>0.79385625634563906</v>
      </c>
      <c r="F514" t="s">
        <v>9</v>
      </c>
      <c r="G514" t="s">
        <v>497</v>
      </c>
      <c r="H514">
        <v>58836</v>
      </c>
    </row>
    <row r="515" spans="1:8" x14ac:dyDescent="0.25">
      <c r="A515">
        <v>486</v>
      </c>
      <c r="B515" t="s">
        <v>11</v>
      </c>
      <c r="C515">
        <v>1.2495219707489E-2</v>
      </c>
      <c r="D515">
        <v>0.254139274358749</v>
      </c>
      <c r="E515">
        <v>0.73336553573608398</v>
      </c>
      <c r="F515" t="s">
        <v>9</v>
      </c>
      <c r="G515" t="s">
        <v>498</v>
      </c>
      <c r="H515">
        <v>58836</v>
      </c>
    </row>
    <row r="516" spans="1:8" x14ac:dyDescent="0.25">
      <c r="A516">
        <v>527</v>
      </c>
      <c r="B516" t="s">
        <v>8</v>
      </c>
      <c r="C516">
        <v>0.1224286033908</v>
      </c>
      <c r="D516">
        <v>0.46625878908714102</v>
      </c>
      <c r="E516">
        <v>0.41131260752205701</v>
      </c>
      <c r="F516" t="s">
        <v>12</v>
      </c>
      <c r="G516" t="s">
        <v>539</v>
      </c>
      <c r="H516">
        <v>58837</v>
      </c>
    </row>
    <row r="517" spans="1:8" x14ac:dyDescent="0.25">
      <c r="A517">
        <v>528</v>
      </c>
      <c r="B517" t="s">
        <v>11</v>
      </c>
      <c r="C517">
        <v>6.8492770195007296E-2</v>
      </c>
      <c r="D517">
        <v>0.43316209316253601</v>
      </c>
      <c r="E517">
        <v>0.498345136642456</v>
      </c>
      <c r="F517" t="s">
        <v>9</v>
      </c>
      <c r="G517" t="s">
        <v>540</v>
      </c>
      <c r="H517">
        <v>58837</v>
      </c>
    </row>
    <row r="518" spans="1:8" x14ac:dyDescent="0.25">
      <c r="A518">
        <v>481</v>
      </c>
      <c r="B518" t="s">
        <v>8</v>
      </c>
      <c r="C518">
        <v>8.6613697576121404E-2</v>
      </c>
      <c r="D518">
        <v>0.23082751589159001</v>
      </c>
      <c r="E518">
        <v>0.68255878653228796</v>
      </c>
      <c r="F518" t="s">
        <v>9</v>
      </c>
      <c r="G518" t="s">
        <v>493</v>
      </c>
      <c r="H518">
        <v>58838</v>
      </c>
    </row>
    <row r="519" spans="1:8" x14ac:dyDescent="0.25">
      <c r="A519">
        <v>482</v>
      </c>
      <c r="B519" t="s">
        <v>11</v>
      </c>
      <c r="C519">
        <v>6.4137376844882896E-2</v>
      </c>
      <c r="D519">
        <v>0.63913828134536699</v>
      </c>
      <c r="E519">
        <v>0.29672434926032998</v>
      </c>
      <c r="F519" t="s">
        <v>12</v>
      </c>
      <c r="G519" t="s">
        <v>494</v>
      </c>
      <c r="H519">
        <v>58838</v>
      </c>
    </row>
    <row r="520" spans="1:8" x14ac:dyDescent="0.25">
      <c r="A520">
        <v>487</v>
      </c>
      <c r="B520" t="s">
        <v>8</v>
      </c>
      <c r="C520">
        <v>0.243282953838104</v>
      </c>
      <c r="D520">
        <v>0.335105472304015</v>
      </c>
      <c r="E520">
        <v>0.42161157385787901</v>
      </c>
      <c r="F520" t="s">
        <v>9</v>
      </c>
      <c r="G520" t="s">
        <v>499</v>
      </c>
      <c r="H520">
        <v>58839</v>
      </c>
    </row>
    <row r="521" spans="1:8" x14ac:dyDescent="0.25">
      <c r="A521">
        <v>488</v>
      </c>
      <c r="B521" t="s">
        <v>11</v>
      </c>
      <c r="C521">
        <v>0.14998941123485501</v>
      </c>
      <c r="D521">
        <v>0.64503633975982599</v>
      </c>
      <c r="E521">
        <v>0.20497426390647799</v>
      </c>
      <c r="F521" t="s">
        <v>12</v>
      </c>
      <c r="G521" t="s">
        <v>500</v>
      </c>
      <c r="H521">
        <v>58839</v>
      </c>
    </row>
    <row r="522" spans="1:8" x14ac:dyDescent="0.25">
      <c r="A522">
        <v>489</v>
      </c>
      <c r="B522" t="s">
        <v>8</v>
      </c>
      <c r="C522">
        <v>0.72540308104593798</v>
      </c>
      <c r="D522">
        <v>0.13421951857666101</v>
      </c>
      <c r="E522">
        <v>0.14037740037740001</v>
      </c>
      <c r="F522" t="s">
        <v>14</v>
      </c>
      <c r="G522" t="s">
        <v>501</v>
      </c>
      <c r="H522">
        <v>58840</v>
      </c>
    </row>
    <row r="523" spans="1:8" x14ac:dyDescent="0.25">
      <c r="A523">
        <v>490</v>
      </c>
      <c r="B523" t="s">
        <v>11</v>
      </c>
      <c r="C523">
        <v>0.19702203571796401</v>
      </c>
      <c r="D523">
        <v>0.212220057845115</v>
      </c>
      <c r="E523">
        <v>0.59075796604156405</v>
      </c>
      <c r="F523" t="s">
        <v>9</v>
      </c>
      <c r="G523" t="s">
        <v>502</v>
      </c>
      <c r="H523">
        <v>58840</v>
      </c>
    </row>
    <row r="524" spans="1:8" x14ac:dyDescent="0.25">
      <c r="A524">
        <v>497</v>
      </c>
      <c r="B524" t="s">
        <v>8</v>
      </c>
      <c r="C524">
        <v>0.23300547571407099</v>
      </c>
      <c r="D524">
        <v>0.37377970628575202</v>
      </c>
      <c r="E524">
        <v>0.39321481800017599</v>
      </c>
      <c r="F524" t="s">
        <v>9</v>
      </c>
      <c r="G524" t="s">
        <v>509</v>
      </c>
      <c r="H524">
        <v>58841</v>
      </c>
    </row>
    <row r="525" spans="1:8" x14ac:dyDescent="0.25">
      <c r="A525">
        <v>498</v>
      </c>
      <c r="B525" t="s">
        <v>11</v>
      </c>
      <c r="C525">
        <v>7.6212361454963601E-2</v>
      </c>
      <c r="D525">
        <v>0.34242689609527499</v>
      </c>
      <c r="E525">
        <v>0.58136075735092096</v>
      </c>
      <c r="F525" t="s">
        <v>9</v>
      </c>
      <c r="G525" t="s">
        <v>510</v>
      </c>
      <c r="H525">
        <v>58841</v>
      </c>
    </row>
    <row r="526" spans="1:8" x14ac:dyDescent="0.25">
      <c r="A526">
        <v>499</v>
      </c>
      <c r="B526" t="s">
        <v>8</v>
      </c>
      <c r="C526">
        <v>5.2723393354210002E-2</v>
      </c>
      <c r="D526">
        <v>0.223746136900591</v>
      </c>
      <c r="E526">
        <v>0.72353046974519797</v>
      </c>
      <c r="F526" t="s">
        <v>9</v>
      </c>
      <c r="G526" t="s">
        <v>511</v>
      </c>
      <c r="H526">
        <v>58842</v>
      </c>
    </row>
    <row r="527" spans="1:8" x14ac:dyDescent="0.25">
      <c r="A527">
        <v>500</v>
      </c>
      <c r="B527" t="s">
        <v>11</v>
      </c>
      <c r="C527">
        <v>0.104435950517654</v>
      </c>
      <c r="D527">
        <v>0.67285579442977905</v>
      </c>
      <c r="E527">
        <v>0.222708269953727</v>
      </c>
      <c r="F527" t="s">
        <v>12</v>
      </c>
      <c r="G527" t="s">
        <v>512</v>
      </c>
      <c r="H527">
        <v>58842</v>
      </c>
    </row>
    <row r="528" spans="1:8" x14ac:dyDescent="0.25">
      <c r="A528">
        <v>503</v>
      </c>
      <c r="B528" t="s">
        <v>8</v>
      </c>
      <c r="C528">
        <v>0.145572241810703</v>
      </c>
      <c r="D528">
        <v>0.208406136321175</v>
      </c>
      <c r="E528">
        <v>0.64602162186811996</v>
      </c>
      <c r="F528" t="s">
        <v>9</v>
      </c>
      <c r="G528" t="s">
        <v>515</v>
      </c>
      <c r="H528">
        <v>58843</v>
      </c>
    </row>
    <row r="529" spans="1:8" x14ac:dyDescent="0.25">
      <c r="A529">
        <v>504</v>
      </c>
      <c r="B529" t="s">
        <v>11</v>
      </c>
      <c r="C529">
        <v>8.3219461143016801E-2</v>
      </c>
      <c r="D529">
        <v>0.71562200784683205</v>
      </c>
      <c r="E529">
        <v>0.20115849375724701</v>
      </c>
      <c r="F529" t="s">
        <v>12</v>
      </c>
      <c r="G529" t="s">
        <v>516</v>
      </c>
      <c r="H529">
        <v>58843</v>
      </c>
    </row>
    <row r="530" spans="1:8" x14ac:dyDescent="0.25">
      <c r="A530">
        <v>501</v>
      </c>
      <c r="B530" t="s">
        <v>8</v>
      </c>
      <c r="C530">
        <v>0.17464832294934701</v>
      </c>
      <c r="D530">
        <v>0.41956111937616403</v>
      </c>
      <c r="E530">
        <v>0.40579055767448802</v>
      </c>
      <c r="F530" t="s">
        <v>12</v>
      </c>
      <c r="G530" t="s">
        <v>513</v>
      </c>
      <c r="H530">
        <v>58844</v>
      </c>
    </row>
    <row r="531" spans="1:8" x14ac:dyDescent="0.25">
      <c r="A531">
        <v>502</v>
      </c>
      <c r="B531" t="s">
        <v>11</v>
      </c>
      <c r="C531">
        <v>0.10457295179367</v>
      </c>
      <c r="D531">
        <v>0.62089884281158403</v>
      </c>
      <c r="E531">
        <v>0.27452823519706698</v>
      </c>
      <c r="F531" t="s">
        <v>12</v>
      </c>
      <c r="G531" t="s">
        <v>514</v>
      </c>
      <c r="H531">
        <v>58844</v>
      </c>
    </row>
    <row r="532" spans="1:8" x14ac:dyDescent="0.25">
      <c r="A532">
        <v>529</v>
      </c>
      <c r="B532" t="s">
        <v>8</v>
      </c>
      <c r="C532">
        <v>0.32451682140590599</v>
      </c>
      <c r="D532">
        <v>0.31890501389127202</v>
      </c>
      <c r="E532">
        <v>0.35657816470282</v>
      </c>
      <c r="F532" t="s">
        <v>9</v>
      </c>
      <c r="G532" t="s">
        <v>541</v>
      </c>
      <c r="H532">
        <v>58845</v>
      </c>
    </row>
    <row r="533" spans="1:8" x14ac:dyDescent="0.25">
      <c r="A533">
        <v>530</v>
      </c>
      <c r="B533" t="s">
        <v>11</v>
      </c>
      <c r="C533">
        <v>0.14085775613784701</v>
      </c>
      <c r="D533">
        <v>0.48084023594856201</v>
      </c>
      <c r="E533">
        <v>0.37830203771591098</v>
      </c>
      <c r="F533" t="s">
        <v>12</v>
      </c>
      <c r="G533" t="s">
        <v>542</v>
      </c>
      <c r="H533">
        <v>58845</v>
      </c>
    </row>
    <row r="534" spans="1:8" x14ac:dyDescent="0.25">
      <c r="A534">
        <v>505</v>
      </c>
      <c r="B534" t="s">
        <v>8</v>
      </c>
      <c r="C534">
        <v>0.35818581954616202</v>
      </c>
      <c r="D534">
        <v>0.33748555570296701</v>
      </c>
      <c r="E534">
        <v>0.30432862475087002</v>
      </c>
      <c r="F534" t="s">
        <v>14</v>
      </c>
      <c r="G534" t="s">
        <v>517</v>
      </c>
      <c r="H534">
        <v>58846</v>
      </c>
    </row>
    <row r="535" spans="1:8" x14ac:dyDescent="0.25">
      <c r="A535">
        <v>506</v>
      </c>
      <c r="B535" t="s">
        <v>11</v>
      </c>
      <c r="C535">
        <v>0.15562704205513</v>
      </c>
      <c r="D535">
        <v>0.55743145942687899</v>
      </c>
      <c r="E535">
        <v>0.286941528320312</v>
      </c>
      <c r="F535" t="s">
        <v>12</v>
      </c>
      <c r="G535" t="s">
        <v>518</v>
      </c>
      <c r="H535">
        <v>58846</v>
      </c>
    </row>
    <row r="536" spans="1:8" x14ac:dyDescent="0.25">
      <c r="A536">
        <v>495</v>
      </c>
      <c r="B536" t="s">
        <v>8</v>
      </c>
      <c r="C536">
        <v>0.30635172034104102</v>
      </c>
      <c r="D536">
        <v>0.44718079522904802</v>
      </c>
      <c r="E536">
        <v>0.24646748442991001</v>
      </c>
      <c r="F536" t="s">
        <v>12</v>
      </c>
      <c r="G536" t="s">
        <v>507</v>
      </c>
      <c r="H536">
        <v>58847</v>
      </c>
    </row>
    <row r="537" spans="1:8" x14ac:dyDescent="0.25">
      <c r="A537">
        <v>496</v>
      </c>
      <c r="B537" t="s">
        <v>11</v>
      </c>
      <c r="C537">
        <v>0.11249455809593201</v>
      </c>
      <c r="D537">
        <v>0.28157979249954201</v>
      </c>
      <c r="E537">
        <v>0.60592567920684803</v>
      </c>
      <c r="F537" t="s">
        <v>9</v>
      </c>
      <c r="G537" t="s">
        <v>508</v>
      </c>
      <c r="H537">
        <v>58847</v>
      </c>
    </row>
    <row r="538" spans="1:8" x14ac:dyDescent="0.25">
      <c r="A538">
        <v>507</v>
      </c>
      <c r="B538" t="s">
        <v>8</v>
      </c>
      <c r="C538">
        <v>0.40364613086109002</v>
      </c>
      <c r="D538">
        <v>0.34557148281880501</v>
      </c>
      <c r="E538">
        <v>0.25078238632010402</v>
      </c>
      <c r="F538" t="s">
        <v>14</v>
      </c>
      <c r="G538" t="s">
        <v>519</v>
      </c>
      <c r="H538">
        <v>58848</v>
      </c>
    </row>
    <row r="539" spans="1:8" x14ac:dyDescent="0.25">
      <c r="A539">
        <v>508</v>
      </c>
      <c r="B539" t="s">
        <v>11</v>
      </c>
      <c r="C539">
        <v>0.15920418500900199</v>
      </c>
      <c r="D539">
        <v>0.35146108269691401</v>
      </c>
      <c r="E539">
        <v>0.48933470249175998</v>
      </c>
      <c r="F539" t="s">
        <v>9</v>
      </c>
      <c r="G539" t="s">
        <v>520</v>
      </c>
      <c r="H539">
        <v>58848</v>
      </c>
    </row>
    <row r="540" spans="1:8" x14ac:dyDescent="0.25">
      <c r="A540">
        <v>509</v>
      </c>
      <c r="B540" t="s">
        <v>8</v>
      </c>
      <c r="C540">
        <v>0.45033565089817501</v>
      </c>
      <c r="D540">
        <v>0.19570993067744899</v>
      </c>
      <c r="E540">
        <v>0.35395441842437497</v>
      </c>
      <c r="F540" t="s">
        <v>14</v>
      </c>
      <c r="G540" t="s">
        <v>521</v>
      </c>
      <c r="H540">
        <v>58849</v>
      </c>
    </row>
    <row r="541" spans="1:8" x14ac:dyDescent="0.25">
      <c r="A541">
        <v>510</v>
      </c>
      <c r="B541" t="s">
        <v>11</v>
      </c>
      <c r="C541">
        <v>0.174210175871849</v>
      </c>
      <c r="D541">
        <v>0.32067430019378601</v>
      </c>
      <c r="E541">
        <v>0.50511550903320301</v>
      </c>
      <c r="F541" t="s">
        <v>9</v>
      </c>
      <c r="G541" t="s">
        <v>522</v>
      </c>
      <c r="H541">
        <v>58849</v>
      </c>
    </row>
    <row r="542" spans="1:8" x14ac:dyDescent="0.25">
      <c r="A542">
        <v>511</v>
      </c>
      <c r="B542" t="s">
        <v>8</v>
      </c>
      <c r="C542">
        <v>0.41671463013358401</v>
      </c>
      <c r="D542">
        <v>0.371622394962903</v>
      </c>
      <c r="E542">
        <v>0.21166297490351099</v>
      </c>
      <c r="F542" t="s">
        <v>14</v>
      </c>
      <c r="G542" t="s">
        <v>523</v>
      </c>
      <c r="H542">
        <v>58850</v>
      </c>
    </row>
    <row r="543" spans="1:8" x14ac:dyDescent="0.25">
      <c r="A543">
        <v>512</v>
      </c>
      <c r="B543" t="s">
        <v>11</v>
      </c>
      <c r="C543">
        <v>0.201125383377075</v>
      </c>
      <c r="D543">
        <v>0.50660336017608598</v>
      </c>
      <c r="E543">
        <v>0.29227131605148299</v>
      </c>
      <c r="F543" t="s">
        <v>12</v>
      </c>
      <c r="G543" t="s">
        <v>524</v>
      </c>
      <c r="H543">
        <v>58850</v>
      </c>
    </row>
    <row r="544" spans="1:8" x14ac:dyDescent="0.25">
      <c r="A544">
        <v>521</v>
      </c>
      <c r="B544" t="s">
        <v>8</v>
      </c>
      <c r="C544">
        <v>9.3375661968505594E-2</v>
      </c>
      <c r="D544">
        <v>0.197676377355685</v>
      </c>
      <c r="E544">
        <v>0.70894796067580801</v>
      </c>
      <c r="F544" t="s">
        <v>9</v>
      </c>
      <c r="G544" t="s">
        <v>533</v>
      </c>
      <c r="H544">
        <v>58851</v>
      </c>
    </row>
    <row r="545" spans="1:8" x14ac:dyDescent="0.25">
      <c r="A545">
        <v>522</v>
      </c>
      <c r="B545" t="s">
        <v>11</v>
      </c>
      <c r="C545">
        <v>2.79607865959405E-2</v>
      </c>
      <c r="D545">
        <v>0.31272727251052801</v>
      </c>
      <c r="E545">
        <v>0.65931195020675604</v>
      </c>
      <c r="F545" t="s">
        <v>9</v>
      </c>
      <c r="G545" t="s">
        <v>534</v>
      </c>
      <c r="H545">
        <v>58851</v>
      </c>
    </row>
    <row r="546" spans="1:8" x14ac:dyDescent="0.25">
      <c r="A546">
        <v>525</v>
      </c>
      <c r="B546" t="s">
        <v>8</v>
      </c>
      <c r="C546">
        <v>9.0951452184563297E-2</v>
      </c>
      <c r="D546">
        <v>0.25387527496780199</v>
      </c>
      <c r="E546">
        <v>0.65517327284763405</v>
      </c>
      <c r="F546" t="s">
        <v>9</v>
      </c>
      <c r="G546" t="s">
        <v>537</v>
      </c>
      <c r="H546">
        <v>58852</v>
      </c>
    </row>
    <row r="547" spans="1:8" x14ac:dyDescent="0.25">
      <c r="A547">
        <v>526</v>
      </c>
      <c r="B547" t="s">
        <v>11</v>
      </c>
      <c r="C547">
        <v>5.6290794163942302E-2</v>
      </c>
      <c r="D547">
        <v>0.55606240034103305</v>
      </c>
      <c r="E547">
        <v>0.387646824121475</v>
      </c>
      <c r="F547" t="s">
        <v>12</v>
      </c>
      <c r="G547" t="s">
        <v>538</v>
      </c>
      <c r="H547">
        <v>58852</v>
      </c>
    </row>
    <row r="548" spans="1:8" x14ac:dyDescent="0.25">
      <c r="A548">
        <v>513</v>
      </c>
      <c r="B548" t="s">
        <v>8</v>
      </c>
      <c r="C548">
        <v>0.28105270066585403</v>
      </c>
      <c r="D548">
        <v>0.23314097467033401</v>
      </c>
      <c r="E548">
        <v>0.48580632466381002</v>
      </c>
      <c r="F548" t="s">
        <v>9</v>
      </c>
      <c r="G548" t="s">
        <v>525</v>
      </c>
      <c r="H548">
        <v>58853</v>
      </c>
    </row>
    <row r="549" spans="1:8" x14ac:dyDescent="0.25">
      <c r="A549">
        <v>514</v>
      </c>
      <c r="B549" t="s">
        <v>11</v>
      </c>
      <c r="C549">
        <v>7.8284040093421894E-2</v>
      </c>
      <c r="D549">
        <v>0.32107293605804399</v>
      </c>
      <c r="E549">
        <v>0.60064303874969405</v>
      </c>
      <c r="F549" t="s">
        <v>9</v>
      </c>
      <c r="G549" t="s">
        <v>526</v>
      </c>
      <c r="H549">
        <v>58853</v>
      </c>
    </row>
    <row r="550" spans="1:8" x14ac:dyDescent="0.25">
      <c r="A550">
        <v>515</v>
      </c>
      <c r="B550" t="s">
        <v>8</v>
      </c>
      <c r="C550">
        <v>0.40437896652302102</v>
      </c>
      <c r="D550">
        <v>0.10401923683473201</v>
      </c>
      <c r="E550">
        <v>0.49160179664224601</v>
      </c>
      <c r="F550" t="s">
        <v>9</v>
      </c>
      <c r="G550" t="s">
        <v>527</v>
      </c>
      <c r="H550">
        <v>58854</v>
      </c>
    </row>
    <row r="551" spans="1:8" x14ac:dyDescent="0.25">
      <c r="A551">
        <v>516</v>
      </c>
      <c r="B551" t="s">
        <v>11</v>
      </c>
      <c r="C551">
        <v>9.6274539828300407E-2</v>
      </c>
      <c r="D551">
        <v>3.4126453101634903E-2</v>
      </c>
      <c r="E551">
        <v>0.86959904432296697</v>
      </c>
      <c r="F551" t="s">
        <v>9</v>
      </c>
      <c r="G551" t="s">
        <v>528</v>
      </c>
      <c r="H551">
        <v>58854</v>
      </c>
    </row>
    <row r="552" spans="1:8" x14ac:dyDescent="0.25">
      <c r="A552">
        <v>523</v>
      </c>
      <c r="B552" t="s">
        <v>8</v>
      </c>
      <c r="C552">
        <v>0.15022081808616999</v>
      </c>
      <c r="D552">
        <v>0.14702211393839101</v>
      </c>
      <c r="E552">
        <v>0.70275706797543702</v>
      </c>
      <c r="F552" t="s">
        <v>9</v>
      </c>
      <c r="G552" t="s">
        <v>535</v>
      </c>
      <c r="H552">
        <v>58855</v>
      </c>
    </row>
    <row r="553" spans="1:8" x14ac:dyDescent="0.25">
      <c r="A553">
        <v>524</v>
      </c>
      <c r="B553" t="s">
        <v>11</v>
      </c>
      <c r="C553">
        <v>0.25592657923698398</v>
      </c>
      <c r="D553">
        <v>0.398751020431518</v>
      </c>
      <c r="E553">
        <v>0.34532237052917403</v>
      </c>
      <c r="F553" t="s">
        <v>12</v>
      </c>
      <c r="G553" t="s">
        <v>536</v>
      </c>
      <c r="H553">
        <v>58855</v>
      </c>
    </row>
    <row r="554" spans="1:8" x14ac:dyDescent="0.25">
      <c r="A554">
        <v>549</v>
      </c>
      <c r="B554" t="s">
        <v>8</v>
      </c>
      <c r="C554">
        <v>0.29192192327439698</v>
      </c>
      <c r="D554">
        <v>0.210157206989977</v>
      </c>
      <c r="E554">
        <v>0.49792086973562499</v>
      </c>
      <c r="F554" t="s">
        <v>9</v>
      </c>
      <c r="G554" t="s">
        <v>561</v>
      </c>
      <c r="H554">
        <v>58856</v>
      </c>
    </row>
    <row r="555" spans="1:8" x14ac:dyDescent="0.25">
      <c r="A555">
        <v>550</v>
      </c>
      <c r="B555" t="s">
        <v>11</v>
      </c>
      <c r="C555">
        <v>0.12441578507423399</v>
      </c>
      <c r="D555">
        <v>0.119904868304729</v>
      </c>
      <c r="E555">
        <v>0.75567930936813299</v>
      </c>
      <c r="F555" t="s">
        <v>9</v>
      </c>
      <c r="G555" t="s">
        <v>562</v>
      </c>
      <c r="H555">
        <v>58856</v>
      </c>
    </row>
    <row r="556" spans="1:8" x14ac:dyDescent="0.25">
      <c r="A556">
        <v>517</v>
      </c>
      <c r="B556" t="s">
        <v>8</v>
      </c>
      <c r="C556">
        <v>0.118138383526286</v>
      </c>
      <c r="D556">
        <v>0.33798454082063201</v>
      </c>
      <c r="E556">
        <v>0.54387707565307997</v>
      </c>
      <c r="F556" t="s">
        <v>9</v>
      </c>
      <c r="G556" t="s">
        <v>529</v>
      </c>
      <c r="H556">
        <v>58857</v>
      </c>
    </row>
    <row r="557" spans="1:8" x14ac:dyDescent="0.25">
      <c r="A557">
        <v>518</v>
      </c>
      <c r="B557" t="s">
        <v>11</v>
      </c>
      <c r="C557">
        <v>2.5584556162357299E-2</v>
      </c>
      <c r="D557">
        <v>0.41578704118728599</v>
      </c>
      <c r="E557">
        <v>0.55862838029861395</v>
      </c>
      <c r="F557" t="s">
        <v>9</v>
      </c>
      <c r="G557" t="s">
        <v>530</v>
      </c>
      <c r="H557">
        <v>58857</v>
      </c>
    </row>
    <row r="558" spans="1:8" x14ac:dyDescent="0.25">
      <c r="A558">
        <v>519</v>
      </c>
      <c r="B558" t="s">
        <v>8</v>
      </c>
      <c r="C558">
        <v>0.74823768780283695</v>
      </c>
      <c r="D558">
        <v>6.2706448199418605E-2</v>
      </c>
      <c r="E558">
        <v>0.18905586399774299</v>
      </c>
      <c r="F558" t="s">
        <v>14</v>
      </c>
      <c r="G558" t="s">
        <v>531</v>
      </c>
      <c r="H558">
        <v>58858</v>
      </c>
    </row>
    <row r="559" spans="1:8" x14ac:dyDescent="0.25">
      <c r="A559">
        <v>520</v>
      </c>
      <c r="B559" t="s">
        <v>11</v>
      </c>
      <c r="C559">
        <v>0.38619673252105702</v>
      </c>
      <c r="D559">
        <v>8.4949441254138905E-2</v>
      </c>
      <c r="E559">
        <v>0.52885383367538397</v>
      </c>
      <c r="F559" t="s">
        <v>9</v>
      </c>
      <c r="G559" t="s">
        <v>532</v>
      </c>
      <c r="H559">
        <v>58858</v>
      </c>
    </row>
    <row r="560" spans="1:8" x14ac:dyDescent="0.25">
      <c r="A560">
        <v>541</v>
      </c>
      <c r="B560" t="s">
        <v>8</v>
      </c>
      <c r="C560">
        <v>0.11256438677837401</v>
      </c>
      <c r="D560">
        <v>0.36828883851316302</v>
      </c>
      <c r="E560">
        <v>0.51914677470846204</v>
      </c>
      <c r="F560" t="s">
        <v>9</v>
      </c>
      <c r="G560" t="s">
        <v>553</v>
      </c>
      <c r="H560">
        <v>58859</v>
      </c>
    </row>
    <row r="561" spans="1:8" x14ac:dyDescent="0.25">
      <c r="A561">
        <v>542</v>
      </c>
      <c r="B561" t="s">
        <v>11</v>
      </c>
      <c r="C561">
        <v>8.9487567543983404E-2</v>
      </c>
      <c r="D561">
        <v>0.81012046337127597</v>
      </c>
      <c r="E561">
        <v>0.10039197653532</v>
      </c>
      <c r="F561" t="s">
        <v>12</v>
      </c>
      <c r="G561" t="s">
        <v>554</v>
      </c>
      <c r="H561">
        <v>58859</v>
      </c>
    </row>
    <row r="562" spans="1:8" x14ac:dyDescent="0.25">
      <c r="A562">
        <v>533</v>
      </c>
      <c r="B562" t="s">
        <v>8</v>
      </c>
      <c r="C562">
        <v>0.11076491147661</v>
      </c>
      <c r="D562">
        <v>0.23773085706817601</v>
      </c>
      <c r="E562">
        <v>0.65150423145521297</v>
      </c>
      <c r="F562" t="s">
        <v>9</v>
      </c>
      <c r="G562" t="s">
        <v>545</v>
      </c>
      <c r="H562">
        <v>58860</v>
      </c>
    </row>
    <row r="563" spans="1:8" x14ac:dyDescent="0.25">
      <c r="A563">
        <v>534</v>
      </c>
      <c r="B563" t="s">
        <v>11</v>
      </c>
      <c r="C563">
        <v>0.101947337388992</v>
      </c>
      <c r="D563">
        <v>0.47782179713249201</v>
      </c>
      <c r="E563">
        <v>0.42023089528083801</v>
      </c>
      <c r="F563" t="s">
        <v>12</v>
      </c>
      <c r="G563" t="s">
        <v>546</v>
      </c>
      <c r="H563">
        <v>58860</v>
      </c>
    </row>
    <row r="564" spans="1:8" x14ac:dyDescent="0.25">
      <c r="A564">
        <v>545</v>
      </c>
      <c r="B564" t="s">
        <v>8</v>
      </c>
      <c r="C564">
        <v>0.20261834866164199</v>
      </c>
      <c r="D564">
        <v>0.32337396489356501</v>
      </c>
      <c r="E564">
        <v>0.47400768644479102</v>
      </c>
      <c r="F564" t="s">
        <v>9</v>
      </c>
      <c r="G564" t="s">
        <v>557</v>
      </c>
      <c r="H564">
        <v>58861</v>
      </c>
    </row>
    <row r="565" spans="1:8" x14ac:dyDescent="0.25">
      <c r="A565">
        <v>546</v>
      </c>
      <c r="B565" t="s">
        <v>11</v>
      </c>
      <c r="C565">
        <v>5.5907912552356699E-2</v>
      </c>
      <c r="D565">
        <v>0.53848183155059803</v>
      </c>
      <c r="E565">
        <v>0.40561029314994801</v>
      </c>
      <c r="F565" t="s">
        <v>12</v>
      </c>
      <c r="G565" t="s">
        <v>558</v>
      </c>
      <c r="H565">
        <v>58861</v>
      </c>
    </row>
    <row r="566" spans="1:8" x14ac:dyDescent="0.25">
      <c r="A566">
        <v>547</v>
      </c>
      <c r="B566" t="s">
        <v>8</v>
      </c>
      <c r="C566">
        <v>0.10154348523895899</v>
      </c>
      <c r="D566">
        <v>0.33347324677853901</v>
      </c>
      <c r="E566">
        <v>0.56498326798250098</v>
      </c>
      <c r="F566" t="s">
        <v>9</v>
      </c>
      <c r="G566" t="s">
        <v>559</v>
      </c>
      <c r="H566">
        <v>58862</v>
      </c>
    </row>
    <row r="567" spans="1:8" x14ac:dyDescent="0.25">
      <c r="A567">
        <v>548</v>
      </c>
      <c r="B567" t="s">
        <v>11</v>
      </c>
      <c r="C567">
        <v>5.6388817727565703E-2</v>
      </c>
      <c r="D567">
        <v>0.541570544242858</v>
      </c>
      <c r="E567">
        <v>0.40204060077667197</v>
      </c>
      <c r="F567" t="s">
        <v>12</v>
      </c>
      <c r="G567" t="s">
        <v>560</v>
      </c>
      <c r="H567">
        <v>58862</v>
      </c>
    </row>
    <row r="568" spans="1:8" x14ac:dyDescent="0.25">
      <c r="A568">
        <v>535</v>
      </c>
      <c r="B568" t="s">
        <v>8</v>
      </c>
      <c r="C568">
        <v>8.2281838839606602E-2</v>
      </c>
      <c r="D568">
        <v>0.12639878915123001</v>
      </c>
      <c r="E568">
        <v>0.79131937200916203</v>
      </c>
      <c r="F568" t="s">
        <v>9</v>
      </c>
      <c r="G568" t="s">
        <v>547</v>
      </c>
      <c r="H568">
        <v>58863</v>
      </c>
    </row>
    <row r="569" spans="1:8" x14ac:dyDescent="0.25">
      <c r="A569">
        <v>536</v>
      </c>
      <c r="B569" t="s">
        <v>11</v>
      </c>
      <c r="C569">
        <v>2.6808854192495301E-2</v>
      </c>
      <c r="D569">
        <v>0.39742282032966603</v>
      </c>
      <c r="E569">
        <v>0.57576835155487005</v>
      </c>
      <c r="F569" t="s">
        <v>9</v>
      </c>
      <c r="G569" t="s">
        <v>548</v>
      </c>
      <c r="H569">
        <v>58863</v>
      </c>
    </row>
    <row r="570" spans="1:8" x14ac:dyDescent="0.25">
      <c r="A570">
        <v>543</v>
      </c>
      <c r="B570" t="s">
        <v>8</v>
      </c>
      <c r="C570">
        <v>0.42837431791247899</v>
      </c>
      <c r="D570">
        <v>0.33301401823025301</v>
      </c>
      <c r="E570">
        <v>0.23861166385726601</v>
      </c>
      <c r="F570" t="s">
        <v>14</v>
      </c>
      <c r="G570" t="s">
        <v>555</v>
      </c>
      <c r="H570">
        <v>58864</v>
      </c>
    </row>
    <row r="571" spans="1:8" x14ac:dyDescent="0.25">
      <c r="A571">
        <v>544</v>
      </c>
      <c r="B571" t="s">
        <v>11</v>
      </c>
      <c r="C571">
        <v>0.17222608625888799</v>
      </c>
      <c r="D571">
        <v>0.31040829420089699</v>
      </c>
      <c r="E571">
        <v>0.51736563444137496</v>
      </c>
      <c r="F571" t="s">
        <v>9</v>
      </c>
      <c r="G571" t="s">
        <v>556</v>
      </c>
      <c r="H571">
        <v>58864</v>
      </c>
    </row>
    <row r="572" spans="1:8" x14ac:dyDescent="0.25">
      <c r="A572">
        <v>531</v>
      </c>
      <c r="B572" t="s">
        <v>8</v>
      </c>
      <c r="C572">
        <v>6.8787004612623895E-2</v>
      </c>
      <c r="D572">
        <v>0.18053739746234099</v>
      </c>
      <c r="E572">
        <v>0.75067559792503402</v>
      </c>
      <c r="F572" t="s">
        <v>9</v>
      </c>
      <c r="G572" t="s">
        <v>543</v>
      </c>
      <c r="H572">
        <v>58865</v>
      </c>
    </row>
    <row r="573" spans="1:8" x14ac:dyDescent="0.25">
      <c r="A573">
        <v>532</v>
      </c>
      <c r="B573" t="s">
        <v>11</v>
      </c>
      <c r="C573">
        <v>2.18966789543628E-2</v>
      </c>
      <c r="D573">
        <v>0.194206938147544</v>
      </c>
      <c r="E573">
        <v>0.78389638662338201</v>
      </c>
      <c r="F573" t="s">
        <v>9</v>
      </c>
      <c r="G573" t="s">
        <v>544</v>
      </c>
      <c r="H573">
        <v>58865</v>
      </c>
    </row>
    <row r="574" spans="1:8" x14ac:dyDescent="0.25">
      <c r="A574">
        <v>537</v>
      </c>
      <c r="B574" t="s">
        <v>8</v>
      </c>
      <c r="C574">
        <v>0.349716416177629</v>
      </c>
      <c r="D574">
        <v>0.52463024677378101</v>
      </c>
      <c r="E574">
        <v>0.125653337048588</v>
      </c>
      <c r="F574" t="s">
        <v>12</v>
      </c>
      <c r="G574" t="s">
        <v>549</v>
      </c>
      <c r="H574">
        <v>58866</v>
      </c>
    </row>
    <row r="575" spans="1:8" x14ac:dyDescent="0.25">
      <c r="A575">
        <v>538</v>
      </c>
      <c r="B575" t="s">
        <v>11</v>
      </c>
      <c r="C575">
        <v>0.28658199310302701</v>
      </c>
      <c r="D575">
        <v>0.56108129024505604</v>
      </c>
      <c r="E575">
        <v>0.152336716651916</v>
      </c>
      <c r="F575" t="s">
        <v>12</v>
      </c>
      <c r="G575" t="s">
        <v>550</v>
      </c>
      <c r="H575">
        <v>58866</v>
      </c>
    </row>
    <row r="576" spans="1:8" x14ac:dyDescent="0.25">
      <c r="A576">
        <v>539</v>
      </c>
      <c r="B576" t="s">
        <v>8</v>
      </c>
      <c r="C576">
        <v>0.20313993314897399</v>
      </c>
      <c r="D576">
        <v>0.40920495969340798</v>
      </c>
      <c r="E576">
        <v>0.38765510715761697</v>
      </c>
      <c r="F576" t="s">
        <v>12</v>
      </c>
      <c r="G576" t="s">
        <v>551</v>
      </c>
      <c r="H576">
        <v>58867</v>
      </c>
    </row>
    <row r="577" spans="1:8" x14ac:dyDescent="0.25">
      <c r="A577">
        <v>540</v>
      </c>
      <c r="B577" t="s">
        <v>11</v>
      </c>
      <c r="C577">
        <v>5.7200375944375902E-2</v>
      </c>
      <c r="D577">
        <v>0.63429576158523504</v>
      </c>
      <c r="E577">
        <v>0.30850389599800099</v>
      </c>
      <c r="F577" t="s">
        <v>12</v>
      </c>
      <c r="G577" t="s">
        <v>552</v>
      </c>
      <c r="H577">
        <v>58867</v>
      </c>
    </row>
    <row r="578" spans="1:8" x14ac:dyDescent="0.25">
      <c r="A578">
        <v>551</v>
      </c>
      <c r="B578" t="s">
        <v>8</v>
      </c>
      <c r="C578">
        <v>0.30080515203796998</v>
      </c>
      <c r="D578">
        <v>0.48205877491363402</v>
      </c>
      <c r="E578">
        <v>0.217136073048395</v>
      </c>
      <c r="F578" t="s">
        <v>12</v>
      </c>
      <c r="G578" t="s">
        <v>563</v>
      </c>
      <c r="H578">
        <v>58868</v>
      </c>
    </row>
    <row r="579" spans="1:8" x14ac:dyDescent="0.25">
      <c r="A579">
        <v>552</v>
      </c>
      <c r="B579" t="s">
        <v>11</v>
      </c>
      <c r="C579">
        <v>0.103030018508434</v>
      </c>
      <c r="D579">
        <v>0.60999852418899503</v>
      </c>
      <c r="E579">
        <v>0.28697142004966703</v>
      </c>
      <c r="F579" t="s">
        <v>12</v>
      </c>
      <c r="G579" t="s">
        <v>564</v>
      </c>
      <c r="H579">
        <v>58868</v>
      </c>
    </row>
    <row r="580" spans="1:8" x14ac:dyDescent="0.25">
      <c r="A580">
        <v>553</v>
      </c>
      <c r="B580" t="s">
        <v>8</v>
      </c>
      <c r="C580">
        <v>0.29109750386562999</v>
      </c>
      <c r="D580">
        <v>0.324437489387635</v>
      </c>
      <c r="E580">
        <v>0.38446500674673401</v>
      </c>
      <c r="F580" t="s">
        <v>9</v>
      </c>
      <c r="G580" t="s">
        <v>565</v>
      </c>
      <c r="H580">
        <v>58869</v>
      </c>
    </row>
    <row r="581" spans="1:8" x14ac:dyDescent="0.25">
      <c r="A581">
        <v>554</v>
      </c>
      <c r="B581" t="s">
        <v>11</v>
      </c>
      <c r="C581">
        <v>0.10439493507146801</v>
      </c>
      <c r="D581">
        <v>0.376838028430938</v>
      </c>
      <c r="E581">
        <v>0.51876705884933405</v>
      </c>
      <c r="F581" t="s">
        <v>9</v>
      </c>
      <c r="G581" t="s">
        <v>566</v>
      </c>
      <c r="H581">
        <v>58869</v>
      </c>
    </row>
    <row r="582" spans="1:8" x14ac:dyDescent="0.25">
      <c r="A582">
        <v>555</v>
      </c>
      <c r="B582" t="s">
        <v>8</v>
      </c>
      <c r="C582">
        <v>8.4051193363419097E-2</v>
      </c>
      <c r="D582">
        <v>0.49248326836391398</v>
      </c>
      <c r="E582">
        <v>0.42346553827266598</v>
      </c>
      <c r="F582" t="s">
        <v>12</v>
      </c>
      <c r="G582" t="s">
        <v>567</v>
      </c>
      <c r="H582">
        <v>58870</v>
      </c>
    </row>
    <row r="583" spans="1:8" x14ac:dyDescent="0.25">
      <c r="A583">
        <v>556</v>
      </c>
      <c r="B583" t="s">
        <v>11</v>
      </c>
      <c r="C583">
        <v>4.0546547621488502E-2</v>
      </c>
      <c r="D583">
        <v>0.79636031389236395</v>
      </c>
      <c r="E583">
        <v>0.16309314966201699</v>
      </c>
      <c r="F583" t="s">
        <v>12</v>
      </c>
      <c r="G583" t="s">
        <v>568</v>
      </c>
      <c r="H583">
        <v>58870</v>
      </c>
    </row>
    <row r="584" spans="1:8" x14ac:dyDescent="0.25">
      <c r="A584">
        <v>557</v>
      </c>
      <c r="B584" t="s">
        <v>8</v>
      </c>
      <c r="C584">
        <v>0.215364619003625</v>
      </c>
      <c r="D584">
        <v>0.37643195317136502</v>
      </c>
      <c r="E584">
        <v>0.40820342782500801</v>
      </c>
      <c r="F584" t="s">
        <v>9</v>
      </c>
      <c r="G584" t="s">
        <v>569</v>
      </c>
      <c r="H584">
        <v>58871</v>
      </c>
    </row>
    <row r="585" spans="1:8" x14ac:dyDescent="0.25">
      <c r="A585">
        <v>558</v>
      </c>
      <c r="B585" t="s">
        <v>11</v>
      </c>
      <c r="C585">
        <v>0.15774892270565</v>
      </c>
      <c r="D585">
        <v>0.51902955770492498</v>
      </c>
      <c r="E585">
        <v>0.32322153449058499</v>
      </c>
      <c r="F585" t="s">
        <v>12</v>
      </c>
      <c r="G585" t="s">
        <v>570</v>
      </c>
      <c r="H585">
        <v>58871</v>
      </c>
    </row>
    <row r="586" spans="1:8" x14ac:dyDescent="0.25">
      <c r="A586">
        <v>559</v>
      </c>
      <c r="B586" t="s">
        <v>8</v>
      </c>
      <c r="C586">
        <v>0.54437185037184999</v>
      </c>
      <c r="D586">
        <v>0.277771312021312</v>
      </c>
      <c r="E586">
        <v>0.17785683760683699</v>
      </c>
      <c r="F586" t="s">
        <v>14</v>
      </c>
      <c r="G586" t="s">
        <v>571</v>
      </c>
      <c r="H586">
        <v>58872</v>
      </c>
    </row>
    <row r="587" spans="1:8" x14ac:dyDescent="0.25">
      <c r="A587">
        <v>560</v>
      </c>
      <c r="B587" t="s">
        <v>11</v>
      </c>
      <c r="C587">
        <v>0.19455622136592801</v>
      </c>
      <c r="D587">
        <v>0.28370133042335499</v>
      </c>
      <c r="E587">
        <v>0.521742463111877</v>
      </c>
      <c r="F587" t="s">
        <v>9</v>
      </c>
      <c r="G587" t="s">
        <v>572</v>
      </c>
      <c r="H587">
        <v>58872</v>
      </c>
    </row>
    <row r="588" spans="1:8" x14ac:dyDescent="0.25">
      <c r="A588">
        <v>561</v>
      </c>
      <c r="B588" t="s">
        <v>8</v>
      </c>
      <c r="C588">
        <v>0.27907912785516098</v>
      </c>
      <c r="D588">
        <v>0.40898509449325698</v>
      </c>
      <c r="E588">
        <v>0.31193577765158098</v>
      </c>
      <c r="F588" t="s">
        <v>12</v>
      </c>
      <c r="G588" t="s">
        <v>573</v>
      </c>
      <c r="H588">
        <v>58873</v>
      </c>
    </row>
    <row r="589" spans="1:8" x14ac:dyDescent="0.25">
      <c r="A589">
        <v>562</v>
      </c>
      <c r="B589" t="s">
        <v>11</v>
      </c>
      <c r="C589">
        <v>0.100413583219051</v>
      </c>
      <c r="D589">
        <v>0.55615156888961703</v>
      </c>
      <c r="E589">
        <v>0.34343487024307201</v>
      </c>
      <c r="F589" t="s">
        <v>12</v>
      </c>
      <c r="G589" t="s">
        <v>574</v>
      </c>
      <c r="H589">
        <v>58873</v>
      </c>
    </row>
    <row r="590" spans="1:8" x14ac:dyDescent="0.25">
      <c r="A590">
        <v>2365</v>
      </c>
      <c r="B590" t="s">
        <v>8</v>
      </c>
      <c r="C590">
        <v>0.53251229373258302</v>
      </c>
      <c r="D590">
        <v>0.119181653026023</v>
      </c>
      <c r="E590">
        <v>0.34830605324139202</v>
      </c>
      <c r="F590" t="s">
        <v>14</v>
      </c>
      <c r="G590" t="s">
        <v>2377</v>
      </c>
      <c r="H590">
        <v>58874</v>
      </c>
    </row>
    <row r="591" spans="1:8" x14ac:dyDescent="0.25">
      <c r="A591">
        <v>2366</v>
      </c>
      <c r="B591" t="s">
        <v>11</v>
      </c>
      <c r="C591">
        <v>0.205891624093055</v>
      </c>
      <c r="D591">
        <v>6.9343417882919298E-2</v>
      </c>
      <c r="E591">
        <v>0.72476494312286299</v>
      </c>
      <c r="F591" t="s">
        <v>9</v>
      </c>
      <c r="G591" t="s">
        <v>2378</v>
      </c>
      <c r="H591">
        <v>58874</v>
      </c>
    </row>
    <row r="592" spans="1:8" x14ac:dyDescent="0.25">
      <c r="A592">
        <v>565</v>
      </c>
      <c r="B592" t="s">
        <v>8</v>
      </c>
      <c r="C592">
        <v>7.5512208424820898E-2</v>
      </c>
      <c r="D592">
        <v>0.36575876199366197</v>
      </c>
      <c r="E592">
        <v>0.55872902958151605</v>
      </c>
      <c r="F592" t="s">
        <v>9</v>
      </c>
      <c r="G592" t="s">
        <v>577</v>
      </c>
      <c r="H592">
        <v>58875</v>
      </c>
    </row>
    <row r="593" spans="1:8" x14ac:dyDescent="0.25">
      <c r="A593">
        <v>566</v>
      </c>
      <c r="B593" t="s">
        <v>11</v>
      </c>
      <c r="C593">
        <v>5.5733572691679001E-2</v>
      </c>
      <c r="D593">
        <v>0.60817945003509499</v>
      </c>
      <c r="E593">
        <v>0.33608695864677401</v>
      </c>
      <c r="F593" t="s">
        <v>12</v>
      </c>
      <c r="G593" t="s">
        <v>578</v>
      </c>
      <c r="H593">
        <v>58875</v>
      </c>
    </row>
    <row r="594" spans="1:8" x14ac:dyDescent="0.25">
      <c r="A594">
        <v>563</v>
      </c>
      <c r="B594" t="s">
        <v>8</v>
      </c>
      <c r="C594">
        <v>0.38716032590195898</v>
      </c>
      <c r="D594">
        <v>0.34511660031809399</v>
      </c>
      <c r="E594">
        <v>0.26772307377994498</v>
      </c>
      <c r="F594" t="s">
        <v>14</v>
      </c>
      <c r="G594" t="s">
        <v>575</v>
      </c>
      <c r="H594">
        <v>58876</v>
      </c>
    </row>
    <row r="595" spans="1:8" x14ac:dyDescent="0.25">
      <c r="A595">
        <v>564</v>
      </c>
      <c r="B595" t="s">
        <v>11</v>
      </c>
      <c r="C595">
        <v>0.13295632600784299</v>
      </c>
      <c r="D595">
        <v>0.351434916257858</v>
      </c>
      <c r="E595">
        <v>0.51560878753662098</v>
      </c>
      <c r="F595" t="s">
        <v>9</v>
      </c>
      <c r="G595" t="s">
        <v>576</v>
      </c>
      <c r="H595">
        <v>58876</v>
      </c>
    </row>
    <row r="596" spans="1:8" x14ac:dyDescent="0.25">
      <c r="A596">
        <v>567</v>
      </c>
      <c r="B596" t="s">
        <v>8</v>
      </c>
      <c r="C596">
        <v>3.04929146142402E-2</v>
      </c>
      <c r="D596">
        <v>7.9407117056148294E-2</v>
      </c>
      <c r="E596">
        <v>0.89009996832961102</v>
      </c>
      <c r="F596" t="s">
        <v>9</v>
      </c>
      <c r="G596" t="s">
        <v>579</v>
      </c>
      <c r="H596">
        <v>58877</v>
      </c>
    </row>
    <row r="597" spans="1:8" x14ac:dyDescent="0.25">
      <c r="A597">
        <v>568</v>
      </c>
      <c r="B597" t="s">
        <v>11</v>
      </c>
      <c r="C597">
        <v>1.40930386260151E-2</v>
      </c>
      <c r="D597">
        <v>8.7880544364452307E-2</v>
      </c>
      <c r="E597">
        <v>0.89802646636962802</v>
      </c>
      <c r="F597" t="s">
        <v>9</v>
      </c>
      <c r="G597" t="s">
        <v>580</v>
      </c>
      <c r="H597">
        <v>58877</v>
      </c>
    </row>
    <row r="598" spans="1:8" x14ac:dyDescent="0.25">
      <c r="A598">
        <v>569</v>
      </c>
      <c r="B598" t="s">
        <v>8</v>
      </c>
      <c r="C598">
        <v>0.18942817949514101</v>
      </c>
      <c r="D598">
        <v>0.187542214269626</v>
      </c>
      <c r="E598">
        <v>0.62302960623523196</v>
      </c>
      <c r="F598" t="s">
        <v>9</v>
      </c>
      <c r="G598" t="s">
        <v>581</v>
      </c>
      <c r="H598">
        <v>58878</v>
      </c>
    </row>
    <row r="599" spans="1:8" x14ac:dyDescent="0.25">
      <c r="A599">
        <v>570</v>
      </c>
      <c r="B599" t="s">
        <v>11</v>
      </c>
      <c r="C599">
        <v>0.17707465589046401</v>
      </c>
      <c r="D599">
        <v>0.46932640671730003</v>
      </c>
      <c r="E599">
        <v>0.353598952293396</v>
      </c>
      <c r="F599" t="s">
        <v>12</v>
      </c>
      <c r="G599" t="s">
        <v>582</v>
      </c>
      <c r="H599">
        <v>58878</v>
      </c>
    </row>
    <row r="600" spans="1:8" x14ac:dyDescent="0.25">
      <c r="A600">
        <v>571</v>
      </c>
      <c r="B600" t="s">
        <v>8</v>
      </c>
      <c r="C600">
        <v>0.38793626835829698</v>
      </c>
      <c r="D600">
        <v>0.32881786246522599</v>
      </c>
      <c r="E600">
        <v>0.28324586917647598</v>
      </c>
      <c r="F600" t="s">
        <v>14</v>
      </c>
      <c r="G600" t="s">
        <v>583</v>
      </c>
      <c r="H600">
        <v>58879</v>
      </c>
    </row>
    <row r="601" spans="1:8" x14ac:dyDescent="0.25">
      <c r="A601">
        <v>572</v>
      </c>
      <c r="B601" t="s">
        <v>11</v>
      </c>
      <c r="C601">
        <v>0.14224123954772899</v>
      </c>
      <c r="D601">
        <v>0.45851606130599898</v>
      </c>
      <c r="E601">
        <v>0.39924269914626997</v>
      </c>
      <c r="F601" t="s">
        <v>12</v>
      </c>
      <c r="G601" t="s">
        <v>584</v>
      </c>
      <c r="H601">
        <v>58879</v>
      </c>
    </row>
    <row r="602" spans="1:8" x14ac:dyDescent="0.25">
      <c r="A602">
        <v>573</v>
      </c>
      <c r="B602" t="s">
        <v>8</v>
      </c>
      <c r="C602">
        <v>8.8522506531003797E-2</v>
      </c>
      <c r="D602">
        <v>0.20378371532074599</v>
      </c>
      <c r="E602">
        <v>0.70769377814824896</v>
      </c>
      <c r="F602" t="s">
        <v>9</v>
      </c>
      <c r="G602" t="s">
        <v>585</v>
      </c>
      <c r="H602">
        <v>58880</v>
      </c>
    </row>
    <row r="603" spans="1:8" x14ac:dyDescent="0.25">
      <c r="A603">
        <v>574</v>
      </c>
      <c r="B603" t="s">
        <v>11</v>
      </c>
      <c r="C603">
        <v>7.5386978685855796E-2</v>
      </c>
      <c r="D603">
        <v>0.42492693662643399</v>
      </c>
      <c r="E603">
        <v>0.49968609213829002</v>
      </c>
      <c r="F603" t="s">
        <v>9</v>
      </c>
      <c r="G603" t="s">
        <v>586</v>
      </c>
      <c r="H603">
        <v>58880</v>
      </c>
    </row>
    <row r="604" spans="1:8" x14ac:dyDescent="0.25">
      <c r="A604">
        <v>575</v>
      </c>
      <c r="B604" t="s">
        <v>8</v>
      </c>
      <c r="C604">
        <v>0.111524989000938</v>
      </c>
      <c r="D604">
        <v>0.31132580124237202</v>
      </c>
      <c r="E604">
        <v>0.57714920975668904</v>
      </c>
      <c r="F604" t="s">
        <v>9</v>
      </c>
      <c r="G604" t="s">
        <v>587</v>
      </c>
      <c r="H604">
        <v>58881</v>
      </c>
    </row>
    <row r="605" spans="1:8" x14ac:dyDescent="0.25">
      <c r="A605">
        <v>576</v>
      </c>
      <c r="B605" t="s">
        <v>11</v>
      </c>
      <c r="C605">
        <v>3.52769568562507E-2</v>
      </c>
      <c r="D605">
        <v>0.35942837595939597</v>
      </c>
      <c r="E605">
        <v>0.60529464483261097</v>
      </c>
      <c r="F605" t="s">
        <v>9</v>
      </c>
      <c r="G605" t="s">
        <v>588</v>
      </c>
      <c r="H605">
        <v>58881</v>
      </c>
    </row>
    <row r="606" spans="1:8" x14ac:dyDescent="0.25">
      <c r="A606">
        <v>577</v>
      </c>
      <c r="B606" t="s">
        <v>8</v>
      </c>
      <c r="C606">
        <v>0.293127319095698</v>
      </c>
      <c r="D606">
        <v>0.284041226686918</v>
      </c>
      <c r="E606">
        <v>0.422831454217383</v>
      </c>
      <c r="F606" t="s">
        <v>9</v>
      </c>
      <c r="G606" t="s">
        <v>589</v>
      </c>
      <c r="H606">
        <v>58882</v>
      </c>
    </row>
    <row r="607" spans="1:8" x14ac:dyDescent="0.25">
      <c r="A607">
        <v>578</v>
      </c>
      <c r="B607" t="s">
        <v>11</v>
      </c>
      <c r="C607">
        <v>0.143586039543151</v>
      </c>
      <c r="D607">
        <v>0.62955600023269598</v>
      </c>
      <c r="E607">
        <v>0.226857990026474</v>
      </c>
      <c r="F607" t="s">
        <v>12</v>
      </c>
      <c r="G607" t="s">
        <v>590</v>
      </c>
      <c r="H607">
        <v>58882</v>
      </c>
    </row>
    <row r="608" spans="1:8" x14ac:dyDescent="0.25">
      <c r="A608">
        <v>579</v>
      </c>
      <c r="B608" t="s">
        <v>8</v>
      </c>
      <c r="C608">
        <v>0.195096260805012</v>
      </c>
      <c r="D608">
        <v>0.22846148356579299</v>
      </c>
      <c r="E608">
        <v>0.57644225562919404</v>
      </c>
      <c r="F608" t="s">
        <v>9</v>
      </c>
      <c r="G608" t="s">
        <v>591</v>
      </c>
      <c r="H608">
        <v>58883</v>
      </c>
    </row>
    <row r="609" spans="1:8" x14ac:dyDescent="0.25">
      <c r="A609">
        <v>580</v>
      </c>
      <c r="B609" t="s">
        <v>11</v>
      </c>
      <c r="C609">
        <v>4.58904691040515E-2</v>
      </c>
      <c r="D609">
        <v>0.15248608589172299</v>
      </c>
      <c r="E609">
        <v>0.80162346363067605</v>
      </c>
      <c r="F609" t="s">
        <v>9</v>
      </c>
      <c r="G609" t="s">
        <v>592</v>
      </c>
      <c r="H609">
        <v>58883</v>
      </c>
    </row>
    <row r="610" spans="1:8" x14ac:dyDescent="0.25">
      <c r="A610">
        <v>581</v>
      </c>
      <c r="B610" t="s">
        <v>8</v>
      </c>
      <c r="C610">
        <v>0.391417488200208</v>
      </c>
      <c r="D610">
        <v>0.313041333749706</v>
      </c>
      <c r="E610">
        <v>0.29554117805008401</v>
      </c>
      <c r="F610" t="s">
        <v>14</v>
      </c>
      <c r="G610" t="s">
        <v>593</v>
      </c>
      <c r="H610">
        <v>58884</v>
      </c>
    </row>
    <row r="611" spans="1:8" x14ac:dyDescent="0.25">
      <c r="A611">
        <v>582</v>
      </c>
      <c r="B611" t="s">
        <v>11</v>
      </c>
      <c r="C611">
        <v>0.13980202376842499</v>
      </c>
      <c r="D611">
        <v>0.57996946573257402</v>
      </c>
      <c r="E611">
        <v>0.28022852540016102</v>
      </c>
      <c r="F611" t="s">
        <v>12</v>
      </c>
      <c r="G611" t="s">
        <v>594</v>
      </c>
      <c r="H611">
        <v>58884</v>
      </c>
    </row>
    <row r="612" spans="1:8" x14ac:dyDescent="0.25">
      <c r="A612">
        <v>583</v>
      </c>
      <c r="B612" t="s">
        <v>8</v>
      </c>
      <c r="C612">
        <v>0.23111688803150399</v>
      </c>
      <c r="D612">
        <v>0.29865694325341002</v>
      </c>
      <c r="E612">
        <v>0.47022616871508499</v>
      </c>
      <c r="F612" t="s">
        <v>9</v>
      </c>
      <c r="G612" t="s">
        <v>595</v>
      </c>
      <c r="H612">
        <v>58885</v>
      </c>
    </row>
    <row r="613" spans="1:8" x14ac:dyDescent="0.25">
      <c r="A613">
        <v>584</v>
      </c>
      <c r="B613" t="s">
        <v>11</v>
      </c>
      <c r="C613">
        <v>0.15503533184528301</v>
      </c>
      <c r="D613">
        <v>0.624048352241516</v>
      </c>
      <c r="E613">
        <v>0.22091633081436099</v>
      </c>
      <c r="F613" t="s">
        <v>12</v>
      </c>
      <c r="G613" t="s">
        <v>596</v>
      </c>
      <c r="H613">
        <v>58885</v>
      </c>
    </row>
    <row r="614" spans="1:8" x14ac:dyDescent="0.25">
      <c r="A614">
        <v>585</v>
      </c>
      <c r="B614" t="s">
        <v>8</v>
      </c>
      <c r="C614">
        <v>0.23472114850162001</v>
      </c>
      <c r="D614">
        <v>0.251403317781633</v>
      </c>
      <c r="E614">
        <v>0.51387553371674599</v>
      </c>
      <c r="F614" t="s">
        <v>9</v>
      </c>
      <c r="G614" t="s">
        <v>597</v>
      </c>
      <c r="H614">
        <v>60845</v>
      </c>
    </row>
    <row r="615" spans="1:8" x14ac:dyDescent="0.25">
      <c r="A615">
        <v>586</v>
      </c>
      <c r="B615" t="s">
        <v>11</v>
      </c>
      <c r="C615">
        <v>0.113484017550945</v>
      </c>
      <c r="D615">
        <v>0.20216812193393699</v>
      </c>
      <c r="E615">
        <v>0.68434786796569802</v>
      </c>
      <c r="F615" t="s">
        <v>9</v>
      </c>
      <c r="G615" t="s">
        <v>598</v>
      </c>
      <c r="H615">
        <v>60845</v>
      </c>
    </row>
    <row r="616" spans="1:8" x14ac:dyDescent="0.25">
      <c r="A616">
        <v>587</v>
      </c>
      <c r="B616" t="s">
        <v>8</v>
      </c>
      <c r="C616">
        <v>0.312377680154166</v>
      </c>
      <c r="D616">
        <v>0.44837854544700501</v>
      </c>
      <c r="E616">
        <v>0.23924377439882699</v>
      </c>
      <c r="F616" t="s">
        <v>12</v>
      </c>
      <c r="G616" t="s">
        <v>599</v>
      </c>
      <c r="H616">
        <v>60846</v>
      </c>
    </row>
    <row r="617" spans="1:8" x14ac:dyDescent="0.25">
      <c r="A617">
        <v>588</v>
      </c>
      <c r="B617" t="s">
        <v>11</v>
      </c>
      <c r="C617">
        <v>0.100978761911392</v>
      </c>
      <c r="D617">
        <v>0.32199552655219998</v>
      </c>
      <c r="E617">
        <v>0.57702571153640703</v>
      </c>
      <c r="F617" t="s">
        <v>9</v>
      </c>
      <c r="G617" t="s">
        <v>600</v>
      </c>
      <c r="H617">
        <v>60846</v>
      </c>
    </row>
    <row r="618" spans="1:8" x14ac:dyDescent="0.25">
      <c r="A618">
        <v>589</v>
      </c>
      <c r="B618" t="s">
        <v>8</v>
      </c>
      <c r="C618">
        <v>0.34143207392228903</v>
      </c>
      <c r="D618">
        <v>0.14939771229815699</v>
      </c>
      <c r="E618">
        <v>0.50917021377955296</v>
      </c>
      <c r="F618" t="s">
        <v>9</v>
      </c>
      <c r="G618" t="s">
        <v>601</v>
      </c>
      <c r="H618">
        <v>60847</v>
      </c>
    </row>
    <row r="619" spans="1:8" x14ac:dyDescent="0.25">
      <c r="A619">
        <v>590</v>
      </c>
      <c r="B619" t="s">
        <v>11</v>
      </c>
      <c r="C619">
        <v>0.116634361445903</v>
      </c>
      <c r="D619">
        <v>0.143964707851409</v>
      </c>
      <c r="E619">
        <v>0.73940092325210505</v>
      </c>
      <c r="F619" t="s">
        <v>9</v>
      </c>
      <c r="G619" t="s">
        <v>602</v>
      </c>
      <c r="H619">
        <v>60847</v>
      </c>
    </row>
    <row r="620" spans="1:8" x14ac:dyDescent="0.25">
      <c r="A620">
        <v>595</v>
      </c>
      <c r="B620" t="s">
        <v>8</v>
      </c>
      <c r="C620">
        <v>4.63621689090776E-2</v>
      </c>
      <c r="D620">
        <v>0.37092892947101402</v>
      </c>
      <c r="E620">
        <v>0.58270890161990696</v>
      </c>
      <c r="F620" t="s">
        <v>9</v>
      </c>
      <c r="G620" t="s">
        <v>607</v>
      </c>
      <c r="H620">
        <v>60848</v>
      </c>
    </row>
    <row r="621" spans="1:8" x14ac:dyDescent="0.25">
      <c r="A621">
        <v>596</v>
      </c>
      <c r="B621" t="s">
        <v>11</v>
      </c>
      <c r="C621">
        <v>5.3042713552713297E-2</v>
      </c>
      <c r="D621">
        <v>0.66681170463562001</v>
      </c>
      <c r="E621">
        <v>0.28014561533927901</v>
      </c>
      <c r="F621" t="s">
        <v>12</v>
      </c>
      <c r="G621" t="s">
        <v>608</v>
      </c>
      <c r="H621">
        <v>60848</v>
      </c>
    </row>
    <row r="622" spans="1:8" x14ac:dyDescent="0.25">
      <c r="A622">
        <v>599</v>
      </c>
      <c r="B622" t="s">
        <v>8</v>
      </c>
      <c r="C622">
        <v>0.203895531915363</v>
      </c>
      <c r="D622">
        <v>0.257108044892011</v>
      </c>
      <c r="E622">
        <v>0.53899642319262497</v>
      </c>
      <c r="F622" t="s">
        <v>9</v>
      </c>
      <c r="G622" t="s">
        <v>611</v>
      </c>
      <c r="H622">
        <v>60849</v>
      </c>
    </row>
    <row r="623" spans="1:8" x14ac:dyDescent="0.25">
      <c r="A623">
        <v>600</v>
      </c>
      <c r="B623" t="s">
        <v>11</v>
      </c>
      <c r="C623">
        <v>5.2680112421512597E-2</v>
      </c>
      <c r="D623">
        <v>0.31973311305045998</v>
      </c>
      <c r="E623">
        <v>0.62758678197860696</v>
      </c>
      <c r="F623" t="s">
        <v>9</v>
      </c>
      <c r="G623" t="s">
        <v>612</v>
      </c>
      <c r="H623">
        <v>60849</v>
      </c>
    </row>
    <row r="624" spans="1:8" x14ac:dyDescent="0.25">
      <c r="A624">
        <v>597</v>
      </c>
      <c r="B624" t="s">
        <v>8</v>
      </c>
      <c r="C624">
        <v>0.28760234279545999</v>
      </c>
      <c r="D624">
        <v>0.276551323638418</v>
      </c>
      <c r="E624">
        <v>0.43584633356612101</v>
      </c>
      <c r="F624" t="s">
        <v>9</v>
      </c>
      <c r="G624" t="s">
        <v>609</v>
      </c>
      <c r="H624">
        <v>60850</v>
      </c>
    </row>
    <row r="625" spans="1:8" x14ac:dyDescent="0.25">
      <c r="A625">
        <v>598</v>
      </c>
      <c r="B625" t="s">
        <v>11</v>
      </c>
      <c r="C625">
        <v>0.12133603543043101</v>
      </c>
      <c r="D625">
        <v>0.16541971266269601</v>
      </c>
      <c r="E625">
        <v>0.71324425935745195</v>
      </c>
      <c r="F625" t="s">
        <v>9</v>
      </c>
      <c r="G625" t="s">
        <v>610</v>
      </c>
      <c r="H625">
        <v>60850</v>
      </c>
    </row>
    <row r="626" spans="1:8" x14ac:dyDescent="0.25">
      <c r="A626">
        <v>2367</v>
      </c>
      <c r="B626" t="s">
        <v>8</v>
      </c>
      <c r="C626">
        <v>9.3146486049734994E-2</v>
      </c>
      <c r="D626">
        <v>0.30375451389936903</v>
      </c>
      <c r="E626">
        <v>0.60309900005089501</v>
      </c>
      <c r="F626" t="s">
        <v>9</v>
      </c>
      <c r="G626" t="s">
        <v>2379</v>
      </c>
      <c r="H626">
        <v>60851</v>
      </c>
    </row>
    <row r="627" spans="1:8" x14ac:dyDescent="0.25">
      <c r="A627">
        <v>2368</v>
      </c>
      <c r="B627" t="s">
        <v>11</v>
      </c>
      <c r="C627">
        <v>4.9098197370767503E-2</v>
      </c>
      <c r="D627">
        <v>0.54168790578842096</v>
      </c>
      <c r="E627">
        <v>0.40921387076377802</v>
      </c>
      <c r="F627" t="s">
        <v>12</v>
      </c>
      <c r="G627" t="s">
        <v>2380</v>
      </c>
      <c r="H627">
        <v>60851</v>
      </c>
    </row>
    <row r="628" spans="1:8" x14ac:dyDescent="0.25">
      <c r="A628">
        <v>591</v>
      </c>
      <c r="B628" t="s">
        <v>8</v>
      </c>
      <c r="C628">
        <v>0.24045449043148101</v>
      </c>
      <c r="D628">
        <v>0.36809836739881402</v>
      </c>
      <c r="E628">
        <v>0.391447142169703</v>
      </c>
      <c r="F628" t="s">
        <v>9</v>
      </c>
      <c r="G628" t="s">
        <v>603</v>
      </c>
      <c r="H628">
        <v>60852</v>
      </c>
    </row>
    <row r="629" spans="1:8" x14ac:dyDescent="0.25">
      <c r="A629">
        <v>592</v>
      </c>
      <c r="B629" t="s">
        <v>11</v>
      </c>
      <c r="C629">
        <v>9.7418665885925196E-2</v>
      </c>
      <c r="D629">
        <v>0.36788913607597301</v>
      </c>
      <c r="E629">
        <v>0.53469222784042303</v>
      </c>
      <c r="F629" t="s">
        <v>9</v>
      </c>
      <c r="G629" t="s">
        <v>604</v>
      </c>
      <c r="H629">
        <v>60852</v>
      </c>
    </row>
    <row r="630" spans="1:8" x14ac:dyDescent="0.25">
      <c r="A630">
        <v>593</v>
      </c>
      <c r="B630" t="s">
        <v>8</v>
      </c>
      <c r="C630">
        <v>0.136014613050288</v>
      </c>
      <c r="D630">
        <v>0.17905736733370101</v>
      </c>
      <c r="E630">
        <v>0.68492801961600902</v>
      </c>
      <c r="F630" t="s">
        <v>9</v>
      </c>
      <c r="G630" t="s">
        <v>605</v>
      </c>
      <c r="H630">
        <v>60853</v>
      </c>
    </row>
    <row r="631" spans="1:8" x14ac:dyDescent="0.25">
      <c r="A631">
        <v>594</v>
      </c>
      <c r="B631" t="s">
        <v>11</v>
      </c>
      <c r="C631">
        <v>8.76295715570449E-2</v>
      </c>
      <c r="D631">
        <v>0.4652960896492</v>
      </c>
      <c r="E631">
        <v>0.44707435369491499</v>
      </c>
      <c r="F631" t="s">
        <v>12</v>
      </c>
      <c r="G631" t="s">
        <v>606</v>
      </c>
      <c r="H631">
        <v>60853</v>
      </c>
    </row>
    <row r="632" spans="1:8" x14ac:dyDescent="0.25">
      <c r="A632">
        <v>613</v>
      </c>
      <c r="B632" t="s">
        <v>8</v>
      </c>
      <c r="C632">
        <v>0.127548103766114</v>
      </c>
      <c r="D632">
        <v>0.336842961841397</v>
      </c>
      <c r="E632">
        <v>0.53560893439248802</v>
      </c>
      <c r="F632" t="s">
        <v>9</v>
      </c>
      <c r="G632" t="s">
        <v>625</v>
      </c>
      <c r="H632">
        <v>60854</v>
      </c>
    </row>
    <row r="633" spans="1:8" x14ac:dyDescent="0.25">
      <c r="A633">
        <v>614</v>
      </c>
      <c r="B633" t="s">
        <v>11</v>
      </c>
      <c r="C633">
        <v>5.1776975393295198E-2</v>
      </c>
      <c r="D633">
        <v>0.66945987939834595</v>
      </c>
      <c r="E633">
        <v>0.27876317501068099</v>
      </c>
      <c r="F633" t="s">
        <v>12</v>
      </c>
      <c r="G633" t="s">
        <v>626</v>
      </c>
      <c r="H633">
        <v>60854</v>
      </c>
    </row>
    <row r="634" spans="1:8" x14ac:dyDescent="0.25">
      <c r="A634">
        <v>617</v>
      </c>
      <c r="B634" t="s">
        <v>8</v>
      </c>
      <c r="C634">
        <v>6.7046799326019604E-2</v>
      </c>
      <c r="D634">
        <v>0.277222906529832</v>
      </c>
      <c r="E634">
        <v>0.65573029414414696</v>
      </c>
      <c r="F634" t="s">
        <v>9</v>
      </c>
      <c r="G634" t="s">
        <v>629</v>
      </c>
      <c r="H634">
        <v>60855</v>
      </c>
    </row>
    <row r="635" spans="1:8" x14ac:dyDescent="0.25">
      <c r="A635">
        <v>618</v>
      </c>
      <c r="B635" t="s">
        <v>11</v>
      </c>
      <c r="C635">
        <v>2.89118085056543E-2</v>
      </c>
      <c r="D635">
        <v>0.21568110585212699</v>
      </c>
      <c r="E635">
        <v>0.755407094955444</v>
      </c>
      <c r="F635" t="s">
        <v>9</v>
      </c>
      <c r="G635" t="s">
        <v>630</v>
      </c>
      <c r="H635">
        <v>60855</v>
      </c>
    </row>
    <row r="636" spans="1:8" x14ac:dyDescent="0.25">
      <c r="A636">
        <v>603</v>
      </c>
      <c r="B636" t="s">
        <v>8</v>
      </c>
      <c r="C636">
        <v>0.32640445893414899</v>
      </c>
      <c r="D636">
        <v>0.19003637260119799</v>
      </c>
      <c r="E636">
        <v>0.48355916846465202</v>
      </c>
      <c r="F636" t="s">
        <v>9</v>
      </c>
      <c r="G636" t="s">
        <v>615</v>
      </c>
      <c r="H636">
        <v>60856</v>
      </c>
    </row>
    <row r="637" spans="1:8" x14ac:dyDescent="0.25">
      <c r="A637">
        <v>604</v>
      </c>
      <c r="B637" t="s">
        <v>11</v>
      </c>
      <c r="C637">
        <v>0.22257390618324199</v>
      </c>
      <c r="D637">
        <v>0.25634789466857899</v>
      </c>
      <c r="E637">
        <v>0.52107816934585505</v>
      </c>
      <c r="F637" t="s">
        <v>9</v>
      </c>
      <c r="G637" t="s">
        <v>616</v>
      </c>
      <c r="H637">
        <v>60856</v>
      </c>
    </row>
    <row r="638" spans="1:8" x14ac:dyDescent="0.25">
      <c r="A638">
        <v>605</v>
      </c>
      <c r="B638" t="s">
        <v>8</v>
      </c>
      <c r="C638">
        <v>0.17464832294934701</v>
      </c>
      <c r="D638">
        <v>0.41956111937616403</v>
      </c>
      <c r="E638">
        <v>0.40579055767448802</v>
      </c>
      <c r="F638" t="s">
        <v>12</v>
      </c>
      <c r="G638" t="s">
        <v>617</v>
      </c>
      <c r="H638">
        <v>60857</v>
      </c>
    </row>
    <row r="639" spans="1:8" x14ac:dyDescent="0.25">
      <c r="A639">
        <v>606</v>
      </c>
      <c r="B639" t="s">
        <v>11</v>
      </c>
      <c r="C639">
        <v>0.10457295179367</v>
      </c>
      <c r="D639">
        <v>0.62089884281158403</v>
      </c>
      <c r="E639">
        <v>0.27452823519706698</v>
      </c>
      <c r="F639" t="s">
        <v>12</v>
      </c>
      <c r="G639" t="s">
        <v>618</v>
      </c>
      <c r="H639">
        <v>60857</v>
      </c>
    </row>
    <row r="640" spans="1:8" x14ac:dyDescent="0.25">
      <c r="A640">
        <v>607</v>
      </c>
      <c r="B640" t="s">
        <v>8</v>
      </c>
      <c r="C640">
        <v>0.54821907414136595</v>
      </c>
      <c r="D640">
        <v>8.2551790687618296E-2</v>
      </c>
      <c r="E640">
        <v>0.36922913517101502</v>
      </c>
      <c r="F640" t="s">
        <v>14</v>
      </c>
      <c r="G640" t="s">
        <v>619</v>
      </c>
      <c r="H640">
        <v>60858</v>
      </c>
    </row>
    <row r="641" spans="1:8" x14ac:dyDescent="0.25">
      <c r="A641">
        <v>608</v>
      </c>
      <c r="B641" t="s">
        <v>11</v>
      </c>
      <c r="C641">
        <v>0.24795015156269001</v>
      </c>
      <c r="D641">
        <v>7.4232682585716206E-2</v>
      </c>
      <c r="E641">
        <v>0.67781716585159302</v>
      </c>
      <c r="F641" t="s">
        <v>9</v>
      </c>
      <c r="G641" t="s">
        <v>620</v>
      </c>
      <c r="H641">
        <v>60858</v>
      </c>
    </row>
    <row r="642" spans="1:8" x14ac:dyDescent="0.25">
      <c r="A642">
        <v>609</v>
      </c>
      <c r="B642" t="s">
        <v>8</v>
      </c>
      <c r="C642">
        <v>0.20630673011704301</v>
      </c>
      <c r="D642">
        <v>0.58748606694653804</v>
      </c>
      <c r="E642">
        <v>0.20620720293641701</v>
      </c>
      <c r="F642" t="s">
        <v>12</v>
      </c>
      <c r="G642" t="s">
        <v>621</v>
      </c>
      <c r="H642">
        <v>60859</v>
      </c>
    </row>
    <row r="643" spans="1:8" x14ac:dyDescent="0.25">
      <c r="A643">
        <v>610</v>
      </c>
      <c r="B643" t="s">
        <v>11</v>
      </c>
      <c r="C643">
        <v>9.4668112695217105E-2</v>
      </c>
      <c r="D643">
        <v>0.56632667779922397</v>
      </c>
      <c r="E643">
        <v>0.33900523185729903</v>
      </c>
      <c r="F643" t="s">
        <v>12</v>
      </c>
      <c r="G643" t="s">
        <v>622</v>
      </c>
      <c r="H643">
        <v>60859</v>
      </c>
    </row>
    <row r="644" spans="1:8" x14ac:dyDescent="0.25">
      <c r="A644">
        <v>611</v>
      </c>
      <c r="B644" t="s">
        <v>8</v>
      </c>
      <c r="C644">
        <v>0.446357129695445</v>
      </c>
      <c r="D644">
        <v>0.35867344712361499</v>
      </c>
      <c r="E644">
        <v>0.19496942318093899</v>
      </c>
      <c r="F644" t="s">
        <v>14</v>
      </c>
      <c r="G644" t="s">
        <v>623</v>
      </c>
      <c r="H644">
        <v>60860</v>
      </c>
    </row>
    <row r="645" spans="1:8" x14ac:dyDescent="0.25">
      <c r="A645">
        <v>612</v>
      </c>
      <c r="B645" t="s">
        <v>11</v>
      </c>
      <c r="C645">
        <v>0.17664116621017401</v>
      </c>
      <c r="D645">
        <v>0.48153039813041598</v>
      </c>
      <c r="E645">
        <v>0.34182840585708602</v>
      </c>
      <c r="F645" t="s">
        <v>12</v>
      </c>
      <c r="G645" t="s">
        <v>624</v>
      </c>
      <c r="H645">
        <v>60860</v>
      </c>
    </row>
    <row r="646" spans="1:8" x14ac:dyDescent="0.25">
      <c r="A646">
        <v>615</v>
      </c>
      <c r="B646" t="s">
        <v>8</v>
      </c>
      <c r="C646">
        <v>0.25592766564639102</v>
      </c>
      <c r="D646">
        <v>0.38922442359332898</v>
      </c>
      <c r="E646">
        <v>0.354847910760278</v>
      </c>
      <c r="F646" t="s">
        <v>12</v>
      </c>
      <c r="G646" t="s">
        <v>627</v>
      </c>
      <c r="H646">
        <v>60861</v>
      </c>
    </row>
    <row r="647" spans="1:8" x14ac:dyDescent="0.25">
      <c r="A647">
        <v>616</v>
      </c>
      <c r="B647" t="s">
        <v>11</v>
      </c>
      <c r="C647">
        <v>0.111539661884307</v>
      </c>
      <c r="D647">
        <v>0.65778923034667902</v>
      </c>
      <c r="E647">
        <v>0.23067106306552801</v>
      </c>
      <c r="F647" t="s">
        <v>12</v>
      </c>
      <c r="G647" t="s">
        <v>628</v>
      </c>
      <c r="H647">
        <v>60861</v>
      </c>
    </row>
    <row r="648" spans="1:8" x14ac:dyDescent="0.25">
      <c r="A648">
        <v>601</v>
      </c>
      <c r="B648" t="s">
        <v>8</v>
      </c>
      <c r="C648">
        <v>0.15022081808616999</v>
      </c>
      <c r="D648">
        <v>0.14702211393839101</v>
      </c>
      <c r="E648">
        <v>0.70275706797543702</v>
      </c>
      <c r="F648" t="s">
        <v>9</v>
      </c>
      <c r="G648" t="s">
        <v>613</v>
      </c>
      <c r="H648">
        <v>60862</v>
      </c>
    </row>
    <row r="649" spans="1:8" x14ac:dyDescent="0.25">
      <c r="A649">
        <v>602</v>
      </c>
      <c r="B649" t="s">
        <v>11</v>
      </c>
      <c r="C649">
        <v>0.25592657923698398</v>
      </c>
      <c r="D649">
        <v>0.398751020431518</v>
      </c>
      <c r="E649">
        <v>0.34532237052917403</v>
      </c>
      <c r="F649" t="s">
        <v>12</v>
      </c>
      <c r="G649" t="s">
        <v>614</v>
      </c>
      <c r="H649">
        <v>60862</v>
      </c>
    </row>
    <row r="650" spans="1:8" x14ac:dyDescent="0.25">
      <c r="A650">
        <v>619</v>
      </c>
      <c r="B650" t="s">
        <v>8</v>
      </c>
      <c r="C650">
        <v>0.52719874520079901</v>
      </c>
      <c r="D650">
        <v>0.29196466654526898</v>
      </c>
      <c r="E650">
        <v>0.18083658825393101</v>
      </c>
      <c r="F650" t="s">
        <v>14</v>
      </c>
      <c r="G650" t="s">
        <v>631</v>
      </c>
      <c r="H650">
        <v>60863</v>
      </c>
    </row>
    <row r="651" spans="1:8" x14ac:dyDescent="0.25">
      <c r="A651">
        <v>620</v>
      </c>
      <c r="B651" t="s">
        <v>11</v>
      </c>
      <c r="C651">
        <v>0.26901814341545099</v>
      </c>
      <c r="D651">
        <v>0.38111400604248002</v>
      </c>
      <c r="E651">
        <v>0.34986785054206798</v>
      </c>
      <c r="F651" t="s">
        <v>12</v>
      </c>
      <c r="G651" t="s">
        <v>632</v>
      </c>
      <c r="H651">
        <v>60863</v>
      </c>
    </row>
    <row r="652" spans="1:8" x14ac:dyDescent="0.25">
      <c r="A652">
        <v>621</v>
      </c>
      <c r="B652" t="s">
        <v>8</v>
      </c>
      <c r="C652">
        <v>0.18423728540591999</v>
      </c>
      <c r="D652">
        <v>0.53798006805899301</v>
      </c>
      <c r="E652">
        <v>0.277782646535086</v>
      </c>
      <c r="F652" t="s">
        <v>12</v>
      </c>
      <c r="G652" t="s">
        <v>633</v>
      </c>
      <c r="H652">
        <v>60864</v>
      </c>
    </row>
    <row r="653" spans="1:8" x14ac:dyDescent="0.25">
      <c r="A653">
        <v>622</v>
      </c>
      <c r="B653" t="s">
        <v>11</v>
      </c>
      <c r="C653">
        <v>0.115043267607688</v>
      </c>
      <c r="D653">
        <v>0.63351523876190097</v>
      </c>
      <c r="E653">
        <v>0.25144147872924799</v>
      </c>
      <c r="F653" t="s">
        <v>12</v>
      </c>
      <c r="G653" t="s">
        <v>634</v>
      </c>
      <c r="H653">
        <v>60864</v>
      </c>
    </row>
    <row r="654" spans="1:8" x14ac:dyDescent="0.25">
      <c r="A654">
        <v>629</v>
      </c>
      <c r="B654" t="s">
        <v>8</v>
      </c>
      <c r="C654">
        <v>2.7879496041069301E-2</v>
      </c>
      <c r="D654">
        <v>9.4530435602067406E-2</v>
      </c>
      <c r="E654">
        <v>0.87759006835686304</v>
      </c>
      <c r="F654" t="s">
        <v>9</v>
      </c>
      <c r="G654" t="s">
        <v>641</v>
      </c>
      <c r="H654">
        <v>60865</v>
      </c>
    </row>
    <row r="655" spans="1:8" x14ac:dyDescent="0.25">
      <c r="A655">
        <v>630</v>
      </c>
      <c r="B655" t="s">
        <v>11</v>
      </c>
      <c r="C655">
        <v>7.5902049429714602E-3</v>
      </c>
      <c r="D655">
        <v>5.0518214702606201E-2</v>
      </c>
      <c r="E655">
        <v>0.94189161062240601</v>
      </c>
      <c r="F655" t="s">
        <v>9</v>
      </c>
      <c r="G655" t="s">
        <v>642</v>
      </c>
      <c r="H655">
        <v>60865</v>
      </c>
    </row>
    <row r="656" spans="1:8" x14ac:dyDescent="0.25">
      <c r="A656">
        <v>2369</v>
      </c>
      <c r="B656" t="s">
        <v>8</v>
      </c>
      <c r="C656">
        <v>4.2362901462813102E-2</v>
      </c>
      <c r="D656">
        <v>0.19434209816463999</v>
      </c>
      <c r="E656">
        <v>0.76329500037254605</v>
      </c>
      <c r="F656" t="s">
        <v>9</v>
      </c>
      <c r="G656" t="s">
        <v>2381</v>
      </c>
      <c r="H656">
        <v>60866</v>
      </c>
    </row>
    <row r="657" spans="1:8" x14ac:dyDescent="0.25">
      <c r="A657">
        <v>2370</v>
      </c>
      <c r="B657" t="s">
        <v>11</v>
      </c>
      <c r="C657">
        <v>4.3319754302501602E-2</v>
      </c>
      <c r="D657">
        <v>0.72073662281036299</v>
      </c>
      <c r="E657">
        <v>0.23594363033771501</v>
      </c>
      <c r="F657" t="s">
        <v>12</v>
      </c>
      <c r="G657" t="s">
        <v>2382</v>
      </c>
      <c r="H657">
        <v>60866</v>
      </c>
    </row>
    <row r="658" spans="1:8" x14ac:dyDescent="0.25">
      <c r="A658">
        <v>623</v>
      </c>
      <c r="B658" t="s">
        <v>8</v>
      </c>
      <c r="C658">
        <v>0.384529896838815</v>
      </c>
      <c r="D658">
        <v>0.38887020494837998</v>
      </c>
      <c r="E658">
        <v>0.22659989821280399</v>
      </c>
      <c r="F658" t="s">
        <v>12</v>
      </c>
      <c r="G658" t="s">
        <v>635</v>
      </c>
      <c r="H658">
        <v>60867</v>
      </c>
    </row>
    <row r="659" spans="1:8" x14ac:dyDescent="0.25">
      <c r="A659">
        <v>624</v>
      </c>
      <c r="B659" t="s">
        <v>11</v>
      </c>
      <c r="C659">
        <v>0.15968850255012501</v>
      </c>
      <c r="D659">
        <v>0.62922048568725497</v>
      </c>
      <c r="E659">
        <v>0.21109095215797399</v>
      </c>
      <c r="F659" t="s">
        <v>12</v>
      </c>
      <c r="G659" t="s">
        <v>636</v>
      </c>
      <c r="H659">
        <v>60867</v>
      </c>
    </row>
    <row r="660" spans="1:8" x14ac:dyDescent="0.25">
      <c r="A660">
        <v>625</v>
      </c>
      <c r="B660" t="s">
        <v>8</v>
      </c>
      <c r="C660">
        <v>0.14791647665879001</v>
      </c>
      <c r="D660">
        <v>0.357799590595615</v>
      </c>
      <c r="E660">
        <v>0.49428393274559401</v>
      </c>
      <c r="F660" t="s">
        <v>9</v>
      </c>
      <c r="G660" t="s">
        <v>637</v>
      </c>
      <c r="H660">
        <v>60868</v>
      </c>
    </row>
    <row r="661" spans="1:8" x14ac:dyDescent="0.25">
      <c r="A661">
        <v>626</v>
      </c>
      <c r="B661" t="s">
        <v>11</v>
      </c>
      <c r="C661">
        <v>8.4754355251788996E-2</v>
      </c>
      <c r="D661">
        <v>0.51932173967361395</v>
      </c>
      <c r="E661">
        <v>0.395923852920532</v>
      </c>
      <c r="F661" t="s">
        <v>12</v>
      </c>
      <c r="G661" t="s">
        <v>638</v>
      </c>
      <c r="H661">
        <v>60868</v>
      </c>
    </row>
    <row r="662" spans="1:8" x14ac:dyDescent="0.25">
      <c r="A662">
        <v>627</v>
      </c>
      <c r="B662" t="s">
        <v>8</v>
      </c>
      <c r="C662">
        <v>0.51824675953570398</v>
      </c>
      <c r="D662">
        <v>0.21084076995027901</v>
      </c>
      <c r="E662">
        <v>0.27091247051401601</v>
      </c>
      <c r="F662" t="s">
        <v>14</v>
      </c>
      <c r="G662" t="s">
        <v>639</v>
      </c>
      <c r="H662">
        <v>60869</v>
      </c>
    </row>
    <row r="663" spans="1:8" x14ac:dyDescent="0.25">
      <c r="A663">
        <v>628</v>
      </c>
      <c r="B663" t="s">
        <v>11</v>
      </c>
      <c r="C663">
        <v>0.19521713256835899</v>
      </c>
      <c r="D663">
        <v>0.32184347510337802</v>
      </c>
      <c r="E663">
        <v>0.48293945193290699</v>
      </c>
      <c r="F663" t="s">
        <v>9</v>
      </c>
      <c r="G663" t="s">
        <v>640</v>
      </c>
      <c r="H663">
        <v>60869</v>
      </c>
    </row>
    <row r="664" spans="1:8" x14ac:dyDescent="0.25">
      <c r="A664">
        <v>631</v>
      </c>
      <c r="B664" t="s">
        <v>8</v>
      </c>
      <c r="C664">
        <v>0.107815336871387</v>
      </c>
      <c r="D664">
        <v>0.25071891296728399</v>
      </c>
      <c r="E664">
        <v>0.64146575016132801</v>
      </c>
      <c r="F664" t="s">
        <v>9</v>
      </c>
      <c r="G664" t="s">
        <v>643</v>
      </c>
      <c r="H664">
        <v>60870</v>
      </c>
    </row>
    <row r="665" spans="1:8" x14ac:dyDescent="0.25">
      <c r="A665">
        <v>632</v>
      </c>
      <c r="B665" t="s">
        <v>11</v>
      </c>
      <c r="C665">
        <v>2.81983371824026E-2</v>
      </c>
      <c r="D665">
        <v>0.28546723723411499</v>
      </c>
      <c r="E665">
        <v>0.68633437156677202</v>
      </c>
      <c r="F665" t="s">
        <v>9</v>
      </c>
      <c r="G665" t="s">
        <v>644</v>
      </c>
      <c r="H665">
        <v>60870</v>
      </c>
    </row>
    <row r="666" spans="1:8" x14ac:dyDescent="0.25">
      <c r="A666">
        <v>633</v>
      </c>
      <c r="B666" t="s">
        <v>8</v>
      </c>
      <c r="C666">
        <v>0.35158088624921402</v>
      </c>
      <c r="D666">
        <v>0.26424067795985701</v>
      </c>
      <c r="E666">
        <v>0.38417843579092698</v>
      </c>
      <c r="F666" t="s">
        <v>9</v>
      </c>
      <c r="G666" t="s">
        <v>645</v>
      </c>
      <c r="H666">
        <v>60871</v>
      </c>
    </row>
    <row r="667" spans="1:8" x14ac:dyDescent="0.25">
      <c r="A667">
        <v>634</v>
      </c>
      <c r="B667" t="s">
        <v>11</v>
      </c>
      <c r="C667">
        <v>9.7331129014491993E-2</v>
      </c>
      <c r="D667">
        <v>0.23440134525299</v>
      </c>
      <c r="E667">
        <v>0.66826748847961404</v>
      </c>
      <c r="F667" t="s">
        <v>9</v>
      </c>
      <c r="G667" t="s">
        <v>646</v>
      </c>
      <c r="H667">
        <v>60871</v>
      </c>
    </row>
    <row r="668" spans="1:8" x14ac:dyDescent="0.25">
      <c r="A668">
        <v>635</v>
      </c>
      <c r="B668" t="s">
        <v>8</v>
      </c>
      <c r="C668">
        <v>0.73696702014138904</v>
      </c>
      <c r="D668">
        <v>9.3036831399226305E-2</v>
      </c>
      <c r="E668">
        <v>0.16999614845938299</v>
      </c>
      <c r="F668" t="s">
        <v>14</v>
      </c>
      <c r="G668" t="s">
        <v>647</v>
      </c>
      <c r="H668">
        <v>60872</v>
      </c>
    </row>
    <row r="669" spans="1:8" x14ac:dyDescent="0.25">
      <c r="A669">
        <v>636</v>
      </c>
      <c r="B669" t="s">
        <v>11</v>
      </c>
      <c r="C669">
        <v>0.453134655952453</v>
      </c>
      <c r="D669">
        <v>0.10562711209058701</v>
      </c>
      <c r="E669">
        <v>0.44123822450637801</v>
      </c>
      <c r="F669" t="s">
        <v>14</v>
      </c>
      <c r="G669" t="s">
        <v>648</v>
      </c>
      <c r="H669">
        <v>60872</v>
      </c>
    </row>
    <row r="670" spans="1:8" x14ac:dyDescent="0.25">
      <c r="A670">
        <v>649</v>
      </c>
      <c r="B670" t="s">
        <v>8</v>
      </c>
      <c r="C670">
        <v>0.17184674385947099</v>
      </c>
      <c r="D670">
        <v>0.28947862408464697</v>
      </c>
      <c r="E670">
        <v>0.53867463205587995</v>
      </c>
      <c r="F670" t="s">
        <v>9</v>
      </c>
      <c r="G670" t="s">
        <v>661</v>
      </c>
      <c r="H670">
        <v>60873</v>
      </c>
    </row>
    <row r="671" spans="1:8" x14ac:dyDescent="0.25">
      <c r="A671">
        <v>650</v>
      </c>
      <c r="B671" t="s">
        <v>11</v>
      </c>
      <c r="C671">
        <v>9.1780260205268804E-2</v>
      </c>
      <c r="D671">
        <v>0.22143709659576399</v>
      </c>
      <c r="E671">
        <v>0.68678265810012795</v>
      </c>
      <c r="F671" t="s">
        <v>9</v>
      </c>
      <c r="G671" t="s">
        <v>662</v>
      </c>
      <c r="H671">
        <v>60873</v>
      </c>
    </row>
    <row r="672" spans="1:8" x14ac:dyDescent="0.25">
      <c r="A672">
        <v>651</v>
      </c>
      <c r="B672" t="s">
        <v>8</v>
      </c>
      <c r="C672">
        <v>9.0951452184563297E-2</v>
      </c>
      <c r="D672">
        <v>0.25387527496780199</v>
      </c>
      <c r="E672">
        <v>0.65517327284763405</v>
      </c>
      <c r="F672" t="s">
        <v>9</v>
      </c>
      <c r="G672" t="s">
        <v>663</v>
      </c>
      <c r="H672">
        <v>60874</v>
      </c>
    </row>
    <row r="673" spans="1:8" x14ac:dyDescent="0.25">
      <c r="A673">
        <v>652</v>
      </c>
      <c r="B673" t="s">
        <v>11</v>
      </c>
      <c r="C673">
        <v>5.6290794163942302E-2</v>
      </c>
      <c r="D673">
        <v>0.55606240034103305</v>
      </c>
      <c r="E673">
        <v>0.387646824121475</v>
      </c>
      <c r="F673" t="s">
        <v>12</v>
      </c>
      <c r="G673" t="s">
        <v>664</v>
      </c>
      <c r="H673">
        <v>60874</v>
      </c>
    </row>
    <row r="674" spans="1:8" x14ac:dyDescent="0.25">
      <c r="A674">
        <v>647</v>
      </c>
      <c r="B674" t="s">
        <v>8</v>
      </c>
      <c r="C674">
        <v>0.230785407988327</v>
      </c>
      <c r="D674">
        <v>0.45263664572706203</v>
      </c>
      <c r="E674">
        <v>0.316577946284609</v>
      </c>
      <c r="F674" t="s">
        <v>12</v>
      </c>
      <c r="G674" t="s">
        <v>659</v>
      </c>
      <c r="H674">
        <v>60875</v>
      </c>
    </row>
    <row r="675" spans="1:8" x14ac:dyDescent="0.25">
      <c r="A675">
        <v>648</v>
      </c>
      <c r="B675" t="s">
        <v>11</v>
      </c>
      <c r="C675">
        <v>0.103554017841815</v>
      </c>
      <c r="D675">
        <v>0.67271888256072998</v>
      </c>
      <c r="E675">
        <v>0.223727136850357</v>
      </c>
      <c r="F675" t="s">
        <v>12</v>
      </c>
      <c r="G675" t="s">
        <v>660</v>
      </c>
      <c r="H675">
        <v>60875</v>
      </c>
    </row>
    <row r="676" spans="1:8" x14ac:dyDescent="0.25">
      <c r="A676">
        <v>637</v>
      </c>
      <c r="B676" t="s">
        <v>8</v>
      </c>
      <c r="C676">
        <v>0.120367798088015</v>
      </c>
      <c r="D676">
        <v>0.309495685976859</v>
      </c>
      <c r="E676">
        <v>0.57013651593512504</v>
      </c>
      <c r="F676" t="s">
        <v>9</v>
      </c>
      <c r="G676" t="s">
        <v>649</v>
      </c>
      <c r="H676">
        <v>60876</v>
      </c>
    </row>
    <row r="677" spans="1:8" x14ac:dyDescent="0.25">
      <c r="A677">
        <v>638</v>
      </c>
      <c r="B677" t="s">
        <v>11</v>
      </c>
      <c r="C677">
        <v>5.86320757865905E-2</v>
      </c>
      <c r="D677">
        <v>0.65050399303436202</v>
      </c>
      <c r="E677">
        <v>0.29086396098136902</v>
      </c>
      <c r="F677" t="s">
        <v>12</v>
      </c>
      <c r="G677" t="s">
        <v>650</v>
      </c>
      <c r="H677">
        <v>60876</v>
      </c>
    </row>
    <row r="678" spans="1:8" x14ac:dyDescent="0.25">
      <c r="A678">
        <v>639</v>
      </c>
      <c r="B678" t="s">
        <v>8</v>
      </c>
      <c r="C678">
        <v>0.32022121952346899</v>
      </c>
      <c r="D678">
        <v>0.53445489683201597</v>
      </c>
      <c r="E678">
        <v>0.14532388364451401</v>
      </c>
      <c r="F678" t="s">
        <v>12</v>
      </c>
      <c r="G678" t="s">
        <v>651</v>
      </c>
      <c r="H678">
        <v>60877</v>
      </c>
    </row>
    <row r="679" spans="1:8" x14ac:dyDescent="0.25">
      <c r="A679">
        <v>640</v>
      </c>
      <c r="B679" t="s">
        <v>11</v>
      </c>
      <c r="C679">
        <v>7.7880740165710394E-2</v>
      </c>
      <c r="D679">
        <v>0.45860630273818898</v>
      </c>
      <c r="E679">
        <v>0.46351292729377702</v>
      </c>
      <c r="F679" t="s">
        <v>9</v>
      </c>
      <c r="G679" t="s">
        <v>652</v>
      </c>
      <c r="H679">
        <v>60877</v>
      </c>
    </row>
    <row r="680" spans="1:8" x14ac:dyDescent="0.25">
      <c r="A680">
        <v>641</v>
      </c>
      <c r="B680" t="s">
        <v>8</v>
      </c>
      <c r="C680">
        <v>0.484027538963551</v>
      </c>
      <c r="D680">
        <v>0.203141871797828</v>
      </c>
      <c r="E680">
        <v>0.31283058923861901</v>
      </c>
      <c r="F680" t="s">
        <v>14</v>
      </c>
      <c r="G680" t="s">
        <v>653</v>
      </c>
      <c r="H680">
        <v>60878</v>
      </c>
    </row>
    <row r="681" spans="1:8" x14ac:dyDescent="0.25">
      <c r="A681">
        <v>642</v>
      </c>
      <c r="B681" t="s">
        <v>11</v>
      </c>
      <c r="C681">
        <v>0.39147502183914101</v>
      </c>
      <c r="D681">
        <v>0.44576641917228699</v>
      </c>
      <c r="E681">
        <v>0.162758618593215</v>
      </c>
      <c r="F681" t="s">
        <v>12</v>
      </c>
      <c r="G681" t="s">
        <v>654</v>
      </c>
      <c r="H681">
        <v>60878</v>
      </c>
    </row>
    <row r="682" spans="1:8" x14ac:dyDescent="0.25">
      <c r="A682">
        <v>645</v>
      </c>
      <c r="B682" t="s">
        <v>8</v>
      </c>
      <c r="C682">
        <v>0.52567706313294504</v>
      </c>
      <c r="D682">
        <v>0.134953386482798</v>
      </c>
      <c r="E682">
        <v>0.33936955038425598</v>
      </c>
      <c r="F682" t="s">
        <v>14</v>
      </c>
      <c r="G682" t="s">
        <v>657</v>
      </c>
      <c r="H682">
        <v>60879</v>
      </c>
    </row>
    <row r="683" spans="1:8" x14ac:dyDescent="0.25">
      <c r="A683">
        <v>646</v>
      </c>
      <c r="B683" t="s">
        <v>11</v>
      </c>
      <c r="C683">
        <v>0.24649988114833801</v>
      </c>
      <c r="D683">
        <v>0.22362817823886799</v>
      </c>
      <c r="E683">
        <v>0.52987194061279297</v>
      </c>
      <c r="F683" t="s">
        <v>9</v>
      </c>
      <c r="G683" t="s">
        <v>658</v>
      </c>
      <c r="H683">
        <v>60879</v>
      </c>
    </row>
    <row r="684" spans="1:8" x14ac:dyDescent="0.25">
      <c r="A684">
        <v>643</v>
      </c>
      <c r="B684" t="s">
        <v>8</v>
      </c>
      <c r="C684">
        <v>0.26337041401880201</v>
      </c>
      <c r="D684">
        <v>0.337099459242933</v>
      </c>
      <c r="E684">
        <v>0.39953012673826399</v>
      </c>
      <c r="F684" t="s">
        <v>9</v>
      </c>
      <c r="G684" t="s">
        <v>655</v>
      </c>
      <c r="H684">
        <v>60880</v>
      </c>
    </row>
    <row r="685" spans="1:8" x14ac:dyDescent="0.25">
      <c r="A685">
        <v>644</v>
      </c>
      <c r="B685" t="s">
        <v>11</v>
      </c>
      <c r="C685">
        <v>6.4647063612937899E-2</v>
      </c>
      <c r="D685">
        <v>0.625876605510711</v>
      </c>
      <c r="E685">
        <v>0.30947631597518899</v>
      </c>
      <c r="F685" t="s">
        <v>12</v>
      </c>
      <c r="G685" t="s">
        <v>656</v>
      </c>
      <c r="H685">
        <v>60880</v>
      </c>
    </row>
    <row r="686" spans="1:8" x14ac:dyDescent="0.25">
      <c r="A686">
        <v>655</v>
      </c>
      <c r="B686" t="s">
        <v>8</v>
      </c>
      <c r="C686">
        <v>0.30080515203796998</v>
      </c>
      <c r="D686">
        <v>0.48205877491363402</v>
      </c>
      <c r="E686">
        <v>0.217136073048395</v>
      </c>
      <c r="F686" t="s">
        <v>12</v>
      </c>
      <c r="G686" t="s">
        <v>667</v>
      </c>
      <c r="H686">
        <v>60881</v>
      </c>
    </row>
    <row r="687" spans="1:8" x14ac:dyDescent="0.25">
      <c r="A687">
        <v>656</v>
      </c>
      <c r="B687" t="s">
        <v>11</v>
      </c>
      <c r="C687">
        <v>0.103030018508434</v>
      </c>
      <c r="D687">
        <v>0.60999852418899503</v>
      </c>
      <c r="E687">
        <v>0.28697142004966703</v>
      </c>
      <c r="F687" t="s">
        <v>12</v>
      </c>
      <c r="G687" t="s">
        <v>668</v>
      </c>
      <c r="H687">
        <v>60881</v>
      </c>
    </row>
    <row r="688" spans="1:8" x14ac:dyDescent="0.25">
      <c r="A688">
        <v>657</v>
      </c>
      <c r="B688" t="s">
        <v>8</v>
      </c>
      <c r="C688">
        <v>0.28063524777801702</v>
      </c>
      <c r="D688">
        <v>0.23434729141128099</v>
      </c>
      <c r="E688">
        <v>0.48501746081070102</v>
      </c>
      <c r="F688" t="s">
        <v>9</v>
      </c>
      <c r="G688" t="s">
        <v>669</v>
      </c>
      <c r="H688">
        <v>60882</v>
      </c>
    </row>
    <row r="689" spans="1:8" x14ac:dyDescent="0.25">
      <c r="A689">
        <v>658</v>
      </c>
      <c r="B689" t="s">
        <v>11</v>
      </c>
      <c r="C689">
        <v>7.9401500523090293E-2</v>
      </c>
      <c r="D689">
        <v>0.40806791186332703</v>
      </c>
      <c r="E689">
        <v>0.51253062486648504</v>
      </c>
      <c r="F689" t="s">
        <v>9</v>
      </c>
      <c r="G689" t="s">
        <v>670</v>
      </c>
      <c r="H689">
        <v>60882</v>
      </c>
    </row>
    <row r="690" spans="1:8" x14ac:dyDescent="0.25">
      <c r="A690">
        <v>659</v>
      </c>
      <c r="B690" t="s">
        <v>8</v>
      </c>
      <c r="C690">
        <v>4.1462850195743001E-2</v>
      </c>
      <c r="D690">
        <v>0.11135287157782101</v>
      </c>
      <c r="E690">
        <v>0.84718427822643505</v>
      </c>
      <c r="F690" t="s">
        <v>9</v>
      </c>
      <c r="G690" t="s">
        <v>671</v>
      </c>
      <c r="H690">
        <v>60883</v>
      </c>
    </row>
    <row r="691" spans="1:8" x14ac:dyDescent="0.25">
      <c r="A691">
        <v>660</v>
      </c>
      <c r="B691" t="s">
        <v>11</v>
      </c>
      <c r="C691">
        <v>2.7172651141881901E-2</v>
      </c>
      <c r="D691">
        <v>0.13444480299949599</v>
      </c>
      <c r="E691">
        <v>0.83838260173797596</v>
      </c>
      <c r="F691" t="s">
        <v>9</v>
      </c>
      <c r="G691" t="s">
        <v>672</v>
      </c>
      <c r="H691">
        <v>60883</v>
      </c>
    </row>
    <row r="692" spans="1:8" x14ac:dyDescent="0.25">
      <c r="A692">
        <v>667</v>
      </c>
      <c r="B692" t="s">
        <v>8</v>
      </c>
      <c r="C692">
        <v>0.145572241810703</v>
      </c>
      <c r="D692">
        <v>0.208406136321175</v>
      </c>
      <c r="E692">
        <v>0.64602162186811996</v>
      </c>
      <c r="F692" t="s">
        <v>9</v>
      </c>
      <c r="G692" t="s">
        <v>679</v>
      </c>
      <c r="H692">
        <v>60884</v>
      </c>
    </row>
    <row r="693" spans="1:8" x14ac:dyDescent="0.25">
      <c r="A693">
        <v>668</v>
      </c>
      <c r="B693" t="s">
        <v>11</v>
      </c>
      <c r="C693">
        <v>8.3219461143016801E-2</v>
      </c>
      <c r="D693">
        <v>0.71562200784683205</v>
      </c>
      <c r="E693">
        <v>0.20115849375724701</v>
      </c>
      <c r="F693" t="s">
        <v>12</v>
      </c>
      <c r="G693" t="s">
        <v>680</v>
      </c>
      <c r="H693">
        <v>60884</v>
      </c>
    </row>
    <row r="694" spans="1:8" x14ac:dyDescent="0.25">
      <c r="A694">
        <v>653</v>
      </c>
      <c r="B694" t="s">
        <v>8</v>
      </c>
      <c r="C694">
        <v>4.6759745065295399E-2</v>
      </c>
      <c r="D694">
        <v>0.16910082114924799</v>
      </c>
      <c r="E694">
        <v>0.78413943378545503</v>
      </c>
      <c r="F694" t="s">
        <v>9</v>
      </c>
      <c r="G694" t="s">
        <v>665</v>
      </c>
      <c r="H694">
        <v>60885</v>
      </c>
    </row>
    <row r="695" spans="1:8" x14ac:dyDescent="0.25">
      <c r="A695">
        <v>654</v>
      </c>
      <c r="B695" t="s">
        <v>11</v>
      </c>
      <c r="C695">
        <v>2.1810160949826199E-2</v>
      </c>
      <c r="D695">
        <v>0.24945114552974701</v>
      </c>
      <c r="E695">
        <v>0.72873866558074896</v>
      </c>
      <c r="F695" t="s">
        <v>9</v>
      </c>
      <c r="G695" t="s">
        <v>666</v>
      </c>
      <c r="H695">
        <v>60885</v>
      </c>
    </row>
    <row r="696" spans="1:8" x14ac:dyDescent="0.25">
      <c r="A696">
        <v>663</v>
      </c>
      <c r="B696" t="s">
        <v>8</v>
      </c>
      <c r="C696">
        <v>0.30635172034104102</v>
      </c>
      <c r="D696">
        <v>0.44718079522904802</v>
      </c>
      <c r="E696">
        <v>0.24646748442991001</v>
      </c>
      <c r="F696" t="s">
        <v>12</v>
      </c>
      <c r="G696" t="s">
        <v>675</v>
      </c>
      <c r="H696">
        <v>60886</v>
      </c>
    </row>
    <row r="697" spans="1:8" x14ac:dyDescent="0.25">
      <c r="A697">
        <v>664</v>
      </c>
      <c r="B697" t="s">
        <v>11</v>
      </c>
      <c r="C697">
        <v>0.11249455809593201</v>
      </c>
      <c r="D697">
        <v>0.28157979249954201</v>
      </c>
      <c r="E697">
        <v>0.60592567920684803</v>
      </c>
      <c r="F697" t="s">
        <v>9</v>
      </c>
      <c r="G697" t="s">
        <v>676</v>
      </c>
      <c r="H697">
        <v>60886</v>
      </c>
    </row>
    <row r="698" spans="1:8" x14ac:dyDescent="0.25">
      <c r="A698">
        <v>661</v>
      </c>
      <c r="B698" t="s">
        <v>8</v>
      </c>
      <c r="C698">
        <v>0.340588933373347</v>
      </c>
      <c r="D698">
        <v>0.41387533171653001</v>
      </c>
      <c r="E698">
        <v>0.24553573491012101</v>
      </c>
      <c r="F698" t="s">
        <v>12</v>
      </c>
      <c r="G698" t="s">
        <v>673</v>
      </c>
      <c r="H698">
        <v>60887</v>
      </c>
    </row>
    <row r="699" spans="1:8" x14ac:dyDescent="0.25">
      <c r="A699">
        <v>662</v>
      </c>
      <c r="B699" t="s">
        <v>11</v>
      </c>
      <c r="C699">
        <v>0.190949097275733</v>
      </c>
      <c r="D699">
        <v>0.45205327868461598</v>
      </c>
      <c r="E699">
        <v>0.35699757933616599</v>
      </c>
      <c r="F699" t="s">
        <v>12</v>
      </c>
      <c r="G699" t="s">
        <v>674</v>
      </c>
      <c r="H699">
        <v>60887</v>
      </c>
    </row>
    <row r="700" spans="1:8" x14ac:dyDescent="0.25">
      <c r="A700">
        <v>665</v>
      </c>
      <c r="B700" t="s">
        <v>8</v>
      </c>
      <c r="C700">
        <v>0.205362560261416</v>
      </c>
      <c r="D700">
        <v>0.39084541669059503</v>
      </c>
      <c r="E700">
        <v>0.403792023047988</v>
      </c>
      <c r="F700" t="s">
        <v>9</v>
      </c>
      <c r="G700" t="s">
        <v>677</v>
      </c>
      <c r="H700">
        <v>60888</v>
      </c>
    </row>
    <row r="701" spans="1:8" x14ac:dyDescent="0.25">
      <c r="A701">
        <v>666</v>
      </c>
      <c r="B701" t="s">
        <v>11</v>
      </c>
      <c r="C701">
        <v>0.121778979897499</v>
      </c>
      <c r="D701">
        <v>0.52132779359817505</v>
      </c>
      <c r="E701">
        <v>0.35689321160316401</v>
      </c>
      <c r="F701" t="s">
        <v>12</v>
      </c>
      <c r="G701" t="s">
        <v>678</v>
      </c>
      <c r="H701">
        <v>60888</v>
      </c>
    </row>
    <row r="702" spans="1:8" x14ac:dyDescent="0.25">
      <c r="A702">
        <v>669</v>
      </c>
      <c r="B702" t="s">
        <v>8</v>
      </c>
      <c r="C702">
        <v>0.146336093103167</v>
      </c>
      <c r="D702">
        <v>0.52819627380023204</v>
      </c>
      <c r="E702">
        <v>0.32546763309659898</v>
      </c>
      <c r="F702" t="s">
        <v>12</v>
      </c>
      <c r="G702" t="s">
        <v>681</v>
      </c>
      <c r="H702">
        <v>60889</v>
      </c>
    </row>
    <row r="703" spans="1:8" x14ac:dyDescent="0.25">
      <c r="A703">
        <v>670</v>
      </c>
      <c r="B703" t="s">
        <v>11</v>
      </c>
      <c r="C703">
        <v>6.56455978751182E-2</v>
      </c>
      <c r="D703">
        <v>0.66399347782134999</v>
      </c>
      <c r="E703">
        <v>0.27036094665527299</v>
      </c>
      <c r="F703" t="s">
        <v>12</v>
      </c>
      <c r="G703" t="s">
        <v>682</v>
      </c>
      <c r="H703">
        <v>60889</v>
      </c>
    </row>
    <row r="704" spans="1:8" x14ac:dyDescent="0.25">
      <c r="A704">
        <v>673</v>
      </c>
      <c r="B704" t="s">
        <v>8</v>
      </c>
      <c r="C704">
        <v>0.19002361050056901</v>
      </c>
      <c r="D704">
        <v>0.38065902821430098</v>
      </c>
      <c r="E704">
        <v>0.42931736128512898</v>
      </c>
      <c r="F704" t="s">
        <v>9</v>
      </c>
      <c r="G704" t="s">
        <v>685</v>
      </c>
      <c r="H704">
        <v>60890</v>
      </c>
    </row>
    <row r="705" spans="1:8" x14ac:dyDescent="0.25">
      <c r="A705">
        <v>674</v>
      </c>
      <c r="B705" t="s">
        <v>11</v>
      </c>
      <c r="C705">
        <v>7.6745264232158605E-2</v>
      </c>
      <c r="D705">
        <v>0.78778213262557895</v>
      </c>
      <c r="E705">
        <v>0.13547267019748599</v>
      </c>
      <c r="F705" t="s">
        <v>12</v>
      </c>
      <c r="G705" t="s">
        <v>686</v>
      </c>
      <c r="H705">
        <v>60890</v>
      </c>
    </row>
    <row r="706" spans="1:8" x14ac:dyDescent="0.25">
      <c r="A706">
        <v>683</v>
      </c>
      <c r="B706" t="s">
        <v>8</v>
      </c>
      <c r="C706">
        <v>0.286471630914584</v>
      </c>
      <c r="D706">
        <v>0.44451475511300298</v>
      </c>
      <c r="E706">
        <v>0.26901361397241202</v>
      </c>
      <c r="F706" t="s">
        <v>12</v>
      </c>
      <c r="G706" t="s">
        <v>695</v>
      </c>
      <c r="H706">
        <v>60891</v>
      </c>
    </row>
    <row r="707" spans="1:8" x14ac:dyDescent="0.25">
      <c r="A707">
        <v>684</v>
      </c>
      <c r="B707" t="s">
        <v>11</v>
      </c>
      <c r="C707">
        <v>0.25229036808013899</v>
      </c>
      <c r="D707">
        <v>0.51474404335021895</v>
      </c>
      <c r="E707">
        <v>0.232965603470802</v>
      </c>
      <c r="F707" t="s">
        <v>12</v>
      </c>
      <c r="G707" t="s">
        <v>696</v>
      </c>
      <c r="H707">
        <v>60891</v>
      </c>
    </row>
    <row r="708" spans="1:8" x14ac:dyDescent="0.25">
      <c r="A708">
        <v>2371</v>
      </c>
      <c r="B708" t="s">
        <v>8</v>
      </c>
      <c r="C708">
        <v>0.35409297247985799</v>
      </c>
      <c r="D708">
        <v>8.1818145540949794E-2</v>
      </c>
      <c r="E708">
        <v>0.56408888197919105</v>
      </c>
      <c r="F708" t="s">
        <v>9</v>
      </c>
      <c r="G708" t="s">
        <v>2383</v>
      </c>
      <c r="H708">
        <v>60892</v>
      </c>
    </row>
    <row r="709" spans="1:8" x14ac:dyDescent="0.25">
      <c r="A709">
        <v>2372</v>
      </c>
      <c r="B709" t="s">
        <v>11</v>
      </c>
      <c r="C709">
        <v>0.102108113467693</v>
      </c>
      <c r="D709">
        <v>4.6977713704109102E-2</v>
      </c>
      <c r="E709">
        <v>0.85091418027877797</v>
      </c>
      <c r="F709" t="s">
        <v>9</v>
      </c>
      <c r="G709" t="s">
        <v>2384</v>
      </c>
      <c r="H709">
        <v>60892</v>
      </c>
    </row>
    <row r="710" spans="1:8" x14ac:dyDescent="0.25">
      <c r="A710">
        <v>675</v>
      </c>
      <c r="B710" t="s">
        <v>8</v>
      </c>
      <c r="C710">
        <v>0.25366269762483101</v>
      </c>
      <c r="D710">
        <v>0.433631784887751</v>
      </c>
      <c r="E710">
        <v>0.31270551748741598</v>
      </c>
      <c r="F710" t="s">
        <v>12</v>
      </c>
      <c r="G710" t="s">
        <v>687</v>
      </c>
      <c r="H710">
        <v>60893</v>
      </c>
    </row>
    <row r="711" spans="1:8" x14ac:dyDescent="0.25">
      <c r="A711">
        <v>676</v>
      </c>
      <c r="B711" t="s">
        <v>11</v>
      </c>
      <c r="C711">
        <v>7.4180632829666096E-2</v>
      </c>
      <c r="D711">
        <v>0.78265511989593495</v>
      </c>
      <c r="E711">
        <v>0.143164232373237</v>
      </c>
      <c r="F711" t="s">
        <v>12</v>
      </c>
      <c r="G711" t="s">
        <v>688</v>
      </c>
      <c r="H711">
        <v>60893</v>
      </c>
    </row>
    <row r="712" spans="1:8" x14ac:dyDescent="0.25">
      <c r="A712">
        <v>685</v>
      </c>
      <c r="B712" t="s">
        <v>8</v>
      </c>
      <c r="C712">
        <v>7.2138286197111198E-2</v>
      </c>
      <c r="D712">
        <v>0.220368711048056</v>
      </c>
      <c r="E712">
        <v>0.70749300275483196</v>
      </c>
      <c r="F712" t="s">
        <v>9</v>
      </c>
      <c r="G712" t="s">
        <v>697</v>
      </c>
      <c r="H712">
        <v>60894</v>
      </c>
    </row>
    <row r="713" spans="1:8" x14ac:dyDescent="0.25">
      <c r="A713">
        <v>686</v>
      </c>
      <c r="B713" t="s">
        <v>11</v>
      </c>
      <c r="C713">
        <v>3.4886568784713697E-2</v>
      </c>
      <c r="D713">
        <v>0.41754046082496599</v>
      </c>
      <c r="E713">
        <v>0.54757297039031905</v>
      </c>
      <c r="F713" t="s">
        <v>9</v>
      </c>
      <c r="G713" t="s">
        <v>698</v>
      </c>
      <c r="H713">
        <v>60894</v>
      </c>
    </row>
    <row r="714" spans="1:8" x14ac:dyDescent="0.25">
      <c r="A714">
        <v>671</v>
      </c>
      <c r="B714" t="s">
        <v>8</v>
      </c>
      <c r="C714">
        <v>0.81916091954022896</v>
      </c>
      <c r="D714">
        <v>0.10784639498432599</v>
      </c>
      <c r="E714">
        <v>7.2992685475444005E-2</v>
      </c>
      <c r="F714" t="s">
        <v>14</v>
      </c>
      <c r="G714" t="s">
        <v>683</v>
      </c>
      <c r="H714">
        <v>60895</v>
      </c>
    </row>
    <row r="715" spans="1:8" x14ac:dyDescent="0.25">
      <c r="A715">
        <v>672</v>
      </c>
      <c r="B715" t="s">
        <v>11</v>
      </c>
      <c r="C715">
        <v>0.49695408344268799</v>
      </c>
      <c r="D715">
        <v>7.8792840242385795E-2</v>
      </c>
      <c r="E715">
        <v>0.42425307631492598</v>
      </c>
      <c r="F715" t="s">
        <v>14</v>
      </c>
      <c r="G715" t="s">
        <v>684</v>
      </c>
      <c r="H715">
        <v>60895</v>
      </c>
    </row>
    <row r="716" spans="1:8" x14ac:dyDescent="0.25">
      <c r="A716">
        <v>677</v>
      </c>
      <c r="B716" t="s">
        <v>8</v>
      </c>
      <c r="C716">
        <v>0.38487417661231899</v>
      </c>
      <c r="D716">
        <v>0.32003129369545302</v>
      </c>
      <c r="E716">
        <v>0.29509452969222599</v>
      </c>
      <c r="F716" t="s">
        <v>14</v>
      </c>
      <c r="G716" t="s">
        <v>689</v>
      </c>
      <c r="H716">
        <v>60896</v>
      </c>
    </row>
    <row r="717" spans="1:8" x14ac:dyDescent="0.25">
      <c r="A717">
        <v>678</v>
      </c>
      <c r="B717" t="s">
        <v>11</v>
      </c>
      <c r="C717">
        <v>0.16184769570827401</v>
      </c>
      <c r="D717">
        <v>0.49242016673088002</v>
      </c>
      <c r="E717">
        <v>0.345732152462005</v>
      </c>
      <c r="F717" t="s">
        <v>12</v>
      </c>
      <c r="G717" t="s">
        <v>690</v>
      </c>
      <c r="H717">
        <v>60896</v>
      </c>
    </row>
    <row r="718" spans="1:8" x14ac:dyDescent="0.25">
      <c r="A718">
        <v>679</v>
      </c>
      <c r="B718" t="s">
        <v>8</v>
      </c>
      <c r="C718">
        <v>3.0658122643225299E-2</v>
      </c>
      <c r="D718">
        <v>7.0825595649465306E-2</v>
      </c>
      <c r="E718">
        <v>0.89851628170730902</v>
      </c>
      <c r="F718" t="s">
        <v>9</v>
      </c>
      <c r="G718" t="s">
        <v>691</v>
      </c>
      <c r="H718">
        <v>60897</v>
      </c>
    </row>
    <row r="719" spans="1:8" x14ac:dyDescent="0.25">
      <c r="A719">
        <v>680</v>
      </c>
      <c r="B719" t="s">
        <v>11</v>
      </c>
      <c r="C719">
        <v>1.27298356965184E-2</v>
      </c>
      <c r="D719">
        <v>8.76001566648483E-2</v>
      </c>
      <c r="E719">
        <v>0.89967006444930997</v>
      </c>
      <c r="F719" t="s">
        <v>9</v>
      </c>
      <c r="G719" t="s">
        <v>692</v>
      </c>
      <c r="H719">
        <v>60897</v>
      </c>
    </row>
    <row r="720" spans="1:8" x14ac:dyDescent="0.25">
      <c r="A720">
        <v>681</v>
      </c>
      <c r="B720" t="s">
        <v>8</v>
      </c>
      <c r="C720">
        <v>6.21812365895381E-2</v>
      </c>
      <c r="D720">
        <v>0.26314221824041001</v>
      </c>
      <c r="E720">
        <v>0.67467654517005105</v>
      </c>
      <c r="F720" t="s">
        <v>9</v>
      </c>
      <c r="G720" t="s">
        <v>693</v>
      </c>
      <c r="H720">
        <v>60898</v>
      </c>
    </row>
    <row r="721" spans="1:8" x14ac:dyDescent="0.25">
      <c r="A721">
        <v>682</v>
      </c>
      <c r="B721" t="s">
        <v>11</v>
      </c>
      <c r="C721">
        <v>4.2259544134140001E-2</v>
      </c>
      <c r="D721">
        <v>0.61269325017928999</v>
      </c>
      <c r="E721">
        <v>0.34504723548889099</v>
      </c>
      <c r="F721" t="s">
        <v>12</v>
      </c>
      <c r="G721" t="s">
        <v>694</v>
      </c>
      <c r="H721">
        <v>60898</v>
      </c>
    </row>
    <row r="722" spans="1:8" x14ac:dyDescent="0.25">
      <c r="A722">
        <v>703</v>
      </c>
      <c r="B722" t="s">
        <v>8</v>
      </c>
      <c r="C722">
        <v>0.50476312466998097</v>
      </c>
      <c r="D722">
        <v>0.38148115925989401</v>
      </c>
      <c r="E722">
        <v>0.113755716070124</v>
      </c>
      <c r="F722" t="s">
        <v>14</v>
      </c>
      <c r="G722" t="s">
        <v>715</v>
      </c>
      <c r="H722">
        <v>60899</v>
      </c>
    </row>
    <row r="723" spans="1:8" x14ac:dyDescent="0.25">
      <c r="A723">
        <v>704</v>
      </c>
      <c r="B723" t="s">
        <v>11</v>
      </c>
      <c r="C723">
        <v>0.37531256675720198</v>
      </c>
      <c r="D723">
        <v>0.31660285592079102</v>
      </c>
      <c r="E723">
        <v>0.308084607124328</v>
      </c>
      <c r="F723" t="s">
        <v>14</v>
      </c>
      <c r="G723" t="s">
        <v>716</v>
      </c>
      <c r="H723">
        <v>60899</v>
      </c>
    </row>
    <row r="724" spans="1:8" x14ac:dyDescent="0.25">
      <c r="A724">
        <v>701</v>
      </c>
      <c r="B724" t="s">
        <v>8</v>
      </c>
      <c r="C724">
        <v>4.0575768722507302E-2</v>
      </c>
      <c r="D724">
        <v>0.54777128929715002</v>
      </c>
      <c r="E724">
        <v>0.41165294198034202</v>
      </c>
      <c r="F724" t="s">
        <v>12</v>
      </c>
      <c r="G724" t="s">
        <v>713</v>
      </c>
      <c r="H724">
        <v>60900</v>
      </c>
    </row>
    <row r="725" spans="1:8" x14ac:dyDescent="0.25">
      <c r="A725">
        <v>702</v>
      </c>
      <c r="B725" t="s">
        <v>11</v>
      </c>
      <c r="C725">
        <v>4.1134390980005202E-2</v>
      </c>
      <c r="D725">
        <v>0.87063342332839899</v>
      </c>
      <c r="E725">
        <v>8.8232167065143502E-2</v>
      </c>
      <c r="F725" t="s">
        <v>12</v>
      </c>
      <c r="G725" t="s">
        <v>714</v>
      </c>
      <c r="H725">
        <v>60900</v>
      </c>
    </row>
    <row r="726" spans="1:8" x14ac:dyDescent="0.25">
      <c r="A726">
        <v>689</v>
      </c>
      <c r="B726" t="s">
        <v>8</v>
      </c>
      <c r="C726">
        <v>5.2637548354361401E-2</v>
      </c>
      <c r="D726">
        <v>0.13341959146756999</v>
      </c>
      <c r="E726">
        <v>0.81394286017806805</v>
      </c>
      <c r="F726" t="s">
        <v>9</v>
      </c>
      <c r="G726" t="s">
        <v>701</v>
      </c>
      <c r="H726">
        <v>60901</v>
      </c>
    </row>
    <row r="727" spans="1:8" x14ac:dyDescent="0.25">
      <c r="A727">
        <v>690</v>
      </c>
      <c r="B727" t="s">
        <v>11</v>
      </c>
      <c r="C727">
        <v>4.41718138754367E-2</v>
      </c>
      <c r="D727">
        <v>0.248711958527565</v>
      </c>
      <c r="E727">
        <v>0.70711624622344904</v>
      </c>
      <c r="F727" t="s">
        <v>9</v>
      </c>
      <c r="G727" t="s">
        <v>702</v>
      </c>
      <c r="H727">
        <v>60901</v>
      </c>
    </row>
    <row r="728" spans="1:8" x14ac:dyDescent="0.25">
      <c r="A728">
        <v>691</v>
      </c>
      <c r="B728" t="s">
        <v>8</v>
      </c>
      <c r="C728">
        <v>0.32451682140590599</v>
      </c>
      <c r="D728">
        <v>0.31890501389127202</v>
      </c>
      <c r="E728">
        <v>0.35657816470282</v>
      </c>
      <c r="F728" t="s">
        <v>9</v>
      </c>
      <c r="G728" t="s">
        <v>703</v>
      </c>
      <c r="H728">
        <v>60902</v>
      </c>
    </row>
    <row r="729" spans="1:8" x14ac:dyDescent="0.25">
      <c r="A729">
        <v>692</v>
      </c>
      <c r="B729" t="s">
        <v>11</v>
      </c>
      <c r="C729">
        <v>0.14085775613784701</v>
      </c>
      <c r="D729">
        <v>0.48084023594856201</v>
      </c>
      <c r="E729">
        <v>0.37830203771591098</v>
      </c>
      <c r="F729" t="s">
        <v>12</v>
      </c>
      <c r="G729" t="s">
        <v>704</v>
      </c>
      <c r="H729">
        <v>60902</v>
      </c>
    </row>
    <row r="730" spans="1:8" x14ac:dyDescent="0.25">
      <c r="A730">
        <v>687</v>
      </c>
      <c r="B730" t="s">
        <v>8</v>
      </c>
      <c r="C730">
        <v>5.3253245731298499E-2</v>
      </c>
      <c r="D730">
        <v>0.18942191829331101</v>
      </c>
      <c r="E730">
        <v>0.75732483597539002</v>
      </c>
      <c r="F730" t="s">
        <v>9</v>
      </c>
      <c r="G730" t="s">
        <v>699</v>
      </c>
      <c r="H730">
        <v>60903</v>
      </c>
    </row>
    <row r="731" spans="1:8" x14ac:dyDescent="0.25">
      <c r="A731">
        <v>688</v>
      </c>
      <c r="B731" t="s">
        <v>11</v>
      </c>
      <c r="C731">
        <v>2.0434319972991902E-2</v>
      </c>
      <c r="D731">
        <v>0.25353521108627303</v>
      </c>
      <c r="E731">
        <v>0.72603052854537897</v>
      </c>
      <c r="F731" t="s">
        <v>9</v>
      </c>
      <c r="G731" t="s">
        <v>700</v>
      </c>
      <c r="H731">
        <v>60903</v>
      </c>
    </row>
    <row r="732" spans="1:8" x14ac:dyDescent="0.25">
      <c r="A732">
        <v>699</v>
      </c>
      <c r="B732" t="s">
        <v>8</v>
      </c>
      <c r="C732">
        <v>0.30703625304336102</v>
      </c>
      <c r="D732">
        <v>0.37465074304460899</v>
      </c>
      <c r="E732">
        <v>0.31831300391202799</v>
      </c>
      <c r="F732" t="s">
        <v>12</v>
      </c>
      <c r="G732" t="s">
        <v>711</v>
      </c>
      <c r="H732">
        <v>60904</v>
      </c>
    </row>
    <row r="733" spans="1:8" x14ac:dyDescent="0.25">
      <c r="A733">
        <v>700</v>
      </c>
      <c r="B733" t="s">
        <v>11</v>
      </c>
      <c r="C733">
        <v>0.20586171746253901</v>
      </c>
      <c r="D733">
        <v>0.53567302227020197</v>
      </c>
      <c r="E733">
        <v>0.25846531987190202</v>
      </c>
      <c r="F733" t="s">
        <v>12</v>
      </c>
      <c r="G733" t="s">
        <v>712</v>
      </c>
      <c r="H733">
        <v>60904</v>
      </c>
    </row>
    <row r="734" spans="1:8" x14ac:dyDescent="0.25">
      <c r="A734">
        <v>697</v>
      </c>
      <c r="B734" t="s">
        <v>8</v>
      </c>
      <c r="C734">
        <v>2.9824159046241298E-2</v>
      </c>
      <c r="D734">
        <v>0.16891488493405099</v>
      </c>
      <c r="E734">
        <v>0.80126095601970704</v>
      </c>
      <c r="F734" t="s">
        <v>9</v>
      </c>
      <c r="G734" t="s">
        <v>709</v>
      </c>
      <c r="H734">
        <v>60905</v>
      </c>
    </row>
    <row r="735" spans="1:8" x14ac:dyDescent="0.25">
      <c r="A735">
        <v>698</v>
      </c>
      <c r="B735" t="s">
        <v>11</v>
      </c>
      <c r="C735">
        <v>4.2743362486362402E-2</v>
      </c>
      <c r="D735">
        <v>0.54827952384948697</v>
      </c>
      <c r="E735">
        <v>0.408977091312408</v>
      </c>
      <c r="F735" t="s">
        <v>12</v>
      </c>
      <c r="G735" t="s">
        <v>710</v>
      </c>
      <c r="H735">
        <v>60905</v>
      </c>
    </row>
    <row r="736" spans="1:8" x14ac:dyDescent="0.25">
      <c r="A736">
        <v>693</v>
      </c>
      <c r="B736" t="s">
        <v>8</v>
      </c>
      <c r="C736">
        <v>0.17557308552039899</v>
      </c>
      <c r="D736">
        <v>0.262192377844992</v>
      </c>
      <c r="E736">
        <v>0.56223453663460798</v>
      </c>
      <c r="F736" t="s">
        <v>9</v>
      </c>
      <c r="G736" t="s">
        <v>705</v>
      </c>
      <c r="H736">
        <v>60906</v>
      </c>
    </row>
    <row r="737" spans="1:8" x14ac:dyDescent="0.25">
      <c r="A737">
        <v>694</v>
      </c>
      <c r="B737" t="s">
        <v>11</v>
      </c>
      <c r="C737">
        <v>8.0206744372844696E-2</v>
      </c>
      <c r="D737">
        <v>0.32023257017135598</v>
      </c>
      <c r="E737">
        <v>0.59956067800521795</v>
      </c>
      <c r="F737" t="s">
        <v>9</v>
      </c>
      <c r="G737" t="s">
        <v>706</v>
      </c>
      <c r="H737">
        <v>60906</v>
      </c>
    </row>
    <row r="738" spans="1:8" x14ac:dyDescent="0.25">
      <c r="A738">
        <v>695</v>
      </c>
      <c r="B738" t="s">
        <v>8</v>
      </c>
      <c r="C738">
        <v>0.22401044285600799</v>
      </c>
      <c r="D738">
        <v>0.41882877181702</v>
      </c>
      <c r="E738">
        <v>0.35716078532697099</v>
      </c>
      <c r="F738" t="s">
        <v>12</v>
      </c>
      <c r="G738" t="s">
        <v>707</v>
      </c>
      <c r="H738">
        <v>60907</v>
      </c>
    </row>
    <row r="739" spans="1:8" x14ac:dyDescent="0.25">
      <c r="A739">
        <v>696</v>
      </c>
      <c r="B739" t="s">
        <v>11</v>
      </c>
      <c r="C739">
        <v>0.12235864996909999</v>
      </c>
      <c r="D739">
        <v>0.63205462694168002</v>
      </c>
      <c r="E739">
        <v>0.245586708188056</v>
      </c>
      <c r="F739" t="s">
        <v>12</v>
      </c>
      <c r="G739" t="s">
        <v>708</v>
      </c>
      <c r="H739">
        <v>60907</v>
      </c>
    </row>
    <row r="740" spans="1:8" x14ac:dyDescent="0.25">
      <c r="A740">
        <v>717</v>
      </c>
      <c r="B740" t="s">
        <v>8</v>
      </c>
      <c r="C740">
        <v>0.112088893251703</v>
      </c>
      <c r="D740">
        <v>0.59046232939612298</v>
      </c>
      <c r="E740">
        <v>0.29744877735217301</v>
      </c>
      <c r="F740" t="s">
        <v>12</v>
      </c>
      <c r="G740" t="s">
        <v>729</v>
      </c>
      <c r="H740">
        <v>60908</v>
      </c>
    </row>
    <row r="741" spans="1:8" x14ac:dyDescent="0.25">
      <c r="A741">
        <v>718</v>
      </c>
      <c r="B741" t="s">
        <v>11</v>
      </c>
      <c r="C741">
        <v>6.3184283673763206E-2</v>
      </c>
      <c r="D741">
        <v>0.61909055709838801</v>
      </c>
      <c r="E741">
        <v>0.31772518157958901</v>
      </c>
      <c r="F741" t="s">
        <v>12</v>
      </c>
      <c r="G741" t="s">
        <v>730</v>
      </c>
      <c r="H741">
        <v>60908</v>
      </c>
    </row>
    <row r="742" spans="1:8" x14ac:dyDescent="0.25">
      <c r="A742">
        <v>715</v>
      </c>
      <c r="B742" t="s">
        <v>8</v>
      </c>
      <c r="C742">
        <v>0.58012818332461102</v>
      </c>
      <c r="D742">
        <v>4.8822671376242799E-2</v>
      </c>
      <c r="E742">
        <v>0.37104914529914501</v>
      </c>
      <c r="F742" t="s">
        <v>14</v>
      </c>
      <c r="G742" t="s">
        <v>727</v>
      </c>
      <c r="H742">
        <v>60909</v>
      </c>
    </row>
    <row r="743" spans="1:8" x14ac:dyDescent="0.25">
      <c r="A743">
        <v>716</v>
      </c>
      <c r="B743" t="s">
        <v>11</v>
      </c>
      <c r="C743">
        <v>0.29969349503517101</v>
      </c>
      <c r="D743">
        <v>0.115130916237831</v>
      </c>
      <c r="E743">
        <v>0.58517557382583596</v>
      </c>
      <c r="F743" t="s">
        <v>9</v>
      </c>
      <c r="G743" t="s">
        <v>728</v>
      </c>
      <c r="H743">
        <v>60909</v>
      </c>
    </row>
    <row r="744" spans="1:8" x14ac:dyDescent="0.25">
      <c r="A744">
        <v>707</v>
      </c>
      <c r="B744" t="s">
        <v>8</v>
      </c>
      <c r="C744">
        <v>5.9841251662073401E-2</v>
      </c>
      <c r="D744">
        <v>0.46590866198741698</v>
      </c>
      <c r="E744">
        <v>0.47425008635050803</v>
      </c>
      <c r="F744" t="s">
        <v>9</v>
      </c>
      <c r="G744" t="s">
        <v>719</v>
      </c>
      <c r="H744">
        <v>60910</v>
      </c>
    </row>
    <row r="745" spans="1:8" x14ac:dyDescent="0.25">
      <c r="A745">
        <v>708</v>
      </c>
      <c r="B745" t="s">
        <v>11</v>
      </c>
      <c r="C745">
        <v>5.0641283392906099E-2</v>
      </c>
      <c r="D745">
        <v>0.86169219017028797</v>
      </c>
      <c r="E745">
        <v>8.7666489183902699E-2</v>
      </c>
      <c r="F745" t="s">
        <v>12</v>
      </c>
      <c r="G745" t="s">
        <v>720</v>
      </c>
      <c r="H745">
        <v>60910</v>
      </c>
    </row>
    <row r="746" spans="1:8" x14ac:dyDescent="0.25">
      <c r="A746">
        <v>713</v>
      </c>
      <c r="B746" t="s">
        <v>8</v>
      </c>
      <c r="C746">
        <v>0.215364619003625</v>
      </c>
      <c r="D746">
        <v>0.37643195317136502</v>
      </c>
      <c r="E746">
        <v>0.40820342782500801</v>
      </c>
      <c r="F746" t="s">
        <v>9</v>
      </c>
      <c r="G746" t="s">
        <v>725</v>
      </c>
      <c r="H746">
        <v>60911</v>
      </c>
    </row>
    <row r="747" spans="1:8" x14ac:dyDescent="0.25">
      <c r="A747">
        <v>714</v>
      </c>
      <c r="B747" t="s">
        <v>11</v>
      </c>
      <c r="C747">
        <v>0.15774892270565</v>
      </c>
      <c r="D747">
        <v>0.51902955770492498</v>
      </c>
      <c r="E747">
        <v>0.32322153449058499</v>
      </c>
      <c r="F747" t="s">
        <v>12</v>
      </c>
      <c r="G747" t="s">
        <v>726</v>
      </c>
      <c r="H747">
        <v>60911</v>
      </c>
    </row>
    <row r="748" spans="1:8" x14ac:dyDescent="0.25">
      <c r="A748">
        <v>2373</v>
      </c>
      <c r="B748" t="s">
        <v>8</v>
      </c>
      <c r="C748">
        <v>0.156746119296965</v>
      </c>
      <c r="D748">
        <v>0.28220840298639599</v>
      </c>
      <c r="E748">
        <v>0.56104547771663804</v>
      </c>
      <c r="F748" t="s">
        <v>9</v>
      </c>
      <c r="G748" t="s">
        <v>2385</v>
      </c>
      <c r="H748">
        <v>60912</v>
      </c>
    </row>
    <row r="749" spans="1:8" x14ac:dyDescent="0.25">
      <c r="A749">
        <v>2374</v>
      </c>
      <c r="B749" t="s">
        <v>11</v>
      </c>
      <c r="C749">
        <v>0.13599354028701699</v>
      </c>
      <c r="D749">
        <v>0.36189746856689398</v>
      </c>
      <c r="E749">
        <v>0.50210899114608698</v>
      </c>
      <c r="F749" t="s">
        <v>9</v>
      </c>
      <c r="G749" t="s">
        <v>2386</v>
      </c>
      <c r="H749">
        <v>60912</v>
      </c>
    </row>
    <row r="750" spans="1:8" x14ac:dyDescent="0.25">
      <c r="A750">
        <v>709</v>
      </c>
      <c r="B750" t="s">
        <v>8</v>
      </c>
      <c r="C750">
        <v>0.49021405385361</v>
      </c>
      <c r="D750">
        <v>0.23184124309047299</v>
      </c>
      <c r="E750">
        <v>0.27794470305591601</v>
      </c>
      <c r="F750" t="s">
        <v>14</v>
      </c>
      <c r="G750" t="s">
        <v>721</v>
      </c>
      <c r="H750">
        <v>60913</v>
      </c>
    </row>
    <row r="751" spans="1:8" x14ac:dyDescent="0.25">
      <c r="A751">
        <v>710</v>
      </c>
      <c r="B751" t="s">
        <v>11</v>
      </c>
      <c r="C751">
        <v>0.19283486902713701</v>
      </c>
      <c r="D751">
        <v>0.26355156302451999</v>
      </c>
      <c r="E751">
        <v>0.54361355304717995</v>
      </c>
      <c r="F751" t="s">
        <v>9</v>
      </c>
      <c r="G751" t="s">
        <v>722</v>
      </c>
      <c r="H751">
        <v>60913</v>
      </c>
    </row>
    <row r="752" spans="1:8" x14ac:dyDescent="0.25">
      <c r="A752">
        <v>711</v>
      </c>
      <c r="B752" t="s">
        <v>8</v>
      </c>
      <c r="C752">
        <v>0.42238214360013898</v>
      </c>
      <c r="D752">
        <v>0.37640581031374198</v>
      </c>
      <c r="E752">
        <v>0.20121204608611701</v>
      </c>
      <c r="F752" t="s">
        <v>14</v>
      </c>
      <c r="G752" t="s">
        <v>723</v>
      </c>
      <c r="H752">
        <v>60914</v>
      </c>
    </row>
    <row r="753" spans="1:8" x14ac:dyDescent="0.25">
      <c r="A753">
        <v>712</v>
      </c>
      <c r="B753" t="s">
        <v>11</v>
      </c>
      <c r="C753">
        <v>0.218434423208236</v>
      </c>
      <c r="D753">
        <v>0.564247727394104</v>
      </c>
      <c r="E753">
        <v>0.217317819595336</v>
      </c>
      <c r="F753" t="s">
        <v>12</v>
      </c>
      <c r="G753" t="s">
        <v>724</v>
      </c>
      <c r="H753">
        <v>60914</v>
      </c>
    </row>
    <row r="754" spans="1:8" x14ac:dyDescent="0.25">
      <c r="A754">
        <v>705</v>
      </c>
      <c r="B754" t="s">
        <v>8</v>
      </c>
      <c r="C754">
        <v>0.22596655375705199</v>
      </c>
      <c r="D754">
        <v>0.225299198865336</v>
      </c>
      <c r="E754">
        <v>0.54873424737761001</v>
      </c>
      <c r="F754" t="s">
        <v>9</v>
      </c>
      <c r="G754" t="s">
        <v>717</v>
      </c>
      <c r="H754">
        <v>60915</v>
      </c>
    </row>
    <row r="755" spans="1:8" x14ac:dyDescent="0.25">
      <c r="A755">
        <v>706</v>
      </c>
      <c r="B755" t="s">
        <v>11</v>
      </c>
      <c r="C755">
        <v>0.154811590909957</v>
      </c>
      <c r="D755">
        <v>0.65533852577209395</v>
      </c>
      <c r="E755">
        <v>0.189849883317947</v>
      </c>
      <c r="F755" t="s">
        <v>12</v>
      </c>
      <c r="G755" t="s">
        <v>718</v>
      </c>
      <c r="H755">
        <v>60915</v>
      </c>
    </row>
    <row r="756" spans="1:8" x14ac:dyDescent="0.25">
      <c r="A756">
        <v>2375</v>
      </c>
      <c r="B756" t="s">
        <v>8</v>
      </c>
      <c r="C756">
        <v>0.14967915056846201</v>
      </c>
      <c r="D756">
        <v>0.34078381465198498</v>
      </c>
      <c r="E756">
        <v>0.50953703477955203</v>
      </c>
      <c r="F756" t="s">
        <v>9</v>
      </c>
      <c r="G756" t="s">
        <v>2387</v>
      </c>
      <c r="H756">
        <v>60916</v>
      </c>
    </row>
    <row r="757" spans="1:8" x14ac:dyDescent="0.25">
      <c r="A757">
        <v>2376</v>
      </c>
      <c r="B757" t="s">
        <v>11</v>
      </c>
      <c r="C757">
        <v>3.7419296801090199E-2</v>
      </c>
      <c r="D757">
        <v>0.44664791226387002</v>
      </c>
      <c r="E757">
        <v>0.51593279838562001</v>
      </c>
      <c r="F757" t="s">
        <v>9</v>
      </c>
      <c r="G757" t="s">
        <v>2388</v>
      </c>
      <c r="H757">
        <v>60916</v>
      </c>
    </row>
    <row r="758" spans="1:8" x14ac:dyDescent="0.25">
      <c r="A758">
        <v>721</v>
      </c>
      <c r="B758" t="s">
        <v>8</v>
      </c>
      <c r="C758">
        <v>0.73477933100738002</v>
      </c>
      <c r="D758">
        <v>0.12985921176605</v>
      </c>
      <c r="E758">
        <v>0.135361457226568</v>
      </c>
      <c r="F758" t="s">
        <v>14</v>
      </c>
      <c r="G758" t="s">
        <v>733</v>
      </c>
      <c r="H758">
        <v>60917</v>
      </c>
    </row>
    <row r="759" spans="1:8" x14ac:dyDescent="0.25">
      <c r="A759">
        <v>722</v>
      </c>
      <c r="B759" t="s">
        <v>11</v>
      </c>
      <c r="C759">
        <v>0.42053022980690002</v>
      </c>
      <c r="D759">
        <v>9.8929964005947099E-2</v>
      </c>
      <c r="E759">
        <v>0.48053982853889399</v>
      </c>
      <c r="F759" t="s">
        <v>9</v>
      </c>
      <c r="G759" t="s">
        <v>734</v>
      </c>
      <c r="H759">
        <v>60917</v>
      </c>
    </row>
    <row r="760" spans="1:8" x14ac:dyDescent="0.25">
      <c r="A760">
        <v>723</v>
      </c>
      <c r="B760" t="s">
        <v>8</v>
      </c>
      <c r="C760">
        <v>4.3410349812026398E-2</v>
      </c>
      <c r="D760">
        <v>0.26888441799756901</v>
      </c>
      <c r="E760">
        <v>0.68770523219040303</v>
      </c>
      <c r="F760" t="s">
        <v>9</v>
      </c>
      <c r="G760" t="s">
        <v>735</v>
      </c>
      <c r="H760">
        <v>60918</v>
      </c>
    </row>
    <row r="761" spans="1:8" x14ac:dyDescent="0.25">
      <c r="A761">
        <v>724</v>
      </c>
      <c r="B761" t="s">
        <v>11</v>
      </c>
      <c r="C761">
        <v>5.9830799698829602E-2</v>
      </c>
      <c r="D761">
        <v>0.756059229373931</v>
      </c>
      <c r="E761">
        <v>0.18410992622375399</v>
      </c>
      <c r="F761" t="s">
        <v>12</v>
      </c>
      <c r="G761" t="s">
        <v>736</v>
      </c>
      <c r="H761">
        <v>60918</v>
      </c>
    </row>
    <row r="762" spans="1:8" x14ac:dyDescent="0.25">
      <c r="A762">
        <v>735</v>
      </c>
      <c r="B762" t="s">
        <v>8</v>
      </c>
      <c r="C762">
        <v>0.30697537525169699</v>
      </c>
      <c r="D762">
        <v>0.24580110128292401</v>
      </c>
      <c r="E762">
        <v>0.44722352346537703</v>
      </c>
      <c r="F762" t="s">
        <v>9</v>
      </c>
      <c r="G762" t="s">
        <v>747</v>
      </c>
      <c r="H762">
        <v>60919</v>
      </c>
    </row>
    <row r="763" spans="1:8" x14ac:dyDescent="0.25">
      <c r="A763">
        <v>736</v>
      </c>
      <c r="B763" t="s">
        <v>11</v>
      </c>
      <c r="C763">
        <v>0.15310546755790699</v>
      </c>
      <c r="D763">
        <v>0.15772122144699</v>
      </c>
      <c r="E763">
        <v>0.68917334079742398</v>
      </c>
      <c r="F763" t="s">
        <v>9</v>
      </c>
      <c r="G763" t="s">
        <v>748</v>
      </c>
      <c r="H763">
        <v>60919</v>
      </c>
    </row>
    <row r="764" spans="1:8" x14ac:dyDescent="0.25">
      <c r="A764">
        <v>729</v>
      </c>
      <c r="B764" t="s">
        <v>8</v>
      </c>
      <c r="C764">
        <v>0.33458462721898302</v>
      </c>
      <c r="D764">
        <v>0.241422325417643</v>
      </c>
      <c r="E764">
        <v>0.42399304736337201</v>
      </c>
      <c r="F764" t="s">
        <v>9</v>
      </c>
      <c r="G764" t="s">
        <v>741</v>
      </c>
      <c r="H764">
        <v>60920</v>
      </c>
    </row>
    <row r="765" spans="1:8" x14ac:dyDescent="0.25">
      <c r="A765">
        <v>730</v>
      </c>
      <c r="B765" t="s">
        <v>11</v>
      </c>
      <c r="C765">
        <v>0.150169432163238</v>
      </c>
      <c r="D765">
        <v>0.29179760813713002</v>
      </c>
      <c r="E765">
        <v>0.55803298950195301</v>
      </c>
      <c r="F765" t="s">
        <v>9</v>
      </c>
      <c r="G765" t="s">
        <v>742</v>
      </c>
      <c r="H765">
        <v>60920</v>
      </c>
    </row>
    <row r="766" spans="1:8" x14ac:dyDescent="0.25">
      <c r="A766">
        <v>731</v>
      </c>
      <c r="B766" t="s">
        <v>8</v>
      </c>
      <c r="C766">
        <v>0.45482877991042397</v>
      </c>
      <c r="D766">
        <v>0.39142958790042698</v>
      </c>
      <c r="E766">
        <v>0.15374163218914799</v>
      </c>
      <c r="F766" t="s">
        <v>14</v>
      </c>
      <c r="G766" t="s">
        <v>743</v>
      </c>
      <c r="H766">
        <v>60921</v>
      </c>
    </row>
    <row r="767" spans="1:8" x14ac:dyDescent="0.25">
      <c r="A767">
        <v>732</v>
      </c>
      <c r="B767" t="s">
        <v>11</v>
      </c>
      <c r="C767">
        <v>0.22866423428058599</v>
      </c>
      <c r="D767">
        <v>0.428809404373168</v>
      </c>
      <c r="E767">
        <v>0.342526406049728</v>
      </c>
      <c r="F767" t="s">
        <v>12</v>
      </c>
      <c r="G767" t="s">
        <v>744</v>
      </c>
      <c r="H767">
        <v>60921</v>
      </c>
    </row>
    <row r="768" spans="1:8" x14ac:dyDescent="0.25">
      <c r="A768">
        <v>719</v>
      </c>
      <c r="B768" t="s">
        <v>8</v>
      </c>
      <c r="C768">
        <v>0.21702260375666699</v>
      </c>
      <c r="D768">
        <v>0.222030878574447</v>
      </c>
      <c r="E768">
        <v>0.56094651766888404</v>
      </c>
      <c r="F768" t="s">
        <v>9</v>
      </c>
      <c r="G768" t="s">
        <v>731</v>
      </c>
      <c r="H768">
        <v>60922</v>
      </c>
    </row>
    <row r="769" spans="1:8" x14ac:dyDescent="0.25">
      <c r="A769">
        <v>720</v>
      </c>
      <c r="B769" t="s">
        <v>11</v>
      </c>
      <c r="C769">
        <v>8.4627859294414506E-2</v>
      </c>
      <c r="D769">
        <v>0.327964007854461</v>
      </c>
      <c r="E769">
        <v>0.58740818500518799</v>
      </c>
      <c r="F769" t="s">
        <v>9</v>
      </c>
      <c r="G769" t="s">
        <v>732</v>
      </c>
      <c r="H769">
        <v>60922</v>
      </c>
    </row>
    <row r="770" spans="1:8" x14ac:dyDescent="0.25">
      <c r="A770">
        <v>725</v>
      </c>
      <c r="B770" t="s">
        <v>8</v>
      </c>
      <c r="C770">
        <v>1.7887099224111101E-2</v>
      </c>
      <c r="D770">
        <v>4.1810103645196203E-2</v>
      </c>
      <c r="E770">
        <v>0.94030279713069198</v>
      </c>
      <c r="F770" t="s">
        <v>9</v>
      </c>
      <c r="G770" t="s">
        <v>737</v>
      </c>
      <c r="H770">
        <v>60923</v>
      </c>
    </row>
    <row r="771" spans="1:8" x14ac:dyDescent="0.25">
      <c r="A771">
        <v>726</v>
      </c>
      <c r="B771" t="s">
        <v>11</v>
      </c>
      <c r="C771">
        <v>6.4255371689796396E-3</v>
      </c>
      <c r="D771">
        <v>7.2317309677600805E-2</v>
      </c>
      <c r="E771">
        <v>0.92125713825225797</v>
      </c>
      <c r="F771" t="s">
        <v>9</v>
      </c>
      <c r="G771" t="s">
        <v>738</v>
      </c>
      <c r="H771">
        <v>60923</v>
      </c>
    </row>
    <row r="772" spans="1:8" x14ac:dyDescent="0.25">
      <c r="A772">
        <v>733</v>
      </c>
      <c r="B772" t="s">
        <v>8</v>
      </c>
      <c r="C772">
        <v>0.145081595843113</v>
      </c>
      <c r="D772">
        <v>0.405267376409082</v>
      </c>
      <c r="E772">
        <v>0.44965102774780302</v>
      </c>
      <c r="F772" t="s">
        <v>9</v>
      </c>
      <c r="G772" t="s">
        <v>745</v>
      </c>
      <c r="H772">
        <v>60924</v>
      </c>
    </row>
    <row r="773" spans="1:8" x14ac:dyDescent="0.25">
      <c r="A773">
        <v>734</v>
      </c>
      <c r="B773" t="s">
        <v>11</v>
      </c>
      <c r="C773">
        <v>5.2122522145509699E-2</v>
      </c>
      <c r="D773">
        <v>0.49744164943695002</v>
      </c>
      <c r="E773">
        <v>0.45043587684631298</v>
      </c>
      <c r="F773" t="s">
        <v>12</v>
      </c>
      <c r="G773" t="s">
        <v>746</v>
      </c>
      <c r="H773">
        <v>60924</v>
      </c>
    </row>
    <row r="774" spans="1:8" x14ac:dyDescent="0.25">
      <c r="A774">
        <v>727</v>
      </c>
      <c r="B774" t="s">
        <v>8</v>
      </c>
      <c r="C774">
        <v>0.29219739416081902</v>
      </c>
      <c r="D774">
        <v>0.28185959277745598</v>
      </c>
      <c r="E774">
        <v>0.425943013061725</v>
      </c>
      <c r="F774" t="s">
        <v>9</v>
      </c>
      <c r="G774" t="s">
        <v>739</v>
      </c>
      <c r="H774">
        <v>60925</v>
      </c>
    </row>
    <row r="775" spans="1:8" x14ac:dyDescent="0.25">
      <c r="A775">
        <v>728</v>
      </c>
      <c r="B775" t="s">
        <v>11</v>
      </c>
      <c r="C775">
        <v>9.3145191669464097E-2</v>
      </c>
      <c r="D775">
        <v>0.36323434114456099</v>
      </c>
      <c r="E775">
        <v>0.54362052679061801</v>
      </c>
      <c r="F775" t="s">
        <v>9</v>
      </c>
      <c r="G775" t="s">
        <v>740</v>
      </c>
      <c r="H775">
        <v>60925</v>
      </c>
    </row>
    <row r="776" spans="1:8" x14ac:dyDescent="0.25">
      <c r="A776">
        <v>739</v>
      </c>
      <c r="B776" t="s">
        <v>8</v>
      </c>
      <c r="C776">
        <v>0.370897796253571</v>
      </c>
      <c r="D776">
        <v>0.280079759624628</v>
      </c>
      <c r="E776">
        <v>0.3490224441218</v>
      </c>
      <c r="F776" t="s">
        <v>14</v>
      </c>
      <c r="G776" t="s">
        <v>751</v>
      </c>
      <c r="H776">
        <v>60926</v>
      </c>
    </row>
    <row r="777" spans="1:8" x14ac:dyDescent="0.25">
      <c r="A777">
        <v>740</v>
      </c>
      <c r="B777" t="s">
        <v>11</v>
      </c>
      <c r="C777">
        <v>0.12596325576305301</v>
      </c>
      <c r="D777">
        <v>0.25675031542777998</v>
      </c>
      <c r="E777">
        <v>0.61728638410568204</v>
      </c>
      <c r="F777" t="s">
        <v>9</v>
      </c>
      <c r="G777" t="s">
        <v>752</v>
      </c>
      <c r="H777">
        <v>60926</v>
      </c>
    </row>
    <row r="778" spans="1:8" x14ac:dyDescent="0.25">
      <c r="A778">
        <v>751</v>
      </c>
      <c r="B778" t="s">
        <v>8</v>
      </c>
      <c r="C778">
        <v>0.17322445474577</v>
      </c>
      <c r="D778">
        <v>0.48434959635288199</v>
      </c>
      <c r="E778">
        <v>0.34242594890134598</v>
      </c>
      <c r="F778" t="s">
        <v>12</v>
      </c>
      <c r="G778" t="s">
        <v>763</v>
      </c>
      <c r="H778">
        <v>60927</v>
      </c>
    </row>
    <row r="779" spans="1:8" x14ac:dyDescent="0.25">
      <c r="A779">
        <v>752</v>
      </c>
      <c r="B779" t="s">
        <v>11</v>
      </c>
      <c r="C779">
        <v>9.9148131906986195E-2</v>
      </c>
      <c r="D779">
        <v>0.52125519514083796</v>
      </c>
      <c r="E779">
        <v>0.37959671020507801</v>
      </c>
      <c r="F779" t="s">
        <v>12</v>
      </c>
      <c r="G779" t="s">
        <v>764</v>
      </c>
      <c r="H779">
        <v>60927</v>
      </c>
    </row>
    <row r="780" spans="1:8" x14ac:dyDescent="0.25">
      <c r="A780">
        <v>741</v>
      </c>
      <c r="B780" t="s">
        <v>8</v>
      </c>
      <c r="C780">
        <v>0.35931550135740797</v>
      </c>
      <c r="D780">
        <v>0.25799773911352197</v>
      </c>
      <c r="E780">
        <v>0.382686759529069</v>
      </c>
      <c r="F780" t="s">
        <v>9</v>
      </c>
      <c r="G780" t="s">
        <v>753</v>
      </c>
      <c r="H780">
        <v>60928</v>
      </c>
    </row>
    <row r="781" spans="1:8" x14ac:dyDescent="0.25">
      <c r="A781">
        <v>742</v>
      </c>
      <c r="B781" t="s">
        <v>11</v>
      </c>
      <c r="C781">
        <v>0.13619358837604501</v>
      </c>
      <c r="D781">
        <v>0.52807760238647405</v>
      </c>
      <c r="E781">
        <v>0.33572885394096302</v>
      </c>
      <c r="F781" t="s">
        <v>12</v>
      </c>
      <c r="G781" t="s">
        <v>754</v>
      </c>
      <c r="H781">
        <v>60928</v>
      </c>
    </row>
    <row r="782" spans="1:8" x14ac:dyDescent="0.25">
      <c r="A782">
        <v>743</v>
      </c>
      <c r="B782" t="s">
        <v>8</v>
      </c>
      <c r="C782">
        <v>0.130053853269331</v>
      </c>
      <c r="D782">
        <v>0.20972503479652699</v>
      </c>
      <c r="E782">
        <v>0.66022111193414101</v>
      </c>
      <c r="F782" t="s">
        <v>9</v>
      </c>
      <c r="G782" t="s">
        <v>755</v>
      </c>
      <c r="H782">
        <v>60929</v>
      </c>
    </row>
    <row r="783" spans="1:8" x14ac:dyDescent="0.25">
      <c r="A783">
        <v>744</v>
      </c>
      <c r="B783" t="s">
        <v>11</v>
      </c>
      <c r="C783">
        <v>8.8881120085716206E-2</v>
      </c>
      <c r="D783">
        <v>0.51579207181930498</v>
      </c>
      <c r="E783">
        <v>0.39532682299613903</v>
      </c>
      <c r="F783" t="s">
        <v>12</v>
      </c>
      <c r="G783" t="s">
        <v>756</v>
      </c>
      <c r="H783">
        <v>60929</v>
      </c>
    </row>
    <row r="784" spans="1:8" x14ac:dyDescent="0.25">
      <c r="A784">
        <v>753</v>
      </c>
      <c r="B784" t="s">
        <v>8</v>
      </c>
      <c r="C784">
        <v>0.14228862809628801</v>
      </c>
      <c r="D784">
        <v>0.105264563284321</v>
      </c>
      <c r="E784">
        <v>0.75244680861938895</v>
      </c>
      <c r="F784" t="s">
        <v>9</v>
      </c>
      <c r="G784" t="s">
        <v>765</v>
      </c>
      <c r="H784">
        <v>60930</v>
      </c>
    </row>
    <row r="785" spans="1:8" x14ac:dyDescent="0.25">
      <c r="A785">
        <v>754</v>
      </c>
      <c r="B785" t="s">
        <v>11</v>
      </c>
      <c r="C785">
        <v>7.5184784829616505E-2</v>
      </c>
      <c r="D785">
        <v>0.40313965082168501</v>
      </c>
      <c r="E785">
        <v>0.52167552709579401</v>
      </c>
      <c r="F785" t="s">
        <v>9</v>
      </c>
      <c r="G785" t="s">
        <v>766</v>
      </c>
      <c r="H785">
        <v>60930</v>
      </c>
    </row>
    <row r="786" spans="1:8" x14ac:dyDescent="0.25">
      <c r="A786">
        <v>749</v>
      </c>
      <c r="B786" t="s">
        <v>8</v>
      </c>
      <c r="C786">
        <v>0.31459422689104899</v>
      </c>
      <c r="D786">
        <v>0.29580864623401498</v>
      </c>
      <c r="E786">
        <v>0.38959712687493497</v>
      </c>
      <c r="F786" t="s">
        <v>9</v>
      </c>
      <c r="G786" t="s">
        <v>761</v>
      </c>
      <c r="H786">
        <v>60931</v>
      </c>
    </row>
    <row r="787" spans="1:8" x14ac:dyDescent="0.25">
      <c r="A787">
        <v>750</v>
      </c>
      <c r="B787" t="s">
        <v>11</v>
      </c>
      <c r="C787">
        <v>7.44177401065826E-2</v>
      </c>
      <c r="D787">
        <v>0.17526526749134</v>
      </c>
      <c r="E787">
        <v>0.75031703710555997</v>
      </c>
      <c r="F787" t="s">
        <v>9</v>
      </c>
      <c r="G787" t="s">
        <v>762</v>
      </c>
      <c r="H787">
        <v>60931</v>
      </c>
    </row>
    <row r="788" spans="1:8" x14ac:dyDescent="0.25">
      <c r="A788">
        <v>745</v>
      </c>
      <c r="B788" t="s">
        <v>8</v>
      </c>
      <c r="C788">
        <v>4.8985530677066902E-2</v>
      </c>
      <c r="D788">
        <v>0.31125915318738001</v>
      </c>
      <c r="E788">
        <v>0.63975531613555203</v>
      </c>
      <c r="F788" t="s">
        <v>9</v>
      </c>
      <c r="G788" t="s">
        <v>757</v>
      </c>
      <c r="H788">
        <v>60932</v>
      </c>
    </row>
    <row r="789" spans="1:8" x14ac:dyDescent="0.25">
      <c r="A789">
        <v>746</v>
      </c>
      <c r="B789" t="s">
        <v>11</v>
      </c>
      <c r="C789">
        <v>2.1259341388940801E-2</v>
      </c>
      <c r="D789">
        <v>0.570639908313751</v>
      </c>
      <c r="E789">
        <v>0.40810078382491999</v>
      </c>
      <c r="F789" t="s">
        <v>12</v>
      </c>
      <c r="G789" t="s">
        <v>758</v>
      </c>
      <c r="H789">
        <v>60932</v>
      </c>
    </row>
    <row r="790" spans="1:8" x14ac:dyDescent="0.25">
      <c r="A790">
        <v>737</v>
      </c>
      <c r="B790" t="s">
        <v>8</v>
      </c>
      <c r="C790">
        <v>8.8522506531003797E-2</v>
      </c>
      <c r="D790">
        <v>0.20378371532074599</v>
      </c>
      <c r="E790">
        <v>0.70769377814824896</v>
      </c>
      <c r="F790" t="s">
        <v>9</v>
      </c>
      <c r="G790" t="s">
        <v>749</v>
      </c>
      <c r="H790">
        <v>60933</v>
      </c>
    </row>
    <row r="791" spans="1:8" x14ac:dyDescent="0.25">
      <c r="A791">
        <v>738</v>
      </c>
      <c r="B791" t="s">
        <v>11</v>
      </c>
      <c r="C791">
        <v>7.5386978685855796E-2</v>
      </c>
      <c r="D791">
        <v>0.42492693662643399</v>
      </c>
      <c r="E791">
        <v>0.49968609213829002</v>
      </c>
      <c r="F791" t="s">
        <v>9</v>
      </c>
      <c r="G791" t="s">
        <v>750</v>
      </c>
      <c r="H791">
        <v>60933</v>
      </c>
    </row>
    <row r="792" spans="1:8" x14ac:dyDescent="0.25">
      <c r="A792">
        <v>747</v>
      </c>
      <c r="B792" t="s">
        <v>8</v>
      </c>
      <c r="C792">
        <v>0.39522311123756498</v>
      </c>
      <c r="D792">
        <v>0.32737420773203102</v>
      </c>
      <c r="E792">
        <v>0.277402681030403</v>
      </c>
      <c r="F792" t="s">
        <v>14</v>
      </c>
      <c r="G792" t="s">
        <v>759</v>
      </c>
      <c r="H792">
        <v>60934</v>
      </c>
    </row>
    <row r="793" spans="1:8" x14ac:dyDescent="0.25">
      <c r="A793">
        <v>748</v>
      </c>
      <c r="B793" t="s">
        <v>11</v>
      </c>
      <c r="C793">
        <v>8.2069829106330802E-2</v>
      </c>
      <c r="D793">
        <v>0.21279518306255299</v>
      </c>
      <c r="E793">
        <v>0.70513498783111495</v>
      </c>
      <c r="F793" t="s">
        <v>9</v>
      </c>
      <c r="G793" t="s">
        <v>760</v>
      </c>
      <c r="H793">
        <v>60934</v>
      </c>
    </row>
    <row r="794" spans="1:8" x14ac:dyDescent="0.25">
      <c r="A794">
        <v>757</v>
      </c>
      <c r="B794" t="s">
        <v>8</v>
      </c>
      <c r="C794">
        <v>4.3808154322035497E-2</v>
      </c>
      <c r="D794">
        <v>9.6663622686064599E-2</v>
      </c>
      <c r="E794">
        <v>0.85952822299189902</v>
      </c>
      <c r="F794" t="s">
        <v>9</v>
      </c>
      <c r="G794" t="s">
        <v>769</v>
      </c>
      <c r="H794">
        <v>60935</v>
      </c>
    </row>
    <row r="795" spans="1:8" x14ac:dyDescent="0.25">
      <c r="A795">
        <v>758</v>
      </c>
      <c r="B795" t="s">
        <v>11</v>
      </c>
      <c r="C795">
        <v>3.3227525651454898E-2</v>
      </c>
      <c r="D795">
        <v>0.292416632175445</v>
      </c>
      <c r="E795">
        <v>0.67435586452484098</v>
      </c>
      <c r="F795" t="s">
        <v>9</v>
      </c>
      <c r="G795" t="s">
        <v>770</v>
      </c>
      <c r="H795">
        <v>60935</v>
      </c>
    </row>
    <row r="796" spans="1:8" x14ac:dyDescent="0.25">
      <c r="A796">
        <v>759</v>
      </c>
      <c r="B796" t="s">
        <v>8</v>
      </c>
      <c r="C796">
        <v>0.239095980343461</v>
      </c>
      <c r="D796">
        <v>0.16974290983701801</v>
      </c>
      <c r="E796">
        <v>0.59116110981951997</v>
      </c>
      <c r="F796" t="s">
        <v>9</v>
      </c>
      <c r="G796" t="s">
        <v>771</v>
      </c>
      <c r="H796">
        <v>60936</v>
      </c>
    </row>
    <row r="797" spans="1:8" x14ac:dyDescent="0.25">
      <c r="A797">
        <v>760</v>
      </c>
      <c r="B797" t="s">
        <v>11</v>
      </c>
      <c r="C797">
        <v>5.3992338478565202E-2</v>
      </c>
      <c r="D797">
        <v>0.10539560765028</v>
      </c>
      <c r="E797">
        <v>0.84061205387115401</v>
      </c>
      <c r="F797" t="s">
        <v>9</v>
      </c>
      <c r="G797" t="s">
        <v>772</v>
      </c>
      <c r="H797">
        <v>60936</v>
      </c>
    </row>
    <row r="798" spans="1:8" x14ac:dyDescent="0.25">
      <c r="A798">
        <v>771</v>
      </c>
      <c r="B798" t="s">
        <v>8</v>
      </c>
      <c r="C798">
        <v>0.62477991201219496</v>
      </c>
      <c r="D798">
        <v>0.228582721934212</v>
      </c>
      <c r="E798">
        <v>0.14663736605359201</v>
      </c>
      <c r="F798" t="s">
        <v>14</v>
      </c>
      <c r="G798" t="s">
        <v>783</v>
      </c>
      <c r="H798">
        <v>60937</v>
      </c>
    </row>
    <row r="799" spans="1:8" x14ac:dyDescent="0.25">
      <c r="A799">
        <v>772</v>
      </c>
      <c r="B799" t="s">
        <v>11</v>
      </c>
      <c r="C799">
        <v>0.308761715888977</v>
      </c>
      <c r="D799">
        <v>0.40465420484542802</v>
      </c>
      <c r="E799">
        <v>0.28658407926559398</v>
      </c>
      <c r="F799" t="s">
        <v>12</v>
      </c>
      <c r="G799" t="s">
        <v>784</v>
      </c>
      <c r="H799">
        <v>60937</v>
      </c>
    </row>
    <row r="800" spans="1:8" x14ac:dyDescent="0.25">
      <c r="A800">
        <v>767</v>
      </c>
      <c r="B800" t="s">
        <v>8</v>
      </c>
      <c r="C800">
        <v>0.27983539604184998</v>
      </c>
      <c r="D800">
        <v>0.45270099940056802</v>
      </c>
      <c r="E800">
        <v>0.267463604557581</v>
      </c>
      <c r="F800" t="s">
        <v>12</v>
      </c>
      <c r="G800" t="s">
        <v>779</v>
      </c>
      <c r="H800">
        <v>60938</v>
      </c>
    </row>
    <row r="801" spans="1:8" x14ac:dyDescent="0.25">
      <c r="A801">
        <v>768</v>
      </c>
      <c r="B801" t="s">
        <v>11</v>
      </c>
      <c r="C801">
        <v>0.23254166543483701</v>
      </c>
      <c r="D801">
        <v>0.39937406778335499</v>
      </c>
      <c r="E801">
        <v>0.36808425188064497</v>
      </c>
      <c r="F801" t="s">
        <v>12</v>
      </c>
      <c r="G801" t="s">
        <v>780</v>
      </c>
      <c r="H801">
        <v>60938</v>
      </c>
    </row>
    <row r="802" spans="1:8" x14ac:dyDescent="0.25">
      <c r="A802">
        <v>769</v>
      </c>
      <c r="B802" t="s">
        <v>8</v>
      </c>
      <c r="C802">
        <v>0.50908503636976399</v>
      </c>
      <c r="D802">
        <v>0.28177573595996003</v>
      </c>
      <c r="E802">
        <v>0.20913922767027501</v>
      </c>
      <c r="F802" t="s">
        <v>14</v>
      </c>
      <c r="G802" t="s">
        <v>781</v>
      </c>
      <c r="H802">
        <v>60939</v>
      </c>
    </row>
    <row r="803" spans="1:8" x14ac:dyDescent="0.25">
      <c r="A803">
        <v>770</v>
      </c>
      <c r="B803" t="s">
        <v>11</v>
      </c>
      <c r="C803">
        <v>0.22657315433025299</v>
      </c>
      <c r="D803">
        <v>0.41319763660430903</v>
      </c>
      <c r="E803">
        <v>0.36022916436195301</v>
      </c>
      <c r="F803" t="s">
        <v>12</v>
      </c>
      <c r="G803" t="s">
        <v>782</v>
      </c>
      <c r="H803">
        <v>60939</v>
      </c>
    </row>
    <row r="804" spans="1:8" x14ac:dyDescent="0.25">
      <c r="A804">
        <v>755</v>
      </c>
      <c r="B804" t="s">
        <v>8</v>
      </c>
      <c r="C804">
        <v>0.177195424038426</v>
      </c>
      <c r="D804">
        <v>0.33582801956652802</v>
      </c>
      <c r="E804">
        <v>0.486976556395044</v>
      </c>
      <c r="F804" t="s">
        <v>9</v>
      </c>
      <c r="G804" t="s">
        <v>767</v>
      </c>
      <c r="H804">
        <v>60940</v>
      </c>
    </row>
    <row r="805" spans="1:8" x14ac:dyDescent="0.25">
      <c r="A805">
        <v>756</v>
      </c>
      <c r="B805" t="s">
        <v>11</v>
      </c>
      <c r="C805">
        <v>7.4979290366172693E-2</v>
      </c>
      <c r="D805">
        <v>0.21445427834987599</v>
      </c>
      <c r="E805">
        <v>0.71056646108627297</v>
      </c>
      <c r="F805" t="s">
        <v>9</v>
      </c>
      <c r="G805" t="s">
        <v>768</v>
      </c>
      <c r="H805">
        <v>60940</v>
      </c>
    </row>
    <row r="806" spans="1:8" x14ac:dyDescent="0.25">
      <c r="A806">
        <v>765</v>
      </c>
      <c r="B806" t="s">
        <v>8</v>
      </c>
      <c r="C806">
        <v>0.45400637463896798</v>
      </c>
      <c r="D806">
        <v>6.56761635717759E-2</v>
      </c>
      <c r="E806">
        <v>0.480317461789255</v>
      </c>
      <c r="F806" t="s">
        <v>9</v>
      </c>
      <c r="G806" t="s">
        <v>777</v>
      </c>
      <c r="H806">
        <v>60941</v>
      </c>
    </row>
    <row r="807" spans="1:8" x14ac:dyDescent="0.25">
      <c r="A807">
        <v>766</v>
      </c>
      <c r="B807" t="s">
        <v>11</v>
      </c>
      <c r="C807">
        <v>0.36582633852958601</v>
      </c>
      <c r="D807">
        <v>9.9737353622913305E-2</v>
      </c>
      <c r="E807">
        <v>0.53443628549575795</v>
      </c>
      <c r="F807" t="s">
        <v>9</v>
      </c>
      <c r="G807" t="s">
        <v>778</v>
      </c>
      <c r="H807">
        <v>60941</v>
      </c>
    </row>
    <row r="808" spans="1:8" x14ac:dyDescent="0.25">
      <c r="A808">
        <v>761</v>
      </c>
      <c r="B808" t="s">
        <v>8</v>
      </c>
      <c r="C808">
        <v>0.293127319095698</v>
      </c>
      <c r="D808">
        <v>0.284041226686918</v>
      </c>
      <c r="E808">
        <v>0.422831454217383</v>
      </c>
      <c r="F808" t="s">
        <v>9</v>
      </c>
      <c r="G808" t="s">
        <v>773</v>
      </c>
      <c r="H808">
        <v>60942</v>
      </c>
    </row>
    <row r="809" spans="1:8" x14ac:dyDescent="0.25">
      <c r="A809">
        <v>762</v>
      </c>
      <c r="B809" t="s">
        <v>11</v>
      </c>
      <c r="C809">
        <v>0.143586039543151</v>
      </c>
      <c r="D809">
        <v>0.62955600023269598</v>
      </c>
      <c r="E809">
        <v>0.226857990026474</v>
      </c>
      <c r="F809" t="s">
        <v>12</v>
      </c>
      <c r="G809" t="s">
        <v>774</v>
      </c>
      <c r="H809">
        <v>60942</v>
      </c>
    </row>
    <row r="810" spans="1:8" x14ac:dyDescent="0.25">
      <c r="A810">
        <v>763</v>
      </c>
      <c r="B810" t="s">
        <v>8</v>
      </c>
      <c r="C810">
        <v>8.2910224549198497E-2</v>
      </c>
      <c r="D810">
        <v>0.46754553792693598</v>
      </c>
      <c r="E810">
        <v>0.44954423752386402</v>
      </c>
      <c r="F810" t="s">
        <v>12</v>
      </c>
      <c r="G810" t="s">
        <v>775</v>
      </c>
      <c r="H810">
        <v>60943</v>
      </c>
    </row>
    <row r="811" spans="1:8" x14ac:dyDescent="0.25">
      <c r="A811">
        <v>764</v>
      </c>
      <c r="B811" t="s">
        <v>11</v>
      </c>
      <c r="C811">
        <v>3.8269277662038803E-2</v>
      </c>
      <c r="D811">
        <v>0.72358208894729603</v>
      </c>
      <c r="E811">
        <v>0.23814862966537401</v>
      </c>
      <c r="F811" t="s">
        <v>12</v>
      </c>
      <c r="G811" t="s">
        <v>776</v>
      </c>
      <c r="H811">
        <v>60943</v>
      </c>
    </row>
    <row r="812" spans="1:8" x14ac:dyDescent="0.25">
      <c r="A812">
        <v>775</v>
      </c>
      <c r="B812" t="s">
        <v>8</v>
      </c>
      <c r="C812">
        <v>0.34969207575907801</v>
      </c>
      <c r="D812">
        <v>0.46770454382947402</v>
      </c>
      <c r="E812">
        <v>0.182603380411447</v>
      </c>
      <c r="F812" t="s">
        <v>12</v>
      </c>
      <c r="G812" t="s">
        <v>787</v>
      </c>
      <c r="H812">
        <v>60944</v>
      </c>
    </row>
    <row r="813" spans="1:8" x14ac:dyDescent="0.25">
      <c r="A813">
        <v>776</v>
      </c>
      <c r="B813" t="s">
        <v>11</v>
      </c>
      <c r="C813">
        <v>8.9562267065048204E-2</v>
      </c>
      <c r="D813">
        <v>0.41749534010887102</v>
      </c>
      <c r="E813">
        <v>0.49294236302375699</v>
      </c>
      <c r="F813" t="s">
        <v>9</v>
      </c>
      <c r="G813" t="s">
        <v>788</v>
      </c>
      <c r="H813">
        <v>60944</v>
      </c>
    </row>
    <row r="814" spans="1:8" x14ac:dyDescent="0.25">
      <c r="A814">
        <v>773</v>
      </c>
      <c r="B814" t="s">
        <v>8</v>
      </c>
      <c r="C814">
        <v>0.48957206605011599</v>
      </c>
      <c r="D814">
        <v>9.62641262959648E-2</v>
      </c>
      <c r="E814">
        <v>0.41416380765391902</v>
      </c>
      <c r="F814" t="s">
        <v>14</v>
      </c>
      <c r="G814" t="s">
        <v>785</v>
      </c>
      <c r="H814">
        <v>60945</v>
      </c>
    </row>
    <row r="815" spans="1:8" x14ac:dyDescent="0.25">
      <c r="A815">
        <v>774</v>
      </c>
      <c r="B815" t="s">
        <v>11</v>
      </c>
      <c r="C815">
        <v>0.122423261404037</v>
      </c>
      <c r="D815">
        <v>5.0858352333307197E-2</v>
      </c>
      <c r="E815">
        <v>0.826718389987945</v>
      </c>
      <c r="F815" t="s">
        <v>9</v>
      </c>
      <c r="G815" t="s">
        <v>786</v>
      </c>
      <c r="H815">
        <v>60945</v>
      </c>
    </row>
    <row r="816" spans="1:8" x14ac:dyDescent="0.25">
      <c r="A816">
        <v>2377</v>
      </c>
      <c r="B816" t="s">
        <v>8</v>
      </c>
      <c r="C816">
        <v>6.8702052118275694E-2</v>
      </c>
      <c r="D816">
        <v>8.42793749014836E-2</v>
      </c>
      <c r="E816">
        <v>0.84701857298023997</v>
      </c>
      <c r="F816" t="s">
        <v>9</v>
      </c>
      <c r="G816" t="s">
        <v>2389</v>
      </c>
      <c r="H816">
        <v>60946</v>
      </c>
    </row>
    <row r="817" spans="1:8" x14ac:dyDescent="0.25">
      <c r="A817">
        <v>2378</v>
      </c>
      <c r="B817" t="s">
        <v>11</v>
      </c>
      <c r="C817">
        <v>4.7650583088397903E-2</v>
      </c>
      <c r="D817">
        <v>0.29511901736259399</v>
      </c>
      <c r="E817">
        <v>0.65723037719726496</v>
      </c>
      <c r="F817" t="s">
        <v>9</v>
      </c>
      <c r="G817" t="s">
        <v>2390</v>
      </c>
      <c r="H817">
        <v>60946</v>
      </c>
    </row>
    <row r="818" spans="1:8" x14ac:dyDescent="0.25">
      <c r="A818">
        <v>777</v>
      </c>
      <c r="B818" t="s">
        <v>8</v>
      </c>
      <c r="C818">
        <v>0.18153822346376799</v>
      </c>
      <c r="D818">
        <v>0.27165885253013999</v>
      </c>
      <c r="E818">
        <v>0.54680292400609098</v>
      </c>
      <c r="F818" t="s">
        <v>9</v>
      </c>
      <c r="G818" t="s">
        <v>789</v>
      </c>
      <c r="H818">
        <v>60947</v>
      </c>
    </row>
    <row r="819" spans="1:8" x14ac:dyDescent="0.25">
      <c r="A819">
        <v>778</v>
      </c>
      <c r="B819" t="s">
        <v>11</v>
      </c>
      <c r="C819">
        <v>0.14517609775066301</v>
      </c>
      <c r="D819">
        <v>0.69370263814926103</v>
      </c>
      <c r="E819">
        <v>0.16112127900123499</v>
      </c>
      <c r="F819" t="s">
        <v>12</v>
      </c>
      <c r="G819" t="s">
        <v>790</v>
      </c>
      <c r="H819">
        <v>60947</v>
      </c>
    </row>
    <row r="820" spans="1:8" x14ac:dyDescent="0.25">
      <c r="A820">
        <v>779</v>
      </c>
      <c r="B820" t="s">
        <v>8</v>
      </c>
      <c r="C820">
        <v>8.7416333210215205E-2</v>
      </c>
      <c r="D820">
        <v>0.42658931922811999</v>
      </c>
      <c r="E820">
        <v>0.48599434756166399</v>
      </c>
      <c r="F820" t="s">
        <v>9</v>
      </c>
      <c r="G820" t="s">
        <v>791</v>
      </c>
      <c r="H820">
        <v>60948</v>
      </c>
    </row>
    <row r="821" spans="1:8" x14ac:dyDescent="0.25">
      <c r="A821">
        <v>780</v>
      </c>
      <c r="B821" t="s">
        <v>11</v>
      </c>
      <c r="C821">
        <v>2.5170652195811199E-2</v>
      </c>
      <c r="D821">
        <v>0.74909675121307295</v>
      </c>
      <c r="E821">
        <v>0.22573256492614699</v>
      </c>
      <c r="F821" t="s">
        <v>12</v>
      </c>
      <c r="G821" t="s">
        <v>792</v>
      </c>
      <c r="H821">
        <v>60948</v>
      </c>
    </row>
    <row r="822" spans="1:8" x14ac:dyDescent="0.25">
      <c r="A822">
        <v>785</v>
      </c>
      <c r="B822" t="s">
        <v>8</v>
      </c>
      <c r="C822">
        <v>0.165318185924343</v>
      </c>
      <c r="D822">
        <v>0.61798134769808299</v>
      </c>
      <c r="E822">
        <v>0.21670046637757201</v>
      </c>
      <c r="F822" t="s">
        <v>12</v>
      </c>
      <c r="G822" t="s">
        <v>797</v>
      </c>
      <c r="H822">
        <v>60949</v>
      </c>
    </row>
    <row r="823" spans="1:8" x14ac:dyDescent="0.25">
      <c r="A823">
        <v>786</v>
      </c>
      <c r="B823" t="s">
        <v>11</v>
      </c>
      <c r="C823">
        <v>6.9201923906803103E-2</v>
      </c>
      <c r="D823">
        <v>0.70883160829544001</v>
      </c>
      <c r="E823">
        <v>0.22196650505065901</v>
      </c>
      <c r="F823" t="s">
        <v>12</v>
      </c>
      <c r="G823" t="s">
        <v>798</v>
      </c>
      <c r="H823">
        <v>60949</v>
      </c>
    </row>
    <row r="824" spans="1:8" x14ac:dyDescent="0.25">
      <c r="A824">
        <v>781</v>
      </c>
      <c r="B824" t="s">
        <v>8</v>
      </c>
      <c r="C824">
        <v>0.51271463152107399</v>
      </c>
      <c r="D824">
        <v>0.21010629455712099</v>
      </c>
      <c r="E824">
        <v>0.27717907392180302</v>
      </c>
      <c r="F824" t="s">
        <v>14</v>
      </c>
      <c r="G824" t="s">
        <v>793</v>
      </c>
      <c r="H824">
        <v>60950</v>
      </c>
    </row>
    <row r="825" spans="1:8" x14ac:dyDescent="0.25">
      <c r="A825">
        <v>782</v>
      </c>
      <c r="B825" t="s">
        <v>11</v>
      </c>
      <c r="C825">
        <v>0.21312907338142301</v>
      </c>
      <c r="D825">
        <v>0.21415533125400499</v>
      </c>
      <c r="E825">
        <v>0.57271558046340898</v>
      </c>
      <c r="F825" t="s">
        <v>9</v>
      </c>
      <c r="G825" t="s">
        <v>794</v>
      </c>
      <c r="H825">
        <v>60950</v>
      </c>
    </row>
    <row r="826" spans="1:8" x14ac:dyDescent="0.25">
      <c r="A826">
        <v>787</v>
      </c>
      <c r="B826" t="s">
        <v>8</v>
      </c>
      <c r="C826">
        <v>0.165334950557668</v>
      </c>
      <c r="D826">
        <v>0.41679460488360498</v>
      </c>
      <c r="E826">
        <v>0.41787044455872602</v>
      </c>
      <c r="F826" t="s">
        <v>9</v>
      </c>
      <c r="G826" t="s">
        <v>799</v>
      </c>
      <c r="H826">
        <v>60951</v>
      </c>
    </row>
    <row r="827" spans="1:8" x14ac:dyDescent="0.25">
      <c r="A827">
        <v>788</v>
      </c>
      <c r="B827" t="s">
        <v>11</v>
      </c>
      <c r="C827">
        <v>6.0472942888736697E-2</v>
      </c>
      <c r="D827">
        <v>0.66100668907165505</v>
      </c>
      <c r="E827">
        <v>0.27852037549018799</v>
      </c>
      <c r="F827" t="s">
        <v>12</v>
      </c>
      <c r="G827" t="s">
        <v>800</v>
      </c>
      <c r="H827">
        <v>60951</v>
      </c>
    </row>
    <row r="828" spans="1:8" x14ac:dyDescent="0.25">
      <c r="A828">
        <v>783</v>
      </c>
      <c r="B828" t="s">
        <v>8</v>
      </c>
      <c r="C828">
        <v>7.9368483552584607E-2</v>
      </c>
      <c r="D828">
        <v>0.29604371286446501</v>
      </c>
      <c r="E828">
        <v>0.62458780358294896</v>
      </c>
      <c r="F828" t="s">
        <v>9</v>
      </c>
      <c r="G828" t="s">
        <v>795</v>
      </c>
      <c r="H828">
        <v>60952</v>
      </c>
    </row>
    <row r="829" spans="1:8" x14ac:dyDescent="0.25">
      <c r="A829">
        <v>784</v>
      </c>
      <c r="B829" t="s">
        <v>11</v>
      </c>
      <c r="C829">
        <v>3.9746355265378903E-2</v>
      </c>
      <c r="D829">
        <v>0.43524062633514399</v>
      </c>
      <c r="E829">
        <v>0.52501302957534701</v>
      </c>
      <c r="F829" t="s">
        <v>9</v>
      </c>
      <c r="G829" t="s">
        <v>796</v>
      </c>
      <c r="H829">
        <v>60952</v>
      </c>
    </row>
    <row r="830" spans="1:8" x14ac:dyDescent="0.25">
      <c r="A830">
        <v>801</v>
      </c>
      <c r="B830" t="s">
        <v>8</v>
      </c>
      <c r="C830">
        <v>4.5110536605443202E-2</v>
      </c>
      <c r="D830">
        <v>6.1123028194659999E-2</v>
      </c>
      <c r="E830">
        <v>0.89376643519989596</v>
      </c>
      <c r="F830" t="s">
        <v>9</v>
      </c>
      <c r="G830" t="s">
        <v>813</v>
      </c>
      <c r="H830">
        <v>60953</v>
      </c>
    </row>
    <row r="831" spans="1:8" x14ac:dyDescent="0.25">
      <c r="A831">
        <v>802</v>
      </c>
      <c r="B831" t="s">
        <v>11</v>
      </c>
      <c r="C831">
        <v>1.13154891878366E-2</v>
      </c>
      <c r="D831">
        <v>5.9398368000984102E-2</v>
      </c>
      <c r="E831">
        <v>0.92928612232208196</v>
      </c>
      <c r="F831" t="s">
        <v>9</v>
      </c>
      <c r="G831" t="s">
        <v>814</v>
      </c>
      <c r="H831">
        <v>60953</v>
      </c>
    </row>
    <row r="832" spans="1:8" x14ac:dyDescent="0.25">
      <c r="A832">
        <v>791</v>
      </c>
      <c r="B832" t="s">
        <v>8</v>
      </c>
      <c r="C832">
        <v>0.39771120091025502</v>
      </c>
      <c r="D832">
        <v>0.22274570134766</v>
      </c>
      <c r="E832">
        <v>0.379543097742083</v>
      </c>
      <c r="F832" t="s">
        <v>14</v>
      </c>
      <c r="G832" t="s">
        <v>803</v>
      </c>
      <c r="H832">
        <v>60954</v>
      </c>
    </row>
    <row r="833" spans="1:8" x14ac:dyDescent="0.25">
      <c r="A833">
        <v>792</v>
      </c>
      <c r="B833" t="s">
        <v>11</v>
      </c>
      <c r="C833">
        <v>0.19158065319061199</v>
      </c>
      <c r="D833">
        <v>0.216862127184867</v>
      </c>
      <c r="E833">
        <v>0.59155720472335804</v>
      </c>
      <c r="F833" t="s">
        <v>9</v>
      </c>
      <c r="G833" t="s">
        <v>804</v>
      </c>
      <c r="H833">
        <v>60954</v>
      </c>
    </row>
    <row r="834" spans="1:8" x14ac:dyDescent="0.25">
      <c r="A834">
        <v>803</v>
      </c>
      <c r="B834" t="s">
        <v>8</v>
      </c>
      <c r="C834">
        <v>0.187784311581254</v>
      </c>
      <c r="D834">
        <v>0.31295504455738599</v>
      </c>
      <c r="E834">
        <v>0.49926064386135899</v>
      </c>
      <c r="F834" t="s">
        <v>9</v>
      </c>
      <c r="G834" t="s">
        <v>815</v>
      </c>
      <c r="H834">
        <v>60955</v>
      </c>
    </row>
    <row r="835" spans="1:8" x14ac:dyDescent="0.25">
      <c r="A835">
        <v>804</v>
      </c>
      <c r="B835" t="s">
        <v>11</v>
      </c>
      <c r="C835">
        <v>4.0786229074001298E-2</v>
      </c>
      <c r="D835">
        <v>0.40979611873626698</v>
      </c>
      <c r="E835">
        <v>0.54941767454147294</v>
      </c>
      <c r="F835" t="s">
        <v>9</v>
      </c>
      <c r="G835" t="s">
        <v>816</v>
      </c>
      <c r="H835">
        <v>60955</v>
      </c>
    </row>
    <row r="836" spans="1:8" x14ac:dyDescent="0.25">
      <c r="A836">
        <v>793</v>
      </c>
      <c r="B836" t="s">
        <v>8</v>
      </c>
      <c r="C836">
        <v>0.402647741493184</v>
      </c>
      <c r="D836">
        <v>0.37995419043456102</v>
      </c>
      <c r="E836">
        <v>0.21739806807225401</v>
      </c>
      <c r="F836" t="s">
        <v>14</v>
      </c>
      <c r="G836" t="s">
        <v>805</v>
      </c>
      <c r="H836">
        <v>60956</v>
      </c>
    </row>
    <row r="837" spans="1:8" x14ac:dyDescent="0.25">
      <c r="A837">
        <v>794</v>
      </c>
      <c r="B837" t="s">
        <v>11</v>
      </c>
      <c r="C837">
        <v>8.9151233434677096E-2</v>
      </c>
      <c r="D837">
        <v>0.31917333602905201</v>
      </c>
      <c r="E837">
        <v>0.59167546033859197</v>
      </c>
      <c r="F837" t="s">
        <v>9</v>
      </c>
      <c r="G837" t="s">
        <v>806</v>
      </c>
      <c r="H837">
        <v>60956</v>
      </c>
    </row>
    <row r="838" spans="1:8" x14ac:dyDescent="0.25">
      <c r="A838">
        <v>795</v>
      </c>
      <c r="B838" t="s">
        <v>8</v>
      </c>
      <c r="C838">
        <v>0.24224738525967701</v>
      </c>
      <c r="D838">
        <v>0.34345917092204398</v>
      </c>
      <c r="E838">
        <v>0.41429344381827798</v>
      </c>
      <c r="F838" t="s">
        <v>9</v>
      </c>
      <c r="G838" t="s">
        <v>807</v>
      </c>
      <c r="H838">
        <v>60957</v>
      </c>
    </row>
    <row r="839" spans="1:8" x14ac:dyDescent="0.25">
      <c r="A839">
        <v>796</v>
      </c>
      <c r="B839" t="s">
        <v>11</v>
      </c>
      <c r="C839">
        <v>0.102770291268825</v>
      </c>
      <c r="D839">
        <v>0.42184066772460899</v>
      </c>
      <c r="E839">
        <v>0.475389063358306</v>
      </c>
      <c r="F839" t="s">
        <v>9</v>
      </c>
      <c r="G839" t="s">
        <v>808</v>
      </c>
      <c r="H839">
        <v>60957</v>
      </c>
    </row>
    <row r="840" spans="1:8" x14ac:dyDescent="0.25">
      <c r="A840">
        <v>797</v>
      </c>
      <c r="B840" t="s">
        <v>8</v>
      </c>
      <c r="C840">
        <v>0.28484185358879899</v>
      </c>
      <c r="D840">
        <v>0.24869914715770899</v>
      </c>
      <c r="E840">
        <v>0.46645899925348999</v>
      </c>
      <c r="F840" t="s">
        <v>9</v>
      </c>
      <c r="G840" t="s">
        <v>809</v>
      </c>
      <c r="H840">
        <v>60958</v>
      </c>
    </row>
    <row r="841" spans="1:8" x14ac:dyDescent="0.25">
      <c r="A841">
        <v>798</v>
      </c>
      <c r="B841" t="s">
        <v>11</v>
      </c>
      <c r="C841">
        <v>0.14756600558757699</v>
      </c>
      <c r="D841">
        <v>0.23150549829006101</v>
      </c>
      <c r="E841">
        <v>0.62092852592468195</v>
      </c>
      <c r="F841" t="s">
        <v>9</v>
      </c>
      <c r="G841" t="s">
        <v>810</v>
      </c>
      <c r="H841">
        <v>60958</v>
      </c>
    </row>
    <row r="842" spans="1:8" x14ac:dyDescent="0.25">
      <c r="A842">
        <v>805</v>
      </c>
      <c r="B842" t="s">
        <v>8</v>
      </c>
      <c r="C842">
        <v>0.124533356183668</v>
      </c>
      <c r="D842">
        <v>0.12440271550111601</v>
      </c>
      <c r="E842">
        <v>0.75106392831521496</v>
      </c>
      <c r="F842" t="s">
        <v>9</v>
      </c>
      <c r="G842" t="s">
        <v>817</v>
      </c>
      <c r="H842">
        <v>60959</v>
      </c>
    </row>
    <row r="843" spans="1:8" x14ac:dyDescent="0.25">
      <c r="A843">
        <v>806</v>
      </c>
      <c r="B843" t="s">
        <v>11</v>
      </c>
      <c r="C843">
        <v>0.115097671747207</v>
      </c>
      <c r="D843">
        <v>0.220998480916023</v>
      </c>
      <c r="E843">
        <v>0.66390389204025202</v>
      </c>
      <c r="F843" t="s">
        <v>9</v>
      </c>
      <c r="G843" t="s">
        <v>818</v>
      </c>
      <c r="H843">
        <v>60959</v>
      </c>
    </row>
    <row r="844" spans="1:8" x14ac:dyDescent="0.25">
      <c r="A844">
        <v>789</v>
      </c>
      <c r="B844" t="s">
        <v>8</v>
      </c>
      <c r="C844">
        <v>0.13906827466633701</v>
      </c>
      <c r="D844">
        <v>0.24992731710379901</v>
      </c>
      <c r="E844">
        <v>0.61100440822986302</v>
      </c>
      <c r="F844" t="s">
        <v>9</v>
      </c>
      <c r="G844" t="s">
        <v>801</v>
      </c>
      <c r="H844">
        <v>60960</v>
      </c>
    </row>
    <row r="845" spans="1:8" x14ac:dyDescent="0.25">
      <c r="A845">
        <v>790</v>
      </c>
      <c r="B845" t="s">
        <v>11</v>
      </c>
      <c r="C845">
        <v>4.5859355479478801E-2</v>
      </c>
      <c r="D845">
        <v>0.35047018527984602</v>
      </c>
      <c r="E845">
        <v>0.60367047786712602</v>
      </c>
      <c r="F845" t="s">
        <v>9</v>
      </c>
      <c r="G845" t="s">
        <v>802</v>
      </c>
      <c r="H845">
        <v>60960</v>
      </c>
    </row>
    <row r="846" spans="1:8" x14ac:dyDescent="0.25">
      <c r="A846">
        <v>799</v>
      </c>
      <c r="B846" t="s">
        <v>8</v>
      </c>
      <c r="C846">
        <v>0.74823768780283695</v>
      </c>
      <c r="D846">
        <v>6.2706448199418605E-2</v>
      </c>
      <c r="E846">
        <v>0.18905586399774299</v>
      </c>
      <c r="F846" t="s">
        <v>14</v>
      </c>
      <c r="G846" t="s">
        <v>811</v>
      </c>
      <c r="H846">
        <v>60961</v>
      </c>
    </row>
    <row r="847" spans="1:8" x14ac:dyDescent="0.25">
      <c r="A847">
        <v>800</v>
      </c>
      <c r="B847" t="s">
        <v>11</v>
      </c>
      <c r="C847">
        <v>0.38619673252105702</v>
      </c>
      <c r="D847">
        <v>8.4949441254138905E-2</v>
      </c>
      <c r="E847">
        <v>0.52885383367538397</v>
      </c>
      <c r="F847" t="s">
        <v>9</v>
      </c>
      <c r="G847" t="s">
        <v>812</v>
      </c>
      <c r="H847">
        <v>60961</v>
      </c>
    </row>
    <row r="848" spans="1:8" x14ac:dyDescent="0.25">
      <c r="A848">
        <v>809</v>
      </c>
      <c r="B848" t="s">
        <v>8</v>
      </c>
      <c r="C848">
        <v>0.28395273333360099</v>
      </c>
      <c r="D848">
        <v>0.408985494857591</v>
      </c>
      <c r="E848">
        <v>0.307061771808807</v>
      </c>
      <c r="F848" t="s">
        <v>12</v>
      </c>
      <c r="G848" t="s">
        <v>821</v>
      </c>
      <c r="H848">
        <v>60962</v>
      </c>
    </row>
    <row r="849" spans="1:8" x14ac:dyDescent="0.25">
      <c r="A849">
        <v>810</v>
      </c>
      <c r="B849" t="s">
        <v>11</v>
      </c>
      <c r="C849">
        <v>6.3614465296268394E-2</v>
      </c>
      <c r="D849">
        <v>0.32506576180458002</v>
      </c>
      <c r="E849">
        <v>0.611319780349731</v>
      </c>
      <c r="F849" t="s">
        <v>9</v>
      </c>
      <c r="G849" t="s">
        <v>822</v>
      </c>
      <c r="H849">
        <v>60962</v>
      </c>
    </row>
    <row r="850" spans="1:8" x14ac:dyDescent="0.25">
      <c r="A850">
        <v>811</v>
      </c>
      <c r="B850" t="s">
        <v>8</v>
      </c>
      <c r="C850">
        <v>0.38193428465493701</v>
      </c>
      <c r="D850">
        <v>0.33374190088523797</v>
      </c>
      <c r="E850">
        <v>0.28432381445982402</v>
      </c>
      <c r="F850" t="s">
        <v>14</v>
      </c>
      <c r="G850" t="s">
        <v>823</v>
      </c>
      <c r="H850">
        <v>60963</v>
      </c>
    </row>
    <row r="851" spans="1:8" x14ac:dyDescent="0.25">
      <c r="A851">
        <v>812</v>
      </c>
      <c r="B851" t="s">
        <v>11</v>
      </c>
      <c r="C851">
        <v>0.186356410384178</v>
      </c>
      <c r="D851">
        <v>0.52016967535018899</v>
      </c>
      <c r="E851">
        <v>0.29347386956214899</v>
      </c>
      <c r="F851" t="s">
        <v>12</v>
      </c>
      <c r="G851" t="s">
        <v>824</v>
      </c>
      <c r="H851">
        <v>60963</v>
      </c>
    </row>
    <row r="852" spans="1:8" x14ac:dyDescent="0.25">
      <c r="A852">
        <v>813</v>
      </c>
      <c r="B852" t="s">
        <v>8</v>
      </c>
      <c r="C852">
        <v>4.6913640216852202E-2</v>
      </c>
      <c r="D852">
        <v>0.24977662342387499</v>
      </c>
      <c r="E852">
        <v>0.70330973635927196</v>
      </c>
      <c r="F852" t="s">
        <v>9</v>
      </c>
      <c r="G852" t="s">
        <v>825</v>
      </c>
      <c r="H852">
        <v>60964</v>
      </c>
    </row>
    <row r="853" spans="1:8" x14ac:dyDescent="0.25">
      <c r="A853">
        <v>814</v>
      </c>
      <c r="B853" t="s">
        <v>11</v>
      </c>
      <c r="C853">
        <v>2.4205263704061501E-2</v>
      </c>
      <c r="D853">
        <v>0.129244834184646</v>
      </c>
      <c r="E853">
        <v>0.84654992818832397</v>
      </c>
      <c r="F853" t="s">
        <v>9</v>
      </c>
      <c r="G853" t="s">
        <v>826</v>
      </c>
      <c r="H853">
        <v>60964</v>
      </c>
    </row>
    <row r="854" spans="1:8" x14ac:dyDescent="0.25">
      <c r="A854">
        <v>819</v>
      </c>
      <c r="B854" t="s">
        <v>8</v>
      </c>
      <c r="C854">
        <v>0.63576888990148395</v>
      </c>
      <c r="D854">
        <v>0.209250339395951</v>
      </c>
      <c r="E854">
        <v>0.154980770702564</v>
      </c>
      <c r="F854" t="s">
        <v>14</v>
      </c>
      <c r="G854" t="s">
        <v>831</v>
      </c>
      <c r="H854">
        <v>60965</v>
      </c>
    </row>
    <row r="855" spans="1:8" x14ac:dyDescent="0.25">
      <c r="A855">
        <v>820</v>
      </c>
      <c r="B855" t="s">
        <v>11</v>
      </c>
      <c r="C855">
        <v>0.36116567254066401</v>
      </c>
      <c r="D855">
        <v>0.236660346388816</v>
      </c>
      <c r="E855">
        <v>0.40217396616935702</v>
      </c>
      <c r="F855" t="s">
        <v>9</v>
      </c>
      <c r="G855" t="s">
        <v>832</v>
      </c>
      <c r="H855">
        <v>60965</v>
      </c>
    </row>
    <row r="856" spans="1:8" x14ac:dyDescent="0.25">
      <c r="A856">
        <v>823</v>
      </c>
      <c r="B856" t="s">
        <v>8</v>
      </c>
      <c r="C856">
        <v>0.38040095079444602</v>
      </c>
      <c r="D856">
        <v>0.275289918654188</v>
      </c>
      <c r="E856">
        <v>0.34430913055136497</v>
      </c>
      <c r="F856" t="s">
        <v>14</v>
      </c>
      <c r="G856" t="s">
        <v>835</v>
      </c>
      <c r="H856">
        <v>60966</v>
      </c>
    </row>
    <row r="857" spans="1:8" x14ac:dyDescent="0.25">
      <c r="A857">
        <v>824</v>
      </c>
      <c r="B857" t="s">
        <v>11</v>
      </c>
      <c r="C857">
        <v>0.20915524661540899</v>
      </c>
      <c r="D857">
        <v>0.43590962886810303</v>
      </c>
      <c r="E857">
        <v>0.35493519902229298</v>
      </c>
      <c r="F857" t="s">
        <v>12</v>
      </c>
      <c r="G857" t="s">
        <v>836</v>
      </c>
      <c r="H857">
        <v>60966</v>
      </c>
    </row>
    <row r="858" spans="1:8" x14ac:dyDescent="0.25">
      <c r="A858">
        <v>815</v>
      </c>
      <c r="B858" t="s">
        <v>8</v>
      </c>
      <c r="C858">
        <v>0.35612639825435199</v>
      </c>
      <c r="D858">
        <v>0.34078040609191301</v>
      </c>
      <c r="E858">
        <v>0.30309319565373399</v>
      </c>
      <c r="F858" t="s">
        <v>14</v>
      </c>
      <c r="G858" t="s">
        <v>827</v>
      </c>
      <c r="H858">
        <v>60967</v>
      </c>
    </row>
    <row r="859" spans="1:8" x14ac:dyDescent="0.25">
      <c r="A859">
        <v>816</v>
      </c>
      <c r="B859" t="s">
        <v>11</v>
      </c>
      <c r="C859">
        <v>0.181463077664375</v>
      </c>
      <c r="D859">
        <v>0.47220444679260198</v>
      </c>
      <c r="E859">
        <v>0.34633252024650502</v>
      </c>
      <c r="F859" t="s">
        <v>12</v>
      </c>
      <c r="G859" t="s">
        <v>828</v>
      </c>
      <c r="H859">
        <v>60967</v>
      </c>
    </row>
    <row r="860" spans="1:8" x14ac:dyDescent="0.25">
      <c r="A860">
        <v>817</v>
      </c>
      <c r="B860" t="s">
        <v>8</v>
      </c>
      <c r="C860">
        <v>0.50740500383157805</v>
      </c>
      <c r="D860">
        <v>0.23383790717387701</v>
      </c>
      <c r="E860">
        <v>0.25875708899454403</v>
      </c>
      <c r="F860" t="s">
        <v>14</v>
      </c>
      <c r="G860" t="s">
        <v>829</v>
      </c>
      <c r="H860">
        <v>60968</v>
      </c>
    </row>
    <row r="861" spans="1:8" x14ac:dyDescent="0.25">
      <c r="A861">
        <v>818</v>
      </c>
      <c r="B861" t="s">
        <v>11</v>
      </c>
      <c r="C861">
        <v>0.27993831038474998</v>
      </c>
      <c r="D861">
        <v>0.23800328373908899</v>
      </c>
      <c r="E861">
        <v>0.482058465480804</v>
      </c>
      <c r="F861" t="s">
        <v>9</v>
      </c>
      <c r="G861" t="s">
        <v>830</v>
      </c>
      <c r="H861">
        <v>60968</v>
      </c>
    </row>
    <row r="862" spans="1:8" x14ac:dyDescent="0.25">
      <c r="A862">
        <v>821</v>
      </c>
      <c r="B862" t="s">
        <v>8</v>
      </c>
      <c r="C862">
        <v>0.104160699507012</v>
      </c>
      <c r="D862">
        <v>0.38959460139704799</v>
      </c>
      <c r="E862">
        <v>0.50624469909593905</v>
      </c>
      <c r="F862" t="s">
        <v>9</v>
      </c>
      <c r="G862" t="s">
        <v>833</v>
      </c>
      <c r="H862">
        <v>60969</v>
      </c>
    </row>
    <row r="863" spans="1:8" x14ac:dyDescent="0.25">
      <c r="A863">
        <v>822</v>
      </c>
      <c r="B863" t="s">
        <v>11</v>
      </c>
      <c r="C863">
        <v>3.1440373510122299E-2</v>
      </c>
      <c r="D863">
        <v>0.28022989630699102</v>
      </c>
      <c r="E863">
        <v>0.68832975625991799</v>
      </c>
      <c r="F863" t="s">
        <v>9</v>
      </c>
      <c r="G863" t="s">
        <v>834</v>
      </c>
      <c r="H863">
        <v>60969</v>
      </c>
    </row>
    <row r="864" spans="1:8" x14ac:dyDescent="0.25">
      <c r="A864">
        <v>807</v>
      </c>
      <c r="B864" t="s">
        <v>8</v>
      </c>
      <c r="C864">
        <v>0.195096260805012</v>
      </c>
      <c r="D864">
        <v>0.22846148356579299</v>
      </c>
      <c r="E864">
        <v>0.57644225562919404</v>
      </c>
      <c r="F864" t="s">
        <v>9</v>
      </c>
      <c r="G864" t="s">
        <v>819</v>
      </c>
      <c r="H864">
        <v>60970</v>
      </c>
    </row>
    <row r="865" spans="1:8" x14ac:dyDescent="0.25">
      <c r="A865">
        <v>808</v>
      </c>
      <c r="B865" t="s">
        <v>11</v>
      </c>
      <c r="C865">
        <v>4.58904691040515E-2</v>
      </c>
      <c r="D865">
        <v>0.15248608589172299</v>
      </c>
      <c r="E865">
        <v>0.80162346363067605</v>
      </c>
      <c r="F865" t="s">
        <v>9</v>
      </c>
      <c r="G865" t="s">
        <v>820</v>
      </c>
      <c r="H865">
        <v>60970</v>
      </c>
    </row>
    <row r="866" spans="1:8" x14ac:dyDescent="0.25">
      <c r="A866">
        <v>2379</v>
      </c>
      <c r="B866" t="s">
        <v>8</v>
      </c>
      <c r="C866">
        <v>3.1684682346633901E-2</v>
      </c>
      <c r="D866">
        <v>0.124390947457434</v>
      </c>
      <c r="E866">
        <v>0.84392437019593103</v>
      </c>
      <c r="F866" t="s">
        <v>9</v>
      </c>
      <c r="G866" t="s">
        <v>2391</v>
      </c>
      <c r="H866">
        <v>60971</v>
      </c>
    </row>
    <row r="867" spans="1:8" x14ac:dyDescent="0.25">
      <c r="A867">
        <v>2380</v>
      </c>
      <c r="B867" t="s">
        <v>11</v>
      </c>
      <c r="C867">
        <v>4.2266476899385397E-2</v>
      </c>
      <c r="D867">
        <v>0.298653304576873</v>
      </c>
      <c r="E867">
        <v>0.65908026695251398</v>
      </c>
      <c r="F867" t="s">
        <v>9</v>
      </c>
      <c r="G867" t="s">
        <v>2392</v>
      </c>
      <c r="H867">
        <v>60971</v>
      </c>
    </row>
    <row r="868" spans="1:8" x14ac:dyDescent="0.25">
      <c r="A868">
        <v>827</v>
      </c>
      <c r="B868" t="s">
        <v>8</v>
      </c>
      <c r="C868">
        <v>0.225949303033705</v>
      </c>
      <c r="D868">
        <v>0.35121654598507002</v>
      </c>
      <c r="E868">
        <v>0.42283415098122401</v>
      </c>
      <c r="F868" t="s">
        <v>9</v>
      </c>
      <c r="G868" t="s">
        <v>839</v>
      </c>
      <c r="H868">
        <v>60972</v>
      </c>
    </row>
    <row r="869" spans="1:8" x14ac:dyDescent="0.25">
      <c r="A869">
        <v>828</v>
      </c>
      <c r="B869" t="s">
        <v>11</v>
      </c>
      <c r="C869">
        <v>0.140051379799842</v>
      </c>
      <c r="D869">
        <v>0.29788196086883501</v>
      </c>
      <c r="E869">
        <v>0.56206667423248202</v>
      </c>
      <c r="F869" t="s">
        <v>9</v>
      </c>
      <c r="G869" t="s">
        <v>840</v>
      </c>
      <c r="H869">
        <v>60972</v>
      </c>
    </row>
    <row r="870" spans="1:8" x14ac:dyDescent="0.25">
      <c r="A870">
        <v>839</v>
      </c>
      <c r="B870" t="s">
        <v>8</v>
      </c>
      <c r="C870">
        <v>0.27300407223827899</v>
      </c>
      <c r="D870">
        <v>0.21299887408891699</v>
      </c>
      <c r="E870">
        <v>0.51399705367280302</v>
      </c>
      <c r="F870" t="s">
        <v>9</v>
      </c>
      <c r="G870" t="s">
        <v>851</v>
      </c>
      <c r="H870">
        <v>60973</v>
      </c>
    </row>
    <row r="871" spans="1:8" x14ac:dyDescent="0.25">
      <c r="A871">
        <v>840</v>
      </c>
      <c r="B871" t="s">
        <v>11</v>
      </c>
      <c r="C871">
        <v>0.106714442372322</v>
      </c>
      <c r="D871">
        <v>0.24711586534976901</v>
      </c>
      <c r="E871">
        <v>0.64616972208023005</v>
      </c>
      <c r="F871" t="s">
        <v>9</v>
      </c>
      <c r="G871" t="s">
        <v>852</v>
      </c>
      <c r="H871">
        <v>60973</v>
      </c>
    </row>
    <row r="872" spans="1:8" x14ac:dyDescent="0.25">
      <c r="A872">
        <v>829</v>
      </c>
      <c r="B872" t="s">
        <v>8</v>
      </c>
      <c r="C872">
        <v>0.28105270066585403</v>
      </c>
      <c r="D872">
        <v>0.23314097467033401</v>
      </c>
      <c r="E872">
        <v>0.48580632466381002</v>
      </c>
      <c r="F872" t="s">
        <v>9</v>
      </c>
      <c r="G872" t="s">
        <v>841</v>
      </c>
      <c r="H872">
        <v>60974</v>
      </c>
    </row>
    <row r="873" spans="1:8" x14ac:dyDescent="0.25">
      <c r="A873">
        <v>830</v>
      </c>
      <c r="B873" t="s">
        <v>11</v>
      </c>
      <c r="C873">
        <v>7.8284040093421894E-2</v>
      </c>
      <c r="D873">
        <v>0.32107293605804399</v>
      </c>
      <c r="E873">
        <v>0.60064303874969405</v>
      </c>
      <c r="F873" t="s">
        <v>9</v>
      </c>
      <c r="G873" t="s">
        <v>842</v>
      </c>
      <c r="H873">
        <v>60974</v>
      </c>
    </row>
    <row r="874" spans="1:8" x14ac:dyDescent="0.25">
      <c r="A874">
        <v>837</v>
      </c>
      <c r="B874" t="s">
        <v>8</v>
      </c>
      <c r="C874">
        <v>0.397253701442351</v>
      </c>
      <c r="D874">
        <v>0.35859746100449302</v>
      </c>
      <c r="E874">
        <v>0.244148837553154</v>
      </c>
      <c r="F874" t="s">
        <v>14</v>
      </c>
      <c r="G874" t="s">
        <v>849</v>
      </c>
      <c r="H874">
        <v>60975</v>
      </c>
    </row>
    <row r="875" spans="1:8" x14ac:dyDescent="0.25">
      <c r="A875">
        <v>838</v>
      </c>
      <c r="B875" t="s">
        <v>11</v>
      </c>
      <c r="C875">
        <v>0.12684546411037401</v>
      </c>
      <c r="D875">
        <v>0.53100895881652799</v>
      </c>
      <c r="E875">
        <v>0.34214559197425798</v>
      </c>
      <c r="F875" t="s">
        <v>12</v>
      </c>
      <c r="G875" t="s">
        <v>850</v>
      </c>
      <c r="H875">
        <v>60975</v>
      </c>
    </row>
    <row r="876" spans="1:8" x14ac:dyDescent="0.25">
      <c r="A876">
        <v>831</v>
      </c>
      <c r="B876" t="s">
        <v>8</v>
      </c>
      <c r="C876">
        <v>0.10154348523895899</v>
      </c>
      <c r="D876">
        <v>0.33347324677853901</v>
      </c>
      <c r="E876">
        <v>0.56498326798250098</v>
      </c>
      <c r="F876" t="s">
        <v>9</v>
      </c>
      <c r="G876" t="s">
        <v>843</v>
      </c>
      <c r="H876">
        <v>60976</v>
      </c>
    </row>
    <row r="877" spans="1:8" x14ac:dyDescent="0.25">
      <c r="A877">
        <v>832</v>
      </c>
      <c r="B877" t="s">
        <v>11</v>
      </c>
      <c r="C877">
        <v>5.6388817727565703E-2</v>
      </c>
      <c r="D877">
        <v>0.541570544242858</v>
      </c>
      <c r="E877">
        <v>0.40204060077667197</v>
      </c>
      <c r="F877" t="s">
        <v>12</v>
      </c>
      <c r="G877" t="s">
        <v>844</v>
      </c>
      <c r="H877">
        <v>60976</v>
      </c>
    </row>
    <row r="878" spans="1:8" x14ac:dyDescent="0.25">
      <c r="A878">
        <v>825</v>
      </c>
      <c r="B878" t="s">
        <v>8</v>
      </c>
      <c r="C878">
        <v>0.43051528631050001</v>
      </c>
      <c r="D878">
        <v>0.31489448026939398</v>
      </c>
      <c r="E878">
        <v>0.25459023342010501</v>
      </c>
      <c r="F878" t="s">
        <v>14</v>
      </c>
      <c r="G878" t="s">
        <v>837</v>
      </c>
      <c r="H878">
        <v>60977</v>
      </c>
    </row>
    <row r="879" spans="1:8" x14ac:dyDescent="0.25">
      <c r="A879">
        <v>826</v>
      </c>
      <c r="B879" t="s">
        <v>11</v>
      </c>
      <c r="C879">
        <v>0.19657783210277499</v>
      </c>
      <c r="D879">
        <v>0.50680124759673995</v>
      </c>
      <c r="E879">
        <v>0.29662087559700001</v>
      </c>
      <c r="F879" t="s">
        <v>12</v>
      </c>
      <c r="G879" t="s">
        <v>838</v>
      </c>
      <c r="H879">
        <v>60977</v>
      </c>
    </row>
    <row r="880" spans="1:8" x14ac:dyDescent="0.25">
      <c r="A880">
        <v>833</v>
      </c>
      <c r="B880" t="s">
        <v>8</v>
      </c>
      <c r="C880">
        <v>7.0054122315727593E-2</v>
      </c>
      <c r="D880">
        <v>0.151017449113234</v>
      </c>
      <c r="E880">
        <v>0.77892842857103795</v>
      </c>
      <c r="F880" t="s">
        <v>9</v>
      </c>
      <c r="G880" t="s">
        <v>845</v>
      </c>
      <c r="H880">
        <v>60978</v>
      </c>
    </row>
    <row r="881" spans="1:8" x14ac:dyDescent="0.25">
      <c r="A881">
        <v>834</v>
      </c>
      <c r="B881" t="s">
        <v>11</v>
      </c>
      <c r="C881">
        <v>7.2032846510410295E-2</v>
      </c>
      <c r="D881">
        <v>0.56459927558898904</v>
      </c>
      <c r="E881">
        <v>0.36336788535118097</v>
      </c>
      <c r="F881" t="s">
        <v>12</v>
      </c>
      <c r="G881" t="s">
        <v>846</v>
      </c>
      <c r="H881">
        <v>60978</v>
      </c>
    </row>
    <row r="882" spans="1:8" x14ac:dyDescent="0.25">
      <c r="A882">
        <v>835</v>
      </c>
      <c r="B882" t="s">
        <v>8</v>
      </c>
      <c r="C882">
        <v>0.31734987840927498</v>
      </c>
      <c r="D882">
        <v>0.232233442690542</v>
      </c>
      <c r="E882">
        <v>0.450416678900182</v>
      </c>
      <c r="F882" t="s">
        <v>9</v>
      </c>
      <c r="G882" t="s">
        <v>847</v>
      </c>
      <c r="H882">
        <v>60979</v>
      </c>
    </row>
    <row r="883" spans="1:8" x14ac:dyDescent="0.25">
      <c r="A883">
        <v>836</v>
      </c>
      <c r="B883" t="s">
        <v>11</v>
      </c>
      <c r="C883">
        <v>0.23663294315338099</v>
      </c>
      <c r="D883">
        <v>0.32742947340011502</v>
      </c>
      <c r="E883">
        <v>0.43593752384185702</v>
      </c>
      <c r="F883" t="s">
        <v>9</v>
      </c>
      <c r="G883" t="s">
        <v>848</v>
      </c>
      <c r="H883">
        <v>60979</v>
      </c>
    </row>
    <row r="884" spans="1:8" x14ac:dyDescent="0.25">
      <c r="A884">
        <v>843</v>
      </c>
      <c r="B884" t="s">
        <v>8</v>
      </c>
      <c r="C884">
        <v>0.32279400047048601</v>
      </c>
      <c r="D884">
        <v>0.27368640886852702</v>
      </c>
      <c r="E884">
        <v>0.40351959066098497</v>
      </c>
      <c r="F884" t="s">
        <v>9</v>
      </c>
      <c r="G884" t="s">
        <v>855</v>
      </c>
      <c r="H884">
        <v>60980</v>
      </c>
    </row>
    <row r="885" spans="1:8" x14ac:dyDescent="0.25">
      <c r="A885">
        <v>844</v>
      </c>
      <c r="B885" t="s">
        <v>11</v>
      </c>
      <c r="C885">
        <v>0.15654799342155401</v>
      </c>
      <c r="D885">
        <v>0.32274249196052501</v>
      </c>
      <c r="E885">
        <v>0.52070951461791903</v>
      </c>
      <c r="F885" t="s">
        <v>9</v>
      </c>
      <c r="G885" t="s">
        <v>856</v>
      </c>
      <c r="H885">
        <v>60980</v>
      </c>
    </row>
    <row r="886" spans="1:8" x14ac:dyDescent="0.25">
      <c r="A886">
        <v>851</v>
      </c>
      <c r="B886" t="s">
        <v>8</v>
      </c>
      <c r="C886">
        <v>0.18728943373257101</v>
      </c>
      <c r="D886">
        <v>0.61373145204356605</v>
      </c>
      <c r="E886">
        <v>0.198979114223862</v>
      </c>
      <c r="F886" t="s">
        <v>12</v>
      </c>
      <c r="G886" t="s">
        <v>863</v>
      </c>
      <c r="H886">
        <v>60981</v>
      </c>
    </row>
    <row r="887" spans="1:8" x14ac:dyDescent="0.25">
      <c r="A887">
        <v>852</v>
      </c>
      <c r="B887" t="s">
        <v>11</v>
      </c>
      <c r="C887">
        <v>9.9754147231578799E-2</v>
      </c>
      <c r="D887">
        <v>0.50466334819793701</v>
      </c>
      <c r="E887">
        <v>0.39558246731758101</v>
      </c>
      <c r="F887" t="s">
        <v>12</v>
      </c>
      <c r="G887" t="s">
        <v>864</v>
      </c>
      <c r="H887">
        <v>60981</v>
      </c>
    </row>
    <row r="888" spans="1:8" x14ac:dyDescent="0.25">
      <c r="A888">
        <v>853</v>
      </c>
      <c r="B888" t="s">
        <v>8</v>
      </c>
      <c r="C888">
        <v>0.23214115204321001</v>
      </c>
      <c r="D888">
        <v>0.27305645678742002</v>
      </c>
      <c r="E888">
        <v>0.49480239116936903</v>
      </c>
      <c r="F888" t="s">
        <v>9</v>
      </c>
      <c r="G888" t="s">
        <v>865</v>
      </c>
      <c r="H888">
        <v>60982</v>
      </c>
    </row>
    <row r="889" spans="1:8" x14ac:dyDescent="0.25">
      <c r="A889">
        <v>854</v>
      </c>
      <c r="B889" t="s">
        <v>11</v>
      </c>
      <c r="C889">
        <v>8.4735698997974396E-2</v>
      </c>
      <c r="D889">
        <v>0.59535509347915605</v>
      </c>
      <c r="E889">
        <v>0.31990918517112699</v>
      </c>
      <c r="F889" t="s">
        <v>12</v>
      </c>
      <c r="G889" t="s">
        <v>866</v>
      </c>
      <c r="H889">
        <v>60982</v>
      </c>
    </row>
    <row r="890" spans="1:8" x14ac:dyDescent="0.25">
      <c r="A890">
        <v>855</v>
      </c>
      <c r="B890" t="s">
        <v>8</v>
      </c>
      <c r="C890">
        <v>4.5437953261378103E-2</v>
      </c>
      <c r="D890">
        <v>6.3300554317712102E-2</v>
      </c>
      <c r="E890">
        <v>0.89126149242090902</v>
      </c>
      <c r="F890" t="s">
        <v>9</v>
      </c>
      <c r="G890" t="s">
        <v>867</v>
      </c>
      <c r="H890">
        <v>60983</v>
      </c>
    </row>
    <row r="891" spans="1:8" x14ac:dyDescent="0.25">
      <c r="A891">
        <v>856</v>
      </c>
      <c r="B891" t="s">
        <v>11</v>
      </c>
      <c r="C891">
        <v>9.7337402403354593E-3</v>
      </c>
      <c r="D891">
        <v>6.5381065011024406E-2</v>
      </c>
      <c r="E891">
        <v>0.924885213375091</v>
      </c>
      <c r="F891" t="s">
        <v>9</v>
      </c>
      <c r="G891" t="s">
        <v>868</v>
      </c>
      <c r="H891">
        <v>60983</v>
      </c>
    </row>
    <row r="892" spans="1:8" x14ac:dyDescent="0.25">
      <c r="A892">
        <v>849</v>
      </c>
      <c r="B892" t="s">
        <v>8</v>
      </c>
      <c r="C892">
        <v>0.33780719559217098</v>
      </c>
      <c r="D892">
        <v>0.33642743163239103</v>
      </c>
      <c r="E892">
        <v>0.32576537277543599</v>
      </c>
      <c r="F892" t="s">
        <v>14</v>
      </c>
      <c r="G892" t="s">
        <v>861</v>
      </c>
      <c r="H892">
        <v>60984</v>
      </c>
    </row>
    <row r="893" spans="1:8" x14ac:dyDescent="0.25">
      <c r="A893">
        <v>850</v>
      </c>
      <c r="B893" t="s">
        <v>11</v>
      </c>
      <c r="C893">
        <v>0.18096339702606201</v>
      </c>
      <c r="D893">
        <v>0.51499015092849698</v>
      </c>
      <c r="E893">
        <v>0.30404642224311801</v>
      </c>
      <c r="F893" t="s">
        <v>12</v>
      </c>
      <c r="G893" t="s">
        <v>862</v>
      </c>
      <c r="H893">
        <v>60984</v>
      </c>
    </row>
    <row r="894" spans="1:8" x14ac:dyDescent="0.25">
      <c r="A894">
        <v>845</v>
      </c>
      <c r="B894" t="s">
        <v>8</v>
      </c>
      <c r="C894">
        <v>0.1224286033908</v>
      </c>
      <c r="D894">
        <v>0.46625878908714102</v>
      </c>
      <c r="E894">
        <v>0.41131260752205701</v>
      </c>
      <c r="F894" t="s">
        <v>12</v>
      </c>
      <c r="G894" t="s">
        <v>857</v>
      </c>
      <c r="H894">
        <v>60985</v>
      </c>
    </row>
    <row r="895" spans="1:8" x14ac:dyDescent="0.25">
      <c r="A895">
        <v>846</v>
      </c>
      <c r="B895" t="s">
        <v>11</v>
      </c>
      <c r="C895">
        <v>6.8492770195007296E-2</v>
      </c>
      <c r="D895">
        <v>0.43316209316253601</v>
      </c>
      <c r="E895">
        <v>0.498345136642456</v>
      </c>
      <c r="F895" t="s">
        <v>9</v>
      </c>
      <c r="G895" t="s">
        <v>858</v>
      </c>
      <c r="H895">
        <v>60985</v>
      </c>
    </row>
    <row r="896" spans="1:8" x14ac:dyDescent="0.25">
      <c r="A896">
        <v>841</v>
      </c>
      <c r="B896" t="s">
        <v>8</v>
      </c>
      <c r="C896">
        <v>0.58538357318781797</v>
      </c>
      <c r="D896">
        <v>0.22111085062735999</v>
      </c>
      <c r="E896">
        <v>0.193505576184821</v>
      </c>
      <c r="F896" t="s">
        <v>14</v>
      </c>
      <c r="G896" t="s">
        <v>853</v>
      </c>
      <c r="H896">
        <v>60986</v>
      </c>
    </row>
    <row r="897" spans="1:8" x14ac:dyDescent="0.25">
      <c r="A897">
        <v>842</v>
      </c>
      <c r="B897" t="s">
        <v>11</v>
      </c>
      <c r="C897">
        <v>0.22753091156482599</v>
      </c>
      <c r="D897">
        <v>0.19650031626224501</v>
      </c>
      <c r="E897">
        <v>0.57596880197525002</v>
      </c>
      <c r="F897" t="s">
        <v>9</v>
      </c>
      <c r="G897" t="s">
        <v>854</v>
      </c>
      <c r="H897">
        <v>60986</v>
      </c>
    </row>
    <row r="898" spans="1:8" x14ac:dyDescent="0.25">
      <c r="A898">
        <v>857</v>
      </c>
      <c r="B898" t="s">
        <v>8</v>
      </c>
      <c r="C898">
        <v>0.155299304703616</v>
      </c>
      <c r="D898">
        <v>0.456845938350881</v>
      </c>
      <c r="E898">
        <v>0.38785475694550198</v>
      </c>
      <c r="F898" t="s">
        <v>12</v>
      </c>
      <c r="G898" t="s">
        <v>869</v>
      </c>
      <c r="H898">
        <v>60987</v>
      </c>
    </row>
    <row r="899" spans="1:8" x14ac:dyDescent="0.25">
      <c r="A899">
        <v>858</v>
      </c>
      <c r="B899" t="s">
        <v>11</v>
      </c>
      <c r="C899">
        <v>4.3483421206474297E-2</v>
      </c>
      <c r="D899">
        <v>0.626528680324554</v>
      </c>
      <c r="E899">
        <v>0.329987913370132</v>
      </c>
      <c r="F899" t="s">
        <v>12</v>
      </c>
      <c r="G899" t="s">
        <v>870</v>
      </c>
      <c r="H899">
        <v>60987</v>
      </c>
    </row>
    <row r="900" spans="1:8" x14ac:dyDescent="0.25">
      <c r="A900">
        <v>847</v>
      </c>
      <c r="B900" t="s">
        <v>8</v>
      </c>
      <c r="C900">
        <v>0.17232290041307799</v>
      </c>
      <c r="D900">
        <v>0.42046536490076503</v>
      </c>
      <c r="E900">
        <v>0.40721173468615501</v>
      </c>
      <c r="F900" t="s">
        <v>12</v>
      </c>
      <c r="G900" t="s">
        <v>859</v>
      </c>
      <c r="H900">
        <v>60988</v>
      </c>
    </row>
    <row r="901" spans="1:8" x14ac:dyDescent="0.25">
      <c r="A901">
        <v>848</v>
      </c>
      <c r="B901" t="s">
        <v>11</v>
      </c>
      <c r="C901">
        <v>6.0894120484590503E-2</v>
      </c>
      <c r="D901">
        <v>0.81806874275207497</v>
      </c>
      <c r="E901">
        <v>0.121037133038043</v>
      </c>
      <c r="F901" t="s">
        <v>12</v>
      </c>
      <c r="G901" t="s">
        <v>860</v>
      </c>
      <c r="H901">
        <v>60988</v>
      </c>
    </row>
    <row r="902" spans="1:8" x14ac:dyDescent="0.25">
      <c r="A902">
        <v>859</v>
      </c>
      <c r="B902" t="s">
        <v>8</v>
      </c>
      <c r="C902">
        <v>5.1991301584130102E-2</v>
      </c>
      <c r="D902">
        <v>0.10766096452551099</v>
      </c>
      <c r="E902">
        <v>0.840347733890357</v>
      </c>
      <c r="F902" t="s">
        <v>9</v>
      </c>
      <c r="G902" t="s">
        <v>871</v>
      </c>
      <c r="H902">
        <v>60989</v>
      </c>
    </row>
    <row r="903" spans="1:8" x14ac:dyDescent="0.25">
      <c r="A903">
        <v>860</v>
      </c>
      <c r="B903" t="s">
        <v>11</v>
      </c>
      <c r="C903">
        <v>3.1222390010952901E-2</v>
      </c>
      <c r="D903">
        <v>0.31010097265243503</v>
      </c>
      <c r="E903">
        <v>0.65867662429809504</v>
      </c>
      <c r="F903" t="s">
        <v>9</v>
      </c>
      <c r="G903" t="s">
        <v>872</v>
      </c>
      <c r="H903">
        <v>60989</v>
      </c>
    </row>
    <row r="904" spans="1:8" x14ac:dyDescent="0.25">
      <c r="A904">
        <v>861</v>
      </c>
      <c r="B904" t="s">
        <v>8</v>
      </c>
      <c r="C904">
        <v>0.32862186758156903</v>
      </c>
      <c r="D904">
        <v>0.23745522930905799</v>
      </c>
      <c r="E904">
        <v>0.43392290310937098</v>
      </c>
      <c r="F904" t="s">
        <v>9</v>
      </c>
      <c r="G904" t="s">
        <v>873</v>
      </c>
      <c r="H904">
        <v>60990</v>
      </c>
    </row>
    <row r="905" spans="1:8" x14ac:dyDescent="0.25">
      <c r="A905">
        <v>862</v>
      </c>
      <c r="B905" t="s">
        <v>11</v>
      </c>
      <c r="C905">
        <v>0.23969648778438499</v>
      </c>
      <c r="D905">
        <v>0.21733084321022</v>
      </c>
      <c r="E905">
        <v>0.54297268390655495</v>
      </c>
      <c r="F905" t="s">
        <v>9</v>
      </c>
      <c r="G905" t="s">
        <v>874</v>
      </c>
      <c r="H905">
        <v>60990</v>
      </c>
    </row>
    <row r="906" spans="1:8" x14ac:dyDescent="0.25">
      <c r="A906">
        <v>863</v>
      </c>
      <c r="B906" t="s">
        <v>8</v>
      </c>
      <c r="C906">
        <v>0.20261834866164199</v>
      </c>
      <c r="D906">
        <v>0.32337396489356501</v>
      </c>
      <c r="E906">
        <v>0.47400768644479102</v>
      </c>
      <c r="F906" t="s">
        <v>9</v>
      </c>
      <c r="G906" t="s">
        <v>875</v>
      </c>
      <c r="H906">
        <v>60991</v>
      </c>
    </row>
    <row r="907" spans="1:8" x14ac:dyDescent="0.25">
      <c r="A907">
        <v>864</v>
      </c>
      <c r="B907" t="s">
        <v>11</v>
      </c>
      <c r="C907">
        <v>5.5907912552356699E-2</v>
      </c>
      <c r="D907">
        <v>0.53848183155059803</v>
      </c>
      <c r="E907">
        <v>0.40561029314994801</v>
      </c>
      <c r="F907" t="s">
        <v>12</v>
      </c>
      <c r="G907" t="s">
        <v>876</v>
      </c>
      <c r="H907">
        <v>60991</v>
      </c>
    </row>
    <row r="908" spans="1:8" x14ac:dyDescent="0.25">
      <c r="A908">
        <v>873</v>
      </c>
      <c r="B908" t="s">
        <v>8</v>
      </c>
      <c r="C908">
        <v>0.25814064831691802</v>
      </c>
      <c r="D908">
        <v>0.31531189801100001</v>
      </c>
      <c r="E908">
        <v>0.42654745367208002</v>
      </c>
      <c r="F908" t="s">
        <v>9</v>
      </c>
      <c r="G908" t="s">
        <v>885</v>
      </c>
      <c r="H908">
        <v>60992</v>
      </c>
    </row>
    <row r="909" spans="1:8" x14ac:dyDescent="0.25">
      <c r="A909">
        <v>874</v>
      </c>
      <c r="B909" t="s">
        <v>11</v>
      </c>
      <c r="C909">
        <v>0.18404079973697601</v>
      </c>
      <c r="D909">
        <v>0.30648976564407299</v>
      </c>
      <c r="E909">
        <v>0.50946938991546598</v>
      </c>
      <c r="F909" t="s">
        <v>9</v>
      </c>
      <c r="G909" t="s">
        <v>886</v>
      </c>
      <c r="H909">
        <v>60992</v>
      </c>
    </row>
    <row r="910" spans="1:8" x14ac:dyDescent="0.25">
      <c r="A910">
        <v>865</v>
      </c>
      <c r="B910" t="s">
        <v>8</v>
      </c>
      <c r="C910">
        <v>0.36997084826675403</v>
      </c>
      <c r="D910">
        <v>0.39124432455966401</v>
      </c>
      <c r="E910">
        <v>0.23878482717358099</v>
      </c>
      <c r="F910" t="s">
        <v>12</v>
      </c>
      <c r="G910" t="s">
        <v>877</v>
      </c>
      <c r="H910">
        <v>60993</v>
      </c>
    </row>
    <row r="911" spans="1:8" x14ac:dyDescent="0.25">
      <c r="A911">
        <v>866</v>
      </c>
      <c r="B911" t="s">
        <v>11</v>
      </c>
      <c r="C911">
        <v>0.12492385506629899</v>
      </c>
      <c r="D911">
        <v>0.422704517841339</v>
      </c>
      <c r="E911">
        <v>0.45237165689468301</v>
      </c>
      <c r="F911" t="s">
        <v>9</v>
      </c>
      <c r="G911" t="s">
        <v>878</v>
      </c>
      <c r="H911">
        <v>60993</v>
      </c>
    </row>
    <row r="912" spans="1:8" x14ac:dyDescent="0.25">
      <c r="A912">
        <v>871</v>
      </c>
      <c r="B912" t="s">
        <v>8</v>
      </c>
      <c r="C912">
        <v>0.40977210613582798</v>
      </c>
      <c r="D912">
        <v>0.214206661196576</v>
      </c>
      <c r="E912">
        <v>0.37602123266759502</v>
      </c>
      <c r="F912" t="s">
        <v>14</v>
      </c>
      <c r="G912" t="s">
        <v>883</v>
      </c>
      <c r="H912">
        <v>60994</v>
      </c>
    </row>
    <row r="913" spans="1:8" x14ac:dyDescent="0.25">
      <c r="A913">
        <v>872</v>
      </c>
      <c r="B913" t="s">
        <v>11</v>
      </c>
      <c r="C913">
        <v>0.21397872269153501</v>
      </c>
      <c r="D913">
        <v>7.3656916618347099E-2</v>
      </c>
      <c r="E913">
        <v>0.71236437559127797</v>
      </c>
      <c r="F913" t="s">
        <v>9</v>
      </c>
      <c r="G913" t="s">
        <v>884</v>
      </c>
      <c r="H913">
        <v>60994</v>
      </c>
    </row>
    <row r="914" spans="1:8" x14ac:dyDescent="0.25">
      <c r="A914">
        <v>867</v>
      </c>
      <c r="B914" t="s">
        <v>8</v>
      </c>
      <c r="C914">
        <v>0.35818581954616202</v>
      </c>
      <c r="D914">
        <v>0.33748555570296701</v>
      </c>
      <c r="E914">
        <v>0.30432862475087002</v>
      </c>
      <c r="F914" t="s">
        <v>14</v>
      </c>
      <c r="G914" t="s">
        <v>879</v>
      </c>
      <c r="H914">
        <v>60995</v>
      </c>
    </row>
    <row r="915" spans="1:8" x14ac:dyDescent="0.25">
      <c r="A915">
        <v>868</v>
      </c>
      <c r="B915" t="s">
        <v>11</v>
      </c>
      <c r="C915">
        <v>0.15562704205513</v>
      </c>
      <c r="D915">
        <v>0.55743145942687899</v>
      </c>
      <c r="E915">
        <v>0.286941528320312</v>
      </c>
      <c r="F915" t="s">
        <v>12</v>
      </c>
      <c r="G915" t="s">
        <v>880</v>
      </c>
      <c r="H915">
        <v>60995</v>
      </c>
    </row>
    <row r="916" spans="1:8" x14ac:dyDescent="0.25">
      <c r="A916">
        <v>875</v>
      </c>
      <c r="B916" t="s">
        <v>8</v>
      </c>
      <c r="C916">
        <v>0.17612403920529801</v>
      </c>
      <c r="D916">
        <v>0.49657923652207703</v>
      </c>
      <c r="E916">
        <v>0.32729672427262302</v>
      </c>
      <c r="F916" t="s">
        <v>12</v>
      </c>
      <c r="G916" t="s">
        <v>887</v>
      </c>
      <c r="H916">
        <v>60996</v>
      </c>
    </row>
    <row r="917" spans="1:8" x14ac:dyDescent="0.25">
      <c r="A917">
        <v>876</v>
      </c>
      <c r="B917" t="s">
        <v>11</v>
      </c>
      <c r="C917">
        <v>0.146351218223571</v>
      </c>
      <c r="D917">
        <v>0.57410019636154097</v>
      </c>
      <c r="E917">
        <v>0.27954861521720797</v>
      </c>
      <c r="F917" t="s">
        <v>12</v>
      </c>
      <c r="G917" t="s">
        <v>888</v>
      </c>
      <c r="H917">
        <v>60996</v>
      </c>
    </row>
    <row r="918" spans="1:8" x14ac:dyDescent="0.25">
      <c r="A918">
        <v>869</v>
      </c>
      <c r="B918" t="s">
        <v>8</v>
      </c>
      <c r="C918">
        <v>2.53139998089064E-2</v>
      </c>
      <c r="D918">
        <v>4.5994147413605302E-2</v>
      </c>
      <c r="E918">
        <v>0.928691852777488</v>
      </c>
      <c r="F918" t="s">
        <v>9</v>
      </c>
      <c r="G918" t="s">
        <v>881</v>
      </c>
      <c r="H918">
        <v>60997</v>
      </c>
    </row>
    <row r="919" spans="1:8" x14ac:dyDescent="0.25">
      <c r="A919">
        <v>870</v>
      </c>
      <c r="B919" t="s">
        <v>11</v>
      </c>
      <c r="C919">
        <v>1.73242799937725E-2</v>
      </c>
      <c r="D919">
        <v>0.101724505424499</v>
      </c>
      <c r="E919">
        <v>0.88095122575759799</v>
      </c>
      <c r="F919" t="s">
        <v>9</v>
      </c>
      <c r="G919" t="s">
        <v>882</v>
      </c>
      <c r="H919">
        <v>60997</v>
      </c>
    </row>
    <row r="920" spans="1:8" x14ac:dyDescent="0.25">
      <c r="A920">
        <v>877</v>
      </c>
      <c r="B920" t="s">
        <v>8</v>
      </c>
      <c r="C920">
        <v>8.4051193363419097E-2</v>
      </c>
      <c r="D920">
        <v>0.49248326836391398</v>
      </c>
      <c r="E920">
        <v>0.42346553827266598</v>
      </c>
      <c r="F920" t="s">
        <v>12</v>
      </c>
      <c r="G920" t="s">
        <v>889</v>
      </c>
      <c r="H920">
        <v>60998</v>
      </c>
    </row>
    <row r="921" spans="1:8" x14ac:dyDescent="0.25">
      <c r="A921">
        <v>878</v>
      </c>
      <c r="B921" t="s">
        <v>11</v>
      </c>
      <c r="C921">
        <v>4.0546547621488502E-2</v>
      </c>
      <c r="D921">
        <v>0.79636031389236395</v>
      </c>
      <c r="E921">
        <v>0.16309314966201699</v>
      </c>
      <c r="F921" t="s">
        <v>12</v>
      </c>
      <c r="G921" t="s">
        <v>890</v>
      </c>
      <c r="H921">
        <v>60998</v>
      </c>
    </row>
    <row r="922" spans="1:8" x14ac:dyDescent="0.25">
      <c r="A922">
        <v>2381</v>
      </c>
      <c r="B922" t="s">
        <v>8</v>
      </c>
      <c r="C922">
        <v>0.11256438677837401</v>
      </c>
      <c r="D922">
        <v>0.36828883851316302</v>
      </c>
      <c r="E922">
        <v>0.51914677470846204</v>
      </c>
      <c r="F922" t="s">
        <v>9</v>
      </c>
      <c r="G922" t="s">
        <v>2393</v>
      </c>
      <c r="H922">
        <v>60999</v>
      </c>
    </row>
    <row r="923" spans="1:8" x14ac:dyDescent="0.25">
      <c r="A923">
        <v>2382</v>
      </c>
      <c r="B923" t="s">
        <v>11</v>
      </c>
      <c r="C923">
        <v>8.9487567543983404E-2</v>
      </c>
      <c r="D923">
        <v>0.81012046337127597</v>
      </c>
      <c r="E923">
        <v>0.10039197653532</v>
      </c>
      <c r="F923" t="s">
        <v>12</v>
      </c>
      <c r="G923" t="s">
        <v>2394</v>
      </c>
      <c r="H923">
        <v>60999</v>
      </c>
    </row>
    <row r="924" spans="1:8" x14ac:dyDescent="0.25">
      <c r="A924">
        <v>891</v>
      </c>
      <c r="B924" t="s">
        <v>8</v>
      </c>
      <c r="C924">
        <v>0.37992924025528801</v>
      </c>
      <c r="D924">
        <v>0.18810524133154799</v>
      </c>
      <c r="E924">
        <v>0.431965518413163</v>
      </c>
      <c r="F924" t="s">
        <v>9</v>
      </c>
      <c r="G924" t="s">
        <v>903</v>
      </c>
      <c r="H924">
        <v>61000</v>
      </c>
    </row>
    <row r="925" spans="1:8" x14ac:dyDescent="0.25">
      <c r="A925">
        <v>892</v>
      </c>
      <c r="B925" t="s">
        <v>11</v>
      </c>
      <c r="C925">
        <v>0.10775425285100899</v>
      </c>
      <c r="D925">
        <v>0.12716577947139701</v>
      </c>
      <c r="E925">
        <v>0.76507997512817305</v>
      </c>
      <c r="F925" t="s">
        <v>9</v>
      </c>
      <c r="G925" t="s">
        <v>904</v>
      </c>
      <c r="H925">
        <v>61000</v>
      </c>
    </row>
    <row r="926" spans="1:8" x14ac:dyDescent="0.25">
      <c r="A926">
        <v>887</v>
      </c>
      <c r="B926" t="s">
        <v>8</v>
      </c>
      <c r="C926">
        <v>0.65439131688226004</v>
      </c>
      <c r="D926">
        <v>8.5707017312019004E-2</v>
      </c>
      <c r="E926">
        <v>0.25990166580571999</v>
      </c>
      <c r="F926" t="s">
        <v>14</v>
      </c>
      <c r="G926" t="s">
        <v>899</v>
      </c>
      <c r="H926">
        <v>61001</v>
      </c>
    </row>
    <row r="927" spans="1:8" x14ac:dyDescent="0.25">
      <c r="A927">
        <v>888</v>
      </c>
      <c r="B927" t="s">
        <v>11</v>
      </c>
      <c r="C927">
        <v>0.29651787877082803</v>
      </c>
      <c r="D927">
        <v>7.3663175106048501E-2</v>
      </c>
      <c r="E927">
        <v>0.6298189163208</v>
      </c>
      <c r="F927" t="s">
        <v>9</v>
      </c>
      <c r="G927" t="s">
        <v>900</v>
      </c>
      <c r="H927">
        <v>61001</v>
      </c>
    </row>
    <row r="928" spans="1:8" x14ac:dyDescent="0.25">
      <c r="A928">
        <v>879</v>
      </c>
      <c r="B928" t="s">
        <v>8</v>
      </c>
      <c r="C928">
        <v>7.1207403991903603E-2</v>
      </c>
      <c r="D928">
        <v>0.321998611919671</v>
      </c>
      <c r="E928">
        <v>0.606793984088425</v>
      </c>
      <c r="F928" t="s">
        <v>9</v>
      </c>
      <c r="G928" t="s">
        <v>891</v>
      </c>
      <c r="H928">
        <v>61002</v>
      </c>
    </row>
    <row r="929" spans="1:8" x14ac:dyDescent="0.25">
      <c r="A929">
        <v>880</v>
      </c>
      <c r="B929" t="s">
        <v>11</v>
      </c>
      <c r="C929">
        <v>4.2471881955861997E-2</v>
      </c>
      <c r="D929">
        <v>0.48996761441230702</v>
      </c>
      <c r="E929">
        <v>0.46756047010421697</v>
      </c>
      <c r="F929" t="s">
        <v>12</v>
      </c>
      <c r="G929" t="s">
        <v>892</v>
      </c>
      <c r="H929">
        <v>61002</v>
      </c>
    </row>
    <row r="930" spans="1:8" x14ac:dyDescent="0.25">
      <c r="A930">
        <v>881</v>
      </c>
      <c r="B930" t="s">
        <v>8</v>
      </c>
      <c r="C930">
        <v>0.32574609185339398</v>
      </c>
      <c r="D930">
        <v>0.40130964696031002</v>
      </c>
      <c r="E930">
        <v>0.272944261186294</v>
      </c>
      <c r="F930" t="s">
        <v>12</v>
      </c>
      <c r="G930" t="s">
        <v>893</v>
      </c>
      <c r="H930">
        <v>61003</v>
      </c>
    </row>
    <row r="931" spans="1:8" x14ac:dyDescent="0.25">
      <c r="A931">
        <v>882</v>
      </c>
      <c r="B931" t="s">
        <v>11</v>
      </c>
      <c r="C931">
        <v>0.14422734081745101</v>
      </c>
      <c r="D931">
        <v>0.59186553955078103</v>
      </c>
      <c r="E931">
        <v>0.26390710473060602</v>
      </c>
      <c r="F931" t="s">
        <v>12</v>
      </c>
      <c r="G931" t="s">
        <v>894</v>
      </c>
      <c r="H931">
        <v>61003</v>
      </c>
    </row>
    <row r="932" spans="1:8" x14ac:dyDescent="0.25">
      <c r="A932">
        <v>889</v>
      </c>
      <c r="B932" t="s">
        <v>8</v>
      </c>
      <c r="C932">
        <v>0.27907912785516098</v>
      </c>
      <c r="D932">
        <v>0.40898509449325698</v>
      </c>
      <c r="E932">
        <v>0.31193577765158098</v>
      </c>
      <c r="F932" t="s">
        <v>12</v>
      </c>
      <c r="G932" t="s">
        <v>901</v>
      </c>
      <c r="H932">
        <v>61004</v>
      </c>
    </row>
    <row r="933" spans="1:8" x14ac:dyDescent="0.25">
      <c r="A933">
        <v>890</v>
      </c>
      <c r="B933" t="s">
        <v>11</v>
      </c>
      <c r="C933">
        <v>0.100413583219051</v>
      </c>
      <c r="D933">
        <v>0.55615156888961703</v>
      </c>
      <c r="E933">
        <v>0.34343487024307201</v>
      </c>
      <c r="F933" t="s">
        <v>12</v>
      </c>
      <c r="G933" t="s">
        <v>902</v>
      </c>
      <c r="H933">
        <v>61004</v>
      </c>
    </row>
    <row r="934" spans="1:8" x14ac:dyDescent="0.25">
      <c r="A934">
        <v>883</v>
      </c>
      <c r="B934" t="s">
        <v>8</v>
      </c>
      <c r="C934">
        <v>0.161614001622986</v>
      </c>
      <c r="D934">
        <v>0.17917121896099</v>
      </c>
      <c r="E934">
        <v>0.65921477941602302</v>
      </c>
      <c r="F934" t="s">
        <v>9</v>
      </c>
      <c r="G934" t="s">
        <v>895</v>
      </c>
      <c r="H934">
        <v>61005</v>
      </c>
    </row>
    <row r="935" spans="1:8" x14ac:dyDescent="0.25">
      <c r="A935">
        <v>884</v>
      </c>
      <c r="B935" t="s">
        <v>11</v>
      </c>
      <c r="C935">
        <v>8.6900770664215005E-2</v>
      </c>
      <c r="D935">
        <v>0.479888975620269</v>
      </c>
      <c r="E935">
        <v>0.43321022391319203</v>
      </c>
      <c r="F935" t="s">
        <v>12</v>
      </c>
      <c r="G935" t="s">
        <v>896</v>
      </c>
      <c r="H935">
        <v>61005</v>
      </c>
    </row>
    <row r="936" spans="1:8" x14ac:dyDescent="0.25">
      <c r="A936">
        <v>885</v>
      </c>
      <c r="B936" t="s">
        <v>8</v>
      </c>
      <c r="C936">
        <v>0.18043576086763199</v>
      </c>
      <c r="D936">
        <v>0.26205425622029699</v>
      </c>
      <c r="E936">
        <v>0.55750998291206899</v>
      </c>
      <c r="F936" t="s">
        <v>9</v>
      </c>
      <c r="G936" t="s">
        <v>897</v>
      </c>
      <c r="H936">
        <v>61006</v>
      </c>
    </row>
    <row r="937" spans="1:8" x14ac:dyDescent="0.25">
      <c r="A937">
        <v>886</v>
      </c>
      <c r="B937" t="s">
        <v>11</v>
      </c>
      <c r="C937">
        <v>0.14980842173099501</v>
      </c>
      <c r="D937">
        <v>0.58930051326751698</v>
      </c>
      <c r="E937">
        <v>0.26089110970497098</v>
      </c>
      <c r="F937" t="s">
        <v>12</v>
      </c>
      <c r="G937" t="s">
        <v>898</v>
      </c>
      <c r="H937">
        <v>61006</v>
      </c>
    </row>
    <row r="938" spans="1:8" x14ac:dyDescent="0.25">
      <c r="A938">
        <v>909</v>
      </c>
      <c r="B938" t="s">
        <v>8</v>
      </c>
      <c r="C938">
        <v>0.16765100873687799</v>
      </c>
      <c r="D938">
        <v>0.23481855069969801</v>
      </c>
      <c r="E938">
        <v>0.59753044056342297</v>
      </c>
      <c r="F938" t="s">
        <v>9</v>
      </c>
      <c r="G938" t="s">
        <v>921</v>
      </c>
      <c r="H938">
        <v>61007</v>
      </c>
    </row>
    <row r="939" spans="1:8" x14ac:dyDescent="0.25">
      <c r="A939">
        <v>910</v>
      </c>
      <c r="B939" t="s">
        <v>11</v>
      </c>
      <c r="C939">
        <v>4.7433394938707303E-2</v>
      </c>
      <c r="D939">
        <v>0.116019576787948</v>
      </c>
      <c r="E939">
        <v>0.83654707670211703</v>
      </c>
      <c r="F939" t="s">
        <v>9</v>
      </c>
      <c r="G939" t="s">
        <v>922</v>
      </c>
      <c r="H939">
        <v>61007</v>
      </c>
    </row>
    <row r="940" spans="1:8" x14ac:dyDescent="0.25">
      <c r="A940">
        <v>907</v>
      </c>
      <c r="B940" t="s">
        <v>8</v>
      </c>
      <c r="C940">
        <v>0.49907472010658899</v>
      </c>
      <c r="D940">
        <v>0.19859489389646301</v>
      </c>
      <c r="E940">
        <v>0.302330385996947</v>
      </c>
      <c r="F940" t="s">
        <v>14</v>
      </c>
      <c r="G940" t="s">
        <v>919</v>
      </c>
      <c r="H940">
        <v>61008</v>
      </c>
    </row>
    <row r="941" spans="1:8" x14ac:dyDescent="0.25">
      <c r="A941">
        <v>908</v>
      </c>
      <c r="B941" t="s">
        <v>11</v>
      </c>
      <c r="C941">
        <v>0.18925467133522</v>
      </c>
      <c r="D941">
        <v>0.275371104478836</v>
      </c>
      <c r="E941">
        <v>0.53537422418594305</v>
      </c>
      <c r="F941" t="s">
        <v>9</v>
      </c>
      <c r="G941" t="s">
        <v>920</v>
      </c>
      <c r="H941">
        <v>61008</v>
      </c>
    </row>
    <row r="942" spans="1:8" x14ac:dyDescent="0.25">
      <c r="A942">
        <v>893</v>
      </c>
      <c r="B942" t="s">
        <v>8</v>
      </c>
      <c r="C942">
        <v>4.0997017688423697E-2</v>
      </c>
      <c r="D942">
        <v>0.12502291709376601</v>
      </c>
      <c r="E942">
        <v>0.83398006521780998</v>
      </c>
      <c r="F942" t="s">
        <v>9</v>
      </c>
      <c r="G942" t="s">
        <v>905</v>
      </c>
      <c r="H942">
        <v>61009</v>
      </c>
    </row>
    <row r="943" spans="1:8" x14ac:dyDescent="0.25">
      <c r="A943">
        <v>894</v>
      </c>
      <c r="B943" t="s">
        <v>11</v>
      </c>
      <c r="C943">
        <v>5.94662055373191E-2</v>
      </c>
      <c r="D943">
        <v>0.52605539560317904</v>
      </c>
      <c r="E943">
        <v>0.41447836160659701</v>
      </c>
      <c r="F943" t="s">
        <v>12</v>
      </c>
      <c r="G943" t="s">
        <v>906</v>
      </c>
      <c r="H943">
        <v>61009</v>
      </c>
    </row>
    <row r="944" spans="1:8" x14ac:dyDescent="0.25">
      <c r="A944">
        <v>905</v>
      </c>
      <c r="B944" t="s">
        <v>8</v>
      </c>
      <c r="C944">
        <v>0.58190654953680498</v>
      </c>
      <c r="D944">
        <v>0.182487155368104</v>
      </c>
      <c r="E944">
        <v>0.23560629509509001</v>
      </c>
      <c r="F944" t="s">
        <v>14</v>
      </c>
      <c r="G944" t="s">
        <v>917</v>
      </c>
      <c r="H944">
        <v>61010</v>
      </c>
    </row>
    <row r="945" spans="1:8" x14ac:dyDescent="0.25">
      <c r="A945">
        <v>906</v>
      </c>
      <c r="B945" t="s">
        <v>11</v>
      </c>
      <c r="C945">
        <v>0.43967127799987699</v>
      </c>
      <c r="D945">
        <v>0.27586820721626198</v>
      </c>
      <c r="E945">
        <v>0.28446048498153598</v>
      </c>
      <c r="F945" t="s">
        <v>14</v>
      </c>
      <c r="G945" t="s">
        <v>918</v>
      </c>
      <c r="H945">
        <v>61010</v>
      </c>
    </row>
    <row r="946" spans="1:8" x14ac:dyDescent="0.25">
      <c r="A946">
        <v>895</v>
      </c>
      <c r="B946" t="s">
        <v>8</v>
      </c>
      <c r="C946">
        <v>0.76766821989626899</v>
      </c>
      <c r="D946">
        <v>0.10208143398827201</v>
      </c>
      <c r="E946">
        <v>0.13025034611545699</v>
      </c>
      <c r="F946" t="s">
        <v>14</v>
      </c>
      <c r="G946" t="s">
        <v>907</v>
      </c>
      <c r="H946">
        <v>61011</v>
      </c>
    </row>
    <row r="947" spans="1:8" x14ac:dyDescent="0.25">
      <c r="A947">
        <v>896</v>
      </c>
      <c r="B947" t="s">
        <v>11</v>
      </c>
      <c r="C947">
        <v>0.48092976212501498</v>
      </c>
      <c r="D947">
        <v>6.8105764687061296E-2</v>
      </c>
      <c r="E947">
        <v>0.45096439123153598</v>
      </c>
      <c r="F947" t="s">
        <v>14</v>
      </c>
      <c r="G947" t="s">
        <v>908</v>
      </c>
      <c r="H947">
        <v>61011</v>
      </c>
    </row>
    <row r="948" spans="1:8" x14ac:dyDescent="0.25">
      <c r="A948">
        <v>897</v>
      </c>
      <c r="B948" t="s">
        <v>8</v>
      </c>
      <c r="C948">
        <v>0.168715998850196</v>
      </c>
      <c r="D948">
        <v>0.182118533452133</v>
      </c>
      <c r="E948">
        <v>0.64916546769767003</v>
      </c>
      <c r="F948" t="s">
        <v>9</v>
      </c>
      <c r="G948" t="s">
        <v>909</v>
      </c>
      <c r="H948">
        <v>61012</v>
      </c>
    </row>
    <row r="949" spans="1:8" x14ac:dyDescent="0.25">
      <c r="A949">
        <v>898</v>
      </c>
      <c r="B949" t="s">
        <v>11</v>
      </c>
      <c r="C949">
        <v>8.9014768600463798E-2</v>
      </c>
      <c r="D949">
        <v>0.61917573213577204</v>
      </c>
      <c r="E949">
        <v>0.29180949926376298</v>
      </c>
      <c r="F949" t="s">
        <v>12</v>
      </c>
      <c r="G949" t="s">
        <v>910</v>
      </c>
      <c r="H949">
        <v>61012</v>
      </c>
    </row>
    <row r="950" spans="1:8" x14ac:dyDescent="0.25">
      <c r="A950">
        <v>899</v>
      </c>
      <c r="B950" t="s">
        <v>8</v>
      </c>
      <c r="C950">
        <v>0.34776553056758303</v>
      </c>
      <c r="D950">
        <v>0.181170705177879</v>
      </c>
      <c r="E950">
        <v>0.471063764254537</v>
      </c>
      <c r="F950" t="s">
        <v>9</v>
      </c>
      <c r="G950" t="s">
        <v>911</v>
      </c>
      <c r="H950">
        <v>61013</v>
      </c>
    </row>
    <row r="951" spans="1:8" x14ac:dyDescent="0.25">
      <c r="A951">
        <v>900</v>
      </c>
      <c r="B951" t="s">
        <v>11</v>
      </c>
      <c r="C951">
        <v>0.12807872891426</v>
      </c>
      <c r="D951">
        <v>0.193471118807792</v>
      </c>
      <c r="E951">
        <v>0.678450167179107</v>
      </c>
      <c r="F951" t="s">
        <v>9</v>
      </c>
      <c r="G951" t="s">
        <v>912</v>
      </c>
      <c r="H951">
        <v>61013</v>
      </c>
    </row>
    <row r="952" spans="1:8" x14ac:dyDescent="0.25">
      <c r="A952">
        <v>901</v>
      </c>
      <c r="B952" t="s">
        <v>8</v>
      </c>
      <c r="C952">
        <v>0.13350671757193999</v>
      </c>
      <c r="D952">
        <v>0.32134900514550102</v>
      </c>
      <c r="E952">
        <v>0.54514427728255799</v>
      </c>
      <c r="F952" t="s">
        <v>9</v>
      </c>
      <c r="G952" t="s">
        <v>913</v>
      </c>
      <c r="H952">
        <v>61014</v>
      </c>
    </row>
    <row r="953" spans="1:8" x14ac:dyDescent="0.25">
      <c r="A953">
        <v>902</v>
      </c>
      <c r="B953" t="s">
        <v>11</v>
      </c>
      <c r="C953">
        <v>3.04485745728015E-2</v>
      </c>
      <c r="D953">
        <v>0.38908874988555903</v>
      </c>
      <c r="E953">
        <v>0.58046269416809004</v>
      </c>
      <c r="F953" t="s">
        <v>9</v>
      </c>
      <c r="G953" t="s">
        <v>914</v>
      </c>
      <c r="H953">
        <v>61014</v>
      </c>
    </row>
    <row r="954" spans="1:8" x14ac:dyDescent="0.25">
      <c r="A954">
        <v>903</v>
      </c>
      <c r="B954" t="s">
        <v>8</v>
      </c>
      <c r="C954">
        <v>0.14818466397459101</v>
      </c>
      <c r="D954">
        <v>0.43557985249354603</v>
      </c>
      <c r="E954">
        <v>0.41623548353186202</v>
      </c>
      <c r="F954" t="s">
        <v>12</v>
      </c>
      <c r="G954" t="s">
        <v>915</v>
      </c>
      <c r="H954">
        <v>61015</v>
      </c>
    </row>
    <row r="955" spans="1:8" x14ac:dyDescent="0.25">
      <c r="A955">
        <v>904</v>
      </c>
      <c r="B955" t="s">
        <v>11</v>
      </c>
      <c r="C955">
        <v>7.3910139501094804E-2</v>
      </c>
      <c r="D955">
        <v>0.62756609916687001</v>
      </c>
      <c r="E955">
        <v>0.29852378368377602</v>
      </c>
      <c r="F955" t="s">
        <v>12</v>
      </c>
      <c r="G955" t="s">
        <v>916</v>
      </c>
      <c r="H955">
        <v>61015</v>
      </c>
    </row>
    <row r="956" spans="1:8" x14ac:dyDescent="0.25">
      <c r="A956">
        <v>913</v>
      </c>
      <c r="B956" t="s">
        <v>8</v>
      </c>
      <c r="C956">
        <v>0.222611311215481</v>
      </c>
      <c r="D956">
        <v>0.16491324412183</v>
      </c>
      <c r="E956">
        <v>0.612475444662688</v>
      </c>
      <c r="F956" t="s">
        <v>9</v>
      </c>
      <c r="G956" t="s">
        <v>925</v>
      </c>
      <c r="H956">
        <v>61016</v>
      </c>
    </row>
    <row r="957" spans="1:8" x14ac:dyDescent="0.25">
      <c r="A957">
        <v>914</v>
      </c>
      <c r="B957" t="s">
        <v>11</v>
      </c>
      <c r="C957">
        <v>9.7348675131797693E-2</v>
      </c>
      <c r="D957">
        <v>0.22254376113414701</v>
      </c>
      <c r="E957">
        <v>0.68010759353637695</v>
      </c>
      <c r="F957" t="s">
        <v>9</v>
      </c>
      <c r="G957" t="s">
        <v>926</v>
      </c>
      <c r="H957">
        <v>61016</v>
      </c>
    </row>
    <row r="958" spans="1:8" x14ac:dyDescent="0.25">
      <c r="A958">
        <v>923</v>
      </c>
      <c r="B958" t="s">
        <v>8</v>
      </c>
      <c r="C958">
        <v>0.16701884125206601</v>
      </c>
      <c r="D958">
        <v>0.47829670014056103</v>
      </c>
      <c r="E958">
        <v>0.35468445860737202</v>
      </c>
      <c r="F958" t="s">
        <v>12</v>
      </c>
      <c r="G958" t="s">
        <v>935</v>
      </c>
      <c r="H958">
        <v>61017</v>
      </c>
    </row>
    <row r="959" spans="1:8" x14ac:dyDescent="0.25">
      <c r="A959">
        <v>924</v>
      </c>
      <c r="B959" t="s">
        <v>11</v>
      </c>
      <c r="C959">
        <v>9.8689109086990301E-2</v>
      </c>
      <c r="D959">
        <v>0.63170188665390004</v>
      </c>
      <c r="E959">
        <v>0.26960906386375399</v>
      </c>
      <c r="F959" t="s">
        <v>12</v>
      </c>
      <c r="G959" t="s">
        <v>936</v>
      </c>
      <c r="H959">
        <v>61017</v>
      </c>
    </row>
    <row r="960" spans="1:8" x14ac:dyDescent="0.25">
      <c r="A960">
        <v>915</v>
      </c>
      <c r="B960" t="s">
        <v>8</v>
      </c>
      <c r="C960">
        <v>0.383998294759062</v>
      </c>
      <c r="D960">
        <v>0.28380195446980899</v>
      </c>
      <c r="E960">
        <v>0.33219975077112701</v>
      </c>
      <c r="F960" t="s">
        <v>14</v>
      </c>
      <c r="G960" t="s">
        <v>927</v>
      </c>
      <c r="H960">
        <v>61018</v>
      </c>
    </row>
    <row r="961" spans="1:8" x14ac:dyDescent="0.25">
      <c r="A961">
        <v>916</v>
      </c>
      <c r="B961" t="s">
        <v>11</v>
      </c>
      <c r="C961">
        <v>0.15570239722728699</v>
      </c>
      <c r="D961">
        <v>0.65003436803817705</v>
      </c>
      <c r="E961">
        <v>0.19426324963569599</v>
      </c>
      <c r="F961" t="s">
        <v>12</v>
      </c>
      <c r="G961" t="s">
        <v>928</v>
      </c>
      <c r="H961">
        <v>61018</v>
      </c>
    </row>
    <row r="962" spans="1:8" x14ac:dyDescent="0.25">
      <c r="A962">
        <v>911</v>
      </c>
      <c r="B962" t="s">
        <v>8</v>
      </c>
      <c r="C962">
        <v>0.18505514403134901</v>
      </c>
      <c r="D962">
        <v>0.34351709607811898</v>
      </c>
      <c r="E962">
        <v>0.47142775989052998</v>
      </c>
      <c r="F962" t="s">
        <v>9</v>
      </c>
      <c r="G962" t="s">
        <v>923</v>
      </c>
      <c r="H962">
        <v>61019</v>
      </c>
    </row>
    <row r="963" spans="1:8" x14ac:dyDescent="0.25">
      <c r="A963">
        <v>912</v>
      </c>
      <c r="B963" t="s">
        <v>11</v>
      </c>
      <c r="C963">
        <v>9.1452404856681796E-2</v>
      </c>
      <c r="D963">
        <v>0.81740432977676303</v>
      </c>
      <c r="E963">
        <v>9.11432430148124E-2</v>
      </c>
      <c r="F963" t="s">
        <v>12</v>
      </c>
      <c r="G963" t="s">
        <v>924</v>
      </c>
      <c r="H963">
        <v>61019</v>
      </c>
    </row>
    <row r="964" spans="1:8" x14ac:dyDescent="0.25">
      <c r="A964">
        <v>917</v>
      </c>
      <c r="B964" t="s">
        <v>8</v>
      </c>
      <c r="C964">
        <v>0.25228406752938198</v>
      </c>
      <c r="D964">
        <v>0.15872358135866901</v>
      </c>
      <c r="E964">
        <v>0.58899235111194703</v>
      </c>
      <c r="F964" t="s">
        <v>9</v>
      </c>
      <c r="G964" t="s">
        <v>929</v>
      </c>
      <c r="H964">
        <v>61020</v>
      </c>
    </row>
    <row r="965" spans="1:8" x14ac:dyDescent="0.25">
      <c r="A965">
        <v>918</v>
      </c>
      <c r="B965" t="s">
        <v>11</v>
      </c>
      <c r="C965">
        <v>0.17812733352184201</v>
      </c>
      <c r="D965">
        <v>0.31199079751968301</v>
      </c>
      <c r="E965">
        <v>0.50988191366195601</v>
      </c>
      <c r="F965" t="s">
        <v>9</v>
      </c>
      <c r="G965" t="s">
        <v>930</v>
      </c>
      <c r="H965">
        <v>61020</v>
      </c>
    </row>
    <row r="966" spans="1:8" x14ac:dyDescent="0.25">
      <c r="A966">
        <v>919</v>
      </c>
      <c r="B966" t="s">
        <v>8</v>
      </c>
      <c r="C966">
        <v>0.32363195912085302</v>
      </c>
      <c r="D966">
        <v>0.33388833343031199</v>
      </c>
      <c r="E966">
        <v>0.34247970744883299</v>
      </c>
      <c r="F966" t="s">
        <v>9</v>
      </c>
      <c r="G966" t="s">
        <v>931</v>
      </c>
      <c r="H966">
        <v>61021</v>
      </c>
    </row>
    <row r="967" spans="1:8" x14ac:dyDescent="0.25">
      <c r="A967">
        <v>920</v>
      </c>
      <c r="B967" t="s">
        <v>11</v>
      </c>
      <c r="C967">
        <v>9.4549149274825994E-2</v>
      </c>
      <c r="D967">
        <v>0.33139660954475397</v>
      </c>
      <c r="E967">
        <v>0.57405430078506403</v>
      </c>
      <c r="F967" t="s">
        <v>9</v>
      </c>
      <c r="G967" t="s">
        <v>932</v>
      </c>
      <c r="H967">
        <v>61021</v>
      </c>
    </row>
    <row r="968" spans="1:8" x14ac:dyDescent="0.25">
      <c r="A968">
        <v>927</v>
      </c>
      <c r="B968" t="s">
        <v>8</v>
      </c>
      <c r="C968">
        <v>0.81608702331507299</v>
      </c>
      <c r="D968">
        <v>9.1970711377549905E-2</v>
      </c>
      <c r="E968">
        <v>9.19422653073768E-2</v>
      </c>
      <c r="F968" t="s">
        <v>14</v>
      </c>
      <c r="G968" t="s">
        <v>939</v>
      </c>
      <c r="H968">
        <v>61022</v>
      </c>
    </row>
    <row r="969" spans="1:8" x14ac:dyDescent="0.25">
      <c r="A969">
        <v>928</v>
      </c>
      <c r="B969" t="s">
        <v>11</v>
      </c>
      <c r="C969">
        <v>0.50373065471649103</v>
      </c>
      <c r="D969">
        <v>5.7211376726627301E-2</v>
      </c>
      <c r="E969">
        <v>0.43905797600746099</v>
      </c>
      <c r="F969" t="s">
        <v>14</v>
      </c>
      <c r="G969" t="s">
        <v>940</v>
      </c>
      <c r="H969">
        <v>61022</v>
      </c>
    </row>
    <row r="970" spans="1:8" x14ac:dyDescent="0.25">
      <c r="A970">
        <v>921</v>
      </c>
      <c r="B970" t="s">
        <v>8</v>
      </c>
      <c r="C970">
        <v>0.75352974158702501</v>
      </c>
      <c r="D970">
        <v>5.5610879304874697E-2</v>
      </c>
      <c r="E970">
        <v>0.1908593791081</v>
      </c>
      <c r="F970" t="s">
        <v>14</v>
      </c>
      <c r="G970" t="s">
        <v>933</v>
      </c>
      <c r="H970">
        <v>61023</v>
      </c>
    </row>
    <row r="971" spans="1:8" x14ac:dyDescent="0.25">
      <c r="A971">
        <v>922</v>
      </c>
      <c r="B971" t="s">
        <v>11</v>
      </c>
      <c r="C971">
        <v>0.38975283503532399</v>
      </c>
      <c r="D971">
        <v>8.1273801624774905E-2</v>
      </c>
      <c r="E971">
        <v>0.52897334098815896</v>
      </c>
      <c r="F971" t="s">
        <v>9</v>
      </c>
      <c r="G971" t="s">
        <v>934</v>
      </c>
      <c r="H971">
        <v>61023</v>
      </c>
    </row>
    <row r="972" spans="1:8" x14ac:dyDescent="0.25">
      <c r="A972">
        <v>925</v>
      </c>
      <c r="B972" t="s">
        <v>8</v>
      </c>
      <c r="C972">
        <v>7.5512208424820898E-2</v>
      </c>
      <c r="D972">
        <v>0.36575876199366197</v>
      </c>
      <c r="E972">
        <v>0.55872902958151605</v>
      </c>
      <c r="F972" t="s">
        <v>9</v>
      </c>
      <c r="G972" t="s">
        <v>937</v>
      </c>
      <c r="H972">
        <v>61024</v>
      </c>
    </row>
    <row r="973" spans="1:8" x14ac:dyDescent="0.25">
      <c r="A973">
        <v>926</v>
      </c>
      <c r="B973" t="s">
        <v>11</v>
      </c>
      <c r="C973">
        <v>5.5733572691679001E-2</v>
      </c>
      <c r="D973">
        <v>0.60817945003509499</v>
      </c>
      <c r="E973">
        <v>0.33608695864677401</v>
      </c>
      <c r="F973" t="s">
        <v>12</v>
      </c>
      <c r="G973" t="s">
        <v>938</v>
      </c>
      <c r="H973">
        <v>61024</v>
      </c>
    </row>
    <row r="974" spans="1:8" x14ac:dyDescent="0.25">
      <c r="A974">
        <v>931</v>
      </c>
      <c r="B974" t="s">
        <v>8</v>
      </c>
      <c r="C974">
        <v>0.39836012859735798</v>
      </c>
      <c r="D974">
        <v>0.38025564476491502</v>
      </c>
      <c r="E974">
        <v>0.221384226637725</v>
      </c>
      <c r="F974" t="s">
        <v>14</v>
      </c>
      <c r="G974" t="s">
        <v>943</v>
      </c>
      <c r="H974">
        <v>61025</v>
      </c>
    </row>
    <row r="975" spans="1:8" x14ac:dyDescent="0.25">
      <c r="A975">
        <v>932</v>
      </c>
      <c r="B975" t="s">
        <v>11</v>
      </c>
      <c r="C975">
        <v>0.17120172083377799</v>
      </c>
      <c r="D975">
        <v>0.47490569949150002</v>
      </c>
      <c r="E975">
        <v>0.35389253497123702</v>
      </c>
      <c r="F975" t="s">
        <v>12</v>
      </c>
      <c r="G975" t="s">
        <v>944</v>
      </c>
      <c r="H975">
        <v>61025</v>
      </c>
    </row>
    <row r="976" spans="1:8" x14ac:dyDescent="0.25">
      <c r="A976">
        <v>933</v>
      </c>
      <c r="B976" t="s">
        <v>8</v>
      </c>
      <c r="C976">
        <v>0.34202705312298898</v>
      </c>
      <c r="D976">
        <v>0.25265137925893499</v>
      </c>
      <c r="E976">
        <v>0.40532156761807497</v>
      </c>
      <c r="F976" t="s">
        <v>9</v>
      </c>
      <c r="G976" t="s">
        <v>945</v>
      </c>
      <c r="H976">
        <v>61026</v>
      </c>
    </row>
    <row r="977" spans="1:8" x14ac:dyDescent="0.25">
      <c r="A977">
        <v>934</v>
      </c>
      <c r="B977" t="s">
        <v>11</v>
      </c>
      <c r="C977">
        <v>0.106511317193508</v>
      </c>
      <c r="D977">
        <v>0.31943815946578902</v>
      </c>
      <c r="E977">
        <v>0.57405054569244296</v>
      </c>
      <c r="F977" t="s">
        <v>9</v>
      </c>
      <c r="G977" t="s">
        <v>946</v>
      </c>
      <c r="H977">
        <v>61026</v>
      </c>
    </row>
    <row r="978" spans="1:8" x14ac:dyDescent="0.25">
      <c r="A978">
        <v>941</v>
      </c>
      <c r="B978" t="s">
        <v>8</v>
      </c>
      <c r="C978">
        <v>0.157404041409858</v>
      </c>
      <c r="D978">
        <v>0.335644123173577</v>
      </c>
      <c r="E978">
        <v>0.50695183541656397</v>
      </c>
      <c r="F978" t="s">
        <v>9</v>
      </c>
      <c r="G978" t="s">
        <v>953</v>
      </c>
      <c r="H978">
        <v>61027</v>
      </c>
    </row>
    <row r="979" spans="1:8" x14ac:dyDescent="0.25">
      <c r="A979">
        <v>942</v>
      </c>
      <c r="B979" t="s">
        <v>11</v>
      </c>
      <c r="C979">
        <v>0.13744860887527399</v>
      </c>
      <c r="D979">
        <v>0.68158763647079401</v>
      </c>
      <c r="E979">
        <v>0.180963695049285</v>
      </c>
      <c r="F979" t="s">
        <v>12</v>
      </c>
      <c r="G979" t="s">
        <v>954</v>
      </c>
      <c r="H979">
        <v>61027</v>
      </c>
    </row>
    <row r="980" spans="1:8" x14ac:dyDescent="0.25">
      <c r="A980">
        <v>943</v>
      </c>
      <c r="B980" t="s">
        <v>8</v>
      </c>
      <c r="C980">
        <v>0.18942817949514101</v>
      </c>
      <c r="D980">
        <v>0.187542214269626</v>
      </c>
      <c r="E980">
        <v>0.62302960623523196</v>
      </c>
      <c r="F980" t="s">
        <v>9</v>
      </c>
      <c r="G980" t="s">
        <v>955</v>
      </c>
      <c r="H980">
        <v>61028</v>
      </c>
    </row>
    <row r="981" spans="1:8" x14ac:dyDescent="0.25">
      <c r="A981">
        <v>944</v>
      </c>
      <c r="B981" t="s">
        <v>11</v>
      </c>
      <c r="C981">
        <v>0.17707465589046401</v>
      </c>
      <c r="D981">
        <v>0.46932640671730003</v>
      </c>
      <c r="E981">
        <v>0.353598952293396</v>
      </c>
      <c r="F981" t="s">
        <v>12</v>
      </c>
      <c r="G981" t="s">
        <v>956</v>
      </c>
      <c r="H981">
        <v>61028</v>
      </c>
    </row>
    <row r="982" spans="1:8" x14ac:dyDescent="0.25">
      <c r="A982">
        <v>929</v>
      </c>
      <c r="B982" t="s">
        <v>8</v>
      </c>
      <c r="C982">
        <v>0.23009497016806801</v>
      </c>
      <c r="D982">
        <v>0.50639860523594804</v>
      </c>
      <c r="E982">
        <v>0.263506424595983</v>
      </c>
      <c r="F982" t="s">
        <v>12</v>
      </c>
      <c r="G982" t="s">
        <v>941</v>
      </c>
      <c r="H982">
        <v>61029</v>
      </c>
    </row>
    <row r="983" spans="1:8" x14ac:dyDescent="0.25">
      <c r="A983">
        <v>930</v>
      </c>
      <c r="B983" t="s">
        <v>11</v>
      </c>
      <c r="C983">
        <v>7.1323551237583105E-2</v>
      </c>
      <c r="D983">
        <v>0.83408164978027299</v>
      </c>
      <c r="E983">
        <v>9.4594806432723999E-2</v>
      </c>
      <c r="F983" t="s">
        <v>12</v>
      </c>
      <c r="G983" t="s">
        <v>942</v>
      </c>
      <c r="H983">
        <v>61029</v>
      </c>
    </row>
    <row r="984" spans="1:8" x14ac:dyDescent="0.25">
      <c r="A984">
        <v>935</v>
      </c>
      <c r="B984" t="s">
        <v>8</v>
      </c>
      <c r="C984">
        <v>0.42837431791247899</v>
      </c>
      <c r="D984">
        <v>0.33301401823025301</v>
      </c>
      <c r="E984">
        <v>0.23861166385726601</v>
      </c>
      <c r="F984" t="s">
        <v>14</v>
      </c>
      <c r="G984" t="s">
        <v>947</v>
      </c>
      <c r="H984">
        <v>61030</v>
      </c>
    </row>
    <row r="985" spans="1:8" x14ac:dyDescent="0.25">
      <c r="A985">
        <v>936</v>
      </c>
      <c r="B985" t="s">
        <v>11</v>
      </c>
      <c r="C985">
        <v>0.17222608625888799</v>
      </c>
      <c r="D985">
        <v>0.31040829420089699</v>
      </c>
      <c r="E985">
        <v>0.51736563444137496</v>
      </c>
      <c r="F985" t="s">
        <v>9</v>
      </c>
      <c r="G985" t="s">
        <v>948</v>
      </c>
      <c r="H985">
        <v>61030</v>
      </c>
    </row>
    <row r="986" spans="1:8" x14ac:dyDescent="0.25">
      <c r="A986">
        <v>937</v>
      </c>
      <c r="B986" t="s">
        <v>8</v>
      </c>
      <c r="C986">
        <v>0.278365769619346</v>
      </c>
      <c r="D986">
        <v>0.29405580277186899</v>
      </c>
      <c r="E986">
        <v>0.42757842760878301</v>
      </c>
      <c r="F986" t="s">
        <v>9</v>
      </c>
      <c r="G986" t="s">
        <v>949</v>
      </c>
      <c r="H986">
        <v>61031</v>
      </c>
    </row>
    <row r="987" spans="1:8" x14ac:dyDescent="0.25">
      <c r="A987">
        <v>938</v>
      </c>
      <c r="B987" t="s">
        <v>11</v>
      </c>
      <c r="C987">
        <v>0.120571248233318</v>
      </c>
      <c r="D987">
        <v>0.297342449426651</v>
      </c>
      <c r="E987">
        <v>0.58208632469177202</v>
      </c>
      <c r="F987" t="s">
        <v>9</v>
      </c>
      <c r="G987" t="s">
        <v>950</v>
      </c>
      <c r="H987">
        <v>61031</v>
      </c>
    </row>
    <row r="988" spans="1:8" x14ac:dyDescent="0.25">
      <c r="A988">
        <v>939</v>
      </c>
      <c r="B988" t="s">
        <v>8</v>
      </c>
      <c r="C988">
        <v>0.136461494610085</v>
      </c>
      <c r="D988">
        <v>0.37969726025886502</v>
      </c>
      <c r="E988">
        <v>0.48384124513104898</v>
      </c>
      <c r="F988" t="s">
        <v>9</v>
      </c>
      <c r="G988" t="s">
        <v>951</v>
      </c>
      <c r="H988">
        <v>61032</v>
      </c>
    </row>
    <row r="989" spans="1:8" x14ac:dyDescent="0.25">
      <c r="A989">
        <v>940</v>
      </c>
      <c r="B989" t="s">
        <v>11</v>
      </c>
      <c r="C989">
        <v>6.5358944237232194E-2</v>
      </c>
      <c r="D989">
        <v>0.33899310231208801</v>
      </c>
      <c r="E989">
        <v>0.59564793109893799</v>
      </c>
      <c r="F989" t="s">
        <v>9</v>
      </c>
      <c r="G989" t="s">
        <v>952</v>
      </c>
      <c r="H989">
        <v>61032</v>
      </c>
    </row>
    <row r="990" spans="1:8" x14ac:dyDescent="0.25">
      <c r="A990">
        <v>2383</v>
      </c>
      <c r="B990" t="s">
        <v>8</v>
      </c>
      <c r="C990">
        <v>9.9841849722688197E-2</v>
      </c>
      <c r="D990">
        <v>0.32527949740742901</v>
      </c>
      <c r="E990">
        <v>0.57487865286988205</v>
      </c>
      <c r="F990" t="s">
        <v>9</v>
      </c>
      <c r="G990" t="s">
        <v>2395</v>
      </c>
      <c r="H990">
        <v>61033</v>
      </c>
    </row>
    <row r="991" spans="1:8" x14ac:dyDescent="0.25">
      <c r="A991">
        <v>2384</v>
      </c>
      <c r="B991" t="s">
        <v>11</v>
      </c>
      <c r="C991">
        <v>2.1991731598973201E-2</v>
      </c>
      <c r="D991">
        <v>0.83615350723266602</v>
      </c>
      <c r="E991">
        <v>0.141854792833328</v>
      </c>
      <c r="F991" t="s">
        <v>12</v>
      </c>
      <c r="G991" t="s">
        <v>2396</v>
      </c>
      <c r="H991">
        <v>61033</v>
      </c>
    </row>
    <row r="992" spans="1:8" x14ac:dyDescent="0.25">
      <c r="A992">
        <v>957</v>
      </c>
      <c r="B992" t="s">
        <v>8</v>
      </c>
      <c r="C992">
        <v>0.12010435745825999</v>
      </c>
      <c r="D992">
        <v>0.30744056380207002</v>
      </c>
      <c r="E992">
        <v>0.57245507873967005</v>
      </c>
      <c r="F992" t="s">
        <v>9</v>
      </c>
      <c r="G992" t="s">
        <v>969</v>
      </c>
      <c r="H992">
        <v>61034</v>
      </c>
    </row>
    <row r="993" spans="1:8" x14ac:dyDescent="0.25">
      <c r="A993">
        <v>958</v>
      </c>
      <c r="B993" t="s">
        <v>11</v>
      </c>
      <c r="C993">
        <v>0.121942743659019</v>
      </c>
      <c r="D993">
        <v>0.59470331668853704</v>
      </c>
      <c r="E993">
        <v>0.28335392475128102</v>
      </c>
      <c r="F993" t="s">
        <v>12</v>
      </c>
      <c r="G993" t="s">
        <v>970</v>
      </c>
      <c r="H993">
        <v>61034</v>
      </c>
    </row>
    <row r="994" spans="1:8" x14ac:dyDescent="0.25">
      <c r="A994">
        <v>947</v>
      </c>
      <c r="B994" t="s">
        <v>8</v>
      </c>
      <c r="C994">
        <v>0.236717953559376</v>
      </c>
      <c r="D994">
        <v>9.5473214874236406E-2</v>
      </c>
      <c r="E994">
        <v>0.66780883156638604</v>
      </c>
      <c r="F994" t="s">
        <v>9</v>
      </c>
      <c r="G994" t="s">
        <v>959</v>
      </c>
      <c r="H994">
        <v>61035</v>
      </c>
    </row>
    <row r="995" spans="1:8" x14ac:dyDescent="0.25">
      <c r="A995">
        <v>948</v>
      </c>
      <c r="B995" t="s">
        <v>11</v>
      </c>
      <c r="C995">
        <v>8.4367081522941506E-2</v>
      </c>
      <c r="D995">
        <v>3.2917108386754899E-2</v>
      </c>
      <c r="E995">
        <v>0.88271582126617398</v>
      </c>
      <c r="F995" t="s">
        <v>9</v>
      </c>
      <c r="G995" t="s">
        <v>960</v>
      </c>
      <c r="H995">
        <v>61035</v>
      </c>
    </row>
    <row r="996" spans="1:8" x14ac:dyDescent="0.25">
      <c r="A996">
        <v>949</v>
      </c>
      <c r="B996" t="s">
        <v>8</v>
      </c>
      <c r="C996">
        <v>0.124489421113925</v>
      </c>
      <c r="D996">
        <v>0.224486560448283</v>
      </c>
      <c r="E996">
        <v>0.65102401843779101</v>
      </c>
      <c r="F996" t="s">
        <v>9</v>
      </c>
      <c r="G996" t="s">
        <v>961</v>
      </c>
      <c r="H996">
        <v>61036</v>
      </c>
    </row>
    <row r="997" spans="1:8" x14ac:dyDescent="0.25">
      <c r="A997">
        <v>950</v>
      </c>
      <c r="B997" t="s">
        <v>11</v>
      </c>
      <c r="C997">
        <v>6.8878285586833898E-2</v>
      </c>
      <c r="D997">
        <v>0.61677533388137795</v>
      </c>
      <c r="E997">
        <v>0.314346343278884</v>
      </c>
      <c r="F997" t="s">
        <v>12</v>
      </c>
      <c r="G997" t="s">
        <v>962</v>
      </c>
      <c r="H997">
        <v>61036</v>
      </c>
    </row>
    <row r="998" spans="1:8" x14ac:dyDescent="0.25">
      <c r="A998">
        <v>951</v>
      </c>
      <c r="B998" t="s">
        <v>8</v>
      </c>
      <c r="C998">
        <v>0.41895500157791699</v>
      </c>
      <c r="D998">
        <v>0.25246122031496299</v>
      </c>
      <c r="E998">
        <v>0.32858377810711797</v>
      </c>
      <c r="F998" t="s">
        <v>14</v>
      </c>
      <c r="G998" t="s">
        <v>963</v>
      </c>
      <c r="H998">
        <v>61037</v>
      </c>
    </row>
    <row r="999" spans="1:8" x14ac:dyDescent="0.25">
      <c r="A999">
        <v>952</v>
      </c>
      <c r="B999" t="s">
        <v>11</v>
      </c>
      <c r="C999">
        <v>0.150776997208595</v>
      </c>
      <c r="D999">
        <v>0.36556014418601901</v>
      </c>
      <c r="E999">
        <v>0.48366287350654602</v>
      </c>
      <c r="F999" t="s">
        <v>9</v>
      </c>
      <c r="G999" t="s">
        <v>964</v>
      </c>
      <c r="H999">
        <v>61037</v>
      </c>
    </row>
    <row r="1000" spans="1:8" x14ac:dyDescent="0.25">
      <c r="A1000">
        <v>953</v>
      </c>
      <c r="B1000" t="s">
        <v>8</v>
      </c>
      <c r="C1000">
        <v>0.25419455914503802</v>
      </c>
      <c r="D1000">
        <v>0.28255438118020698</v>
      </c>
      <c r="E1000">
        <v>0.463251059674754</v>
      </c>
      <c r="F1000" t="s">
        <v>9</v>
      </c>
      <c r="G1000" t="s">
        <v>965</v>
      </c>
      <c r="H1000">
        <v>61038</v>
      </c>
    </row>
    <row r="1001" spans="1:8" x14ac:dyDescent="0.25">
      <c r="A1001">
        <v>954</v>
      </c>
      <c r="B1001" t="s">
        <v>11</v>
      </c>
      <c r="C1001">
        <v>0.18752458691596899</v>
      </c>
      <c r="D1001">
        <v>0.62776350975036599</v>
      </c>
      <c r="E1001">
        <v>0.184711918234825</v>
      </c>
      <c r="F1001" t="s">
        <v>12</v>
      </c>
      <c r="G1001" t="s">
        <v>966</v>
      </c>
      <c r="H1001">
        <v>61038</v>
      </c>
    </row>
    <row r="1002" spans="1:8" x14ac:dyDescent="0.25">
      <c r="A1002">
        <v>955</v>
      </c>
      <c r="B1002" t="s">
        <v>8</v>
      </c>
      <c r="C1002">
        <v>0.19252757432269499</v>
      </c>
      <c r="D1002">
        <v>0.36849586457422301</v>
      </c>
      <c r="E1002">
        <v>0.43897656110308098</v>
      </c>
      <c r="F1002" t="s">
        <v>9</v>
      </c>
      <c r="G1002" t="s">
        <v>967</v>
      </c>
      <c r="H1002">
        <v>61039</v>
      </c>
    </row>
    <row r="1003" spans="1:8" x14ac:dyDescent="0.25">
      <c r="A1003">
        <v>956</v>
      </c>
      <c r="B1003" t="s">
        <v>11</v>
      </c>
      <c r="C1003">
        <v>3.4241903573274599E-2</v>
      </c>
      <c r="D1003">
        <v>0.18869346380233701</v>
      </c>
      <c r="E1003">
        <v>0.77706468105316095</v>
      </c>
      <c r="F1003" t="s">
        <v>9</v>
      </c>
      <c r="G1003" t="s">
        <v>968</v>
      </c>
      <c r="H1003">
        <v>61039</v>
      </c>
    </row>
    <row r="1004" spans="1:8" x14ac:dyDescent="0.25">
      <c r="A1004">
        <v>961</v>
      </c>
      <c r="B1004" t="s">
        <v>8</v>
      </c>
      <c r="C1004">
        <v>0.11737520767305799</v>
      </c>
      <c r="D1004">
        <v>0.25428247013176603</v>
      </c>
      <c r="E1004">
        <v>0.62834232219517405</v>
      </c>
      <c r="F1004" t="s">
        <v>9</v>
      </c>
      <c r="G1004" t="s">
        <v>973</v>
      </c>
      <c r="H1004">
        <v>61040</v>
      </c>
    </row>
    <row r="1005" spans="1:8" x14ac:dyDescent="0.25">
      <c r="A1005">
        <v>962</v>
      </c>
      <c r="B1005" t="s">
        <v>11</v>
      </c>
      <c r="C1005">
        <v>9.7553469240665394E-2</v>
      </c>
      <c r="D1005">
        <v>0.64447897672653198</v>
      </c>
      <c r="E1005">
        <v>0.25796750187873801</v>
      </c>
      <c r="F1005" t="s">
        <v>12</v>
      </c>
      <c r="G1005" t="s">
        <v>974</v>
      </c>
      <c r="H1005">
        <v>61040</v>
      </c>
    </row>
    <row r="1006" spans="1:8" x14ac:dyDescent="0.25">
      <c r="A1006">
        <v>945</v>
      </c>
      <c r="B1006" t="s">
        <v>8</v>
      </c>
      <c r="C1006">
        <v>5.9681049050767897E-2</v>
      </c>
      <c r="D1006">
        <v>0.20594992612427601</v>
      </c>
      <c r="E1006">
        <v>0.73436902482495503</v>
      </c>
      <c r="F1006" t="s">
        <v>9</v>
      </c>
      <c r="G1006" t="s">
        <v>957</v>
      </c>
      <c r="H1006">
        <v>61041</v>
      </c>
    </row>
    <row r="1007" spans="1:8" x14ac:dyDescent="0.25">
      <c r="A1007">
        <v>946</v>
      </c>
      <c r="B1007" t="s">
        <v>11</v>
      </c>
      <c r="C1007">
        <v>4.4494900852441698E-2</v>
      </c>
      <c r="D1007">
        <v>0.32316201925277699</v>
      </c>
      <c r="E1007">
        <v>0.63234311342239302</v>
      </c>
      <c r="F1007" t="s">
        <v>9</v>
      </c>
      <c r="G1007" t="s">
        <v>958</v>
      </c>
      <c r="H1007">
        <v>61041</v>
      </c>
    </row>
    <row r="1008" spans="1:8" x14ac:dyDescent="0.25">
      <c r="A1008">
        <v>959</v>
      </c>
      <c r="B1008" t="s">
        <v>8</v>
      </c>
      <c r="C1008">
        <v>0.41015878785604798</v>
      </c>
      <c r="D1008">
        <v>7.5884527368323199E-2</v>
      </c>
      <c r="E1008">
        <v>0.51395668477562795</v>
      </c>
      <c r="F1008" t="s">
        <v>9</v>
      </c>
      <c r="G1008" t="s">
        <v>971</v>
      </c>
      <c r="H1008">
        <v>61042</v>
      </c>
    </row>
    <row r="1009" spans="1:8" x14ac:dyDescent="0.25">
      <c r="A1009">
        <v>960</v>
      </c>
      <c r="B1009" t="s">
        <v>11</v>
      </c>
      <c r="C1009">
        <v>0.109422802925109</v>
      </c>
      <c r="D1009">
        <v>8.8119119405746404E-2</v>
      </c>
      <c r="E1009">
        <v>0.80245810747146595</v>
      </c>
      <c r="F1009" t="s">
        <v>9</v>
      </c>
      <c r="G1009" t="s">
        <v>972</v>
      </c>
      <c r="H1009">
        <v>61042</v>
      </c>
    </row>
    <row r="1010" spans="1:8" x14ac:dyDescent="0.25">
      <c r="A1010">
        <v>965</v>
      </c>
      <c r="B1010" t="s">
        <v>8</v>
      </c>
      <c r="C1010">
        <v>0.43479545929313901</v>
      </c>
      <c r="D1010">
        <v>0.28396034001196002</v>
      </c>
      <c r="E1010">
        <v>0.28124420069490003</v>
      </c>
      <c r="F1010" t="s">
        <v>14</v>
      </c>
      <c r="G1010" t="s">
        <v>977</v>
      </c>
      <c r="H1010">
        <v>61043</v>
      </c>
    </row>
    <row r="1011" spans="1:8" x14ac:dyDescent="0.25">
      <c r="A1011">
        <v>966</v>
      </c>
      <c r="B1011" t="s">
        <v>11</v>
      </c>
      <c r="C1011">
        <v>0.15799275040626501</v>
      </c>
      <c r="D1011">
        <v>0.32592439651489202</v>
      </c>
      <c r="E1011">
        <v>0.516082882881164</v>
      </c>
      <c r="F1011" t="s">
        <v>9</v>
      </c>
      <c r="G1011" t="s">
        <v>978</v>
      </c>
      <c r="H1011">
        <v>61043</v>
      </c>
    </row>
    <row r="1012" spans="1:8" x14ac:dyDescent="0.25">
      <c r="A1012">
        <v>967</v>
      </c>
      <c r="B1012" t="s">
        <v>8</v>
      </c>
      <c r="C1012">
        <v>0.44251712268998999</v>
      </c>
      <c r="D1012">
        <v>0.31526222540328802</v>
      </c>
      <c r="E1012">
        <v>0.24222065190672101</v>
      </c>
      <c r="F1012" t="s">
        <v>14</v>
      </c>
      <c r="G1012" t="s">
        <v>979</v>
      </c>
      <c r="H1012">
        <v>61044</v>
      </c>
    </row>
    <row r="1013" spans="1:8" x14ac:dyDescent="0.25">
      <c r="A1013">
        <v>968</v>
      </c>
      <c r="B1013" t="s">
        <v>11</v>
      </c>
      <c r="C1013">
        <v>0.20671863853931399</v>
      </c>
      <c r="D1013">
        <v>0.38258987665176297</v>
      </c>
      <c r="E1013">
        <v>0.41069152951240501</v>
      </c>
      <c r="F1013" t="s">
        <v>9</v>
      </c>
      <c r="G1013" t="s">
        <v>980</v>
      </c>
      <c r="H1013">
        <v>61044</v>
      </c>
    </row>
    <row r="1014" spans="1:8" x14ac:dyDescent="0.25">
      <c r="A1014">
        <v>975</v>
      </c>
      <c r="B1014" t="s">
        <v>8</v>
      </c>
      <c r="C1014">
        <v>2.0794747131758998E-2</v>
      </c>
      <c r="D1014">
        <v>5.4247786735053198E-2</v>
      </c>
      <c r="E1014">
        <v>0.92495746613318697</v>
      </c>
      <c r="F1014" t="s">
        <v>9</v>
      </c>
      <c r="G1014" t="s">
        <v>987</v>
      </c>
      <c r="H1014">
        <v>61045</v>
      </c>
    </row>
    <row r="1015" spans="1:8" x14ac:dyDescent="0.25">
      <c r="A1015">
        <v>976</v>
      </c>
      <c r="B1015" t="s">
        <v>11</v>
      </c>
      <c r="C1015">
        <v>4.0336102247238098E-3</v>
      </c>
      <c r="D1015">
        <v>3.4013807773589998E-2</v>
      </c>
      <c r="E1015">
        <v>0.96195250749588002</v>
      </c>
      <c r="F1015" t="s">
        <v>9</v>
      </c>
      <c r="G1015" t="s">
        <v>988</v>
      </c>
      <c r="H1015">
        <v>61045</v>
      </c>
    </row>
    <row r="1016" spans="1:8" x14ac:dyDescent="0.25">
      <c r="A1016">
        <v>977</v>
      </c>
      <c r="B1016" t="s">
        <v>8</v>
      </c>
      <c r="C1016">
        <v>3.7369043835453301E-2</v>
      </c>
      <c r="D1016">
        <v>0.109379542227137</v>
      </c>
      <c r="E1016">
        <v>0.853251413937408</v>
      </c>
      <c r="F1016" t="s">
        <v>9</v>
      </c>
      <c r="G1016" t="s">
        <v>989</v>
      </c>
      <c r="H1016">
        <v>61046</v>
      </c>
    </row>
    <row r="1017" spans="1:8" x14ac:dyDescent="0.25">
      <c r="A1017">
        <v>978</v>
      </c>
      <c r="B1017" t="s">
        <v>11</v>
      </c>
      <c r="C1017">
        <v>5.8276530355215003E-2</v>
      </c>
      <c r="D1017">
        <v>0.50010448694229104</v>
      </c>
      <c r="E1017">
        <v>0.44161894917488098</v>
      </c>
      <c r="F1017" t="s">
        <v>12</v>
      </c>
      <c r="G1017" t="s">
        <v>990</v>
      </c>
      <c r="H1017">
        <v>61046</v>
      </c>
    </row>
    <row r="1018" spans="1:8" x14ac:dyDescent="0.25">
      <c r="A1018">
        <v>979</v>
      </c>
      <c r="B1018" t="s">
        <v>8</v>
      </c>
      <c r="C1018">
        <v>0.51756356152021799</v>
      </c>
      <c r="D1018">
        <v>0.26446516649799101</v>
      </c>
      <c r="E1018">
        <v>0.21797127198179</v>
      </c>
      <c r="F1018" t="s">
        <v>14</v>
      </c>
      <c r="G1018" t="s">
        <v>991</v>
      </c>
      <c r="H1018">
        <v>61047</v>
      </c>
    </row>
    <row r="1019" spans="1:8" x14ac:dyDescent="0.25">
      <c r="A1019">
        <v>980</v>
      </c>
      <c r="B1019" t="s">
        <v>11</v>
      </c>
      <c r="C1019">
        <v>0.25115889310836698</v>
      </c>
      <c r="D1019">
        <v>0.17784826457500399</v>
      </c>
      <c r="E1019">
        <v>0.57099282741546598</v>
      </c>
      <c r="F1019" t="s">
        <v>9</v>
      </c>
      <c r="G1019" t="s">
        <v>992</v>
      </c>
      <c r="H1019">
        <v>61047</v>
      </c>
    </row>
    <row r="1020" spans="1:8" x14ac:dyDescent="0.25">
      <c r="A1020">
        <v>973</v>
      </c>
      <c r="B1020" t="s">
        <v>8</v>
      </c>
      <c r="C1020">
        <v>0.35725360970382602</v>
      </c>
      <c r="D1020">
        <v>0.24865785274492899</v>
      </c>
      <c r="E1020">
        <v>0.39408853755124401</v>
      </c>
      <c r="F1020" t="s">
        <v>9</v>
      </c>
      <c r="G1020" t="s">
        <v>985</v>
      </c>
      <c r="H1020">
        <v>61048</v>
      </c>
    </row>
    <row r="1021" spans="1:8" x14ac:dyDescent="0.25">
      <c r="A1021">
        <v>974</v>
      </c>
      <c r="B1021" t="s">
        <v>11</v>
      </c>
      <c r="C1021">
        <v>0.119179159402847</v>
      </c>
      <c r="D1021">
        <v>0.30556806921958901</v>
      </c>
      <c r="E1021">
        <v>0.57525271177291804</v>
      </c>
      <c r="F1021" t="s">
        <v>9</v>
      </c>
      <c r="G1021" t="s">
        <v>986</v>
      </c>
      <c r="H1021">
        <v>61048</v>
      </c>
    </row>
    <row r="1022" spans="1:8" x14ac:dyDescent="0.25">
      <c r="A1022">
        <v>963</v>
      </c>
      <c r="B1022" t="s">
        <v>8</v>
      </c>
      <c r="C1022">
        <v>0.36877391148074301</v>
      </c>
      <c r="D1022">
        <v>0.28083099738657802</v>
      </c>
      <c r="E1022">
        <v>0.35039509113267697</v>
      </c>
      <c r="F1022" t="s">
        <v>14</v>
      </c>
      <c r="G1022" t="s">
        <v>975</v>
      </c>
      <c r="H1022">
        <v>61049</v>
      </c>
    </row>
    <row r="1023" spans="1:8" x14ac:dyDescent="0.25">
      <c r="A1023">
        <v>964</v>
      </c>
      <c r="B1023" t="s">
        <v>11</v>
      </c>
      <c r="C1023">
        <v>0.25577047467231701</v>
      </c>
      <c r="D1023">
        <v>0.27879017591476402</v>
      </c>
      <c r="E1023">
        <v>0.46543934941291798</v>
      </c>
      <c r="F1023" t="s">
        <v>9</v>
      </c>
      <c r="G1023" t="s">
        <v>976</v>
      </c>
      <c r="H1023">
        <v>61049</v>
      </c>
    </row>
    <row r="1024" spans="1:8" x14ac:dyDescent="0.25">
      <c r="A1024">
        <v>969</v>
      </c>
      <c r="B1024" t="s">
        <v>8</v>
      </c>
      <c r="C1024">
        <v>0.124354254927538</v>
      </c>
      <c r="D1024">
        <v>0.22500608478464801</v>
      </c>
      <c r="E1024">
        <v>0.65063966028781295</v>
      </c>
      <c r="F1024" t="s">
        <v>9</v>
      </c>
      <c r="G1024" t="s">
        <v>981</v>
      </c>
      <c r="H1024">
        <v>61050</v>
      </c>
    </row>
    <row r="1025" spans="1:8" x14ac:dyDescent="0.25">
      <c r="A1025">
        <v>970</v>
      </c>
      <c r="B1025" t="s">
        <v>11</v>
      </c>
      <c r="C1025">
        <v>5.8970760554075199E-2</v>
      </c>
      <c r="D1025">
        <v>0.68064355850219704</v>
      </c>
      <c r="E1025">
        <v>0.260385662317276</v>
      </c>
      <c r="F1025" t="s">
        <v>12</v>
      </c>
      <c r="G1025" t="s">
        <v>982</v>
      </c>
      <c r="H1025">
        <v>61050</v>
      </c>
    </row>
    <row r="1026" spans="1:8" x14ac:dyDescent="0.25">
      <c r="A1026">
        <v>971</v>
      </c>
      <c r="B1026" t="s">
        <v>8</v>
      </c>
      <c r="C1026">
        <v>0.30563563686193701</v>
      </c>
      <c r="D1026">
        <v>0.259965896774141</v>
      </c>
      <c r="E1026">
        <v>0.43439846636391999</v>
      </c>
      <c r="F1026" t="s">
        <v>9</v>
      </c>
      <c r="G1026" t="s">
        <v>983</v>
      </c>
      <c r="H1026">
        <v>61051</v>
      </c>
    </row>
    <row r="1027" spans="1:8" x14ac:dyDescent="0.25">
      <c r="A1027">
        <v>972</v>
      </c>
      <c r="B1027" t="s">
        <v>11</v>
      </c>
      <c r="C1027">
        <v>8.7932214140892001E-2</v>
      </c>
      <c r="D1027">
        <v>0.32351914048194802</v>
      </c>
      <c r="E1027">
        <v>0.58854866027831998</v>
      </c>
      <c r="F1027" t="s">
        <v>9</v>
      </c>
      <c r="G1027" t="s">
        <v>984</v>
      </c>
      <c r="H1027">
        <v>61051</v>
      </c>
    </row>
    <row r="1028" spans="1:8" x14ac:dyDescent="0.25">
      <c r="A1028">
        <v>997</v>
      </c>
      <c r="B1028" t="s">
        <v>8</v>
      </c>
      <c r="C1028">
        <v>0.20955997227811901</v>
      </c>
      <c r="D1028">
        <v>0.49755590837073699</v>
      </c>
      <c r="E1028">
        <v>0.292884119351143</v>
      </c>
      <c r="F1028" t="s">
        <v>12</v>
      </c>
      <c r="G1028" t="s">
        <v>1009</v>
      </c>
      <c r="H1028">
        <v>61052</v>
      </c>
    </row>
    <row r="1029" spans="1:8" x14ac:dyDescent="0.25">
      <c r="A1029">
        <v>998</v>
      </c>
      <c r="B1029" t="s">
        <v>11</v>
      </c>
      <c r="C1029">
        <v>9.6350148320198004E-2</v>
      </c>
      <c r="D1029">
        <v>0.18967677652835799</v>
      </c>
      <c r="E1029">
        <v>0.71397304534912098</v>
      </c>
      <c r="F1029" t="s">
        <v>9</v>
      </c>
      <c r="G1029" t="s">
        <v>1010</v>
      </c>
      <c r="H1029">
        <v>61052</v>
      </c>
    </row>
    <row r="1030" spans="1:8" x14ac:dyDescent="0.25">
      <c r="A1030">
        <v>983</v>
      </c>
      <c r="B1030" t="s">
        <v>8</v>
      </c>
      <c r="C1030">
        <v>0.21937950038008</v>
      </c>
      <c r="D1030">
        <v>0.10064455494196201</v>
      </c>
      <c r="E1030">
        <v>0.67997594467795697</v>
      </c>
      <c r="F1030" t="s">
        <v>9</v>
      </c>
      <c r="G1030" t="s">
        <v>995</v>
      </c>
      <c r="H1030">
        <v>61053</v>
      </c>
    </row>
    <row r="1031" spans="1:8" x14ac:dyDescent="0.25">
      <c r="A1031">
        <v>984</v>
      </c>
      <c r="B1031" t="s">
        <v>11</v>
      </c>
      <c r="C1031">
        <v>8.3817191421985598E-2</v>
      </c>
      <c r="D1031">
        <v>0.13904173672199199</v>
      </c>
      <c r="E1031">
        <v>0.77714109420776301</v>
      </c>
      <c r="F1031" t="s">
        <v>9</v>
      </c>
      <c r="G1031" t="s">
        <v>996</v>
      </c>
      <c r="H1031">
        <v>61053</v>
      </c>
    </row>
    <row r="1032" spans="1:8" x14ac:dyDescent="0.25">
      <c r="A1032">
        <v>995</v>
      </c>
      <c r="B1032" t="s">
        <v>8</v>
      </c>
      <c r="C1032">
        <v>0.24841241721155199</v>
      </c>
      <c r="D1032">
        <v>0.24262415025157399</v>
      </c>
      <c r="E1032">
        <v>0.50896343253687304</v>
      </c>
      <c r="F1032" t="s">
        <v>9</v>
      </c>
      <c r="G1032" t="s">
        <v>1007</v>
      </c>
      <c r="H1032">
        <v>61054</v>
      </c>
    </row>
    <row r="1033" spans="1:8" x14ac:dyDescent="0.25">
      <c r="A1033">
        <v>996</v>
      </c>
      <c r="B1033" t="s">
        <v>11</v>
      </c>
      <c r="C1033">
        <v>7.9813122749328599E-2</v>
      </c>
      <c r="D1033">
        <v>0.201376542448997</v>
      </c>
      <c r="E1033">
        <v>0.71881031990051203</v>
      </c>
      <c r="F1033" t="s">
        <v>9</v>
      </c>
      <c r="G1033" t="s">
        <v>1008</v>
      </c>
      <c r="H1033">
        <v>61054</v>
      </c>
    </row>
    <row r="1034" spans="1:8" x14ac:dyDescent="0.25">
      <c r="A1034">
        <v>985</v>
      </c>
      <c r="B1034" t="s">
        <v>8</v>
      </c>
      <c r="C1034">
        <v>0.31359615863342299</v>
      </c>
      <c r="D1034">
        <v>0.34558954548260801</v>
      </c>
      <c r="E1034">
        <v>0.340814295883967</v>
      </c>
      <c r="F1034" t="s">
        <v>12</v>
      </c>
      <c r="G1034" t="s">
        <v>997</v>
      </c>
      <c r="H1034">
        <v>61055</v>
      </c>
    </row>
    <row r="1035" spans="1:8" x14ac:dyDescent="0.25">
      <c r="A1035">
        <v>986</v>
      </c>
      <c r="B1035" t="s">
        <v>11</v>
      </c>
      <c r="C1035">
        <v>0.11878765374422</v>
      </c>
      <c r="D1035">
        <v>0.47565183043479897</v>
      </c>
      <c r="E1035">
        <v>0.40556046366691501</v>
      </c>
      <c r="F1035" t="s">
        <v>12</v>
      </c>
      <c r="G1035" t="s">
        <v>998</v>
      </c>
      <c r="H1035">
        <v>61055</v>
      </c>
    </row>
    <row r="1036" spans="1:8" x14ac:dyDescent="0.25">
      <c r="A1036">
        <v>993</v>
      </c>
      <c r="B1036" t="s">
        <v>8</v>
      </c>
      <c r="C1036">
        <v>0.52680312750696401</v>
      </c>
      <c r="D1036">
        <v>0.14001503542020399</v>
      </c>
      <c r="E1036">
        <v>0.33318183707283</v>
      </c>
      <c r="F1036" t="s">
        <v>14</v>
      </c>
      <c r="G1036" t="s">
        <v>1005</v>
      </c>
      <c r="H1036">
        <v>61056</v>
      </c>
    </row>
    <row r="1037" spans="1:8" x14ac:dyDescent="0.25">
      <c r="A1037">
        <v>994</v>
      </c>
      <c r="B1037" t="s">
        <v>11</v>
      </c>
      <c r="C1037">
        <v>9.1858789324760395E-2</v>
      </c>
      <c r="D1037">
        <v>7.9957365989685003E-2</v>
      </c>
      <c r="E1037">
        <v>0.82818382978439298</v>
      </c>
      <c r="F1037" t="s">
        <v>9</v>
      </c>
      <c r="G1037" t="s">
        <v>1006</v>
      </c>
      <c r="H1037">
        <v>61056</v>
      </c>
    </row>
    <row r="1038" spans="1:8" x14ac:dyDescent="0.25">
      <c r="A1038">
        <v>987</v>
      </c>
      <c r="B1038" t="s">
        <v>8</v>
      </c>
      <c r="C1038">
        <v>5.1827285197877299E-2</v>
      </c>
      <c r="D1038">
        <v>0.31161013334847198</v>
      </c>
      <c r="E1038">
        <v>0.63656258145364997</v>
      </c>
      <c r="F1038" t="s">
        <v>9</v>
      </c>
      <c r="G1038" t="s">
        <v>999</v>
      </c>
      <c r="H1038">
        <v>61057</v>
      </c>
    </row>
    <row r="1039" spans="1:8" x14ac:dyDescent="0.25">
      <c r="A1039">
        <v>988</v>
      </c>
      <c r="B1039" t="s">
        <v>11</v>
      </c>
      <c r="C1039">
        <v>3.49835604429245E-2</v>
      </c>
      <c r="D1039">
        <v>0.42941960692405701</v>
      </c>
      <c r="E1039">
        <v>0.53559684753417902</v>
      </c>
      <c r="F1039" t="s">
        <v>9</v>
      </c>
      <c r="G1039" t="s">
        <v>1000</v>
      </c>
      <c r="H1039">
        <v>61057</v>
      </c>
    </row>
    <row r="1040" spans="1:8" x14ac:dyDescent="0.25">
      <c r="A1040">
        <v>989</v>
      </c>
      <c r="B1040" t="s">
        <v>8</v>
      </c>
      <c r="C1040">
        <v>0.19659803335016501</v>
      </c>
      <c r="D1040">
        <v>0.597958535297617</v>
      </c>
      <c r="E1040">
        <v>0.20544343135221599</v>
      </c>
      <c r="F1040" t="s">
        <v>12</v>
      </c>
      <c r="G1040" t="s">
        <v>1001</v>
      </c>
      <c r="H1040">
        <v>61058</v>
      </c>
    </row>
    <row r="1041" spans="1:8" x14ac:dyDescent="0.25">
      <c r="A1041">
        <v>990</v>
      </c>
      <c r="B1041" t="s">
        <v>11</v>
      </c>
      <c r="C1041">
        <v>5.0094317644834498E-2</v>
      </c>
      <c r="D1041">
        <v>0.72883617877960205</v>
      </c>
      <c r="E1041">
        <v>0.22106948494911099</v>
      </c>
      <c r="F1041" t="s">
        <v>12</v>
      </c>
      <c r="G1041" t="s">
        <v>1002</v>
      </c>
      <c r="H1041">
        <v>61058</v>
      </c>
    </row>
    <row r="1042" spans="1:8" x14ac:dyDescent="0.25">
      <c r="A1042">
        <v>981</v>
      </c>
      <c r="B1042" t="s">
        <v>8</v>
      </c>
      <c r="C1042">
        <v>0.29392412362342102</v>
      </c>
      <c r="D1042">
        <v>0.43170549042706702</v>
      </c>
      <c r="E1042">
        <v>0.27437038594951102</v>
      </c>
      <c r="F1042" t="s">
        <v>12</v>
      </c>
      <c r="G1042" t="s">
        <v>993</v>
      </c>
      <c r="H1042">
        <v>61059</v>
      </c>
    </row>
    <row r="1043" spans="1:8" x14ac:dyDescent="0.25">
      <c r="A1043">
        <v>982</v>
      </c>
      <c r="B1043" t="s">
        <v>11</v>
      </c>
      <c r="C1043">
        <v>0.17317228019237499</v>
      </c>
      <c r="D1043">
        <v>0.55345755815505904</v>
      </c>
      <c r="E1043">
        <v>0.27337014675140298</v>
      </c>
      <c r="F1043" t="s">
        <v>12</v>
      </c>
      <c r="G1043" t="s">
        <v>994</v>
      </c>
      <c r="H1043">
        <v>61059</v>
      </c>
    </row>
    <row r="1044" spans="1:8" x14ac:dyDescent="0.25">
      <c r="A1044">
        <v>991</v>
      </c>
      <c r="B1044" t="s">
        <v>8</v>
      </c>
      <c r="C1044">
        <v>0.11493183343223599</v>
      </c>
      <c r="D1044">
        <v>0.20225469004431701</v>
      </c>
      <c r="E1044">
        <v>0.68281347652344504</v>
      </c>
      <c r="F1044" t="s">
        <v>9</v>
      </c>
      <c r="G1044" t="s">
        <v>1003</v>
      </c>
      <c r="H1044">
        <v>61060</v>
      </c>
    </row>
    <row r="1045" spans="1:8" x14ac:dyDescent="0.25">
      <c r="A1045">
        <v>992</v>
      </c>
      <c r="B1045" t="s">
        <v>11</v>
      </c>
      <c r="C1045">
        <v>2.9416630044579499E-2</v>
      </c>
      <c r="D1045">
        <v>0.35779330134391701</v>
      </c>
      <c r="E1045">
        <v>0.61279010772705</v>
      </c>
      <c r="F1045" t="s">
        <v>9</v>
      </c>
      <c r="G1045" t="s">
        <v>1004</v>
      </c>
      <c r="H1045">
        <v>61060</v>
      </c>
    </row>
    <row r="1046" spans="1:8" x14ac:dyDescent="0.25">
      <c r="A1046">
        <v>2385</v>
      </c>
      <c r="B1046" t="s">
        <v>8</v>
      </c>
      <c r="C1046">
        <v>0.52371526758868703</v>
      </c>
      <c r="D1046">
        <v>0.194981305482818</v>
      </c>
      <c r="E1046">
        <v>0.28130342692849297</v>
      </c>
      <c r="F1046" t="s">
        <v>14</v>
      </c>
      <c r="G1046" t="s">
        <v>2397</v>
      </c>
      <c r="H1046">
        <v>61061</v>
      </c>
    </row>
    <row r="1047" spans="1:8" x14ac:dyDescent="0.25">
      <c r="A1047">
        <v>2386</v>
      </c>
      <c r="B1047" t="s">
        <v>11</v>
      </c>
      <c r="C1047">
        <v>0.33297142386436401</v>
      </c>
      <c r="D1047">
        <v>0.218634277582168</v>
      </c>
      <c r="E1047">
        <v>0.44839429855346602</v>
      </c>
      <c r="F1047" t="s">
        <v>9</v>
      </c>
      <c r="G1047" t="s">
        <v>2398</v>
      </c>
      <c r="H1047">
        <v>61061</v>
      </c>
    </row>
    <row r="1048" spans="1:8" x14ac:dyDescent="0.25">
      <c r="A1048">
        <v>999</v>
      </c>
      <c r="B1048" t="s">
        <v>8</v>
      </c>
      <c r="C1048">
        <v>5.2723393354210002E-2</v>
      </c>
      <c r="D1048">
        <v>0.223746136900591</v>
      </c>
      <c r="E1048">
        <v>0.72353046974519797</v>
      </c>
      <c r="F1048" t="s">
        <v>9</v>
      </c>
      <c r="G1048" t="s">
        <v>1011</v>
      </c>
      <c r="H1048">
        <v>61062</v>
      </c>
    </row>
    <row r="1049" spans="1:8" x14ac:dyDescent="0.25">
      <c r="A1049">
        <v>1000</v>
      </c>
      <c r="B1049" t="s">
        <v>11</v>
      </c>
      <c r="C1049">
        <v>0.104435950517654</v>
      </c>
      <c r="D1049">
        <v>0.67285579442977905</v>
      </c>
      <c r="E1049">
        <v>0.222708269953727</v>
      </c>
      <c r="F1049" t="s">
        <v>12</v>
      </c>
      <c r="G1049" t="s">
        <v>1012</v>
      </c>
      <c r="H1049">
        <v>61062</v>
      </c>
    </row>
    <row r="1050" spans="1:8" x14ac:dyDescent="0.25">
      <c r="A1050">
        <v>1001</v>
      </c>
      <c r="B1050" t="s">
        <v>8</v>
      </c>
      <c r="C1050">
        <v>0.13045482323544899</v>
      </c>
      <c r="D1050">
        <v>0.211418583567274</v>
      </c>
      <c r="E1050">
        <v>0.65812659319727596</v>
      </c>
      <c r="F1050" t="s">
        <v>9</v>
      </c>
      <c r="G1050" t="s">
        <v>1013</v>
      </c>
      <c r="H1050">
        <v>61063</v>
      </c>
    </row>
    <row r="1051" spans="1:8" x14ac:dyDescent="0.25">
      <c r="A1051">
        <v>1002</v>
      </c>
      <c r="B1051" t="s">
        <v>11</v>
      </c>
      <c r="C1051">
        <v>4.8998322337865802E-2</v>
      </c>
      <c r="D1051">
        <v>0.243576005101203</v>
      </c>
      <c r="E1051">
        <v>0.70742571353912298</v>
      </c>
      <c r="F1051" t="s">
        <v>9</v>
      </c>
      <c r="G1051" t="s">
        <v>1014</v>
      </c>
      <c r="H1051">
        <v>61063</v>
      </c>
    </row>
    <row r="1052" spans="1:8" x14ac:dyDescent="0.25">
      <c r="A1052">
        <v>1003</v>
      </c>
      <c r="B1052" t="s">
        <v>8</v>
      </c>
      <c r="C1052">
        <v>0.55209170818578301</v>
      </c>
      <c r="D1052">
        <v>0.191194034829028</v>
      </c>
      <c r="E1052">
        <v>0.25671425698518802</v>
      </c>
      <c r="F1052" t="s">
        <v>14</v>
      </c>
      <c r="G1052" t="s">
        <v>1015</v>
      </c>
      <c r="H1052">
        <v>61064</v>
      </c>
    </row>
    <row r="1053" spans="1:8" x14ac:dyDescent="0.25">
      <c r="A1053">
        <v>1004</v>
      </c>
      <c r="B1053" t="s">
        <v>11</v>
      </c>
      <c r="C1053">
        <v>0.23483310639858199</v>
      </c>
      <c r="D1053">
        <v>0.29859143495559598</v>
      </c>
      <c r="E1053">
        <v>0.46657547354698098</v>
      </c>
      <c r="F1053" t="s">
        <v>9</v>
      </c>
      <c r="G1053" t="s">
        <v>1016</v>
      </c>
      <c r="H1053">
        <v>61064</v>
      </c>
    </row>
    <row r="1054" spans="1:8" x14ac:dyDescent="0.25">
      <c r="A1054">
        <v>1011</v>
      </c>
      <c r="B1054" t="s">
        <v>8</v>
      </c>
      <c r="C1054">
        <v>0.45041765233793202</v>
      </c>
      <c r="D1054">
        <v>0.225526861192716</v>
      </c>
      <c r="E1054">
        <v>0.32405548646935101</v>
      </c>
      <c r="F1054" t="s">
        <v>14</v>
      </c>
      <c r="G1054" t="s">
        <v>1023</v>
      </c>
      <c r="H1054">
        <v>61065</v>
      </c>
    </row>
    <row r="1055" spans="1:8" x14ac:dyDescent="0.25">
      <c r="A1055">
        <v>1012</v>
      </c>
      <c r="B1055" t="s">
        <v>11</v>
      </c>
      <c r="C1055">
        <v>0.19382722675800301</v>
      </c>
      <c r="D1055">
        <v>0.26967942714691101</v>
      </c>
      <c r="E1055">
        <v>0.536493360996246</v>
      </c>
      <c r="F1055" t="s">
        <v>9</v>
      </c>
      <c r="G1055" t="s">
        <v>1024</v>
      </c>
      <c r="H1055">
        <v>61065</v>
      </c>
    </row>
    <row r="1056" spans="1:8" x14ac:dyDescent="0.25">
      <c r="A1056">
        <v>1029</v>
      </c>
      <c r="B1056" t="s">
        <v>8</v>
      </c>
      <c r="C1056">
        <v>0.53251229373258302</v>
      </c>
      <c r="D1056">
        <v>0.119181653026023</v>
      </c>
      <c r="E1056">
        <v>0.34830605324139202</v>
      </c>
      <c r="F1056" t="s">
        <v>14</v>
      </c>
      <c r="G1056" t="s">
        <v>1041</v>
      </c>
      <c r="H1056">
        <v>61066</v>
      </c>
    </row>
    <row r="1057" spans="1:8" x14ac:dyDescent="0.25">
      <c r="A1057">
        <v>1030</v>
      </c>
      <c r="B1057" t="s">
        <v>11</v>
      </c>
      <c r="C1057">
        <v>0.205891624093055</v>
      </c>
      <c r="D1057">
        <v>6.9343417882919298E-2</v>
      </c>
      <c r="E1057">
        <v>0.72476494312286299</v>
      </c>
      <c r="F1057" t="s">
        <v>9</v>
      </c>
      <c r="G1057" t="s">
        <v>1042</v>
      </c>
      <c r="H1057">
        <v>61066</v>
      </c>
    </row>
    <row r="1058" spans="1:8" x14ac:dyDescent="0.25">
      <c r="A1058">
        <v>1005</v>
      </c>
      <c r="B1058" t="s">
        <v>8</v>
      </c>
      <c r="C1058">
        <v>5.9845262594723003E-2</v>
      </c>
      <c r="D1058">
        <v>0.349612649073409</v>
      </c>
      <c r="E1058">
        <v>0.59054208833186705</v>
      </c>
      <c r="F1058" t="s">
        <v>9</v>
      </c>
      <c r="G1058" t="s">
        <v>1017</v>
      </c>
      <c r="H1058">
        <v>61067</v>
      </c>
    </row>
    <row r="1059" spans="1:8" x14ac:dyDescent="0.25">
      <c r="A1059">
        <v>1006</v>
      </c>
      <c r="B1059" t="s">
        <v>11</v>
      </c>
      <c r="C1059">
        <v>5.4393049329519202E-2</v>
      </c>
      <c r="D1059">
        <v>0.636735379695892</v>
      </c>
      <c r="E1059">
        <v>0.30887159705161998</v>
      </c>
      <c r="F1059" t="s">
        <v>12</v>
      </c>
      <c r="G1059" t="s">
        <v>1018</v>
      </c>
      <c r="H1059">
        <v>61067</v>
      </c>
    </row>
    <row r="1060" spans="1:8" x14ac:dyDescent="0.25">
      <c r="A1060">
        <v>1009</v>
      </c>
      <c r="B1060" t="s">
        <v>8</v>
      </c>
      <c r="C1060">
        <v>0.118731764254838</v>
      </c>
      <c r="D1060">
        <v>0.28575255759444002</v>
      </c>
      <c r="E1060">
        <v>0.59551567815072004</v>
      </c>
      <c r="F1060" t="s">
        <v>9</v>
      </c>
      <c r="G1060" t="s">
        <v>1021</v>
      </c>
      <c r="H1060">
        <v>61068</v>
      </c>
    </row>
    <row r="1061" spans="1:8" x14ac:dyDescent="0.25">
      <c r="A1061">
        <v>1010</v>
      </c>
      <c r="B1061" t="s">
        <v>11</v>
      </c>
      <c r="C1061">
        <v>7.6195150613784707E-2</v>
      </c>
      <c r="D1061">
        <v>0.392016410827636</v>
      </c>
      <c r="E1061">
        <v>0.53178846836089999</v>
      </c>
      <c r="F1061" t="s">
        <v>9</v>
      </c>
      <c r="G1061" t="s">
        <v>1022</v>
      </c>
      <c r="H1061">
        <v>61068</v>
      </c>
    </row>
    <row r="1062" spans="1:8" x14ac:dyDescent="0.25">
      <c r="A1062">
        <v>1007</v>
      </c>
      <c r="B1062" t="s">
        <v>8</v>
      </c>
      <c r="C1062">
        <v>0.20313993314897399</v>
      </c>
      <c r="D1062">
        <v>0.40920495969340798</v>
      </c>
      <c r="E1062">
        <v>0.38765510715761697</v>
      </c>
      <c r="F1062" t="s">
        <v>12</v>
      </c>
      <c r="G1062" t="s">
        <v>1019</v>
      </c>
      <c r="H1062">
        <v>61069</v>
      </c>
    </row>
    <row r="1063" spans="1:8" x14ac:dyDescent="0.25">
      <c r="A1063">
        <v>1008</v>
      </c>
      <c r="B1063" t="s">
        <v>11</v>
      </c>
      <c r="C1063">
        <v>5.7200375944375902E-2</v>
      </c>
      <c r="D1063">
        <v>0.63429576158523504</v>
      </c>
      <c r="E1063">
        <v>0.30850389599800099</v>
      </c>
      <c r="F1063" t="s">
        <v>12</v>
      </c>
      <c r="G1063" t="s">
        <v>1020</v>
      </c>
      <c r="H1063">
        <v>61069</v>
      </c>
    </row>
    <row r="1064" spans="1:8" x14ac:dyDescent="0.25">
      <c r="A1064">
        <v>1065</v>
      </c>
      <c r="B1064" t="s">
        <v>8</v>
      </c>
      <c r="C1064">
        <v>0.32249722993697899</v>
      </c>
      <c r="D1064">
        <v>0.18933551470708901</v>
      </c>
      <c r="E1064">
        <v>0.48816725535593097</v>
      </c>
      <c r="F1064" t="s">
        <v>9</v>
      </c>
      <c r="G1064" t="s">
        <v>1077</v>
      </c>
      <c r="H1064">
        <v>61070</v>
      </c>
    </row>
    <row r="1065" spans="1:8" x14ac:dyDescent="0.25">
      <c r="A1065">
        <v>1066</v>
      </c>
      <c r="B1065" t="s">
        <v>11</v>
      </c>
      <c r="C1065">
        <v>8.8629998266696902E-2</v>
      </c>
      <c r="D1065">
        <v>0.20403040945529899</v>
      </c>
      <c r="E1065">
        <v>0.70733958482742298</v>
      </c>
      <c r="F1065" t="s">
        <v>9</v>
      </c>
      <c r="G1065" t="s">
        <v>1078</v>
      </c>
      <c r="H1065">
        <v>61070</v>
      </c>
    </row>
    <row r="1066" spans="1:8" x14ac:dyDescent="0.25">
      <c r="A1066">
        <v>1021</v>
      </c>
      <c r="B1066" t="s">
        <v>8</v>
      </c>
      <c r="C1066">
        <v>0.24353855136277999</v>
      </c>
      <c r="D1066">
        <v>0.13694412556181201</v>
      </c>
      <c r="E1066">
        <v>0.61951732307540697</v>
      </c>
      <c r="F1066" t="s">
        <v>9</v>
      </c>
      <c r="G1066" t="s">
        <v>1033</v>
      </c>
      <c r="H1066">
        <v>61071</v>
      </c>
    </row>
    <row r="1067" spans="1:8" x14ac:dyDescent="0.25">
      <c r="A1067">
        <v>1022</v>
      </c>
      <c r="B1067" t="s">
        <v>11</v>
      </c>
      <c r="C1067">
        <v>0.22778910398483199</v>
      </c>
      <c r="D1067">
        <v>0.30699253082275302</v>
      </c>
      <c r="E1067">
        <v>0.465218365192413</v>
      </c>
      <c r="F1067" t="s">
        <v>9</v>
      </c>
      <c r="G1067" t="s">
        <v>1034</v>
      </c>
      <c r="H1067">
        <v>61071</v>
      </c>
    </row>
    <row r="1068" spans="1:8" x14ac:dyDescent="0.25">
      <c r="A1068">
        <v>1023</v>
      </c>
      <c r="B1068" t="s">
        <v>8</v>
      </c>
      <c r="C1068">
        <v>7.9318960126366703E-2</v>
      </c>
      <c r="D1068">
        <v>6.2335216067174001E-2</v>
      </c>
      <c r="E1068">
        <v>0.85834582380645896</v>
      </c>
      <c r="F1068" t="s">
        <v>9</v>
      </c>
      <c r="G1068" t="s">
        <v>1035</v>
      </c>
      <c r="H1068">
        <v>61072</v>
      </c>
    </row>
    <row r="1069" spans="1:8" x14ac:dyDescent="0.25">
      <c r="A1069">
        <v>1024</v>
      </c>
      <c r="B1069" t="s">
        <v>11</v>
      </c>
      <c r="C1069">
        <v>2.2605210542678798E-2</v>
      </c>
      <c r="D1069">
        <v>8.8065825402736594E-2</v>
      </c>
      <c r="E1069">
        <v>0.88932895660400302</v>
      </c>
      <c r="F1069" t="s">
        <v>9</v>
      </c>
      <c r="G1069" t="s">
        <v>1036</v>
      </c>
      <c r="H1069">
        <v>61072</v>
      </c>
    </row>
    <row r="1070" spans="1:8" x14ac:dyDescent="0.25">
      <c r="A1070">
        <v>1019</v>
      </c>
      <c r="B1070" t="s">
        <v>8</v>
      </c>
      <c r="C1070">
        <v>9.7498838335155602E-2</v>
      </c>
      <c r="D1070">
        <v>0.315430740038804</v>
      </c>
      <c r="E1070">
        <v>0.58707042162603995</v>
      </c>
      <c r="F1070" t="s">
        <v>9</v>
      </c>
      <c r="G1070" t="s">
        <v>1031</v>
      </c>
      <c r="H1070">
        <v>61073</v>
      </c>
    </row>
    <row r="1071" spans="1:8" x14ac:dyDescent="0.25">
      <c r="A1071">
        <v>1020</v>
      </c>
      <c r="B1071" t="s">
        <v>11</v>
      </c>
      <c r="C1071">
        <v>6.8136304616928101E-2</v>
      </c>
      <c r="D1071">
        <v>0.60374188423156705</v>
      </c>
      <c r="E1071">
        <v>0.32812187075614901</v>
      </c>
      <c r="F1071" t="s">
        <v>12</v>
      </c>
      <c r="G1071" t="s">
        <v>1032</v>
      </c>
      <c r="H1071">
        <v>61073</v>
      </c>
    </row>
    <row r="1072" spans="1:8" x14ac:dyDescent="0.25">
      <c r="A1072">
        <v>1025</v>
      </c>
      <c r="B1072" t="s">
        <v>8</v>
      </c>
      <c r="C1072">
        <v>8.9339068910487304E-2</v>
      </c>
      <c r="D1072">
        <v>0.40767606886033703</v>
      </c>
      <c r="E1072">
        <v>0.50298486222917405</v>
      </c>
      <c r="F1072" t="s">
        <v>9</v>
      </c>
      <c r="G1072" t="s">
        <v>1037</v>
      </c>
      <c r="H1072">
        <v>61074</v>
      </c>
    </row>
    <row r="1073" spans="1:8" x14ac:dyDescent="0.25">
      <c r="A1073">
        <v>1026</v>
      </c>
      <c r="B1073" t="s">
        <v>11</v>
      </c>
      <c r="C1073">
        <v>4.9593806266784599E-2</v>
      </c>
      <c r="D1073">
        <v>0.85761749744415205</v>
      </c>
      <c r="E1073">
        <v>9.2788651585578905E-2</v>
      </c>
      <c r="F1073" t="s">
        <v>12</v>
      </c>
      <c r="G1073" t="s">
        <v>1038</v>
      </c>
      <c r="H1073">
        <v>61074</v>
      </c>
    </row>
    <row r="1074" spans="1:8" x14ac:dyDescent="0.25">
      <c r="A1074">
        <v>1013</v>
      </c>
      <c r="B1074" t="s">
        <v>8</v>
      </c>
      <c r="C1074">
        <v>0.20590868771013901</v>
      </c>
      <c r="D1074">
        <v>0.25478686707379899</v>
      </c>
      <c r="E1074">
        <v>0.53930444521606102</v>
      </c>
      <c r="F1074" t="s">
        <v>9</v>
      </c>
      <c r="G1074" t="s">
        <v>1025</v>
      </c>
      <c r="H1074">
        <v>61075</v>
      </c>
    </row>
    <row r="1075" spans="1:8" x14ac:dyDescent="0.25">
      <c r="A1075">
        <v>1014</v>
      </c>
      <c r="B1075" t="s">
        <v>11</v>
      </c>
      <c r="C1075">
        <v>6.0743246227502802E-2</v>
      </c>
      <c r="D1075">
        <v>0.34633070230483998</v>
      </c>
      <c r="E1075">
        <v>0.592926025390625</v>
      </c>
      <c r="F1075" t="s">
        <v>9</v>
      </c>
      <c r="G1075" t="s">
        <v>1026</v>
      </c>
      <c r="H1075">
        <v>61075</v>
      </c>
    </row>
    <row r="1076" spans="1:8" x14ac:dyDescent="0.25">
      <c r="A1076">
        <v>1027</v>
      </c>
      <c r="B1076" t="s">
        <v>8</v>
      </c>
      <c r="C1076">
        <v>0.67560478032163196</v>
      </c>
      <c r="D1076">
        <v>0.21713303346416901</v>
      </c>
      <c r="E1076">
        <v>0.107262186214198</v>
      </c>
      <c r="F1076" t="s">
        <v>14</v>
      </c>
      <c r="G1076" t="s">
        <v>1039</v>
      </c>
      <c r="H1076">
        <v>61076</v>
      </c>
    </row>
    <row r="1077" spans="1:8" x14ac:dyDescent="0.25">
      <c r="A1077">
        <v>1028</v>
      </c>
      <c r="B1077" t="s">
        <v>11</v>
      </c>
      <c r="C1077">
        <v>0.31038263440132102</v>
      </c>
      <c r="D1077">
        <v>0.166659399867057</v>
      </c>
      <c r="E1077">
        <v>0.52295792102813698</v>
      </c>
      <c r="F1077" t="s">
        <v>9</v>
      </c>
      <c r="G1077" t="s">
        <v>1040</v>
      </c>
      <c r="H1077">
        <v>61076</v>
      </c>
    </row>
    <row r="1078" spans="1:8" x14ac:dyDescent="0.25">
      <c r="A1078">
        <v>1015</v>
      </c>
      <c r="B1078" t="s">
        <v>8</v>
      </c>
      <c r="C1078">
        <v>0.46435647877997099</v>
      </c>
      <c r="D1078">
        <v>0.209641140685599</v>
      </c>
      <c r="E1078">
        <v>0.32600238053442898</v>
      </c>
      <c r="F1078" t="s">
        <v>14</v>
      </c>
      <c r="G1078" t="s">
        <v>1027</v>
      </c>
      <c r="H1078">
        <v>61077</v>
      </c>
    </row>
    <row r="1079" spans="1:8" x14ac:dyDescent="0.25">
      <c r="A1079">
        <v>1016</v>
      </c>
      <c r="B1079" t="s">
        <v>11</v>
      </c>
      <c r="C1079">
        <v>0.114445514976978</v>
      </c>
      <c r="D1079">
        <v>0.17124786972999501</v>
      </c>
      <c r="E1079">
        <v>0.71430665254592896</v>
      </c>
      <c r="F1079" t="s">
        <v>9</v>
      </c>
      <c r="G1079" t="s">
        <v>1028</v>
      </c>
      <c r="H1079">
        <v>61077</v>
      </c>
    </row>
    <row r="1080" spans="1:8" x14ac:dyDescent="0.25">
      <c r="A1080">
        <v>1017</v>
      </c>
      <c r="B1080" t="s">
        <v>8</v>
      </c>
      <c r="C1080">
        <v>0.243282953838104</v>
      </c>
      <c r="D1080">
        <v>0.335105472304015</v>
      </c>
      <c r="E1080">
        <v>0.42161157385787901</v>
      </c>
      <c r="F1080" t="s">
        <v>9</v>
      </c>
      <c r="G1080" t="s">
        <v>1029</v>
      </c>
      <c r="H1080">
        <v>61078</v>
      </c>
    </row>
    <row r="1081" spans="1:8" x14ac:dyDescent="0.25">
      <c r="A1081">
        <v>1018</v>
      </c>
      <c r="B1081" t="s">
        <v>11</v>
      </c>
      <c r="C1081">
        <v>0.14998941123485501</v>
      </c>
      <c r="D1081">
        <v>0.64503633975982599</v>
      </c>
      <c r="E1081">
        <v>0.20497426390647799</v>
      </c>
      <c r="F1081" t="s">
        <v>12</v>
      </c>
      <c r="G1081" t="s">
        <v>1030</v>
      </c>
      <c r="H1081">
        <v>61078</v>
      </c>
    </row>
    <row r="1082" spans="1:8" x14ac:dyDescent="0.25">
      <c r="A1082">
        <v>1041</v>
      </c>
      <c r="B1082" t="s">
        <v>8</v>
      </c>
      <c r="C1082">
        <v>4.19924594188553E-2</v>
      </c>
      <c r="D1082">
        <v>0.40151708101925598</v>
      </c>
      <c r="E1082">
        <v>0.55649045956188703</v>
      </c>
      <c r="F1082" t="s">
        <v>9</v>
      </c>
      <c r="G1082" t="s">
        <v>1053</v>
      </c>
      <c r="H1082">
        <v>61079</v>
      </c>
    </row>
    <row r="1083" spans="1:8" x14ac:dyDescent="0.25">
      <c r="A1083">
        <v>1042</v>
      </c>
      <c r="B1083" t="s">
        <v>11</v>
      </c>
      <c r="C1083">
        <v>3.2112687826156602E-2</v>
      </c>
      <c r="D1083">
        <v>0.668104648590087</v>
      </c>
      <c r="E1083">
        <v>0.29978266358375499</v>
      </c>
      <c r="F1083" t="s">
        <v>12</v>
      </c>
      <c r="G1083" t="s">
        <v>1054</v>
      </c>
      <c r="H1083">
        <v>61079</v>
      </c>
    </row>
    <row r="1084" spans="1:8" x14ac:dyDescent="0.25">
      <c r="A1084">
        <v>1031</v>
      </c>
      <c r="B1084" t="s">
        <v>8</v>
      </c>
      <c r="C1084">
        <v>0.31987813902179002</v>
      </c>
      <c r="D1084">
        <v>0.22648700829557</v>
      </c>
      <c r="E1084">
        <v>0.45363485268263898</v>
      </c>
      <c r="F1084" t="s">
        <v>9</v>
      </c>
      <c r="G1084" t="s">
        <v>1043</v>
      </c>
      <c r="H1084">
        <v>61080</v>
      </c>
    </row>
    <row r="1085" spans="1:8" x14ac:dyDescent="0.25">
      <c r="A1085">
        <v>1032</v>
      </c>
      <c r="B1085" t="s">
        <v>11</v>
      </c>
      <c r="C1085">
        <v>0.16913312673568701</v>
      </c>
      <c r="D1085">
        <v>0.20960757136344901</v>
      </c>
      <c r="E1085">
        <v>0.62125933170318604</v>
      </c>
      <c r="F1085" t="s">
        <v>9</v>
      </c>
      <c r="G1085" t="s">
        <v>1044</v>
      </c>
      <c r="H1085">
        <v>61080</v>
      </c>
    </row>
    <row r="1086" spans="1:8" x14ac:dyDescent="0.25">
      <c r="A1086">
        <v>1033</v>
      </c>
      <c r="B1086" t="s">
        <v>8</v>
      </c>
      <c r="C1086">
        <v>0.34293812088798398</v>
      </c>
      <c r="D1086">
        <v>0.49431623967272997</v>
      </c>
      <c r="E1086">
        <v>0.162745639439284</v>
      </c>
      <c r="F1086" t="s">
        <v>12</v>
      </c>
      <c r="G1086" t="s">
        <v>1045</v>
      </c>
      <c r="H1086">
        <v>61081</v>
      </c>
    </row>
    <row r="1087" spans="1:8" x14ac:dyDescent="0.25">
      <c r="A1087">
        <v>1034</v>
      </c>
      <c r="B1087" t="s">
        <v>11</v>
      </c>
      <c r="C1087">
        <v>9.3604616820812198E-2</v>
      </c>
      <c r="D1087">
        <v>0.55021500587463301</v>
      </c>
      <c r="E1087">
        <v>0.356180340051651</v>
      </c>
      <c r="F1087" t="s">
        <v>12</v>
      </c>
      <c r="G1087" t="s">
        <v>1046</v>
      </c>
      <c r="H1087">
        <v>61081</v>
      </c>
    </row>
    <row r="1088" spans="1:8" x14ac:dyDescent="0.25">
      <c r="A1088">
        <v>1035</v>
      </c>
      <c r="B1088" t="s">
        <v>8</v>
      </c>
      <c r="C1088">
        <v>0.41127020279387</v>
      </c>
      <c r="D1088">
        <v>0.29142728305965798</v>
      </c>
      <c r="E1088">
        <v>0.29730251414647102</v>
      </c>
      <c r="F1088" t="s">
        <v>14</v>
      </c>
      <c r="G1088" t="s">
        <v>1047</v>
      </c>
      <c r="H1088">
        <v>61082</v>
      </c>
    </row>
    <row r="1089" spans="1:8" x14ac:dyDescent="0.25">
      <c r="A1089">
        <v>1036</v>
      </c>
      <c r="B1089" t="s">
        <v>11</v>
      </c>
      <c r="C1089">
        <v>0.162975668907165</v>
      </c>
      <c r="D1089">
        <v>0.35175439715385398</v>
      </c>
      <c r="E1089">
        <v>0.48526999354362399</v>
      </c>
      <c r="F1089" t="s">
        <v>9</v>
      </c>
      <c r="G1089" t="s">
        <v>1048</v>
      </c>
      <c r="H1089">
        <v>61082</v>
      </c>
    </row>
    <row r="1090" spans="1:8" x14ac:dyDescent="0.25">
      <c r="A1090">
        <v>1047</v>
      </c>
      <c r="B1090" t="s">
        <v>8</v>
      </c>
      <c r="C1090">
        <v>0.288428125642751</v>
      </c>
      <c r="D1090">
        <v>0.52312089564752795</v>
      </c>
      <c r="E1090">
        <v>0.18845097870972</v>
      </c>
      <c r="F1090" t="s">
        <v>12</v>
      </c>
      <c r="G1090" t="s">
        <v>1059</v>
      </c>
      <c r="H1090">
        <v>61083</v>
      </c>
    </row>
    <row r="1091" spans="1:8" x14ac:dyDescent="0.25">
      <c r="A1091">
        <v>1048</v>
      </c>
      <c r="B1091" t="s">
        <v>11</v>
      </c>
      <c r="C1091">
        <v>0.22065995633602101</v>
      </c>
      <c r="D1091">
        <v>0.44355133175849898</v>
      </c>
      <c r="E1091">
        <v>0.33578866720199502</v>
      </c>
      <c r="F1091" t="s">
        <v>12</v>
      </c>
      <c r="G1091" t="s">
        <v>1060</v>
      </c>
      <c r="H1091">
        <v>61083</v>
      </c>
    </row>
    <row r="1092" spans="1:8" x14ac:dyDescent="0.25">
      <c r="A1092">
        <v>1037</v>
      </c>
      <c r="B1092" t="s">
        <v>8</v>
      </c>
      <c r="C1092">
        <v>0.16892435920031701</v>
      </c>
      <c r="D1092">
        <v>0.32918299118022498</v>
      </c>
      <c r="E1092">
        <v>0.50189264961945601</v>
      </c>
      <c r="F1092" t="s">
        <v>9</v>
      </c>
      <c r="G1092" t="s">
        <v>1049</v>
      </c>
      <c r="H1092">
        <v>61084</v>
      </c>
    </row>
    <row r="1093" spans="1:8" x14ac:dyDescent="0.25">
      <c r="A1093">
        <v>1038</v>
      </c>
      <c r="B1093" t="s">
        <v>11</v>
      </c>
      <c r="C1093">
        <v>0.105533324182033</v>
      </c>
      <c r="D1093">
        <v>0.71141248941421498</v>
      </c>
      <c r="E1093">
        <v>0.18305417895317</v>
      </c>
      <c r="F1093" t="s">
        <v>12</v>
      </c>
      <c r="G1093" t="s">
        <v>1050</v>
      </c>
      <c r="H1093">
        <v>61084</v>
      </c>
    </row>
    <row r="1094" spans="1:8" x14ac:dyDescent="0.25">
      <c r="A1094">
        <v>1043</v>
      </c>
      <c r="B1094" t="s">
        <v>8</v>
      </c>
      <c r="C1094">
        <v>0.185345915459844</v>
      </c>
      <c r="D1094">
        <v>0.28564153421682997</v>
      </c>
      <c r="E1094">
        <v>0.52901255032332495</v>
      </c>
      <c r="F1094" t="s">
        <v>9</v>
      </c>
      <c r="G1094" t="s">
        <v>1055</v>
      </c>
      <c r="H1094">
        <v>61085</v>
      </c>
    </row>
    <row r="1095" spans="1:8" x14ac:dyDescent="0.25">
      <c r="A1095">
        <v>1044</v>
      </c>
      <c r="B1095" t="s">
        <v>11</v>
      </c>
      <c r="C1095">
        <v>0.14946277439594199</v>
      </c>
      <c r="D1095">
        <v>0.56740415096282903</v>
      </c>
      <c r="E1095">
        <v>0.28313305974006597</v>
      </c>
      <c r="F1095" t="s">
        <v>12</v>
      </c>
      <c r="G1095" t="s">
        <v>1056</v>
      </c>
      <c r="H1095">
        <v>61085</v>
      </c>
    </row>
    <row r="1096" spans="1:8" x14ac:dyDescent="0.25">
      <c r="A1096">
        <v>1039</v>
      </c>
      <c r="B1096" t="s">
        <v>8</v>
      </c>
      <c r="C1096">
        <v>6.8787004612623895E-2</v>
      </c>
      <c r="D1096">
        <v>0.18053739746234099</v>
      </c>
      <c r="E1096">
        <v>0.75067559792503402</v>
      </c>
      <c r="F1096" t="s">
        <v>9</v>
      </c>
      <c r="G1096" t="s">
        <v>1051</v>
      </c>
      <c r="H1096">
        <v>61086</v>
      </c>
    </row>
    <row r="1097" spans="1:8" x14ac:dyDescent="0.25">
      <c r="A1097">
        <v>1040</v>
      </c>
      <c r="B1097" t="s">
        <v>11</v>
      </c>
      <c r="C1097">
        <v>2.18966789543628E-2</v>
      </c>
      <c r="D1097">
        <v>0.194206938147544</v>
      </c>
      <c r="E1097">
        <v>0.78389638662338201</v>
      </c>
      <c r="F1097" t="s">
        <v>9</v>
      </c>
      <c r="G1097" t="s">
        <v>1052</v>
      </c>
      <c r="H1097">
        <v>61086</v>
      </c>
    </row>
    <row r="1098" spans="1:8" x14ac:dyDescent="0.25">
      <c r="A1098">
        <v>1045</v>
      </c>
      <c r="B1098" t="s">
        <v>8</v>
      </c>
      <c r="C1098">
        <v>0.29017555458711902</v>
      </c>
      <c r="D1098">
        <v>0.47851706049557502</v>
      </c>
      <c r="E1098">
        <v>0.23130738491730499</v>
      </c>
      <c r="F1098" t="s">
        <v>12</v>
      </c>
      <c r="G1098" t="s">
        <v>1057</v>
      </c>
      <c r="H1098">
        <v>61087</v>
      </c>
    </row>
    <row r="1099" spans="1:8" x14ac:dyDescent="0.25">
      <c r="A1099">
        <v>1046</v>
      </c>
      <c r="B1099" t="s">
        <v>11</v>
      </c>
      <c r="C1099">
        <v>0.18686382472515101</v>
      </c>
      <c r="D1099">
        <v>0.51708048582077004</v>
      </c>
      <c r="E1099">
        <v>0.29605567455291698</v>
      </c>
      <c r="F1099" t="s">
        <v>12</v>
      </c>
      <c r="G1099" t="s">
        <v>1058</v>
      </c>
      <c r="H1099">
        <v>61087</v>
      </c>
    </row>
    <row r="1100" spans="1:8" x14ac:dyDescent="0.25">
      <c r="A1100">
        <v>1051</v>
      </c>
      <c r="B1100" t="s">
        <v>8</v>
      </c>
      <c r="C1100">
        <v>0.19335235361542899</v>
      </c>
      <c r="D1100">
        <v>0.47119263367898501</v>
      </c>
      <c r="E1100">
        <v>0.33545501270558398</v>
      </c>
      <c r="F1100" t="s">
        <v>12</v>
      </c>
      <c r="G1100" t="s">
        <v>1063</v>
      </c>
      <c r="H1100">
        <v>61088</v>
      </c>
    </row>
    <row r="1101" spans="1:8" x14ac:dyDescent="0.25">
      <c r="A1101">
        <v>1052</v>
      </c>
      <c r="B1101" t="s">
        <v>11</v>
      </c>
      <c r="C1101">
        <v>0.110971599817276</v>
      </c>
      <c r="D1101">
        <v>0.54401028156280495</v>
      </c>
      <c r="E1101">
        <v>0.34501811861991799</v>
      </c>
      <c r="F1101" t="s">
        <v>12</v>
      </c>
      <c r="G1101" t="s">
        <v>1064</v>
      </c>
      <c r="H1101">
        <v>61088</v>
      </c>
    </row>
    <row r="1102" spans="1:8" x14ac:dyDescent="0.25">
      <c r="A1102">
        <v>2387</v>
      </c>
      <c r="B1102" t="s">
        <v>8</v>
      </c>
      <c r="C1102">
        <v>0.432305006432115</v>
      </c>
      <c r="D1102">
        <v>0.27830816411140202</v>
      </c>
      <c r="E1102">
        <v>0.28938682945648098</v>
      </c>
      <c r="F1102" t="s">
        <v>14</v>
      </c>
      <c r="G1102" t="s">
        <v>2399</v>
      </c>
      <c r="H1102">
        <v>61089</v>
      </c>
    </row>
    <row r="1103" spans="1:8" x14ac:dyDescent="0.25">
      <c r="A1103">
        <v>2388</v>
      </c>
      <c r="B1103" t="s">
        <v>11</v>
      </c>
      <c r="C1103">
        <v>0.186418026685714</v>
      </c>
      <c r="D1103">
        <v>0.270321816205978</v>
      </c>
      <c r="E1103">
        <v>0.543260157108306</v>
      </c>
      <c r="F1103" t="s">
        <v>9</v>
      </c>
      <c r="G1103" t="s">
        <v>2400</v>
      </c>
      <c r="H1103">
        <v>61089</v>
      </c>
    </row>
    <row r="1104" spans="1:8" x14ac:dyDescent="0.25">
      <c r="A1104">
        <v>1053</v>
      </c>
      <c r="B1104" t="s">
        <v>8</v>
      </c>
      <c r="C1104">
        <v>6.3238068961185598E-2</v>
      </c>
      <c r="D1104">
        <v>0.30399530665783903</v>
      </c>
      <c r="E1104">
        <v>0.63276662438097397</v>
      </c>
      <c r="F1104" t="s">
        <v>9</v>
      </c>
      <c r="G1104" t="s">
        <v>1065</v>
      </c>
      <c r="H1104">
        <v>61090</v>
      </c>
    </row>
    <row r="1105" spans="1:8" x14ac:dyDescent="0.25">
      <c r="A1105">
        <v>1054</v>
      </c>
      <c r="B1105" t="s">
        <v>11</v>
      </c>
      <c r="C1105">
        <v>5.8301012963056502E-2</v>
      </c>
      <c r="D1105">
        <v>0.35855287313461298</v>
      </c>
      <c r="E1105">
        <v>0.58314609527587802</v>
      </c>
      <c r="F1105" t="s">
        <v>9</v>
      </c>
      <c r="G1105" t="s">
        <v>1066</v>
      </c>
      <c r="H1105">
        <v>61090</v>
      </c>
    </row>
    <row r="1106" spans="1:8" x14ac:dyDescent="0.25">
      <c r="A1106">
        <v>1061</v>
      </c>
      <c r="B1106" t="s">
        <v>8</v>
      </c>
      <c r="C1106">
        <v>0.11076491147661</v>
      </c>
      <c r="D1106">
        <v>0.23773085706817601</v>
      </c>
      <c r="E1106">
        <v>0.65150423145521297</v>
      </c>
      <c r="F1106" t="s">
        <v>9</v>
      </c>
      <c r="G1106" t="s">
        <v>1073</v>
      </c>
      <c r="H1106">
        <v>61091</v>
      </c>
    </row>
    <row r="1107" spans="1:8" x14ac:dyDescent="0.25">
      <c r="A1107">
        <v>1062</v>
      </c>
      <c r="B1107" t="s">
        <v>11</v>
      </c>
      <c r="C1107">
        <v>0.101947337388992</v>
      </c>
      <c r="D1107">
        <v>0.47782179713249201</v>
      </c>
      <c r="E1107">
        <v>0.42023089528083801</v>
      </c>
      <c r="F1107" t="s">
        <v>12</v>
      </c>
      <c r="G1107" t="s">
        <v>1074</v>
      </c>
      <c r="H1107">
        <v>61091</v>
      </c>
    </row>
    <row r="1108" spans="1:8" x14ac:dyDescent="0.25">
      <c r="A1108">
        <v>1063</v>
      </c>
      <c r="B1108" t="s">
        <v>8</v>
      </c>
      <c r="C1108">
        <v>0.35529860643177402</v>
      </c>
      <c r="D1108">
        <v>0.30739935726428103</v>
      </c>
      <c r="E1108">
        <v>0.33730203630394401</v>
      </c>
      <c r="F1108" t="s">
        <v>14</v>
      </c>
      <c r="G1108" t="s">
        <v>1075</v>
      </c>
      <c r="H1108">
        <v>61092</v>
      </c>
    </row>
    <row r="1109" spans="1:8" x14ac:dyDescent="0.25">
      <c r="A1109">
        <v>1064</v>
      </c>
      <c r="B1109" t="s">
        <v>11</v>
      </c>
      <c r="C1109">
        <v>0.17750841379165599</v>
      </c>
      <c r="D1109">
        <v>0.72285819053649902</v>
      </c>
      <c r="E1109">
        <v>9.9633432924747398E-2</v>
      </c>
      <c r="F1109" t="s">
        <v>12</v>
      </c>
      <c r="G1109" t="s">
        <v>1076</v>
      </c>
      <c r="H1109">
        <v>61092</v>
      </c>
    </row>
    <row r="1110" spans="1:8" x14ac:dyDescent="0.25">
      <c r="A1110">
        <v>1055</v>
      </c>
      <c r="B1110" t="s">
        <v>8</v>
      </c>
      <c r="C1110">
        <v>7.9630336659793202E-2</v>
      </c>
      <c r="D1110">
        <v>0.437880571721177</v>
      </c>
      <c r="E1110">
        <v>0.48248909161902898</v>
      </c>
      <c r="F1110" t="s">
        <v>9</v>
      </c>
      <c r="G1110" t="s">
        <v>1067</v>
      </c>
      <c r="H1110">
        <v>61093</v>
      </c>
    </row>
    <row r="1111" spans="1:8" x14ac:dyDescent="0.25">
      <c r="A1111">
        <v>1056</v>
      </c>
      <c r="B1111" t="s">
        <v>11</v>
      </c>
      <c r="C1111">
        <v>4.0185805410146699E-2</v>
      </c>
      <c r="D1111">
        <v>0.81099581718444802</v>
      </c>
      <c r="E1111">
        <v>0.148818373680114</v>
      </c>
      <c r="F1111" t="s">
        <v>12</v>
      </c>
      <c r="G1111" t="s">
        <v>1068</v>
      </c>
      <c r="H1111">
        <v>61093</v>
      </c>
    </row>
    <row r="1112" spans="1:8" x14ac:dyDescent="0.25">
      <c r="A1112">
        <v>1057</v>
      </c>
      <c r="B1112" t="s">
        <v>8</v>
      </c>
      <c r="C1112">
        <v>0.54437185037184999</v>
      </c>
      <c r="D1112">
        <v>0.277771312021312</v>
      </c>
      <c r="E1112">
        <v>0.17785683760683699</v>
      </c>
      <c r="F1112" t="s">
        <v>14</v>
      </c>
      <c r="G1112" t="s">
        <v>1069</v>
      </c>
      <c r="H1112">
        <v>61094</v>
      </c>
    </row>
    <row r="1113" spans="1:8" x14ac:dyDescent="0.25">
      <c r="A1113">
        <v>1058</v>
      </c>
      <c r="B1113" t="s">
        <v>11</v>
      </c>
      <c r="C1113">
        <v>0.19455622136592801</v>
      </c>
      <c r="D1113">
        <v>0.28370133042335499</v>
      </c>
      <c r="E1113">
        <v>0.521742463111877</v>
      </c>
      <c r="F1113" t="s">
        <v>9</v>
      </c>
      <c r="G1113" t="s">
        <v>1070</v>
      </c>
      <c r="H1113">
        <v>61094</v>
      </c>
    </row>
    <row r="1114" spans="1:8" x14ac:dyDescent="0.25">
      <c r="A1114">
        <v>1059</v>
      </c>
      <c r="B1114" t="s">
        <v>8</v>
      </c>
      <c r="C1114">
        <v>0.32168112600903997</v>
      </c>
      <c r="D1114">
        <v>0.13007792188841499</v>
      </c>
      <c r="E1114">
        <v>0.54824095210254298</v>
      </c>
      <c r="F1114" t="s">
        <v>9</v>
      </c>
      <c r="G1114" t="s">
        <v>1071</v>
      </c>
      <c r="H1114">
        <v>61095</v>
      </c>
    </row>
    <row r="1115" spans="1:8" x14ac:dyDescent="0.25">
      <c r="A1115">
        <v>1060</v>
      </c>
      <c r="B1115" t="s">
        <v>11</v>
      </c>
      <c r="C1115">
        <v>0.19801497459411599</v>
      </c>
      <c r="D1115">
        <v>0.46334505081176702</v>
      </c>
      <c r="E1115">
        <v>0.33863997459411599</v>
      </c>
      <c r="F1115" t="s">
        <v>12</v>
      </c>
      <c r="G1115" t="s">
        <v>1072</v>
      </c>
      <c r="H1115">
        <v>61095</v>
      </c>
    </row>
    <row r="1116" spans="1:8" x14ac:dyDescent="0.25">
      <c r="A1116">
        <v>1049</v>
      </c>
      <c r="B1116" t="s">
        <v>8</v>
      </c>
      <c r="C1116">
        <v>0.116957120486819</v>
      </c>
      <c r="D1116">
        <v>0.33288592198795802</v>
      </c>
      <c r="E1116">
        <v>0.55015695752522198</v>
      </c>
      <c r="F1116" t="s">
        <v>9</v>
      </c>
      <c r="G1116" t="s">
        <v>1061</v>
      </c>
      <c r="H1116">
        <v>61096</v>
      </c>
    </row>
    <row r="1117" spans="1:8" x14ac:dyDescent="0.25">
      <c r="A1117">
        <v>1050</v>
      </c>
      <c r="B1117" t="s">
        <v>11</v>
      </c>
      <c r="C1117">
        <v>3.3531967550516101E-2</v>
      </c>
      <c r="D1117">
        <v>0.48351421952247597</v>
      </c>
      <c r="E1117">
        <v>0.48295381665229797</v>
      </c>
      <c r="F1117" t="s">
        <v>12</v>
      </c>
      <c r="G1117" t="s">
        <v>1062</v>
      </c>
      <c r="H1117">
        <v>61096</v>
      </c>
    </row>
    <row r="1118" spans="1:8" x14ac:dyDescent="0.25">
      <c r="A1118">
        <v>1069</v>
      </c>
      <c r="B1118" t="s">
        <v>8</v>
      </c>
      <c r="C1118">
        <v>3.04929146142402E-2</v>
      </c>
      <c r="D1118">
        <v>7.9407117056148294E-2</v>
      </c>
      <c r="E1118">
        <v>0.89009996832961102</v>
      </c>
      <c r="F1118" t="s">
        <v>9</v>
      </c>
      <c r="G1118" t="s">
        <v>1081</v>
      </c>
      <c r="H1118">
        <v>61097</v>
      </c>
    </row>
    <row r="1119" spans="1:8" x14ac:dyDescent="0.25">
      <c r="A1119">
        <v>1070</v>
      </c>
      <c r="B1119" t="s">
        <v>11</v>
      </c>
      <c r="C1119">
        <v>1.40930386260151E-2</v>
      </c>
      <c r="D1119">
        <v>8.7880544364452307E-2</v>
      </c>
      <c r="E1119">
        <v>0.89802646636962802</v>
      </c>
      <c r="F1119" t="s">
        <v>9</v>
      </c>
      <c r="G1119" t="s">
        <v>1082</v>
      </c>
      <c r="H1119">
        <v>61097</v>
      </c>
    </row>
    <row r="1120" spans="1:8" x14ac:dyDescent="0.25">
      <c r="A1120">
        <v>1079</v>
      </c>
      <c r="B1120" t="s">
        <v>8</v>
      </c>
      <c r="C1120">
        <v>0.25102123879256899</v>
      </c>
      <c r="D1120">
        <v>0.34810057655959298</v>
      </c>
      <c r="E1120">
        <v>0.40087818464783698</v>
      </c>
      <c r="F1120" t="s">
        <v>9</v>
      </c>
      <c r="G1120" t="s">
        <v>1091</v>
      </c>
      <c r="H1120">
        <v>61098</v>
      </c>
    </row>
    <row r="1121" spans="1:8" x14ac:dyDescent="0.25">
      <c r="A1121">
        <v>1080</v>
      </c>
      <c r="B1121" t="s">
        <v>11</v>
      </c>
      <c r="C1121">
        <v>0.13610400259494701</v>
      </c>
      <c r="D1121">
        <v>0.49719840288162198</v>
      </c>
      <c r="E1121">
        <v>0.36669757962226801</v>
      </c>
      <c r="F1121" t="s">
        <v>12</v>
      </c>
      <c r="G1121" t="s">
        <v>1092</v>
      </c>
      <c r="H1121">
        <v>61098</v>
      </c>
    </row>
    <row r="1122" spans="1:8" x14ac:dyDescent="0.25">
      <c r="A1122">
        <v>1081</v>
      </c>
      <c r="B1122" t="s">
        <v>8</v>
      </c>
      <c r="C1122">
        <v>0.38793626835829698</v>
      </c>
      <c r="D1122">
        <v>0.32881786246522599</v>
      </c>
      <c r="E1122">
        <v>0.28324586917647598</v>
      </c>
      <c r="F1122" t="s">
        <v>14</v>
      </c>
      <c r="G1122" t="s">
        <v>1093</v>
      </c>
      <c r="H1122">
        <v>61099</v>
      </c>
    </row>
    <row r="1123" spans="1:8" x14ac:dyDescent="0.25">
      <c r="A1123">
        <v>1082</v>
      </c>
      <c r="B1123" t="s">
        <v>11</v>
      </c>
      <c r="C1123">
        <v>0.14224123954772899</v>
      </c>
      <c r="D1123">
        <v>0.45851606130599898</v>
      </c>
      <c r="E1123">
        <v>0.39924269914626997</v>
      </c>
      <c r="F1123" t="s">
        <v>12</v>
      </c>
      <c r="G1123" t="s">
        <v>1094</v>
      </c>
      <c r="H1123">
        <v>61099</v>
      </c>
    </row>
    <row r="1124" spans="1:8" x14ac:dyDescent="0.25">
      <c r="A1124">
        <v>1071</v>
      </c>
      <c r="B1124" t="s">
        <v>8</v>
      </c>
      <c r="C1124">
        <v>0.46846611644828101</v>
      </c>
      <c r="D1124">
        <v>0.29905499489397602</v>
      </c>
      <c r="E1124">
        <v>0.232478888657741</v>
      </c>
      <c r="F1124" t="s">
        <v>14</v>
      </c>
      <c r="G1124" t="s">
        <v>1083</v>
      </c>
      <c r="H1124">
        <v>61100</v>
      </c>
    </row>
    <row r="1125" spans="1:8" x14ac:dyDescent="0.25">
      <c r="A1125">
        <v>1072</v>
      </c>
      <c r="B1125" t="s">
        <v>11</v>
      </c>
      <c r="C1125">
        <v>0.23328296840190799</v>
      </c>
      <c r="D1125">
        <v>0.33978182077407798</v>
      </c>
      <c r="E1125">
        <v>0.42693522572517301</v>
      </c>
      <c r="F1125" t="s">
        <v>9</v>
      </c>
      <c r="G1125" t="s">
        <v>1084</v>
      </c>
      <c r="H1125">
        <v>61100</v>
      </c>
    </row>
    <row r="1126" spans="1:8" x14ac:dyDescent="0.25">
      <c r="A1126">
        <v>1077</v>
      </c>
      <c r="B1126" t="s">
        <v>8</v>
      </c>
      <c r="C1126">
        <v>0.43320990260160402</v>
      </c>
      <c r="D1126">
        <v>0.230823692881829</v>
      </c>
      <c r="E1126">
        <v>0.33596640451656601</v>
      </c>
      <c r="F1126" t="s">
        <v>14</v>
      </c>
      <c r="G1126" t="s">
        <v>1089</v>
      </c>
      <c r="H1126">
        <v>61101</v>
      </c>
    </row>
    <row r="1127" spans="1:8" x14ac:dyDescent="0.25">
      <c r="A1127">
        <v>1078</v>
      </c>
      <c r="B1127" t="s">
        <v>11</v>
      </c>
      <c r="C1127">
        <v>0.24595537781715299</v>
      </c>
      <c r="D1127">
        <v>0.329234719276428</v>
      </c>
      <c r="E1127">
        <v>0.42480984330177302</v>
      </c>
      <c r="F1127" t="s">
        <v>9</v>
      </c>
      <c r="G1127" t="s">
        <v>1090</v>
      </c>
      <c r="H1127">
        <v>61101</v>
      </c>
    </row>
    <row r="1128" spans="1:8" x14ac:dyDescent="0.25">
      <c r="A1128">
        <v>1073</v>
      </c>
      <c r="B1128" t="s">
        <v>8</v>
      </c>
      <c r="C1128">
        <v>0.34107738277281302</v>
      </c>
      <c r="D1128">
        <v>0.30599699786394102</v>
      </c>
      <c r="E1128">
        <v>0.35292561936324401</v>
      </c>
      <c r="F1128" t="s">
        <v>9</v>
      </c>
      <c r="G1128" t="s">
        <v>1085</v>
      </c>
      <c r="H1128">
        <v>61102</v>
      </c>
    </row>
    <row r="1129" spans="1:8" x14ac:dyDescent="0.25">
      <c r="A1129">
        <v>1074</v>
      </c>
      <c r="B1129" t="s">
        <v>11</v>
      </c>
      <c r="C1129">
        <v>0.114678874611854</v>
      </c>
      <c r="D1129">
        <v>0.50789958238601596</v>
      </c>
      <c r="E1129">
        <v>0.37742149829864502</v>
      </c>
      <c r="F1129" t="s">
        <v>12</v>
      </c>
      <c r="G1129" t="s">
        <v>1086</v>
      </c>
      <c r="H1129">
        <v>61102</v>
      </c>
    </row>
    <row r="1130" spans="1:8" x14ac:dyDescent="0.25">
      <c r="A1130">
        <v>1083</v>
      </c>
      <c r="B1130" t="s">
        <v>8</v>
      </c>
      <c r="C1130">
        <v>8.6613697576121404E-2</v>
      </c>
      <c r="D1130">
        <v>0.23082751589159001</v>
      </c>
      <c r="E1130">
        <v>0.68255878653228796</v>
      </c>
      <c r="F1130" t="s">
        <v>9</v>
      </c>
      <c r="G1130" t="s">
        <v>1095</v>
      </c>
      <c r="H1130">
        <v>61103</v>
      </c>
    </row>
    <row r="1131" spans="1:8" x14ac:dyDescent="0.25">
      <c r="A1131">
        <v>1084</v>
      </c>
      <c r="B1131" t="s">
        <v>11</v>
      </c>
      <c r="C1131">
        <v>6.4137376844882896E-2</v>
      </c>
      <c r="D1131">
        <v>0.63913828134536699</v>
      </c>
      <c r="E1131">
        <v>0.29672434926032998</v>
      </c>
      <c r="F1131" t="s">
        <v>12</v>
      </c>
      <c r="G1131" t="s">
        <v>1096</v>
      </c>
      <c r="H1131">
        <v>61103</v>
      </c>
    </row>
    <row r="1132" spans="1:8" x14ac:dyDescent="0.25">
      <c r="A1132">
        <v>1067</v>
      </c>
      <c r="B1132" t="s">
        <v>8</v>
      </c>
      <c r="C1132">
        <v>0.50961695514466998</v>
      </c>
      <c r="D1132">
        <v>0.30297083055714602</v>
      </c>
      <c r="E1132">
        <v>0.187412214298182</v>
      </c>
      <c r="F1132" t="s">
        <v>14</v>
      </c>
      <c r="G1132" t="s">
        <v>1079</v>
      </c>
      <c r="H1132">
        <v>61104</v>
      </c>
    </row>
    <row r="1133" spans="1:8" x14ac:dyDescent="0.25">
      <c r="A1133">
        <v>1068</v>
      </c>
      <c r="B1133" t="s">
        <v>11</v>
      </c>
      <c r="C1133">
        <v>0.27364400029182401</v>
      </c>
      <c r="D1133">
        <v>0.291608035564422</v>
      </c>
      <c r="E1133">
        <v>0.434747964143753</v>
      </c>
      <c r="F1133" t="s">
        <v>9</v>
      </c>
      <c r="G1133" t="s">
        <v>1080</v>
      </c>
      <c r="H1133">
        <v>61104</v>
      </c>
    </row>
    <row r="1134" spans="1:8" x14ac:dyDescent="0.25">
      <c r="A1134">
        <v>1075</v>
      </c>
      <c r="B1134" t="s">
        <v>8</v>
      </c>
      <c r="C1134">
        <v>7.4949274985576894E-2</v>
      </c>
      <c r="D1134">
        <v>0.23398630268206599</v>
      </c>
      <c r="E1134">
        <v>0.69106442233235599</v>
      </c>
      <c r="F1134" t="s">
        <v>9</v>
      </c>
      <c r="G1134" t="s">
        <v>1087</v>
      </c>
      <c r="H1134">
        <v>61105</v>
      </c>
    </row>
    <row r="1135" spans="1:8" x14ac:dyDescent="0.25">
      <c r="A1135">
        <v>1076</v>
      </c>
      <c r="B1135" t="s">
        <v>11</v>
      </c>
      <c r="C1135">
        <v>5.8372389525174997E-2</v>
      </c>
      <c r="D1135">
        <v>0.59360241889953602</v>
      </c>
      <c r="E1135">
        <v>0.348025202751159</v>
      </c>
      <c r="F1135" t="s">
        <v>12</v>
      </c>
      <c r="G1135" t="s">
        <v>1088</v>
      </c>
      <c r="H1135">
        <v>61105</v>
      </c>
    </row>
    <row r="1136" spans="1:8" x14ac:dyDescent="0.25">
      <c r="A1136">
        <v>1095</v>
      </c>
      <c r="B1136" t="s">
        <v>8</v>
      </c>
      <c r="C1136">
        <v>0.826087023315073</v>
      </c>
      <c r="D1136">
        <v>8.7273741680580205E-2</v>
      </c>
      <c r="E1136">
        <v>8.6639235004346504E-2</v>
      </c>
      <c r="F1136" t="s">
        <v>14</v>
      </c>
      <c r="G1136" t="s">
        <v>1107</v>
      </c>
      <c r="H1136">
        <v>61106</v>
      </c>
    </row>
    <row r="1137" spans="1:8" x14ac:dyDescent="0.25">
      <c r="A1137">
        <v>1096</v>
      </c>
      <c r="B1137" t="s">
        <v>11</v>
      </c>
      <c r="C1137">
        <v>0.54500335454940796</v>
      </c>
      <c r="D1137">
        <v>9.17340442538261E-2</v>
      </c>
      <c r="E1137">
        <v>0.36326265335083002</v>
      </c>
      <c r="F1137" t="s">
        <v>14</v>
      </c>
      <c r="G1137" t="s">
        <v>1108</v>
      </c>
      <c r="H1137">
        <v>61106</v>
      </c>
    </row>
    <row r="1138" spans="1:8" x14ac:dyDescent="0.25">
      <c r="A1138">
        <v>1085</v>
      </c>
      <c r="B1138" t="s">
        <v>8</v>
      </c>
      <c r="C1138">
        <v>0.62166722152947396</v>
      </c>
      <c r="D1138">
        <v>0.12839126550044</v>
      </c>
      <c r="E1138">
        <v>0.24994151297008499</v>
      </c>
      <c r="F1138" t="s">
        <v>14</v>
      </c>
      <c r="G1138" t="s">
        <v>1097</v>
      </c>
      <c r="H1138">
        <v>61107</v>
      </c>
    </row>
    <row r="1139" spans="1:8" x14ac:dyDescent="0.25">
      <c r="A1139">
        <v>1086</v>
      </c>
      <c r="B1139" t="s">
        <v>11</v>
      </c>
      <c r="C1139">
        <v>0.27585920691490101</v>
      </c>
      <c r="D1139">
        <v>0.19158823788165999</v>
      </c>
      <c r="E1139">
        <v>0.53255259990692105</v>
      </c>
      <c r="F1139" t="s">
        <v>9</v>
      </c>
      <c r="G1139" t="s">
        <v>1098</v>
      </c>
      <c r="H1139">
        <v>61107</v>
      </c>
    </row>
    <row r="1140" spans="1:8" x14ac:dyDescent="0.25">
      <c r="A1140">
        <v>1099</v>
      </c>
      <c r="B1140" t="s">
        <v>8</v>
      </c>
      <c r="C1140">
        <v>0.30583999004448698</v>
      </c>
      <c r="D1140">
        <v>0.19018477402285</v>
      </c>
      <c r="E1140">
        <v>0.50397523593266202</v>
      </c>
      <c r="F1140" t="s">
        <v>9</v>
      </c>
      <c r="G1140" t="s">
        <v>1111</v>
      </c>
      <c r="H1140">
        <v>61108</v>
      </c>
    </row>
    <row r="1141" spans="1:8" x14ac:dyDescent="0.25">
      <c r="A1141">
        <v>1100</v>
      </c>
      <c r="B1141" t="s">
        <v>11</v>
      </c>
      <c r="C1141">
        <v>0.12876373529434201</v>
      </c>
      <c r="D1141">
        <v>0.30808562040328902</v>
      </c>
      <c r="E1141">
        <v>0.56315070390701205</v>
      </c>
      <c r="F1141" t="s">
        <v>9</v>
      </c>
      <c r="G1141" t="s">
        <v>1112</v>
      </c>
      <c r="H1141">
        <v>61108</v>
      </c>
    </row>
    <row r="1142" spans="1:8" x14ac:dyDescent="0.25">
      <c r="A1142">
        <v>1087</v>
      </c>
      <c r="B1142" t="s">
        <v>8</v>
      </c>
      <c r="C1142">
        <v>5.1356635538753602E-2</v>
      </c>
      <c r="D1142">
        <v>0.22036606998490599</v>
      </c>
      <c r="E1142">
        <v>0.72827729447633904</v>
      </c>
      <c r="F1142" t="s">
        <v>9</v>
      </c>
      <c r="G1142" t="s">
        <v>1099</v>
      </c>
      <c r="H1142">
        <v>61109</v>
      </c>
    </row>
    <row r="1143" spans="1:8" x14ac:dyDescent="0.25">
      <c r="A1143">
        <v>1088</v>
      </c>
      <c r="B1143" t="s">
        <v>11</v>
      </c>
      <c r="C1143">
        <v>4.7447748482227298E-2</v>
      </c>
      <c r="D1143">
        <v>0.63697886466979903</v>
      </c>
      <c r="E1143">
        <v>0.31557342410087502</v>
      </c>
      <c r="F1143" t="s">
        <v>12</v>
      </c>
      <c r="G1143" t="s">
        <v>1100</v>
      </c>
      <c r="H1143">
        <v>61109</v>
      </c>
    </row>
    <row r="1144" spans="1:8" x14ac:dyDescent="0.25">
      <c r="A1144">
        <v>1093</v>
      </c>
      <c r="B1144" t="s">
        <v>8</v>
      </c>
      <c r="C1144">
        <v>0.15007109034946101</v>
      </c>
      <c r="D1144">
        <v>0.42760888721030899</v>
      </c>
      <c r="E1144">
        <v>0.42232002244022898</v>
      </c>
      <c r="F1144" t="s">
        <v>12</v>
      </c>
      <c r="G1144" t="s">
        <v>1105</v>
      </c>
      <c r="H1144">
        <v>61110</v>
      </c>
    </row>
    <row r="1145" spans="1:8" x14ac:dyDescent="0.25">
      <c r="A1145">
        <v>1094</v>
      </c>
      <c r="B1145" t="s">
        <v>11</v>
      </c>
      <c r="C1145">
        <v>0.127585753798484</v>
      </c>
      <c r="D1145">
        <v>0.77119535207748402</v>
      </c>
      <c r="E1145">
        <v>0.101218841969966</v>
      </c>
      <c r="F1145" t="s">
        <v>12</v>
      </c>
      <c r="G1145" t="s">
        <v>1106</v>
      </c>
      <c r="H1145">
        <v>61110</v>
      </c>
    </row>
    <row r="1146" spans="1:8" x14ac:dyDescent="0.25">
      <c r="A1146">
        <v>1089</v>
      </c>
      <c r="B1146" t="s">
        <v>8</v>
      </c>
      <c r="C1146">
        <v>0.117867249603132</v>
      </c>
      <c r="D1146">
        <v>0.13926769144808099</v>
      </c>
      <c r="E1146">
        <v>0.74286505894878496</v>
      </c>
      <c r="F1146" t="s">
        <v>9</v>
      </c>
      <c r="G1146" t="s">
        <v>1101</v>
      </c>
      <c r="H1146">
        <v>61111</v>
      </c>
    </row>
    <row r="1147" spans="1:8" x14ac:dyDescent="0.25">
      <c r="A1147">
        <v>1090</v>
      </c>
      <c r="B1147" t="s">
        <v>11</v>
      </c>
      <c r="C1147">
        <v>9.3295551836490603E-2</v>
      </c>
      <c r="D1147">
        <v>0.43241974711418102</v>
      </c>
      <c r="E1147">
        <v>0.47428473830223</v>
      </c>
      <c r="F1147" t="s">
        <v>9</v>
      </c>
      <c r="G1147" t="s">
        <v>1102</v>
      </c>
      <c r="H1147">
        <v>61111</v>
      </c>
    </row>
    <row r="1148" spans="1:8" x14ac:dyDescent="0.25">
      <c r="A1148">
        <v>2389</v>
      </c>
      <c r="B1148" t="s">
        <v>8</v>
      </c>
      <c r="C1148">
        <v>6.99497345914427E-2</v>
      </c>
      <c r="D1148">
        <v>0.37707487352889202</v>
      </c>
      <c r="E1148">
        <v>0.55297539187966405</v>
      </c>
      <c r="F1148" t="s">
        <v>9</v>
      </c>
      <c r="G1148" t="s">
        <v>2401</v>
      </c>
      <c r="H1148">
        <v>61112</v>
      </c>
    </row>
    <row r="1149" spans="1:8" x14ac:dyDescent="0.25">
      <c r="A1149">
        <v>2390</v>
      </c>
      <c r="B1149" t="s">
        <v>11</v>
      </c>
      <c r="C1149">
        <v>3.3821702003478997E-2</v>
      </c>
      <c r="D1149">
        <v>0.77904134988784701</v>
      </c>
      <c r="E1149">
        <v>0.18713697791099501</v>
      </c>
      <c r="F1149" t="s">
        <v>12</v>
      </c>
      <c r="G1149" t="s">
        <v>2402</v>
      </c>
      <c r="H1149">
        <v>61112</v>
      </c>
    </row>
    <row r="1150" spans="1:8" x14ac:dyDescent="0.25">
      <c r="A1150">
        <v>1091</v>
      </c>
      <c r="B1150" t="s">
        <v>8</v>
      </c>
      <c r="C1150">
        <v>0.34832462790066199</v>
      </c>
      <c r="D1150">
        <v>0.44756827900048901</v>
      </c>
      <c r="E1150">
        <v>0.204107093098848</v>
      </c>
      <c r="F1150" t="s">
        <v>12</v>
      </c>
      <c r="G1150" t="s">
        <v>1103</v>
      </c>
      <c r="H1150">
        <v>61113</v>
      </c>
    </row>
    <row r="1151" spans="1:8" x14ac:dyDescent="0.25">
      <c r="A1151">
        <v>1092</v>
      </c>
      <c r="B1151" t="s">
        <v>11</v>
      </c>
      <c r="C1151">
        <v>0.26876613497733998</v>
      </c>
      <c r="D1151">
        <v>0.60581225156784002</v>
      </c>
      <c r="E1151">
        <v>0.125421613454818</v>
      </c>
      <c r="F1151" t="s">
        <v>12</v>
      </c>
      <c r="G1151" t="s">
        <v>1104</v>
      </c>
      <c r="H1151">
        <v>61113</v>
      </c>
    </row>
    <row r="1152" spans="1:8" x14ac:dyDescent="0.25">
      <c r="A1152">
        <v>1097</v>
      </c>
      <c r="B1152" t="s">
        <v>8</v>
      </c>
      <c r="C1152">
        <v>0.108210271966272</v>
      </c>
      <c r="D1152">
        <v>0.340856468108996</v>
      </c>
      <c r="E1152">
        <v>0.55093325992473097</v>
      </c>
      <c r="F1152" t="s">
        <v>9</v>
      </c>
      <c r="G1152" t="s">
        <v>1109</v>
      </c>
      <c r="H1152">
        <v>61114</v>
      </c>
    </row>
    <row r="1153" spans="1:8" x14ac:dyDescent="0.25">
      <c r="A1153">
        <v>1098</v>
      </c>
      <c r="B1153" t="s">
        <v>11</v>
      </c>
      <c r="C1153">
        <v>1.99919939041137E-2</v>
      </c>
      <c r="D1153">
        <v>0.31590387225151001</v>
      </c>
      <c r="E1153">
        <v>0.664104104042053</v>
      </c>
      <c r="F1153" t="s">
        <v>9</v>
      </c>
      <c r="G1153" t="s">
        <v>1110</v>
      </c>
      <c r="H1153">
        <v>61114</v>
      </c>
    </row>
    <row r="1154" spans="1:8" x14ac:dyDescent="0.25">
      <c r="A1154">
        <v>1113</v>
      </c>
      <c r="B1154" t="s">
        <v>8</v>
      </c>
      <c r="C1154">
        <v>0.16277339340977101</v>
      </c>
      <c r="D1154">
        <v>9.1618019451979005E-2</v>
      </c>
      <c r="E1154">
        <v>0.74560858713824896</v>
      </c>
      <c r="F1154" t="s">
        <v>9</v>
      </c>
      <c r="G1154" t="s">
        <v>1125</v>
      </c>
      <c r="H1154">
        <v>61115</v>
      </c>
    </row>
    <row r="1155" spans="1:8" x14ac:dyDescent="0.25">
      <c r="A1155">
        <v>1114</v>
      </c>
      <c r="B1155" t="s">
        <v>11</v>
      </c>
      <c r="C1155">
        <v>0.212293356657028</v>
      </c>
      <c r="D1155">
        <v>0.21402311325073201</v>
      </c>
      <c r="E1155">
        <v>0.57368355989456099</v>
      </c>
      <c r="F1155" t="s">
        <v>9</v>
      </c>
      <c r="G1155" t="s">
        <v>1126</v>
      </c>
      <c r="H1155">
        <v>61115</v>
      </c>
    </row>
    <row r="1156" spans="1:8" x14ac:dyDescent="0.25">
      <c r="A1156">
        <v>1115</v>
      </c>
      <c r="B1156" t="s">
        <v>8</v>
      </c>
      <c r="C1156">
        <v>0.27459055629689899</v>
      </c>
      <c r="D1156">
        <v>0.19251410900444099</v>
      </c>
      <c r="E1156">
        <v>0.53289533469865902</v>
      </c>
      <c r="F1156" t="s">
        <v>9</v>
      </c>
      <c r="G1156" t="s">
        <v>1127</v>
      </c>
      <c r="H1156">
        <v>61116</v>
      </c>
    </row>
    <row r="1157" spans="1:8" x14ac:dyDescent="0.25">
      <c r="A1157">
        <v>1116</v>
      </c>
      <c r="B1157" t="s">
        <v>11</v>
      </c>
      <c r="C1157">
        <v>0.157782897353172</v>
      </c>
      <c r="D1157">
        <v>0.24306441843509599</v>
      </c>
      <c r="E1157">
        <v>0.59915262460708596</v>
      </c>
      <c r="F1157" t="s">
        <v>9</v>
      </c>
      <c r="G1157" t="s">
        <v>1128</v>
      </c>
      <c r="H1157">
        <v>61116</v>
      </c>
    </row>
    <row r="1158" spans="1:8" x14ac:dyDescent="0.25">
      <c r="A1158">
        <v>1103</v>
      </c>
      <c r="B1158" t="s">
        <v>8</v>
      </c>
      <c r="C1158">
        <v>0.20516540934598099</v>
      </c>
      <c r="D1158">
        <v>0.33238069713356599</v>
      </c>
      <c r="E1158">
        <v>0.46245389352045202</v>
      </c>
      <c r="F1158" t="s">
        <v>9</v>
      </c>
      <c r="G1158" t="s">
        <v>1115</v>
      </c>
      <c r="H1158">
        <v>61117</v>
      </c>
    </row>
    <row r="1159" spans="1:8" x14ac:dyDescent="0.25">
      <c r="A1159">
        <v>1104</v>
      </c>
      <c r="B1159" t="s">
        <v>11</v>
      </c>
      <c r="C1159">
        <v>9.0697370469570104E-2</v>
      </c>
      <c r="D1159">
        <v>0.53707504272460904</v>
      </c>
      <c r="E1159">
        <v>0.37222757935523898</v>
      </c>
      <c r="F1159" t="s">
        <v>12</v>
      </c>
      <c r="G1159" t="s">
        <v>1116</v>
      </c>
      <c r="H1159">
        <v>61117</v>
      </c>
    </row>
    <row r="1160" spans="1:8" x14ac:dyDescent="0.25">
      <c r="A1160">
        <v>1105</v>
      </c>
      <c r="B1160" t="s">
        <v>8</v>
      </c>
      <c r="C1160">
        <v>0.24367891547592399</v>
      </c>
      <c r="D1160">
        <v>0.51659970566172797</v>
      </c>
      <c r="E1160">
        <v>0.23972137886234601</v>
      </c>
      <c r="F1160" t="s">
        <v>12</v>
      </c>
      <c r="G1160" t="s">
        <v>1117</v>
      </c>
      <c r="H1160">
        <v>61118</v>
      </c>
    </row>
    <row r="1161" spans="1:8" x14ac:dyDescent="0.25">
      <c r="A1161">
        <v>1106</v>
      </c>
      <c r="B1161" t="s">
        <v>11</v>
      </c>
      <c r="C1161">
        <v>9.9762842059135395E-2</v>
      </c>
      <c r="D1161">
        <v>0.67841506004333496</v>
      </c>
      <c r="E1161">
        <v>0.22182203829288399</v>
      </c>
      <c r="F1161" t="s">
        <v>12</v>
      </c>
      <c r="G1161" t="s">
        <v>1118</v>
      </c>
      <c r="H1161">
        <v>61118</v>
      </c>
    </row>
    <row r="1162" spans="1:8" x14ac:dyDescent="0.25">
      <c r="A1162">
        <v>1107</v>
      </c>
      <c r="B1162" t="s">
        <v>8</v>
      </c>
      <c r="C1162">
        <v>0.667448839575427</v>
      </c>
      <c r="D1162">
        <v>0.24091271085236601</v>
      </c>
      <c r="E1162">
        <v>9.1638449572206293E-2</v>
      </c>
      <c r="F1162" t="s">
        <v>14</v>
      </c>
      <c r="G1162" t="s">
        <v>1119</v>
      </c>
      <c r="H1162">
        <v>61119</v>
      </c>
    </row>
    <row r="1163" spans="1:8" x14ac:dyDescent="0.25">
      <c r="A1163">
        <v>1108</v>
      </c>
      <c r="B1163" t="s">
        <v>11</v>
      </c>
      <c r="C1163">
        <v>0.434638261795043</v>
      </c>
      <c r="D1163">
        <v>0.21390910446643799</v>
      </c>
      <c r="E1163">
        <v>0.35145264863967801</v>
      </c>
      <c r="F1163" t="s">
        <v>14</v>
      </c>
      <c r="G1163" t="s">
        <v>1120</v>
      </c>
      <c r="H1163">
        <v>61119</v>
      </c>
    </row>
    <row r="1164" spans="1:8" x14ac:dyDescent="0.25">
      <c r="A1164">
        <v>1117</v>
      </c>
      <c r="B1164" t="s">
        <v>8</v>
      </c>
      <c r="C1164">
        <v>0.337938037936446</v>
      </c>
      <c r="D1164">
        <v>0.20841958000226901</v>
      </c>
      <c r="E1164">
        <v>0.45364238206128399</v>
      </c>
      <c r="F1164" t="s">
        <v>9</v>
      </c>
      <c r="G1164" t="s">
        <v>1129</v>
      </c>
      <c r="H1164">
        <v>61120</v>
      </c>
    </row>
    <row r="1165" spans="1:8" x14ac:dyDescent="0.25">
      <c r="A1165">
        <v>1118</v>
      </c>
      <c r="B1165" t="s">
        <v>11</v>
      </c>
      <c r="C1165">
        <v>0.22913736104965199</v>
      </c>
      <c r="D1165">
        <v>0.45417997241020203</v>
      </c>
      <c r="E1165">
        <v>0.31668269634246798</v>
      </c>
      <c r="F1165" t="s">
        <v>12</v>
      </c>
      <c r="G1165" t="s">
        <v>1130</v>
      </c>
      <c r="H1165">
        <v>61120</v>
      </c>
    </row>
    <row r="1166" spans="1:8" x14ac:dyDescent="0.25">
      <c r="A1166">
        <v>1109</v>
      </c>
      <c r="B1166" t="s">
        <v>8</v>
      </c>
      <c r="C1166">
        <v>0.111712289638896</v>
      </c>
      <c r="D1166">
        <v>0.30829947714614597</v>
      </c>
      <c r="E1166">
        <v>0.57998823321495596</v>
      </c>
      <c r="F1166" t="s">
        <v>9</v>
      </c>
      <c r="G1166" t="s">
        <v>1121</v>
      </c>
      <c r="H1166">
        <v>61121</v>
      </c>
    </row>
    <row r="1167" spans="1:8" x14ac:dyDescent="0.25">
      <c r="A1167">
        <v>1110</v>
      </c>
      <c r="B1167" t="s">
        <v>11</v>
      </c>
      <c r="C1167">
        <v>4.3982293456792797E-2</v>
      </c>
      <c r="D1167">
        <v>0.36824274063110302</v>
      </c>
      <c r="E1167">
        <v>0.58777493238449097</v>
      </c>
      <c r="F1167" t="s">
        <v>9</v>
      </c>
      <c r="G1167" t="s">
        <v>1122</v>
      </c>
      <c r="H1167">
        <v>61121</v>
      </c>
    </row>
    <row r="1168" spans="1:8" x14ac:dyDescent="0.25">
      <c r="A1168">
        <v>1111</v>
      </c>
      <c r="B1168" t="s">
        <v>8</v>
      </c>
      <c r="C1168">
        <v>0.22451407073698099</v>
      </c>
      <c r="D1168">
        <v>0.186705910011119</v>
      </c>
      <c r="E1168">
        <v>0.58878001925189904</v>
      </c>
      <c r="F1168" t="s">
        <v>9</v>
      </c>
      <c r="G1168" t="s">
        <v>1123</v>
      </c>
      <c r="H1168">
        <v>61122</v>
      </c>
    </row>
    <row r="1169" spans="1:8" x14ac:dyDescent="0.25">
      <c r="A1169">
        <v>1112</v>
      </c>
      <c r="B1169" t="s">
        <v>11</v>
      </c>
      <c r="C1169">
        <v>0.103093713521957</v>
      </c>
      <c r="D1169">
        <v>0.49329373240470797</v>
      </c>
      <c r="E1169">
        <v>0.40361258387565602</v>
      </c>
      <c r="F1169" t="s">
        <v>12</v>
      </c>
      <c r="G1169" t="s">
        <v>1124</v>
      </c>
      <c r="H1169">
        <v>61122</v>
      </c>
    </row>
    <row r="1170" spans="1:8" x14ac:dyDescent="0.25">
      <c r="A1170">
        <v>1101</v>
      </c>
      <c r="B1170" t="s">
        <v>8</v>
      </c>
      <c r="C1170">
        <v>0.23111688803150399</v>
      </c>
      <c r="D1170">
        <v>0.29865694325341002</v>
      </c>
      <c r="E1170">
        <v>0.47022616871508499</v>
      </c>
      <c r="F1170" t="s">
        <v>9</v>
      </c>
      <c r="G1170" t="s">
        <v>1113</v>
      </c>
      <c r="H1170">
        <v>61123</v>
      </c>
    </row>
    <row r="1171" spans="1:8" x14ac:dyDescent="0.25">
      <c r="A1171">
        <v>1102</v>
      </c>
      <c r="B1171" t="s">
        <v>11</v>
      </c>
      <c r="C1171">
        <v>0.15503533184528301</v>
      </c>
      <c r="D1171">
        <v>0.624048352241516</v>
      </c>
      <c r="E1171">
        <v>0.22091633081436099</v>
      </c>
      <c r="F1171" t="s">
        <v>12</v>
      </c>
      <c r="G1171" t="s">
        <v>1114</v>
      </c>
      <c r="H1171">
        <v>61123</v>
      </c>
    </row>
    <row r="1172" spans="1:8" x14ac:dyDescent="0.25">
      <c r="A1172">
        <v>1121</v>
      </c>
      <c r="B1172" t="s">
        <v>8</v>
      </c>
      <c r="C1172">
        <v>0.28304834826169201</v>
      </c>
      <c r="D1172">
        <v>0.40386809149965702</v>
      </c>
      <c r="E1172">
        <v>0.31308356023865003</v>
      </c>
      <c r="F1172" t="s">
        <v>12</v>
      </c>
      <c r="G1172" t="s">
        <v>1133</v>
      </c>
      <c r="H1172">
        <v>61124</v>
      </c>
    </row>
    <row r="1173" spans="1:8" x14ac:dyDescent="0.25">
      <c r="A1173">
        <v>1122</v>
      </c>
      <c r="B1173" t="s">
        <v>11</v>
      </c>
      <c r="C1173">
        <v>7.9343810677528298E-2</v>
      </c>
      <c r="D1173">
        <v>0.184491902589797</v>
      </c>
      <c r="E1173">
        <v>0.73616427183151201</v>
      </c>
      <c r="F1173" t="s">
        <v>9</v>
      </c>
      <c r="G1173" t="s">
        <v>1134</v>
      </c>
      <c r="H1173">
        <v>61124</v>
      </c>
    </row>
    <row r="1174" spans="1:8" x14ac:dyDescent="0.25">
      <c r="A1174">
        <v>1123</v>
      </c>
      <c r="B1174" t="s">
        <v>8</v>
      </c>
      <c r="C1174">
        <v>0.41671463013358401</v>
      </c>
      <c r="D1174">
        <v>0.371622394962903</v>
      </c>
      <c r="E1174">
        <v>0.21166297490351099</v>
      </c>
      <c r="F1174" t="s">
        <v>14</v>
      </c>
      <c r="G1174" t="s">
        <v>1135</v>
      </c>
      <c r="H1174">
        <v>61125</v>
      </c>
    </row>
    <row r="1175" spans="1:8" x14ac:dyDescent="0.25">
      <c r="A1175">
        <v>1124</v>
      </c>
      <c r="B1175" t="s">
        <v>11</v>
      </c>
      <c r="C1175">
        <v>0.201125383377075</v>
      </c>
      <c r="D1175">
        <v>0.50660336017608598</v>
      </c>
      <c r="E1175">
        <v>0.29227131605148299</v>
      </c>
      <c r="F1175" t="s">
        <v>12</v>
      </c>
      <c r="G1175" t="s">
        <v>1136</v>
      </c>
      <c r="H1175">
        <v>61125</v>
      </c>
    </row>
    <row r="1176" spans="1:8" x14ac:dyDescent="0.25">
      <c r="A1176">
        <v>1133</v>
      </c>
      <c r="B1176" t="s">
        <v>8</v>
      </c>
      <c r="C1176">
        <v>9.3375661968505594E-2</v>
      </c>
      <c r="D1176">
        <v>0.197676377355685</v>
      </c>
      <c r="E1176">
        <v>0.70894796067580801</v>
      </c>
      <c r="F1176" t="s">
        <v>9</v>
      </c>
      <c r="G1176" t="s">
        <v>1145</v>
      </c>
      <c r="H1176">
        <v>61126</v>
      </c>
    </row>
    <row r="1177" spans="1:8" x14ac:dyDescent="0.25">
      <c r="A1177">
        <v>1134</v>
      </c>
      <c r="B1177" t="s">
        <v>11</v>
      </c>
      <c r="C1177">
        <v>2.79607865959405E-2</v>
      </c>
      <c r="D1177">
        <v>0.31272727251052801</v>
      </c>
      <c r="E1177">
        <v>0.65931195020675604</v>
      </c>
      <c r="F1177" t="s">
        <v>9</v>
      </c>
      <c r="G1177" t="s">
        <v>1146</v>
      </c>
      <c r="H1177">
        <v>61126</v>
      </c>
    </row>
    <row r="1178" spans="1:8" x14ac:dyDescent="0.25">
      <c r="A1178">
        <v>1125</v>
      </c>
      <c r="B1178" t="s">
        <v>8</v>
      </c>
      <c r="C1178">
        <v>0.19551495431778401</v>
      </c>
      <c r="D1178">
        <v>0.175673615971363</v>
      </c>
      <c r="E1178">
        <v>0.62881142971085202</v>
      </c>
      <c r="F1178" t="s">
        <v>9</v>
      </c>
      <c r="G1178" t="s">
        <v>1137</v>
      </c>
      <c r="H1178">
        <v>61127</v>
      </c>
    </row>
    <row r="1179" spans="1:8" x14ac:dyDescent="0.25">
      <c r="A1179">
        <v>1126</v>
      </c>
      <c r="B1179" t="s">
        <v>11</v>
      </c>
      <c r="C1179">
        <v>9.2986255884170504E-2</v>
      </c>
      <c r="D1179">
        <v>0.29526931047439497</v>
      </c>
      <c r="E1179">
        <v>0.61174446344375599</v>
      </c>
      <c r="F1179" t="s">
        <v>9</v>
      </c>
      <c r="G1179" t="s">
        <v>1138</v>
      </c>
      <c r="H1179">
        <v>61127</v>
      </c>
    </row>
    <row r="1180" spans="1:8" x14ac:dyDescent="0.25">
      <c r="A1180">
        <v>1135</v>
      </c>
      <c r="B1180" t="s">
        <v>8</v>
      </c>
      <c r="C1180">
        <v>0.31488811195646299</v>
      </c>
      <c r="D1180">
        <v>0.24527634604347601</v>
      </c>
      <c r="E1180">
        <v>0.43983554200005998</v>
      </c>
      <c r="F1180" t="s">
        <v>9</v>
      </c>
      <c r="G1180" t="s">
        <v>1147</v>
      </c>
      <c r="H1180">
        <v>61128</v>
      </c>
    </row>
    <row r="1181" spans="1:8" x14ac:dyDescent="0.25">
      <c r="A1181">
        <v>1136</v>
      </c>
      <c r="B1181" t="s">
        <v>11</v>
      </c>
      <c r="C1181">
        <v>0.154169172048568</v>
      </c>
      <c r="D1181">
        <v>0.230124101042747</v>
      </c>
      <c r="E1181">
        <v>0.61570674180984497</v>
      </c>
      <c r="F1181" t="s">
        <v>9</v>
      </c>
      <c r="G1181" t="s">
        <v>1148</v>
      </c>
      <c r="H1181">
        <v>61128</v>
      </c>
    </row>
    <row r="1182" spans="1:8" x14ac:dyDescent="0.25">
      <c r="A1182">
        <v>1131</v>
      </c>
      <c r="B1182" t="s">
        <v>8</v>
      </c>
      <c r="C1182">
        <v>0.48713028139569298</v>
      </c>
      <c r="D1182">
        <v>0.285916609068257</v>
      </c>
      <c r="E1182">
        <v>0.226953109536048</v>
      </c>
      <c r="F1182" t="s">
        <v>14</v>
      </c>
      <c r="G1182" t="s">
        <v>1143</v>
      </c>
      <c r="H1182">
        <v>61129</v>
      </c>
    </row>
    <row r="1183" spans="1:8" x14ac:dyDescent="0.25">
      <c r="A1183">
        <v>1132</v>
      </c>
      <c r="B1183" t="s">
        <v>11</v>
      </c>
      <c r="C1183">
        <v>0.22029511630535101</v>
      </c>
      <c r="D1183">
        <v>0.44689553976058899</v>
      </c>
      <c r="E1183">
        <v>0.33280932903289701</v>
      </c>
      <c r="F1183" t="s">
        <v>12</v>
      </c>
      <c r="G1183" t="s">
        <v>1144</v>
      </c>
      <c r="H1183">
        <v>61129</v>
      </c>
    </row>
    <row r="1184" spans="1:8" x14ac:dyDescent="0.25">
      <c r="A1184">
        <v>1127</v>
      </c>
      <c r="B1184" t="s">
        <v>8</v>
      </c>
      <c r="C1184">
        <v>0.40437896652302102</v>
      </c>
      <c r="D1184">
        <v>0.10401923683473201</v>
      </c>
      <c r="E1184">
        <v>0.49160179664224601</v>
      </c>
      <c r="F1184" t="s">
        <v>9</v>
      </c>
      <c r="G1184" t="s">
        <v>1139</v>
      </c>
      <c r="H1184">
        <v>61130</v>
      </c>
    </row>
    <row r="1185" spans="1:8" x14ac:dyDescent="0.25">
      <c r="A1185">
        <v>1128</v>
      </c>
      <c r="B1185" t="s">
        <v>11</v>
      </c>
      <c r="C1185">
        <v>9.6274539828300407E-2</v>
      </c>
      <c r="D1185">
        <v>3.4126453101634903E-2</v>
      </c>
      <c r="E1185">
        <v>0.86959904432296697</v>
      </c>
      <c r="F1185" t="s">
        <v>9</v>
      </c>
      <c r="G1185" t="s">
        <v>1140</v>
      </c>
      <c r="H1185">
        <v>61130</v>
      </c>
    </row>
    <row r="1186" spans="1:8" x14ac:dyDescent="0.25">
      <c r="A1186">
        <v>1129</v>
      </c>
      <c r="B1186" t="s">
        <v>8</v>
      </c>
      <c r="C1186">
        <v>0.40364613086109002</v>
      </c>
      <c r="D1186">
        <v>0.34557148281880501</v>
      </c>
      <c r="E1186">
        <v>0.25078238632010402</v>
      </c>
      <c r="F1186" t="s">
        <v>14</v>
      </c>
      <c r="G1186" t="s">
        <v>1141</v>
      </c>
      <c r="H1186">
        <v>61131</v>
      </c>
    </row>
    <row r="1187" spans="1:8" x14ac:dyDescent="0.25">
      <c r="A1187">
        <v>1130</v>
      </c>
      <c r="B1187" t="s">
        <v>11</v>
      </c>
      <c r="C1187">
        <v>0.15920418500900199</v>
      </c>
      <c r="D1187">
        <v>0.35146108269691401</v>
      </c>
      <c r="E1187">
        <v>0.48933470249175998</v>
      </c>
      <c r="F1187" t="s">
        <v>9</v>
      </c>
      <c r="G1187" t="s">
        <v>1142</v>
      </c>
      <c r="H1187">
        <v>61131</v>
      </c>
    </row>
    <row r="1188" spans="1:8" x14ac:dyDescent="0.25">
      <c r="A1188">
        <v>1119</v>
      </c>
      <c r="B1188" t="s">
        <v>8</v>
      </c>
      <c r="C1188">
        <v>4.9897254359173297E-2</v>
      </c>
      <c r="D1188">
        <v>0.38129050208192999</v>
      </c>
      <c r="E1188">
        <v>0.56881224355889604</v>
      </c>
      <c r="F1188" t="s">
        <v>9</v>
      </c>
      <c r="G1188" t="s">
        <v>1131</v>
      </c>
      <c r="H1188">
        <v>61132</v>
      </c>
    </row>
    <row r="1189" spans="1:8" x14ac:dyDescent="0.25">
      <c r="A1189">
        <v>1120</v>
      </c>
      <c r="B1189" t="s">
        <v>11</v>
      </c>
      <c r="C1189">
        <v>2.1258382126688902E-2</v>
      </c>
      <c r="D1189">
        <v>0.69363337755203203</v>
      </c>
      <c r="E1189">
        <v>0.28510826826095498</v>
      </c>
      <c r="F1189" t="s">
        <v>12</v>
      </c>
      <c r="G1189" t="s">
        <v>1132</v>
      </c>
      <c r="H1189">
        <v>61132</v>
      </c>
    </row>
    <row r="1190" spans="1:8" x14ac:dyDescent="0.25">
      <c r="A1190">
        <v>1151</v>
      </c>
      <c r="B1190" t="s">
        <v>8</v>
      </c>
      <c r="C1190">
        <v>5.94696943098562E-2</v>
      </c>
      <c r="D1190">
        <v>0.228335422289518</v>
      </c>
      <c r="E1190">
        <v>0.71219488340062398</v>
      </c>
      <c r="F1190" t="s">
        <v>9</v>
      </c>
      <c r="G1190" t="s">
        <v>1163</v>
      </c>
      <c r="H1190">
        <v>61133</v>
      </c>
    </row>
    <row r="1191" spans="1:8" x14ac:dyDescent="0.25">
      <c r="A1191">
        <v>1152</v>
      </c>
      <c r="B1191" t="s">
        <v>11</v>
      </c>
      <c r="C1191">
        <v>7.9164274036884294E-2</v>
      </c>
      <c r="D1191">
        <v>0.53141450881957997</v>
      </c>
      <c r="E1191">
        <v>0.38942122459411599</v>
      </c>
      <c r="F1191" t="s">
        <v>12</v>
      </c>
      <c r="G1191" t="s">
        <v>1164</v>
      </c>
      <c r="H1191">
        <v>61133</v>
      </c>
    </row>
    <row r="1192" spans="1:8" x14ac:dyDescent="0.25">
      <c r="A1192">
        <v>1137</v>
      </c>
      <c r="B1192" t="s">
        <v>8</v>
      </c>
      <c r="C1192">
        <v>0.206399217554016</v>
      </c>
      <c r="D1192">
        <v>0.209736984269107</v>
      </c>
      <c r="E1192">
        <v>0.58386379817687495</v>
      </c>
      <c r="F1192" t="s">
        <v>9</v>
      </c>
      <c r="G1192" t="s">
        <v>1149</v>
      </c>
      <c r="H1192">
        <v>61134</v>
      </c>
    </row>
    <row r="1193" spans="1:8" x14ac:dyDescent="0.25">
      <c r="A1193">
        <v>1138</v>
      </c>
      <c r="B1193" t="s">
        <v>11</v>
      </c>
      <c r="C1193">
        <v>6.5432034432888003E-2</v>
      </c>
      <c r="D1193">
        <v>0.34640833735465998</v>
      </c>
      <c r="E1193">
        <v>0.588159620761871</v>
      </c>
      <c r="F1193" t="s">
        <v>9</v>
      </c>
      <c r="G1193" t="s">
        <v>1150</v>
      </c>
      <c r="H1193">
        <v>61134</v>
      </c>
    </row>
    <row r="1194" spans="1:8" x14ac:dyDescent="0.25">
      <c r="A1194">
        <v>1149</v>
      </c>
      <c r="B1194" t="s">
        <v>8</v>
      </c>
      <c r="C1194">
        <v>0.27137506177090598</v>
      </c>
      <c r="D1194">
        <v>0.416113707908988</v>
      </c>
      <c r="E1194">
        <v>0.31251123032010403</v>
      </c>
      <c r="F1194" t="s">
        <v>12</v>
      </c>
      <c r="G1194" t="s">
        <v>1161</v>
      </c>
      <c r="H1194">
        <v>61135</v>
      </c>
    </row>
    <row r="1195" spans="1:8" x14ac:dyDescent="0.25">
      <c r="A1195">
        <v>1150</v>
      </c>
      <c r="B1195" t="s">
        <v>11</v>
      </c>
      <c r="C1195">
        <v>9.3210652470588601E-2</v>
      </c>
      <c r="D1195">
        <v>0.68660438060760498</v>
      </c>
      <c r="E1195">
        <v>0.220185026526451</v>
      </c>
      <c r="F1195" t="s">
        <v>12</v>
      </c>
      <c r="G1195" t="s">
        <v>1162</v>
      </c>
      <c r="H1195">
        <v>61135</v>
      </c>
    </row>
    <row r="1196" spans="1:8" x14ac:dyDescent="0.25">
      <c r="A1196">
        <v>1139</v>
      </c>
      <c r="B1196" t="s">
        <v>8</v>
      </c>
      <c r="C1196">
        <v>0.222751696020554</v>
      </c>
      <c r="D1196">
        <v>0.44238984553989602</v>
      </c>
      <c r="E1196">
        <v>0.33485845843954898</v>
      </c>
      <c r="F1196" t="s">
        <v>12</v>
      </c>
      <c r="G1196" t="s">
        <v>1151</v>
      </c>
      <c r="H1196">
        <v>61136</v>
      </c>
    </row>
    <row r="1197" spans="1:8" x14ac:dyDescent="0.25">
      <c r="A1197">
        <v>1140</v>
      </c>
      <c r="B1197" t="s">
        <v>11</v>
      </c>
      <c r="C1197">
        <v>8.1990234553813907E-2</v>
      </c>
      <c r="D1197">
        <v>0.70258998870849598</v>
      </c>
      <c r="E1197">
        <v>0.21541982889175401</v>
      </c>
      <c r="F1197" t="s">
        <v>12</v>
      </c>
      <c r="G1197" t="s">
        <v>1152</v>
      </c>
      <c r="H1197">
        <v>61136</v>
      </c>
    </row>
    <row r="1198" spans="1:8" x14ac:dyDescent="0.25">
      <c r="A1198">
        <v>1141</v>
      </c>
      <c r="B1198" t="s">
        <v>8</v>
      </c>
      <c r="C1198">
        <v>0.73871433834364797</v>
      </c>
      <c r="D1198">
        <v>0.136904087292018</v>
      </c>
      <c r="E1198">
        <v>0.124381574364332</v>
      </c>
      <c r="F1198" t="s">
        <v>14</v>
      </c>
      <c r="G1198" t="s">
        <v>1153</v>
      </c>
      <c r="H1198">
        <v>61137</v>
      </c>
    </row>
    <row r="1199" spans="1:8" x14ac:dyDescent="0.25">
      <c r="A1199">
        <v>1142</v>
      </c>
      <c r="B1199" t="s">
        <v>11</v>
      </c>
      <c r="C1199">
        <v>0.36205527186393699</v>
      </c>
      <c r="D1199">
        <v>8.16800221800804E-2</v>
      </c>
      <c r="E1199">
        <v>0.55626469850540095</v>
      </c>
      <c r="F1199" t="s">
        <v>9</v>
      </c>
      <c r="G1199" t="s">
        <v>1154</v>
      </c>
      <c r="H1199">
        <v>61137</v>
      </c>
    </row>
    <row r="1200" spans="1:8" x14ac:dyDescent="0.25">
      <c r="A1200">
        <v>1147</v>
      </c>
      <c r="B1200" t="s">
        <v>8</v>
      </c>
      <c r="C1200">
        <v>0.32400676042006699</v>
      </c>
      <c r="D1200">
        <v>0.27708188593293598</v>
      </c>
      <c r="E1200">
        <v>0.39891135364699598</v>
      </c>
      <c r="F1200" t="s">
        <v>9</v>
      </c>
      <c r="G1200" t="s">
        <v>1159</v>
      </c>
      <c r="H1200">
        <v>61138</v>
      </c>
    </row>
    <row r="1201" spans="1:8" x14ac:dyDescent="0.25">
      <c r="A1201">
        <v>1148</v>
      </c>
      <c r="B1201" t="s">
        <v>11</v>
      </c>
      <c r="C1201">
        <v>0.100783579051494</v>
      </c>
      <c r="D1201">
        <v>0.52392697334289495</v>
      </c>
      <c r="E1201">
        <v>0.37528946995735102</v>
      </c>
      <c r="F1201" t="s">
        <v>12</v>
      </c>
      <c r="G1201" t="s">
        <v>1160</v>
      </c>
      <c r="H1201">
        <v>61138</v>
      </c>
    </row>
    <row r="1202" spans="1:8" x14ac:dyDescent="0.25">
      <c r="A1202">
        <v>1143</v>
      </c>
      <c r="B1202" t="s">
        <v>8</v>
      </c>
      <c r="C1202">
        <v>0.46248771253405302</v>
      </c>
      <c r="D1202">
        <v>0.31217656715008602</v>
      </c>
      <c r="E1202">
        <v>0.22533572031585999</v>
      </c>
      <c r="F1202" t="s">
        <v>14</v>
      </c>
      <c r="G1202" t="s">
        <v>1155</v>
      </c>
      <c r="H1202">
        <v>61139</v>
      </c>
    </row>
    <row r="1203" spans="1:8" x14ac:dyDescent="0.25">
      <c r="A1203">
        <v>1144</v>
      </c>
      <c r="B1203" t="s">
        <v>11</v>
      </c>
      <c r="C1203">
        <v>0.28494665026664701</v>
      </c>
      <c r="D1203">
        <v>0.42752453684806802</v>
      </c>
      <c r="E1203">
        <v>0.28752881288528398</v>
      </c>
      <c r="F1203" t="s">
        <v>12</v>
      </c>
      <c r="G1203" t="s">
        <v>1156</v>
      </c>
      <c r="H1203">
        <v>61139</v>
      </c>
    </row>
    <row r="1204" spans="1:8" x14ac:dyDescent="0.25">
      <c r="A1204">
        <v>1145</v>
      </c>
      <c r="B1204" t="s">
        <v>8</v>
      </c>
      <c r="C1204">
        <v>0.436069840164512</v>
      </c>
      <c r="D1204">
        <v>0.33353101286368803</v>
      </c>
      <c r="E1204">
        <v>0.230399146971798</v>
      </c>
      <c r="F1204" t="s">
        <v>14</v>
      </c>
      <c r="G1204" t="s">
        <v>1157</v>
      </c>
      <c r="H1204">
        <v>61140</v>
      </c>
    </row>
    <row r="1205" spans="1:8" x14ac:dyDescent="0.25">
      <c r="A1205">
        <v>1146</v>
      </c>
      <c r="B1205" t="s">
        <v>11</v>
      </c>
      <c r="C1205">
        <v>0.17140588164329501</v>
      </c>
      <c r="D1205">
        <v>0.39779788255691501</v>
      </c>
      <c r="E1205">
        <v>0.43079617619514399</v>
      </c>
      <c r="F1205" t="s">
        <v>9</v>
      </c>
      <c r="G1205" t="s">
        <v>1158</v>
      </c>
      <c r="H1205">
        <v>61140</v>
      </c>
    </row>
    <row r="1206" spans="1:8" x14ac:dyDescent="0.25">
      <c r="A1206">
        <v>1153</v>
      </c>
      <c r="B1206" t="s">
        <v>8</v>
      </c>
      <c r="C1206">
        <v>4.11785709886048E-2</v>
      </c>
      <c r="D1206">
        <v>7.5985965845835501E-2</v>
      </c>
      <c r="E1206">
        <v>0.88283546316555905</v>
      </c>
      <c r="F1206" t="s">
        <v>9</v>
      </c>
      <c r="G1206" t="s">
        <v>1165</v>
      </c>
      <c r="H1206">
        <v>61141</v>
      </c>
    </row>
    <row r="1207" spans="1:8" x14ac:dyDescent="0.25">
      <c r="A1207">
        <v>1154</v>
      </c>
      <c r="B1207" t="s">
        <v>11</v>
      </c>
      <c r="C1207">
        <v>2.5133220478892299E-2</v>
      </c>
      <c r="D1207">
        <v>0.13178277015685999</v>
      </c>
      <c r="E1207">
        <v>0.84308397769927901</v>
      </c>
      <c r="F1207" t="s">
        <v>9</v>
      </c>
      <c r="G1207" t="s">
        <v>1166</v>
      </c>
      <c r="H1207">
        <v>61141</v>
      </c>
    </row>
    <row r="1208" spans="1:8" x14ac:dyDescent="0.25">
      <c r="A1208">
        <v>1155</v>
      </c>
      <c r="B1208" t="s">
        <v>8</v>
      </c>
      <c r="C1208">
        <v>0.51178261083435195</v>
      </c>
      <c r="D1208">
        <v>0.35520208211179299</v>
      </c>
      <c r="E1208">
        <v>0.133015307053853</v>
      </c>
      <c r="F1208" t="s">
        <v>14</v>
      </c>
      <c r="G1208" t="s">
        <v>1167</v>
      </c>
      <c r="H1208">
        <v>61142</v>
      </c>
    </row>
    <row r="1209" spans="1:8" x14ac:dyDescent="0.25">
      <c r="A1209">
        <v>1156</v>
      </c>
      <c r="B1209" t="s">
        <v>11</v>
      </c>
      <c r="C1209">
        <v>0.23214709758758501</v>
      </c>
      <c r="D1209">
        <v>0.274907857179641</v>
      </c>
      <c r="E1209">
        <v>0.49294507503509499</v>
      </c>
      <c r="F1209" t="s">
        <v>9</v>
      </c>
      <c r="G1209" t="s">
        <v>1168</v>
      </c>
      <c r="H1209">
        <v>61142</v>
      </c>
    </row>
    <row r="1210" spans="1:8" x14ac:dyDescent="0.25">
      <c r="A1210">
        <v>1157</v>
      </c>
      <c r="B1210" t="s">
        <v>8</v>
      </c>
      <c r="C1210">
        <v>0.103447604836947</v>
      </c>
      <c r="D1210">
        <v>0.209950506789641</v>
      </c>
      <c r="E1210">
        <v>0.68660188837340996</v>
      </c>
      <c r="F1210" t="s">
        <v>9</v>
      </c>
      <c r="G1210" t="s">
        <v>1169</v>
      </c>
      <c r="H1210">
        <v>61143</v>
      </c>
    </row>
    <row r="1211" spans="1:8" x14ac:dyDescent="0.25">
      <c r="A1211">
        <v>1158</v>
      </c>
      <c r="B1211" t="s">
        <v>11</v>
      </c>
      <c r="C1211">
        <v>2.2785807028412802E-2</v>
      </c>
      <c r="D1211">
        <v>0.23082141578197399</v>
      </c>
      <c r="E1211">
        <v>0.74639272689819303</v>
      </c>
      <c r="F1211" t="s">
        <v>9</v>
      </c>
      <c r="G1211" t="s">
        <v>1170</v>
      </c>
      <c r="H1211">
        <v>61143</v>
      </c>
    </row>
    <row r="1212" spans="1:8" x14ac:dyDescent="0.25">
      <c r="A1212">
        <v>1159</v>
      </c>
      <c r="B1212" t="s">
        <v>8</v>
      </c>
      <c r="C1212">
        <v>0.31973741308860698</v>
      </c>
      <c r="D1212">
        <v>0.200156153934966</v>
      </c>
      <c r="E1212">
        <v>0.48010643297642502</v>
      </c>
      <c r="F1212" t="s">
        <v>9</v>
      </c>
      <c r="G1212" t="s">
        <v>1171</v>
      </c>
      <c r="H1212">
        <v>61144</v>
      </c>
    </row>
    <row r="1213" spans="1:8" x14ac:dyDescent="0.25">
      <c r="A1213">
        <v>1160</v>
      </c>
      <c r="B1213" t="s">
        <v>11</v>
      </c>
      <c r="C1213">
        <v>0.15125520527362801</v>
      </c>
      <c r="D1213">
        <v>0.46428719162940901</v>
      </c>
      <c r="E1213">
        <v>0.3844575881958</v>
      </c>
      <c r="F1213" t="s">
        <v>12</v>
      </c>
      <c r="G1213" t="s">
        <v>1172</v>
      </c>
      <c r="H1213">
        <v>61144</v>
      </c>
    </row>
    <row r="1214" spans="1:8" x14ac:dyDescent="0.25">
      <c r="A1214">
        <v>1161</v>
      </c>
      <c r="B1214" t="s">
        <v>8</v>
      </c>
      <c r="C1214">
        <v>4.5907389378905102E-2</v>
      </c>
      <c r="D1214">
        <v>9.1539531170466107E-2</v>
      </c>
      <c r="E1214">
        <v>0.86255307945062798</v>
      </c>
      <c r="F1214" t="s">
        <v>9</v>
      </c>
      <c r="G1214" t="s">
        <v>1173</v>
      </c>
      <c r="H1214">
        <v>61145</v>
      </c>
    </row>
    <row r="1215" spans="1:8" x14ac:dyDescent="0.25">
      <c r="A1215">
        <v>1162</v>
      </c>
      <c r="B1215" t="s">
        <v>11</v>
      </c>
      <c r="C1215">
        <v>2.1841378882527299E-2</v>
      </c>
      <c r="D1215">
        <v>0.114079885184764</v>
      </c>
      <c r="E1215">
        <v>0.86407876014709395</v>
      </c>
      <c r="F1215" t="s">
        <v>9</v>
      </c>
      <c r="G1215" t="s">
        <v>1174</v>
      </c>
      <c r="H1215">
        <v>61145</v>
      </c>
    </row>
    <row r="1216" spans="1:8" x14ac:dyDescent="0.25">
      <c r="A1216">
        <v>2391</v>
      </c>
      <c r="B1216" t="s">
        <v>8</v>
      </c>
      <c r="C1216">
        <v>0.28347415979838197</v>
      </c>
      <c r="D1216">
        <v>0.27743905217569698</v>
      </c>
      <c r="E1216">
        <v>0.43908678802591999</v>
      </c>
      <c r="F1216" t="s">
        <v>9</v>
      </c>
      <c r="G1216" t="s">
        <v>2403</v>
      </c>
      <c r="H1216">
        <v>61146</v>
      </c>
    </row>
    <row r="1217" spans="1:8" x14ac:dyDescent="0.25">
      <c r="A1217">
        <v>2392</v>
      </c>
      <c r="B1217" t="s">
        <v>11</v>
      </c>
      <c r="C1217">
        <v>0.12044615298509501</v>
      </c>
      <c r="D1217">
        <v>0.49562454223632801</v>
      </c>
      <c r="E1217">
        <v>0.383929282426834</v>
      </c>
      <c r="F1217" t="s">
        <v>12</v>
      </c>
      <c r="G1217" t="s">
        <v>2404</v>
      </c>
      <c r="H1217">
        <v>61146</v>
      </c>
    </row>
    <row r="1218" spans="1:8" x14ac:dyDescent="0.25">
      <c r="A1218">
        <v>1163</v>
      </c>
      <c r="B1218" t="s">
        <v>8</v>
      </c>
      <c r="C1218">
        <v>0.26592060165091003</v>
      </c>
      <c r="D1218">
        <v>0.35906518682092597</v>
      </c>
      <c r="E1218">
        <v>0.375014211528162</v>
      </c>
      <c r="F1218" t="s">
        <v>9</v>
      </c>
      <c r="G1218" t="s">
        <v>1175</v>
      </c>
      <c r="H1218">
        <v>61147</v>
      </c>
    </row>
    <row r="1219" spans="1:8" x14ac:dyDescent="0.25">
      <c r="A1219">
        <v>1164</v>
      </c>
      <c r="B1219" t="s">
        <v>11</v>
      </c>
      <c r="C1219">
        <v>0.121427036821842</v>
      </c>
      <c r="D1219">
        <v>0.39273193478584201</v>
      </c>
      <c r="E1219">
        <v>0.48584103584289501</v>
      </c>
      <c r="F1219" t="s">
        <v>9</v>
      </c>
      <c r="G1219" t="s">
        <v>1176</v>
      </c>
      <c r="H1219">
        <v>61147</v>
      </c>
    </row>
    <row r="1220" spans="1:8" x14ac:dyDescent="0.25">
      <c r="A1220">
        <v>1165</v>
      </c>
      <c r="B1220" t="s">
        <v>8</v>
      </c>
      <c r="C1220">
        <v>0.11785352548231</v>
      </c>
      <c r="D1220">
        <v>0.437906967422652</v>
      </c>
      <c r="E1220">
        <v>0.44423950709503601</v>
      </c>
      <c r="F1220" t="s">
        <v>9</v>
      </c>
      <c r="G1220" t="s">
        <v>1177</v>
      </c>
      <c r="H1220">
        <v>61148</v>
      </c>
    </row>
    <row r="1221" spans="1:8" x14ac:dyDescent="0.25">
      <c r="A1221">
        <v>1166</v>
      </c>
      <c r="B1221" t="s">
        <v>11</v>
      </c>
      <c r="C1221">
        <v>0.103048436343669</v>
      </c>
      <c r="D1221">
        <v>0.66880488395690896</v>
      </c>
      <c r="E1221">
        <v>0.228146716952323</v>
      </c>
      <c r="F1221" t="s">
        <v>12</v>
      </c>
      <c r="G1221" t="s">
        <v>1178</v>
      </c>
      <c r="H1221">
        <v>61148</v>
      </c>
    </row>
    <row r="1222" spans="1:8" x14ac:dyDescent="0.25">
      <c r="A1222">
        <v>1167</v>
      </c>
      <c r="B1222" t="s">
        <v>8</v>
      </c>
      <c r="C1222">
        <v>0.10078345008346</v>
      </c>
      <c r="D1222">
        <v>0.40379225603097602</v>
      </c>
      <c r="E1222">
        <v>0.49542429388556303</v>
      </c>
      <c r="F1222" t="s">
        <v>9</v>
      </c>
      <c r="G1222" t="s">
        <v>1179</v>
      </c>
      <c r="H1222">
        <v>61149</v>
      </c>
    </row>
    <row r="1223" spans="1:8" x14ac:dyDescent="0.25">
      <c r="A1223">
        <v>1168</v>
      </c>
      <c r="B1223" t="s">
        <v>11</v>
      </c>
      <c r="C1223">
        <v>2.44045332074165E-2</v>
      </c>
      <c r="D1223">
        <v>0.88111531734466497</v>
      </c>
      <c r="E1223">
        <v>9.4480119645595495E-2</v>
      </c>
      <c r="F1223" t="s">
        <v>12</v>
      </c>
      <c r="G1223" t="s">
        <v>1180</v>
      </c>
      <c r="H1223">
        <v>61149</v>
      </c>
    </row>
    <row r="1224" spans="1:8" x14ac:dyDescent="0.25">
      <c r="A1224">
        <v>1169</v>
      </c>
      <c r="B1224" t="s">
        <v>8</v>
      </c>
      <c r="C1224">
        <v>0.72540308104593798</v>
      </c>
      <c r="D1224">
        <v>0.13421951857666101</v>
      </c>
      <c r="E1224">
        <v>0.14037740037740001</v>
      </c>
      <c r="F1224" t="s">
        <v>14</v>
      </c>
      <c r="G1224" t="s">
        <v>1181</v>
      </c>
      <c r="H1224">
        <v>61150</v>
      </c>
    </row>
    <row r="1225" spans="1:8" x14ac:dyDescent="0.25">
      <c r="A1225">
        <v>1170</v>
      </c>
      <c r="B1225" t="s">
        <v>11</v>
      </c>
      <c r="C1225">
        <v>0.19702203571796401</v>
      </c>
      <c r="D1225">
        <v>0.212220057845115</v>
      </c>
      <c r="E1225">
        <v>0.59075796604156405</v>
      </c>
      <c r="F1225" t="s">
        <v>9</v>
      </c>
      <c r="G1225" t="s">
        <v>1182</v>
      </c>
      <c r="H1225">
        <v>61150</v>
      </c>
    </row>
    <row r="1226" spans="1:8" x14ac:dyDescent="0.25">
      <c r="A1226">
        <v>1171</v>
      </c>
      <c r="B1226" t="s">
        <v>8</v>
      </c>
      <c r="C1226">
        <v>0.52680312750696401</v>
      </c>
      <c r="D1226">
        <v>0.14001503542020399</v>
      </c>
      <c r="E1226">
        <v>0.33318183707283</v>
      </c>
      <c r="F1226" t="s">
        <v>14</v>
      </c>
      <c r="G1226" t="s">
        <v>1183</v>
      </c>
      <c r="H1226">
        <v>63864</v>
      </c>
    </row>
    <row r="1227" spans="1:8" x14ac:dyDescent="0.25">
      <c r="A1227">
        <v>1172</v>
      </c>
      <c r="B1227" t="s">
        <v>11</v>
      </c>
      <c r="C1227">
        <v>9.1858789324760395E-2</v>
      </c>
      <c r="D1227">
        <v>7.9957365989685003E-2</v>
      </c>
      <c r="E1227">
        <v>0.82818382978439298</v>
      </c>
      <c r="F1227" t="s">
        <v>9</v>
      </c>
      <c r="G1227" t="s">
        <v>1184</v>
      </c>
      <c r="H1227">
        <v>63864</v>
      </c>
    </row>
    <row r="1228" spans="1:8" x14ac:dyDescent="0.25">
      <c r="A1228">
        <v>1173</v>
      </c>
      <c r="B1228" t="s">
        <v>8</v>
      </c>
      <c r="C1228">
        <v>0.44251712268998999</v>
      </c>
      <c r="D1228">
        <v>0.31526222540328802</v>
      </c>
      <c r="E1228">
        <v>0.24222065190672101</v>
      </c>
      <c r="F1228" t="s">
        <v>14</v>
      </c>
      <c r="G1228" t="s">
        <v>1185</v>
      </c>
      <c r="H1228">
        <v>63865</v>
      </c>
    </row>
    <row r="1229" spans="1:8" x14ac:dyDescent="0.25">
      <c r="A1229">
        <v>1174</v>
      </c>
      <c r="B1229" t="s">
        <v>11</v>
      </c>
      <c r="C1229">
        <v>0.20671863853931399</v>
      </c>
      <c r="D1229">
        <v>0.38258987665176297</v>
      </c>
      <c r="E1229">
        <v>0.41069152951240501</v>
      </c>
      <c r="F1229" t="s">
        <v>9</v>
      </c>
      <c r="G1229" t="s">
        <v>1186</v>
      </c>
      <c r="H1229">
        <v>63865</v>
      </c>
    </row>
    <row r="1230" spans="1:8" x14ac:dyDescent="0.25">
      <c r="A1230">
        <v>1175</v>
      </c>
      <c r="B1230" t="s">
        <v>8</v>
      </c>
      <c r="C1230">
        <v>0.32640445893414899</v>
      </c>
      <c r="D1230">
        <v>0.19003637260119799</v>
      </c>
      <c r="E1230">
        <v>0.48355916846465202</v>
      </c>
      <c r="F1230" t="s">
        <v>9</v>
      </c>
      <c r="G1230" t="s">
        <v>1187</v>
      </c>
      <c r="H1230">
        <v>63866</v>
      </c>
    </row>
    <row r="1231" spans="1:8" x14ac:dyDescent="0.25">
      <c r="A1231">
        <v>1176</v>
      </c>
      <c r="B1231" t="s">
        <v>11</v>
      </c>
      <c r="C1231">
        <v>0.22257390618324199</v>
      </c>
      <c r="D1231">
        <v>0.25634789466857899</v>
      </c>
      <c r="E1231">
        <v>0.52107816934585505</v>
      </c>
      <c r="F1231" t="s">
        <v>9</v>
      </c>
      <c r="G1231" t="s">
        <v>1188</v>
      </c>
      <c r="H1231">
        <v>63866</v>
      </c>
    </row>
    <row r="1232" spans="1:8" x14ac:dyDescent="0.25">
      <c r="A1232">
        <v>1181</v>
      </c>
      <c r="B1232" t="s">
        <v>8</v>
      </c>
      <c r="C1232">
        <v>0.18942817949514101</v>
      </c>
      <c r="D1232">
        <v>0.187542214269626</v>
      </c>
      <c r="E1232">
        <v>0.62302960623523196</v>
      </c>
      <c r="F1232" t="s">
        <v>9</v>
      </c>
      <c r="G1232" t="s">
        <v>1193</v>
      </c>
      <c r="H1232">
        <v>63867</v>
      </c>
    </row>
    <row r="1233" spans="1:8" x14ac:dyDescent="0.25">
      <c r="A1233">
        <v>1182</v>
      </c>
      <c r="B1233" t="s">
        <v>11</v>
      </c>
      <c r="C1233">
        <v>0.17707465589046401</v>
      </c>
      <c r="D1233">
        <v>0.46932640671730003</v>
      </c>
      <c r="E1233">
        <v>0.353598952293396</v>
      </c>
      <c r="F1233" t="s">
        <v>12</v>
      </c>
      <c r="G1233" t="s">
        <v>1194</v>
      </c>
      <c r="H1233">
        <v>63867</v>
      </c>
    </row>
    <row r="1234" spans="1:8" x14ac:dyDescent="0.25">
      <c r="A1234">
        <v>1177</v>
      </c>
      <c r="B1234" t="s">
        <v>8</v>
      </c>
      <c r="C1234">
        <v>0.28347415979838197</v>
      </c>
      <c r="D1234">
        <v>0.27743905217569698</v>
      </c>
      <c r="E1234">
        <v>0.43908678802591999</v>
      </c>
      <c r="F1234" t="s">
        <v>9</v>
      </c>
      <c r="G1234" t="s">
        <v>1189</v>
      </c>
      <c r="H1234">
        <v>63868</v>
      </c>
    </row>
    <row r="1235" spans="1:8" x14ac:dyDescent="0.25">
      <c r="A1235">
        <v>1178</v>
      </c>
      <c r="B1235" t="s">
        <v>11</v>
      </c>
      <c r="C1235">
        <v>0.12044615298509501</v>
      </c>
      <c r="D1235">
        <v>0.49562454223632801</v>
      </c>
      <c r="E1235">
        <v>0.383929282426834</v>
      </c>
      <c r="F1235" t="s">
        <v>12</v>
      </c>
      <c r="G1235" t="s">
        <v>1190</v>
      </c>
      <c r="H1235">
        <v>63868</v>
      </c>
    </row>
    <row r="1236" spans="1:8" x14ac:dyDescent="0.25">
      <c r="A1236">
        <v>1185</v>
      </c>
      <c r="B1236" t="s">
        <v>8</v>
      </c>
      <c r="C1236">
        <v>0.111524989000938</v>
      </c>
      <c r="D1236">
        <v>0.31132580124237202</v>
      </c>
      <c r="E1236">
        <v>0.57714920975668904</v>
      </c>
      <c r="F1236" t="s">
        <v>9</v>
      </c>
      <c r="G1236" t="s">
        <v>1197</v>
      </c>
      <c r="H1236">
        <v>63869</v>
      </c>
    </row>
    <row r="1237" spans="1:8" x14ac:dyDescent="0.25">
      <c r="A1237">
        <v>1186</v>
      </c>
      <c r="B1237" t="s">
        <v>11</v>
      </c>
      <c r="C1237">
        <v>3.52769568562507E-2</v>
      </c>
      <c r="D1237">
        <v>0.35942837595939597</v>
      </c>
      <c r="E1237">
        <v>0.60529464483261097</v>
      </c>
      <c r="F1237" t="s">
        <v>9</v>
      </c>
      <c r="G1237" t="s">
        <v>1198</v>
      </c>
      <c r="H1237">
        <v>63869</v>
      </c>
    </row>
    <row r="1238" spans="1:8" x14ac:dyDescent="0.25">
      <c r="A1238">
        <v>1183</v>
      </c>
      <c r="B1238" t="s">
        <v>8</v>
      </c>
      <c r="C1238">
        <v>0.34776553056758303</v>
      </c>
      <c r="D1238">
        <v>0.181170705177879</v>
      </c>
      <c r="E1238">
        <v>0.471063764254537</v>
      </c>
      <c r="F1238" t="s">
        <v>9</v>
      </c>
      <c r="G1238" t="s">
        <v>1195</v>
      </c>
      <c r="H1238">
        <v>63870</v>
      </c>
    </row>
    <row r="1239" spans="1:8" x14ac:dyDescent="0.25">
      <c r="A1239">
        <v>1184</v>
      </c>
      <c r="B1239" t="s">
        <v>11</v>
      </c>
      <c r="C1239">
        <v>0.12807872891426</v>
      </c>
      <c r="D1239">
        <v>0.193471118807792</v>
      </c>
      <c r="E1239">
        <v>0.678450167179107</v>
      </c>
      <c r="F1239" t="s">
        <v>9</v>
      </c>
      <c r="G1239" t="s">
        <v>1196</v>
      </c>
      <c r="H1239">
        <v>63870</v>
      </c>
    </row>
    <row r="1240" spans="1:8" x14ac:dyDescent="0.25">
      <c r="A1240">
        <v>2393</v>
      </c>
      <c r="B1240" t="s">
        <v>8</v>
      </c>
      <c r="C1240">
        <v>7.9368483552584607E-2</v>
      </c>
      <c r="D1240">
        <v>0.29604371286446501</v>
      </c>
      <c r="E1240">
        <v>0.62458780358294896</v>
      </c>
      <c r="F1240" t="s">
        <v>9</v>
      </c>
      <c r="G1240" t="s">
        <v>2405</v>
      </c>
      <c r="H1240">
        <v>63871</v>
      </c>
    </row>
    <row r="1241" spans="1:8" x14ac:dyDescent="0.25">
      <c r="A1241">
        <v>2394</v>
      </c>
      <c r="B1241" t="s">
        <v>11</v>
      </c>
      <c r="C1241">
        <v>3.9746355265378903E-2</v>
      </c>
      <c r="D1241">
        <v>0.43524062633514399</v>
      </c>
      <c r="E1241">
        <v>0.52501302957534701</v>
      </c>
      <c r="F1241" t="s">
        <v>9</v>
      </c>
      <c r="G1241" t="s">
        <v>2406</v>
      </c>
      <c r="H1241">
        <v>63871</v>
      </c>
    </row>
    <row r="1242" spans="1:8" x14ac:dyDescent="0.25">
      <c r="A1242">
        <v>1179</v>
      </c>
      <c r="B1242" t="s">
        <v>8</v>
      </c>
      <c r="C1242">
        <v>0.119070254974499</v>
      </c>
      <c r="D1242">
        <v>0.44750366471632802</v>
      </c>
      <c r="E1242">
        <v>0.43342608030917201</v>
      </c>
      <c r="F1242" t="s">
        <v>12</v>
      </c>
      <c r="G1242" t="s">
        <v>1191</v>
      </c>
      <c r="H1242">
        <v>63872</v>
      </c>
    </row>
    <row r="1243" spans="1:8" x14ac:dyDescent="0.25">
      <c r="A1243">
        <v>1180</v>
      </c>
      <c r="B1243" t="s">
        <v>11</v>
      </c>
      <c r="C1243">
        <v>4.3750353157520197E-2</v>
      </c>
      <c r="D1243">
        <v>0.82863724231719904</v>
      </c>
      <c r="E1243">
        <v>0.12761235237121499</v>
      </c>
      <c r="F1243" t="s">
        <v>12</v>
      </c>
      <c r="G1243" t="s">
        <v>1192</v>
      </c>
      <c r="H1243">
        <v>63872</v>
      </c>
    </row>
    <row r="1244" spans="1:8" x14ac:dyDescent="0.25">
      <c r="A1244">
        <v>1187</v>
      </c>
      <c r="B1244" t="s">
        <v>8</v>
      </c>
      <c r="C1244">
        <v>0.222611311215481</v>
      </c>
      <c r="D1244">
        <v>0.16491324412183</v>
      </c>
      <c r="E1244">
        <v>0.612475444662688</v>
      </c>
      <c r="F1244" t="s">
        <v>9</v>
      </c>
      <c r="G1244" t="s">
        <v>1199</v>
      </c>
      <c r="H1244">
        <v>63873</v>
      </c>
    </row>
    <row r="1245" spans="1:8" x14ac:dyDescent="0.25">
      <c r="A1245">
        <v>1188</v>
      </c>
      <c r="B1245" t="s">
        <v>11</v>
      </c>
      <c r="C1245">
        <v>9.7348675131797693E-2</v>
      </c>
      <c r="D1245">
        <v>0.22254376113414701</v>
      </c>
      <c r="E1245">
        <v>0.68010759353637695</v>
      </c>
      <c r="F1245" t="s">
        <v>9</v>
      </c>
      <c r="G1245" t="s">
        <v>1200</v>
      </c>
      <c r="H1245">
        <v>63873</v>
      </c>
    </row>
    <row r="1246" spans="1:8" x14ac:dyDescent="0.25">
      <c r="A1246">
        <v>1201</v>
      </c>
      <c r="B1246" t="s">
        <v>8</v>
      </c>
      <c r="C1246">
        <v>5.1991301584130102E-2</v>
      </c>
      <c r="D1246">
        <v>0.10766096452551099</v>
      </c>
      <c r="E1246">
        <v>0.840347733890357</v>
      </c>
      <c r="F1246" t="s">
        <v>9</v>
      </c>
      <c r="G1246" t="s">
        <v>1213</v>
      </c>
      <c r="H1246">
        <v>63874</v>
      </c>
    </row>
    <row r="1247" spans="1:8" x14ac:dyDescent="0.25">
      <c r="A1247">
        <v>1202</v>
      </c>
      <c r="B1247" t="s">
        <v>11</v>
      </c>
      <c r="C1247">
        <v>3.1222390010952901E-2</v>
      </c>
      <c r="D1247">
        <v>0.31010097265243503</v>
      </c>
      <c r="E1247">
        <v>0.65867662429809504</v>
      </c>
      <c r="F1247" t="s">
        <v>9</v>
      </c>
      <c r="G1247" t="s">
        <v>1214</v>
      </c>
      <c r="H1247">
        <v>63874</v>
      </c>
    </row>
    <row r="1248" spans="1:8" x14ac:dyDescent="0.25">
      <c r="A1248">
        <v>2395</v>
      </c>
      <c r="B1248" t="s">
        <v>8</v>
      </c>
      <c r="C1248">
        <v>0.54821907414136595</v>
      </c>
      <c r="D1248">
        <v>8.2551790687618296E-2</v>
      </c>
      <c r="E1248">
        <v>0.36922913517101502</v>
      </c>
      <c r="F1248" t="s">
        <v>14</v>
      </c>
      <c r="G1248" t="s">
        <v>2407</v>
      </c>
      <c r="H1248">
        <v>63875</v>
      </c>
    </row>
    <row r="1249" spans="1:8" x14ac:dyDescent="0.25">
      <c r="A1249">
        <v>2396</v>
      </c>
      <c r="B1249" t="s">
        <v>11</v>
      </c>
      <c r="C1249">
        <v>0.24795015156269001</v>
      </c>
      <c r="D1249">
        <v>7.4232682585716206E-2</v>
      </c>
      <c r="E1249">
        <v>0.67781716585159302</v>
      </c>
      <c r="F1249" t="s">
        <v>9</v>
      </c>
      <c r="G1249" t="s">
        <v>2408</v>
      </c>
      <c r="H1249">
        <v>63875</v>
      </c>
    </row>
    <row r="1250" spans="1:8" x14ac:dyDescent="0.25">
      <c r="A1250">
        <v>1189</v>
      </c>
      <c r="B1250" t="s">
        <v>8</v>
      </c>
      <c r="C1250">
        <v>0.55209170818578301</v>
      </c>
      <c r="D1250">
        <v>0.191194034829028</v>
      </c>
      <c r="E1250">
        <v>0.25671425698518802</v>
      </c>
      <c r="F1250" t="s">
        <v>14</v>
      </c>
      <c r="G1250" t="s">
        <v>1201</v>
      </c>
      <c r="H1250">
        <v>63876</v>
      </c>
    </row>
    <row r="1251" spans="1:8" x14ac:dyDescent="0.25">
      <c r="A1251">
        <v>1190</v>
      </c>
      <c r="B1251" t="s">
        <v>11</v>
      </c>
      <c r="C1251">
        <v>0.23483310639858199</v>
      </c>
      <c r="D1251">
        <v>0.29859143495559598</v>
      </c>
      <c r="E1251">
        <v>0.46657547354698098</v>
      </c>
      <c r="F1251" t="s">
        <v>9</v>
      </c>
      <c r="G1251" t="s">
        <v>1202</v>
      </c>
      <c r="H1251">
        <v>63876</v>
      </c>
    </row>
    <row r="1252" spans="1:8" x14ac:dyDescent="0.25">
      <c r="A1252">
        <v>1191</v>
      </c>
      <c r="B1252" t="s">
        <v>8</v>
      </c>
      <c r="C1252">
        <v>0.32168112600903997</v>
      </c>
      <c r="D1252">
        <v>0.13007792188841499</v>
      </c>
      <c r="E1252">
        <v>0.54824095210254298</v>
      </c>
      <c r="F1252" t="s">
        <v>9</v>
      </c>
      <c r="G1252" t="s">
        <v>1203</v>
      </c>
      <c r="H1252">
        <v>63877</v>
      </c>
    </row>
    <row r="1253" spans="1:8" x14ac:dyDescent="0.25">
      <c r="A1253">
        <v>1192</v>
      </c>
      <c r="B1253" t="s">
        <v>11</v>
      </c>
      <c r="C1253">
        <v>0.19801497459411599</v>
      </c>
      <c r="D1253">
        <v>0.46334505081176702</v>
      </c>
      <c r="E1253">
        <v>0.33863997459411599</v>
      </c>
      <c r="F1253" t="s">
        <v>12</v>
      </c>
      <c r="G1253" t="s">
        <v>1204</v>
      </c>
      <c r="H1253">
        <v>63877</v>
      </c>
    </row>
    <row r="1254" spans="1:8" x14ac:dyDescent="0.25">
      <c r="A1254">
        <v>1199</v>
      </c>
      <c r="B1254" t="s">
        <v>8</v>
      </c>
      <c r="C1254">
        <v>0.30703625304336102</v>
      </c>
      <c r="D1254">
        <v>0.37465074304460899</v>
      </c>
      <c r="E1254">
        <v>0.31831300391202799</v>
      </c>
      <c r="F1254" t="s">
        <v>12</v>
      </c>
      <c r="G1254" t="s">
        <v>1211</v>
      </c>
      <c r="H1254">
        <v>63878</v>
      </c>
    </row>
    <row r="1255" spans="1:8" x14ac:dyDescent="0.25">
      <c r="A1255">
        <v>1200</v>
      </c>
      <c r="B1255" t="s">
        <v>11</v>
      </c>
      <c r="C1255">
        <v>0.20586171746253901</v>
      </c>
      <c r="D1255">
        <v>0.53567302227020197</v>
      </c>
      <c r="E1255">
        <v>0.25846531987190202</v>
      </c>
      <c r="F1255" t="s">
        <v>12</v>
      </c>
      <c r="G1255" t="s">
        <v>1212</v>
      </c>
      <c r="H1255">
        <v>63878</v>
      </c>
    </row>
    <row r="1256" spans="1:8" x14ac:dyDescent="0.25">
      <c r="A1256">
        <v>1193</v>
      </c>
      <c r="B1256" t="s">
        <v>8</v>
      </c>
      <c r="C1256">
        <v>5.9681049050767897E-2</v>
      </c>
      <c r="D1256">
        <v>0.20594992612427601</v>
      </c>
      <c r="E1256">
        <v>0.73436902482495503</v>
      </c>
      <c r="F1256" t="s">
        <v>9</v>
      </c>
      <c r="G1256" t="s">
        <v>1205</v>
      </c>
      <c r="H1256">
        <v>63879</v>
      </c>
    </row>
    <row r="1257" spans="1:8" x14ac:dyDescent="0.25">
      <c r="A1257">
        <v>1194</v>
      </c>
      <c r="B1257" t="s">
        <v>11</v>
      </c>
      <c r="C1257">
        <v>4.4494900852441698E-2</v>
      </c>
      <c r="D1257">
        <v>0.32316201925277699</v>
      </c>
      <c r="E1257">
        <v>0.63234311342239302</v>
      </c>
      <c r="F1257" t="s">
        <v>9</v>
      </c>
      <c r="G1257" t="s">
        <v>1206</v>
      </c>
      <c r="H1257">
        <v>63879</v>
      </c>
    </row>
    <row r="1258" spans="1:8" x14ac:dyDescent="0.25">
      <c r="A1258">
        <v>1197</v>
      </c>
      <c r="B1258" t="s">
        <v>8</v>
      </c>
      <c r="C1258">
        <v>0.29928989872713302</v>
      </c>
      <c r="D1258">
        <v>0.39197911880781799</v>
      </c>
      <c r="E1258">
        <v>0.30873098246504699</v>
      </c>
      <c r="F1258" t="s">
        <v>12</v>
      </c>
      <c r="G1258" t="s">
        <v>1209</v>
      </c>
      <c r="H1258">
        <v>63880</v>
      </c>
    </row>
    <row r="1259" spans="1:8" x14ac:dyDescent="0.25">
      <c r="A1259">
        <v>1198</v>
      </c>
      <c r="B1259" t="s">
        <v>11</v>
      </c>
      <c r="C1259">
        <v>0.101511634886264</v>
      </c>
      <c r="D1259">
        <v>0.44903478026389998</v>
      </c>
      <c r="E1259">
        <v>0.44945362210273698</v>
      </c>
      <c r="F1259" t="s">
        <v>9</v>
      </c>
      <c r="G1259" t="s">
        <v>1210</v>
      </c>
      <c r="H1259">
        <v>63880</v>
      </c>
    </row>
    <row r="1260" spans="1:8" x14ac:dyDescent="0.25">
      <c r="A1260">
        <v>1195</v>
      </c>
      <c r="B1260" t="s">
        <v>8</v>
      </c>
      <c r="C1260">
        <v>0.35884634840118701</v>
      </c>
      <c r="D1260">
        <v>0.38404430598822697</v>
      </c>
      <c r="E1260">
        <v>0.25710934561058502</v>
      </c>
      <c r="F1260" t="s">
        <v>12</v>
      </c>
      <c r="G1260" t="s">
        <v>1207</v>
      </c>
      <c r="H1260">
        <v>63881</v>
      </c>
    </row>
    <row r="1261" spans="1:8" x14ac:dyDescent="0.25">
      <c r="A1261">
        <v>1196</v>
      </c>
      <c r="B1261" t="s">
        <v>11</v>
      </c>
      <c r="C1261">
        <v>0.25793111324310303</v>
      </c>
      <c r="D1261">
        <v>0.45283421874046298</v>
      </c>
      <c r="E1261">
        <v>0.289234638214111</v>
      </c>
      <c r="F1261" t="s">
        <v>12</v>
      </c>
      <c r="G1261" t="s">
        <v>1208</v>
      </c>
      <c r="H1261">
        <v>63881</v>
      </c>
    </row>
    <row r="1262" spans="1:8" x14ac:dyDescent="0.25">
      <c r="A1262">
        <v>1205</v>
      </c>
      <c r="B1262" t="s">
        <v>8</v>
      </c>
      <c r="C1262">
        <v>0.32249722993697899</v>
      </c>
      <c r="D1262">
        <v>0.18933551470708901</v>
      </c>
      <c r="E1262">
        <v>0.48816725535593097</v>
      </c>
      <c r="F1262" t="s">
        <v>9</v>
      </c>
      <c r="G1262" t="s">
        <v>1217</v>
      </c>
      <c r="H1262">
        <v>63882</v>
      </c>
    </row>
    <row r="1263" spans="1:8" x14ac:dyDescent="0.25">
      <c r="A1263">
        <v>1206</v>
      </c>
      <c r="B1263" t="s">
        <v>11</v>
      </c>
      <c r="C1263">
        <v>8.8629998266696902E-2</v>
      </c>
      <c r="D1263">
        <v>0.20403040945529899</v>
      </c>
      <c r="E1263">
        <v>0.70733958482742298</v>
      </c>
      <c r="F1263" t="s">
        <v>9</v>
      </c>
      <c r="G1263" t="s">
        <v>1218</v>
      </c>
      <c r="H1263">
        <v>63882</v>
      </c>
    </row>
    <row r="1264" spans="1:8" x14ac:dyDescent="0.25">
      <c r="A1264">
        <v>1207</v>
      </c>
      <c r="B1264" t="s">
        <v>8</v>
      </c>
      <c r="C1264">
        <v>0.23214115204321001</v>
      </c>
      <c r="D1264">
        <v>0.27305645678742002</v>
      </c>
      <c r="E1264">
        <v>0.49480239116936903</v>
      </c>
      <c r="F1264" t="s">
        <v>9</v>
      </c>
      <c r="G1264" t="s">
        <v>1219</v>
      </c>
      <c r="H1264">
        <v>63883</v>
      </c>
    </row>
    <row r="1265" spans="1:8" x14ac:dyDescent="0.25">
      <c r="A1265">
        <v>1208</v>
      </c>
      <c r="B1265" t="s">
        <v>11</v>
      </c>
      <c r="C1265">
        <v>8.4735698997974396E-2</v>
      </c>
      <c r="D1265">
        <v>0.59535509347915605</v>
      </c>
      <c r="E1265">
        <v>0.31990918517112699</v>
      </c>
      <c r="F1265" t="s">
        <v>12</v>
      </c>
      <c r="G1265" t="s">
        <v>1220</v>
      </c>
      <c r="H1265">
        <v>63883</v>
      </c>
    </row>
    <row r="1266" spans="1:8" x14ac:dyDescent="0.25">
      <c r="A1266">
        <v>1219</v>
      </c>
      <c r="B1266" t="s">
        <v>8</v>
      </c>
      <c r="C1266">
        <v>0.236717953559376</v>
      </c>
      <c r="D1266">
        <v>9.5473214874236406E-2</v>
      </c>
      <c r="E1266">
        <v>0.66780883156638604</v>
      </c>
      <c r="F1266" t="s">
        <v>9</v>
      </c>
      <c r="G1266" t="s">
        <v>1231</v>
      </c>
      <c r="H1266">
        <v>63884</v>
      </c>
    </row>
    <row r="1267" spans="1:8" x14ac:dyDescent="0.25">
      <c r="A1267">
        <v>1220</v>
      </c>
      <c r="B1267" t="s">
        <v>11</v>
      </c>
      <c r="C1267">
        <v>8.4367081522941506E-2</v>
      </c>
      <c r="D1267">
        <v>3.2917108386754899E-2</v>
      </c>
      <c r="E1267">
        <v>0.88271582126617398</v>
      </c>
      <c r="F1267" t="s">
        <v>9</v>
      </c>
      <c r="G1267" t="s">
        <v>1232</v>
      </c>
      <c r="H1267">
        <v>63884</v>
      </c>
    </row>
    <row r="1268" spans="1:8" x14ac:dyDescent="0.25">
      <c r="A1268">
        <v>1209</v>
      </c>
      <c r="B1268" t="s">
        <v>8</v>
      </c>
      <c r="C1268">
        <v>0.14918521582454899</v>
      </c>
      <c r="D1268">
        <v>0.30900823552282503</v>
      </c>
      <c r="E1268">
        <v>0.54180654865262401</v>
      </c>
      <c r="F1268" t="s">
        <v>9</v>
      </c>
      <c r="G1268" t="s">
        <v>1221</v>
      </c>
      <c r="H1268">
        <v>63885</v>
      </c>
    </row>
    <row r="1269" spans="1:8" x14ac:dyDescent="0.25">
      <c r="A1269">
        <v>1210</v>
      </c>
      <c r="B1269" t="s">
        <v>11</v>
      </c>
      <c r="C1269">
        <v>9.6708297729492104E-2</v>
      </c>
      <c r="D1269">
        <v>0.770333111286163</v>
      </c>
      <c r="E1269">
        <v>0.13295859098434401</v>
      </c>
      <c r="F1269" t="s">
        <v>12</v>
      </c>
      <c r="G1269" t="s">
        <v>1222</v>
      </c>
      <c r="H1269">
        <v>63885</v>
      </c>
    </row>
    <row r="1270" spans="1:8" x14ac:dyDescent="0.25">
      <c r="A1270">
        <v>1203</v>
      </c>
      <c r="B1270" t="s">
        <v>8</v>
      </c>
      <c r="C1270">
        <v>9.7498838335155602E-2</v>
      </c>
      <c r="D1270">
        <v>0.315430740038804</v>
      </c>
      <c r="E1270">
        <v>0.58707042162603995</v>
      </c>
      <c r="F1270" t="s">
        <v>9</v>
      </c>
      <c r="G1270" t="s">
        <v>1215</v>
      </c>
      <c r="H1270">
        <v>63886</v>
      </c>
    </row>
    <row r="1271" spans="1:8" x14ac:dyDescent="0.25">
      <c r="A1271">
        <v>1204</v>
      </c>
      <c r="B1271" t="s">
        <v>11</v>
      </c>
      <c r="C1271">
        <v>6.8136304616928101E-2</v>
      </c>
      <c r="D1271">
        <v>0.60374188423156705</v>
      </c>
      <c r="E1271">
        <v>0.32812187075614901</v>
      </c>
      <c r="F1271" t="s">
        <v>12</v>
      </c>
      <c r="G1271" t="s">
        <v>1216</v>
      </c>
      <c r="H1271">
        <v>63886</v>
      </c>
    </row>
    <row r="1272" spans="1:8" x14ac:dyDescent="0.25">
      <c r="A1272">
        <v>1217</v>
      </c>
      <c r="B1272" t="s">
        <v>8</v>
      </c>
      <c r="C1272">
        <v>0.25366269762483101</v>
      </c>
      <c r="D1272">
        <v>0.433631784887751</v>
      </c>
      <c r="E1272">
        <v>0.31270551748741598</v>
      </c>
      <c r="F1272" t="s">
        <v>12</v>
      </c>
      <c r="G1272" t="s">
        <v>1229</v>
      </c>
      <c r="H1272">
        <v>63887</v>
      </c>
    </row>
    <row r="1273" spans="1:8" x14ac:dyDescent="0.25">
      <c r="A1273">
        <v>1218</v>
      </c>
      <c r="B1273" t="s">
        <v>11</v>
      </c>
      <c r="C1273">
        <v>7.4180632829666096E-2</v>
      </c>
      <c r="D1273">
        <v>0.78265511989593495</v>
      </c>
      <c r="E1273">
        <v>0.143164232373237</v>
      </c>
      <c r="F1273" t="s">
        <v>12</v>
      </c>
      <c r="G1273" t="s">
        <v>1230</v>
      </c>
      <c r="H1273">
        <v>63887</v>
      </c>
    </row>
    <row r="1274" spans="1:8" x14ac:dyDescent="0.25">
      <c r="A1274">
        <v>1211</v>
      </c>
      <c r="B1274" t="s">
        <v>8</v>
      </c>
      <c r="C1274">
        <v>0.51824675953570398</v>
      </c>
      <c r="D1274">
        <v>0.21084076995027901</v>
      </c>
      <c r="E1274">
        <v>0.27091247051401601</v>
      </c>
      <c r="F1274" t="s">
        <v>14</v>
      </c>
      <c r="G1274" t="s">
        <v>1223</v>
      </c>
      <c r="H1274">
        <v>63888</v>
      </c>
    </row>
    <row r="1275" spans="1:8" x14ac:dyDescent="0.25">
      <c r="A1275">
        <v>1212</v>
      </c>
      <c r="B1275" t="s">
        <v>11</v>
      </c>
      <c r="C1275">
        <v>0.19521713256835899</v>
      </c>
      <c r="D1275">
        <v>0.32184347510337802</v>
      </c>
      <c r="E1275">
        <v>0.48293945193290699</v>
      </c>
      <c r="F1275" t="s">
        <v>9</v>
      </c>
      <c r="G1275" t="s">
        <v>1224</v>
      </c>
      <c r="H1275">
        <v>63888</v>
      </c>
    </row>
    <row r="1276" spans="1:8" x14ac:dyDescent="0.25">
      <c r="A1276">
        <v>1215</v>
      </c>
      <c r="B1276" t="s">
        <v>8</v>
      </c>
      <c r="C1276">
        <v>0.195096260805012</v>
      </c>
      <c r="D1276">
        <v>0.22846148356579299</v>
      </c>
      <c r="E1276">
        <v>0.57644225562919404</v>
      </c>
      <c r="F1276" t="s">
        <v>9</v>
      </c>
      <c r="G1276" t="s">
        <v>1227</v>
      </c>
      <c r="H1276">
        <v>63889</v>
      </c>
    </row>
    <row r="1277" spans="1:8" x14ac:dyDescent="0.25">
      <c r="A1277">
        <v>1216</v>
      </c>
      <c r="B1277" t="s">
        <v>11</v>
      </c>
      <c r="C1277">
        <v>4.58904691040515E-2</v>
      </c>
      <c r="D1277">
        <v>0.15248608589172299</v>
      </c>
      <c r="E1277">
        <v>0.80162346363067605</v>
      </c>
      <c r="F1277" t="s">
        <v>9</v>
      </c>
      <c r="G1277" t="s">
        <v>1228</v>
      </c>
      <c r="H1277">
        <v>63889</v>
      </c>
    </row>
    <row r="1278" spans="1:8" x14ac:dyDescent="0.25">
      <c r="A1278">
        <v>1213</v>
      </c>
      <c r="B1278" t="s">
        <v>8</v>
      </c>
      <c r="C1278">
        <v>5.7125065357362399E-2</v>
      </c>
      <c r="D1278">
        <v>0.32406513944516802</v>
      </c>
      <c r="E1278">
        <v>0.61880979519746804</v>
      </c>
      <c r="F1278" t="s">
        <v>9</v>
      </c>
      <c r="G1278" t="s">
        <v>1225</v>
      </c>
      <c r="H1278">
        <v>63890</v>
      </c>
    </row>
    <row r="1279" spans="1:8" x14ac:dyDescent="0.25">
      <c r="A1279">
        <v>1214</v>
      </c>
      <c r="B1279" t="s">
        <v>11</v>
      </c>
      <c r="C1279">
        <v>2.67714876681566E-2</v>
      </c>
      <c r="D1279">
        <v>0.71108239889144897</v>
      </c>
      <c r="E1279">
        <v>0.262146085500717</v>
      </c>
      <c r="F1279" t="s">
        <v>12</v>
      </c>
      <c r="G1279" t="s">
        <v>1226</v>
      </c>
      <c r="H1279">
        <v>63890</v>
      </c>
    </row>
    <row r="1280" spans="1:8" x14ac:dyDescent="0.25">
      <c r="A1280">
        <v>1233</v>
      </c>
      <c r="B1280" t="s">
        <v>8</v>
      </c>
      <c r="C1280">
        <v>0.11256438677837401</v>
      </c>
      <c r="D1280">
        <v>0.36828883851316302</v>
      </c>
      <c r="E1280">
        <v>0.51914677470846204</v>
      </c>
      <c r="F1280" t="s">
        <v>9</v>
      </c>
      <c r="G1280" t="s">
        <v>1245</v>
      </c>
      <c r="H1280">
        <v>63891</v>
      </c>
    </row>
    <row r="1281" spans="1:8" x14ac:dyDescent="0.25">
      <c r="A1281">
        <v>1234</v>
      </c>
      <c r="B1281" t="s">
        <v>11</v>
      </c>
      <c r="C1281">
        <v>8.9487567543983404E-2</v>
      </c>
      <c r="D1281">
        <v>0.81012046337127597</v>
      </c>
      <c r="E1281">
        <v>0.10039197653532</v>
      </c>
      <c r="F1281" t="s">
        <v>12</v>
      </c>
      <c r="G1281" t="s">
        <v>1246</v>
      </c>
      <c r="H1281">
        <v>63891</v>
      </c>
    </row>
    <row r="1282" spans="1:8" x14ac:dyDescent="0.25">
      <c r="A1282">
        <v>1221</v>
      </c>
      <c r="B1282" t="s">
        <v>8</v>
      </c>
      <c r="C1282">
        <v>0.117867249603132</v>
      </c>
      <c r="D1282">
        <v>0.13926769144808099</v>
      </c>
      <c r="E1282">
        <v>0.74286505894878496</v>
      </c>
      <c r="F1282" t="s">
        <v>9</v>
      </c>
      <c r="G1282" t="s">
        <v>1233</v>
      </c>
      <c r="H1282">
        <v>63892</v>
      </c>
    </row>
    <row r="1283" spans="1:8" x14ac:dyDescent="0.25">
      <c r="A1283">
        <v>1222</v>
      </c>
      <c r="B1283" t="s">
        <v>11</v>
      </c>
      <c r="C1283">
        <v>9.3295551836490603E-2</v>
      </c>
      <c r="D1283">
        <v>0.43241974711418102</v>
      </c>
      <c r="E1283">
        <v>0.47428473830223</v>
      </c>
      <c r="F1283" t="s">
        <v>9</v>
      </c>
      <c r="G1283" t="s">
        <v>1234</v>
      </c>
      <c r="H1283">
        <v>63892</v>
      </c>
    </row>
    <row r="1284" spans="1:8" x14ac:dyDescent="0.25">
      <c r="A1284">
        <v>1223</v>
      </c>
      <c r="B1284" t="s">
        <v>8</v>
      </c>
      <c r="C1284">
        <v>0.40977210613582798</v>
      </c>
      <c r="D1284">
        <v>0.214206661196576</v>
      </c>
      <c r="E1284">
        <v>0.37602123266759502</v>
      </c>
      <c r="F1284" t="s">
        <v>14</v>
      </c>
      <c r="G1284" t="s">
        <v>1235</v>
      </c>
      <c r="H1284">
        <v>63893</v>
      </c>
    </row>
    <row r="1285" spans="1:8" x14ac:dyDescent="0.25">
      <c r="A1285">
        <v>1224</v>
      </c>
      <c r="B1285" t="s">
        <v>11</v>
      </c>
      <c r="C1285">
        <v>0.21397872269153501</v>
      </c>
      <c r="D1285">
        <v>7.3656916618347099E-2</v>
      </c>
      <c r="E1285">
        <v>0.71236437559127797</v>
      </c>
      <c r="F1285" t="s">
        <v>9</v>
      </c>
      <c r="G1285" t="s">
        <v>1236</v>
      </c>
      <c r="H1285">
        <v>63893</v>
      </c>
    </row>
    <row r="1286" spans="1:8" x14ac:dyDescent="0.25">
      <c r="A1286">
        <v>1225</v>
      </c>
      <c r="B1286" t="s">
        <v>8</v>
      </c>
      <c r="C1286">
        <v>0.161614001622986</v>
      </c>
      <c r="D1286">
        <v>0.17917121896099</v>
      </c>
      <c r="E1286">
        <v>0.65921477941602302</v>
      </c>
      <c r="F1286" t="s">
        <v>9</v>
      </c>
      <c r="G1286" t="s">
        <v>1237</v>
      </c>
      <c r="H1286">
        <v>63894</v>
      </c>
    </row>
    <row r="1287" spans="1:8" x14ac:dyDescent="0.25">
      <c r="A1287">
        <v>1226</v>
      </c>
      <c r="B1287" t="s">
        <v>11</v>
      </c>
      <c r="C1287">
        <v>8.6900770664215005E-2</v>
      </c>
      <c r="D1287">
        <v>0.479888975620269</v>
      </c>
      <c r="E1287">
        <v>0.43321022391319203</v>
      </c>
      <c r="F1287" t="s">
        <v>12</v>
      </c>
      <c r="G1287" t="s">
        <v>1238</v>
      </c>
      <c r="H1287">
        <v>63894</v>
      </c>
    </row>
    <row r="1288" spans="1:8" x14ac:dyDescent="0.25">
      <c r="A1288">
        <v>1235</v>
      </c>
      <c r="B1288" t="s">
        <v>8</v>
      </c>
      <c r="C1288">
        <v>0.17612403920529801</v>
      </c>
      <c r="D1288">
        <v>0.49657923652207703</v>
      </c>
      <c r="E1288">
        <v>0.32729672427262302</v>
      </c>
      <c r="F1288" t="s">
        <v>12</v>
      </c>
      <c r="G1288" t="s">
        <v>1247</v>
      </c>
      <c r="H1288">
        <v>63895</v>
      </c>
    </row>
    <row r="1289" spans="1:8" x14ac:dyDescent="0.25">
      <c r="A1289">
        <v>1236</v>
      </c>
      <c r="B1289" t="s">
        <v>11</v>
      </c>
      <c r="C1289">
        <v>0.146351218223571</v>
      </c>
      <c r="D1289">
        <v>0.57410019636154097</v>
      </c>
      <c r="E1289">
        <v>0.27954861521720797</v>
      </c>
      <c r="F1289" t="s">
        <v>12</v>
      </c>
      <c r="G1289" t="s">
        <v>1248</v>
      </c>
      <c r="H1289">
        <v>63895</v>
      </c>
    </row>
    <row r="1290" spans="1:8" x14ac:dyDescent="0.25">
      <c r="A1290">
        <v>1227</v>
      </c>
      <c r="B1290" t="s">
        <v>8</v>
      </c>
      <c r="C1290">
        <v>0.36877391148074301</v>
      </c>
      <c r="D1290">
        <v>0.28083099738657802</v>
      </c>
      <c r="E1290">
        <v>0.35039509113267697</v>
      </c>
      <c r="F1290" t="s">
        <v>14</v>
      </c>
      <c r="G1290" t="s">
        <v>1239</v>
      </c>
      <c r="H1290">
        <v>63896</v>
      </c>
    </row>
    <row r="1291" spans="1:8" x14ac:dyDescent="0.25">
      <c r="A1291">
        <v>1228</v>
      </c>
      <c r="B1291" t="s">
        <v>11</v>
      </c>
      <c r="C1291">
        <v>0.25577047467231701</v>
      </c>
      <c r="D1291">
        <v>0.27879017591476402</v>
      </c>
      <c r="E1291">
        <v>0.46543934941291798</v>
      </c>
      <c r="F1291" t="s">
        <v>9</v>
      </c>
      <c r="G1291" t="s">
        <v>1240</v>
      </c>
      <c r="H1291">
        <v>63896</v>
      </c>
    </row>
    <row r="1292" spans="1:8" x14ac:dyDescent="0.25">
      <c r="A1292">
        <v>1229</v>
      </c>
      <c r="B1292" t="s">
        <v>8</v>
      </c>
      <c r="C1292">
        <v>7.5512208424820898E-2</v>
      </c>
      <c r="D1292">
        <v>0.36575876199366197</v>
      </c>
      <c r="E1292">
        <v>0.55872902958151605</v>
      </c>
      <c r="F1292" t="s">
        <v>9</v>
      </c>
      <c r="G1292" t="s">
        <v>1241</v>
      </c>
      <c r="H1292">
        <v>63897</v>
      </c>
    </row>
    <row r="1293" spans="1:8" x14ac:dyDescent="0.25">
      <c r="A1293">
        <v>1230</v>
      </c>
      <c r="B1293" t="s">
        <v>11</v>
      </c>
      <c r="C1293">
        <v>5.5733572691679001E-2</v>
      </c>
      <c r="D1293">
        <v>0.60817945003509499</v>
      </c>
      <c r="E1293">
        <v>0.33608695864677401</v>
      </c>
      <c r="F1293" t="s">
        <v>12</v>
      </c>
      <c r="G1293" t="s">
        <v>1242</v>
      </c>
      <c r="H1293">
        <v>63897</v>
      </c>
    </row>
    <row r="1294" spans="1:8" x14ac:dyDescent="0.25">
      <c r="A1294">
        <v>1231</v>
      </c>
      <c r="B1294" t="s">
        <v>8</v>
      </c>
      <c r="C1294">
        <v>0.40463131089724402</v>
      </c>
      <c r="D1294">
        <v>0.39617073425232702</v>
      </c>
      <c r="E1294">
        <v>0.19919795485042799</v>
      </c>
      <c r="F1294" t="s">
        <v>14</v>
      </c>
      <c r="G1294" t="s">
        <v>1243</v>
      </c>
      <c r="H1294">
        <v>63898</v>
      </c>
    </row>
    <row r="1295" spans="1:8" x14ac:dyDescent="0.25">
      <c r="A1295">
        <v>1232</v>
      </c>
      <c r="B1295" t="s">
        <v>11</v>
      </c>
      <c r="C1295">
        <v>0.19614423811435699</v>
      </c>
      <c r="D1295">
        <v>0.43899694085121099</v>
      </c>
      <c r="E1295">
        <v>0.36485883593559199</v>
      </c>
      <c r="F1295" t="s">
        <v>12</v>
      </c>
      <c r="G1295" t="s">
        <v>1244</v>
      </c>
      <c r="H1295">
        <v>63898</v>
      </c>
    </row>
    <row r="1296" spans="1:8" x14ac:dyDescent="0.25">
      <c r="A1296">
        <v>1237</v>
      </c>
      <c r="B1296" t="s">
        <v>8</v>
      </c>
      <c r="C1296">
        <v>0.50390500769082502</v>
      </c>
      <c r="D1296">
        <v>0.20667124430067399</v>
      </c>
      <c r="E1296">
        <v>0.28942374800850001</v>
      </c>
      <c r="F1296" t="s">
        <v>14</v>
      </c>
      <c r="G1296" t="s">
        <v>1249</v>
      </c>
      <c r="H1296">
        <v>63899</v>
      </c>
    </row>
    <row r="1297" spans="1:8" x14ac:dyDescent="0.25">
      <c r="A1297">
        <v>1238</v>
      </c>
      <c r="B1297" t="s">
        <v>11</v>
      </c>
      <c r="C1297">
        <v>0.249607548117637</v>
      </c>
      <c r="D1297">
        <v>0.25740638375282199</v>
      </c>
      <c r="E1297">
        <v>0.49298602342605502</v>
      </c>
      <c r="F1297" t="s">
        <v>9</v>
      </c>
      <c r="G1297" t="s">
        <v>1250</v>
      </c>
      <c r="H1297">
        <v>63899</v>
      </c>
    </row>
    <row r="1298" spans="1:8" x14ac:dyDescent="0.25">
      <c r="A1298">
        <v>1251</v>
      </c>
      <c r="B1298" t="s">
        <v>8</v>
      </c>
      <c r="C1298">
        <v>0.62166722152947396</v>
      </c>
      <c r="D1298">
        <v>0.12839126550044</v>
      </c>
      <c r="E1298">
        <v>0.24994151297008499</v>
      </c>
      <c r="F1298" t="s">
        <v>14</v>
      </c>
      <c r="G1298" t="s">
        <v>1263</v>
      </c>
      <c r="H1298">
        <v>63900</v>
      </c>
    </row>
    <row r="1299" spans="1:8" x14ac:dyDescent="0.25">
      <c r="A1299">
        <v>1252</v>
      </c>
      <c r="B1299" t="s">
        <v>11</v>
      </c>
      <c r="C1299">
        <v>0.27585920691490101</v>
      </c>
      <c r="D1299">
        <v>0.19158823788165999</v>
      </c>
      <c r="E1299">
        <v>0.53255259990692105</v>
      </c>
      <c r="F1299" t="s">
        <v>9</v>
      </c>
      <c r="G1299" t="s">
        <v>1264</v>
      </c>
      <c r="H1299">
        <v>63900</v>
      </c>
    </row>
    <row r="1300" spans="1:8" x14ac:dyDescent="0.25">
      <c r="A1300">
        <v>1241</v>
      </c>
      <c r="B1300" t="s">
        <v>8</v>
      </c>
      <c r="C1300">
        <v>0.31973741308860698</v>
      </c>
      <c r="D1300">
        <v>0.200156153934966</v>
      </c>
      <c r="E1300">
        <v>0.48010643297642502</v>
      </c>
      <c r="F1300" t="s">
        <v>9</v>
      </c>
      <c r="G1300" t="s">
        <v>1253</v>
      </c>
      <c r="H1300">
        <v>63902</v>
      </c>
    </row>
    <row r="1301" spans="1:8" x14ac:dyDescent="0.25">
      <c r="A1301">
        <v>1242</v>
      </c>
      <c r="B1301" t="s">
        <v>11</v>
      </c>
      <c r="C1301">
        <v>0.15125520527362801</v>
      </c>
      <c r="D1301">
        <v>0.46428719162940901</v>
      </c>
      <c r="E1301">
        <v>0.3844575881958</v>
      </c>
      <c r="F1301" t="s">
        <v>12</v>
      </c>
      <c r="G1301" t="s">
        <v>1254</v>
      </c>
      <c r="H1301">
        <v>63902</v>
      </c>
    </row>
    <row r="1302" spans="1:8" x14ac:dyDescent="0.25">
      <c r="A1302">
        <v>1243</v>
      </c>
      <c r="B1302" t="s">
        <v>8</v>
      </c>
      <c r="C1302">
        <v>0.29439258235460097</v>
      </c>
      <c r="D1302">
        <v>0.38238060476399</v>
      </c>
      <c r="E1302">
        <v>0.32322681288140698</v>
      </c>
      <c r="F1302" t="s">
        <v>12</v>
      </c>
      <c r="G1302" t="s">
        <v>1255</v>
      </c>
      <c r="H1302">
        <v>63903</v>
      </c>
    </row>
    <row r="1303" spans="1:8" x14ac:dyDescent="0.25">
      <c r="A1303">
        <v>1244</v>
      </c>
      <c r="B1303" t="s">
        <v>11</v>
      </c>
      <c r="C1303">
        <v>0.168977215886116</v>
      </c>
      <c r="D1303">
        <v>0.56051886081695501</v>
      </c>
      <c r="E1303">
        <v>0.27050384879112199</v>
      </c>
      <c r="F1303" t="s">
        <v>12</v>
      </c>
      <c r="G1303" t="s">
        <v>1256</v>
      </c>
      <c r="H1303">
        <v>63903</v>
      </c>
    </row>
    <row r="1304" spans="1:8" x14ac:dyDescent="0.25">
      <c r="A1304">
        <v>1239</v>
      </c>
      <c r="B1304" t="s">
        <v>8</v>
      </c>
      <c r="C1304">
        <v>4.2362901462813102E-2</v>
      </c>
      <c r="D1304">
        <v>0.19434209816463999</v>
      </c>
      <c r="E1304">
        <v>0.76329500037254605</v>
      </c>
      <c r="F1304" t="s">
        <v>9</v>
      </c>
      <c r="G1304" t="s">
        <v>1251</v>
      </c>
      <c r="H1304">
        <v>63904</v>
      </c>
    </row>
    <row r="1305" spans="1:8" x14ac:dyDescent="0.25">
      <c r="A1305">
        <v>1240</v>
      </c>
      <c r="B1305" t="s">
        <v>11</v>
      </c>
      <c r="C1305">
        <v>4.3319754302501602E-2</v>
      </c>
      <c r="D1305">
        <v>0.72073662281036299</v>
      </c>
      <c r="E1305">
        <v>0.23594363033771501</v>
      </c>
      <c r="F1305" t="s">
        <v>12</v>
      </c>
      <c r="G1305" t="s">
        <v>1252</v>
      </c>
      <c r="H1305">
        <v>63904</v>
      </c>
    </row>
    <row r="1306" spans="1:8" x14ac:dyDescent="0.25">
      <c r="A1306">
        <v>1253</v>
      </c>
      <c r="B1306" t="s">
        <v>8</v>
      </c>
      <c r="C1306">
        <v>0.35529860643177402</v>
      </c>
      <c r="D1306">
        <v>0.30739935726428103</v>
      </c>
      <c r="E1306">
        <v>0.33730203630394401</v>
      </c>
      <c r="F1306" t="s">
        <v>14</v>
      </c>
      <c r="G1306" t="s">
        <v>1265</v>
      </c>
      <c r="H1306">
        <v>63905</v>
      </c>
    </row>
    <row r="1307" spans="1:8" x14ac:dyDescent="0.25">
      <c r="A1307">
        <v>1254</v>
      </c>
      <c r="B1307" t="s">
        <v>11</v>
      </c>
      <c r="C1307">
        <v>0.17750841379165599</v>
      </c>
      <c r="D1307">
        <v>0.72285819053649902</v>
      </c>
      <c r="E1307">
        <v>9.9633432924747398E-2</v>
      </c>
      <c r="F1307" t="s">
        <v>12</v>
      </c>
      <c r="G1307" t="s">
        <v>1266</v>
      </c>
      <c r="H1307">
        <v>63905</v>
      </c>
    </row>
    <row r="1308" spans="1:8" x14ac:dyDescent="0.25">
      <c r="A1308">
        <v>2397</v>
      </c>
      <c r="B1308" t="s">
        <v>8</v>
      </c>
      <c r="C1308">
        <v>0.31459422689104899</v>
      </c>
      <c r="D1308">
        <v>0.29580864623401498</v>
      </c>
      <c r="E1308">
        <v>0.38959712687493497</v>
      </c>
      <c r="F1308" t="s">
        <v>9</v>
      </c>
      <c r="G1308" t="s">
        <v>2409</v>
      </c>
      <c r="H1308">
        <v>63906</v>
      </c>
    </row>
    <row r="1309" spans="1:8" x14ac:dyDescent="0.25">
      <c r="A1309">
        <v>2398</v>
      </c>
      <c r="B1309" t="s">
        <v>11</v>
      </c>
      <c r="C1309">
        <v>7.44177401065826E-2</v>
      </c>
      <c r="D1309">
        <v>0.17526526749134</v>
      </c>
      <c r="E1309">
        <v>0.75031703710555997</v>
      </c>
      <c r="F1309" t="s">
        <v>9</v>
      </c>
      <c r="G1309" t="s">
        <v>2410</v>
      </c>
      <c r="H1309">
        <v>63906</v>
      </c>
    </row>
    <row r="1310" spans="1:8" x14ac:dyDescent="0.25">
      <c r="A1310">
        <v>1245</v>
      </c>
      <c r="B1310" t="s">
        <v>8</v>
      </c>
      <c r="C1310">
        <v>0.104753114807337</v>
      </c>
      <c r="D1310">
        <v>0.38327814949337102</v>
      </c>
      <c r="E1310">
        <v>0.51196873569929102</v>
      </c>
      <c r="F1310" t="s">
        <v>9</v>
      </c>
      <c r="G1310" t="s">
        <v>1257</v>
      </c>
      <c r="H1310">
        <v>63907</v>
      </c>
    </row>
    <row r="1311" spans="1:8" x14ac:dyDescent="0.25">
      <c r="A1311">
        <v>1246</v>
      </c>
      <c r="B1311" t="s">
        <v>11</v>
      </c>
      <c r="C1311">
        <v>5.3264103829860597E-2</v>
      </c>
      <c r="D1311">
        <v>0.603277087211608</v>
      </c>
      <c r="E1311">
        <v>0.343458801507949</v>
      </c>
      <c r="F1311" t="s">
        <v>12</v>
      </c>
      <c r="G1311" t="s">
        <v>1258</v>
      </c>
      <c r="H1311">
        <v>63907</v>
      </c>
    </row>
    <row r="1312" spans="1:8" x14ac:dyDescent="0.25">
      <c r="A1312">
        <v>1247</v>
      </c>
      <c r="B1312" t="s">
        <v>8</v>
      </c>
      <c r="C1312">
        <v>0.39522311123756498</v>
      </c>
      <c r="D1312">
        <v>0.32737420773203102</v>
      </c>
      <c r="E1312">
        <v>0.277402681030403</v>
      </c>
      <c r="F1312" t="s">
        <v>14</v>
      </c>
      <c r="G1312" t="s">
        <v>1259</v>
      </c>
      <c r="H1312">
        <v>63908</v>
      </c>
    </row>
    <row r="1313" spans="1:8" x14ac:dyDescent="0.25">
      <c r="A1313">
        <v>1248</v>
      </c>
      <c r="B1313" t="s">
        <v>11</v>
      </c>
      <c r="C1313">
        <v>8.2069829106330802E-2</v>
      </c>
      <c r="D1313">
        <v>0.21279518306255299</v>
      </c>
      <c r="E1313">
        <v>0.70513498783111495</v>
      </c>
      <c r="F1313" t="s">
        <v>9</v>
      </c>
      <c r="G1313" t="s">
        <v>1260</v>
      </c>
      <c r="H1313">
        <v>63908</v>
      </c>
    </row>
    <row r="1314" spans="1:8" x14ac:dyDescent="0.25">
      <c r="A1314">
        <v>1249</v>
      </c>
      <c r="B1314" t="s">
        <v>8</v>
      </c>
      <c r="C1314">
        <v>0.17232290041307799</v>
      </c>
      <c r="D1314">
        <v>0.42046536490076503</v>
      </c>
      <c r="E1314">
        <v>0.40721173468615501</v>
      </c>
      <c r="F1314" t="s">
        <v>12</v>
      </c>
      <c r="G1314" t="s">
        <v>1261</v>
      </c>
      <c r="H1314">
        <v>63909</v>
      </c>
    </row>
    <row r="1315" spans="1:8" x14ac:dyDescent="0.25">
      <c r="A1315">
        <v>1250</v>
      </c>
      <c r="B1315" t="s">
        <v>11</v>
      </c>
      <c r="C1315">
        <v>6.0894120484590503E-2</v>
      </c>
      <c r="D1315">
        <v>0.81806874275207497</v>
      </c>
      <c r="E1315">
        <v>0.121037133038043</v>
      </c>
      <c r="F1315" t="s">
        <v>12</v>
      </c>
      <c r="G1315" t="s">
        <v>1262</v>
      </c>
      <c r="H1315">
        <v>63909</v>
      </c>
    </row>
    <row r="1316" spans="1:8" x14ac:dyDescent="0.25">
      <c r="A1316">
        <v>1257</v>
      </c>
      <c r="B1316" t="s">
        <v>8</v>
      </c>
      <c r="C1316">
        <v>5.94696943098562E-2</v>
      </c>
      <c r="D1316">
        <v>0.228335422289518</v>
      </c>
      <c r="E1316">
        <v>0.71219488340062398</v>
      </c>
      <c r="F1316" t="s">
        <v>9</v>
      </c>
      <c r="G1316" t="s">
        <v>1269</v>
      </c>
      <c r="H1316">
        <v>63910</v>
      </c>
    </row>
    <row r="1317" spans="1:8" x14ac:dyDescent="0.25">
      <c r="A1317">
        <v>1258</v>
      </c>
      <c r="B1317" t="s">
        <v>11</v>
      </c>
      <c r="C1317">
        <v>7.9164274036884294E-2</v>
      </c>
      <c r="D1317">
        <v>0.53141450881957997</v>
      </c>
      <c r="E1317">
        <v>0.38942122459411599</v>
      </c>
      <c r="F1317" t="s">
        <v>12</v>
      </c>
      <c r="G1317" t="s">
        <v>1270</v>
      </c>
      <c r="H1317">
        <v>63910</v>
      </c>
    </row>
    <row r="1318" spans="1:8" x14ac:dyDescent="0.25">
      <c r="A1318">
        <v>1259</v>
      </c>
      <c r="B1318" t="s">
        <v>8</v>
      </c>
      <c r="C1318">
        <v>0.41895500157791699</v>
      </c>
      <c r="D1318">
        <v>0.25246122031496299</v>
      </c>
      <c r="E1318">
        <v>0.32858377810711797</v>
      </c>
      <c r="F1318" t="s">
        <v>14</v>
      </c>
      <c r="G1318" t="s">
        <v>1271</v>
      </c>
      <c r="H1318">
        <v>63911</v>
      </c>
    </row>
    <row r="1319" spans="1:8" x14ac:dyDescent="0.25">
      <c r="A1319">
        <v>1260</v>
      </c>
      <c r="B1319" t="s">
        <v>11</v>
      </c>
      <c r="C1319">
        <v>0.150776997208595</v>
      </c>
      <c r="D1319">
        <v>0.36556014418601901</v>
      </c>
      <c r="E1319">
        <v>0.48366287350654602</v>
      </c>
      <c r="F1319" t="s">
        <v>9</v>
      </c>
      <c r="G1319" t="s">
        <v>1272</v>
      </c>
      <c r="H1319">
        <v>63911</v>
      </c>
    </row>
    <row r="1320" spans="1:8" x14ac:dyDescent="0.25">
      <c r="A1320">
        <v>1271</v>
      </c>
      <c r="B1320" t="s">
        <v>8</v>
      </c>
      <c r="C1320">
        <v>0.24367891547592399</v>
      </c>
      <c r="D1320">
        <v>0.51659970566172797</v>
      </c>
      <c r="E1320">
        <v>0.23972137886234601</v>
      </c>
      <c r="F1320" t="s">
        <v>12</v>
      </c>
      <c r="G1320" t="s">
        <v>1283</v>
      </c>
      <c r="H1320">
        <v>63912</v>
      </c>
    </row>
    <row r="1321" spans="1:8" x14ac:dyDescent="0.25">
      <c r="A1321">
        <v>1272</v>
      </c>
      <c r="B1321" t="s">
        <v>11</v>
      </c>
      <c r="C1321">
        <v>9.9762842059135395E-2</v>
      </c>
      <c r="D1321">
        <v>0.67841506004333496</v>
      </c>
      <c r="E1321">
        <v>0.22182203829288399</v>
      </c>
      <c r="F1321" t="s">
        <v>12</v>
      </c>
      <c r="G1321" t="s">
        <v>1284</v>
      </c>
      <c r="H1321">
        <v>63912</v>
      </c>
    </row>
    <row r="1322" spans="1:8" x14ac:dyDescent="0.25">
      <c r="A1322">
        <v>1261</v>
      </c>
      <c r="B1322" t="s">
        <v>8</v>
      </c>
      <c r="C1322">
        <v>0.27983539604184998</v>
      </c>
      <c r="D1322">
        <v>0.45270099940056802</v>
      </c>
      <c r="E1322">
        <v>0.267463604557581</v>
      </c>
      <c r="F1322" t="s">
        <v>12</v>
      </c>
      <c r="G1322" t="s">
        <v>1273</v>
      </c>
      <c r="H1322">
        <v>63913</v>
      </c>
    </row>
    <row r="1323" spans="1:8" x14ac:dyDescent="0.25">
      <c r="A1323">
        <v>1262</v>
      </c>
      <c r="B1323" t="s">
        <v>11</v>
      </c>
      <c r="C1323">
        <v>0.23254166543483701</v>
      </c>
      <c r="D1323">
        <v>0.39937406778335499</v>
      </c>
      <c r="E1323">
        <v>0.36808425188064497</v>
      </c>
      <c r="F1323" t="s">
        <v>12</v>
      </c>
      <c r="G1323" t="s">
        <v>1274</v>
      </c>
      <c r="H1323">
        <v>63913</v>
      </c>
    </row>
    <row r="1324" spans="1:8" x14ac:dyDescent="0.25">
      <c r="A1324">
        <v>1263</v>
      </c>
      <c r="B1324" t="s">
        <v>8</v>
      </c>
      <c r="C1324">
        <v>0.484027538963551</v>
      </c>
      <c r="D1324">
        <v>0.203141871797828</v>
      </c>
      <c r="E1324">
        <v>0.31283058923861901</v>
      </c>
      <c r="F1324" t="s">
        <v>14</v>
      </c>
      <c r="G1324" t="s">
        <v>1275</v>
      </c>
      <c r="H1324">
        <v>63914</v>
      </c>
    </row>
    <row r="1325" spans="1:8" x14ac:dyDescent="0.25">
      <c r="A1325">
        <v>1264</v>
      </c>
      <c r="B1325" t="s">
        <v>11</v>
      </c>
      <c r="C1325">
        <v>0.39147502183914101</v>
      </c>
      <c r="D1325">
        <v>0.44576641917228699</v>
      </c>
      <c r="E1325">
        <v>0.162758618593215</v>
      </c>
      <c r="F1325" t="s">
        <v>12</v>
      </c>
      <c r="G1325" t="s">
        <v>1276</v>
      </c>
      <c r="H1325">
        <v>63914</v>
      </c>
    </row>
    <row r="1326" spans="1:8" x14ac:dyDescent="0.25">
      <c r="A1326">
        <v>1269</v>
      </c>
      <c r="B1326" t="s">
        <v>8</v>
      </c>
      <c r="C1326">
        <v>0.50908503636976399</v>
      </c>
      <c r="D1326">
        <v>0.28177573595996003</v>
      </c>
      <c r="E1326">
        <v>0.20913922767027501</v>
      </c>
      <c r="F1326" t="s">
        <v>14</v>
      </c>
      <c r="G1326" t="s">
        <v>1281</v>
      </c>
      <c r="H1326">
        <v>63915</v>
      </c>
    </row>
    <row r="1327" spans="1:8" x14ac:dyDescent="0.25">
      <c r="A1327">
        <v>1270</v>
      </c>
      <c r="B1327" t="s">
        <v>11</v>
      </c>
      <c r="C1327">
        <v>0.22657315433025299</v>
      </c>
      <c r="D1327">
        <v>0.41319763660430903</v>
      </c>
      <c r="E1327">
        <v>0.36022916436195301</v>
      </c>
      <c r="F1327" t="s">
        <v>12</v>
      </c>
      <c r="G1327" t="s">
        <v>1282</v>
      </c>
      <c r="H1327">
        <v>63915</v>
      </c>
    </row>
    <row r="1328" spans="1:8" x14ac:dyDescent="0.25">
      <c r="A1328">
        <v>1265</v>
      </c>
      <c r="B1328" t="s">
        <v>8</v>
      </c>
      <c r="C1328">
        <v>0.45400637463896798</v>
      </c>
      <c r="D1328">
        <v>6.56761635717759E-2</v>
      </c>
      <c r="E1328">
        <v>0.480317461789255</v>
      </c>
      <c r="F1328" t="s">
        <v>9</v>
      </c>
      <c r="G1328" t="s">
        <v>1277</v>
      </c>
      <c r="H1328">
        <v>63916</v>
      </c>
    </row>
    <row r="1329" spans="1:8" x14ac:dyDescent="0.25">
      <c r="A1329">
        <v>1266</v>
      </c>
      <c r="B1329" t="s">
        <v>11</v>
      </c>
      <c r="C1329">
        <v>0.36582633852958601</v>
      </c>
      <c r="D1329">
        <v>9.9737353622913305E-2</v>
      </c>
      <c r="E1329">
        <v>0.53443628549575795</v>
      </c>
      <c r="F1329" t="s">
        <v>9</v>
      </c>
      <c r="G1329" t="s">
        <v>1278</v>
      </c>
      <c r="H1329">
        <v>63916</v>
      </c>
    </row>
    <row r="1330" spans="1:8" x14ac:dyDescent="0.25">
      <c r="A1330">
        <v>1267</v>
      </c>
      <c r="B1330" t="s">
        <v>8</v>
      </c>
      <c r="C1330">
        <v>0.38421876820496698</v>
      </c>
      <c r="D1330">
        <v>0.30877705393115701</v>
      </c>
      <c r="E1330">
        <v>0.30700417786387502</v>
      </c>
      <c r="F1330" t="s">
        <v>14</v>
      </c>
      <c r="G1330" t="s">
        <v>1279</v>
      </c>
      <c r="H1330">
        <v>63917</v>
      </c>
    </row>
    <row r="1331" spans="1:8" x14ac:dyDescent="0.25">
      <c r="A1331">
        <v>1268</v>
      </c>
      <c r="B1331" t="s">
        <v>11</v>
      </c>
      <c r="C1331">
        <v>0.22394244372844599</v>
      </c>
      <c r="D1331">
        <v>0.54037243127822798</v>
      </c>
      <c r="E1331">
        <v>0.235685110092163</v>
      </c>
      <c r="F1331" t="s">
        <v>12</v>
      </c>
      <c r="G1331" t="s">
        <v>1280</v>
      </c>
      <c r="H1331">
        <v>63917</v>
      </c>
    </row>
    <row r="1332" spans="1:8" x14ac:dyDescent="0.25">
      <c r="A1332">
        <v>1255</v>
      </c>
      <c r="B1332" t="s">
        <v>8</v>
      </c>
      <c r="C1332">
        <v>0.328527746375393</v>
      </c>
      <c r="D1332">
        <v>0.18246479804584101</v>
      </c>
      <c r="E1332">
        <v>0.48900745557876402</v>
      </c>
      <c r="F1332" t="s">
        <v>9</v>
      </c>
      <c r="G1332" t="s">
        <v>1267</v>
      </c>
      <c r="H1332">
        <v>63918</v>
      </c>
    </row>
    <row r="1333" spans="1:8" x14ac:dyDescent="0.25">
      <c r="A1333">
        <v>1256</v>
      </c>
      <c r="B1333" t="s">
        <v>11</v>
      </c>
      <c r="C1333">
        <v>0.104358568787574</v>
      </c>
      <c r="D1333">
        <v>0.18274113535881001</v>
      </c>
      <c r="E1333">
        <v>0.71290028095245295</v>
      </c>
      <c r="F1333" t="s">
        <v>9</v>
      </c>
      <c r="G1333" t="s">
        <v>1268</v>
      </c>
      <c r="H1333">
        <v>63918</v>
      </c>
    </row>
    <row r="1334" spans="1:8" x14ac:dyDescent="0.25">
      <c r="A1334">
        <v>1275</v>
      </c>
      <c r="B1334" t="s">
        <v>8</v>
      </c>
      <c r="C1334">
        <v>0.48957206605011599</v>
      </c>
      <c r="D1334">
        <v>9.62641262959648E-2</v>
      </c>
      <c r="E1334">
        <v>0.41416380765391902</v>
      </c>
      <c r="F1334" t="s">
        <v>14</v>
      </c>
      <c r="G1334" t="s">
        <v>1287</v>
      </c>
      <c r="H1334">
        <v>63919</v>
      </c>
    </row>
    <row r="1335" spans="1:8" x14ac:dyDescent="0.25">
      <c r="A1335">
        <v>1276</v>
      </c>
      <c r="B1335" t="s">
        <v>11</v>
      </c>
      <c r="C1335">
        <v>0.122423261404037</v>
      </c>
      <c r="D1335">
        <v>5.0858352333307197E-2</v>
      </c>
      <c r="E1335">
        <v>0.826718389987945</v>
      </c>
      <c r="F1335" t="s">
        <v>9</v>
      </c>
      <c r="G1335" t="s">
        <v>1288</v>
      </c>
      <c r="H1335">
        <v>63919</v>
      </c>
    </row>
    <row r="1336" spans="1:8" x14ac:dyDescent="0.25">
      <c r="A1336">
        <v>1277</v>
      </c>
      <c r="B1336" t="s">
        <v>8</v>
      </c>
      <c r="C1336">
        <v>9.0494803621748401E-2</v>
      </c>
      <c r="D1336">
        <v>0.43218097620234402</v>
      </c>
      <c r="E1336">
        <v>0.47732422017590698</v>
      </c>
      <c r="F1336" t="s">
        <v>9</v>
      </c>
      <c r="G1336" t="s">
        <v>1289</v>
      </c>
      <c r="H1336">
        <v>63920</v>
      </c>
    </row>
    <row r="1337" spans="1:8" x14ac:dyDescent="0.25">
      <c r="A1337">
        <v>1278</v>
      </c>
      <c r="B1337" t="s">
        <v>11</v>
      </c>
      <c r="C1337">
        <v>7.5077034533023806E-2</v>
      </c>
      <c r="D1337">
        <v>0.64606797695159901</v>
      </c>
      <c r="E1337">
        <v>0.27885496616363498</v>
      </c>
      <c r="F1337" t="s">
        <v>12</v>
      </c>
      <c r="G1337" t="s">
        <v>1290</v>
      </c>
      <c r="H1337">
        <v>63920</v>
      </c>
    </row>
    <row r="1338" spans="1:8" x14ac:dyDescent="0.25">
      <c r="A1338">
        <v>1287</v>
      </c>
      <c r="B1338" t="s">
        <v>8</v>
      </c>
      <c r="C1338">
        <v>0.16701884125206601</v>
      </c>
      <c r="D1338">
        <v>0.47829670014056103</v>
      </c>
      <c r="E1338">
        <v>0.35468445860737202</v>
      </c>
      <c r="F1338" t="s">
        <v>12</v>
      </c>
      <c r="G1338" t="s">
        <v>1299</v>
      </c>
      <c r="H1338">
        <v>63921</v>
      </c>
    </row>
    <row r="1339" spans="1:8" x14ac:dyDescent="0.25">
      <c r="A1339">
        <v>1288</v>
      </c>
      <c r="B1339" t="s">
        <v>11</v>
      </c>
      <c r="C1339">
        <v>9.8689109086990301E-2</v>
      </c>
      <c r="D1339">
        <v>0.63170188665390004</v>
      </c>
      <c r="E1339">
        <v>0.26960906386375399</v>
      </c>
      <c r="F1339" t="s">
        <v>12</v>
      </c>
      <c r="G1339" t="s">
        <v>1300</v>
      </c>
      <c r="H1339">
        <v>63921</v>
      </c>
    </row>
    <row r="1340" spans="1:8" x14ac:dyDescent="0.25">
      <c r="A1340">
        <v>1279</v>
      </c>
      <c r="B1340" t="s">
        <v>8</v>
      </c>
      <c r="C1340">
        <v>5.43433582428701E-2</v>
      </c>
      <c r="D1340">
        <v>4.0165140214906699E-2</v>
      </c>
      <c r="E1340">
        <v>0.90549150154222302</v>
      </c>
      <c r="F1340" t="s">
        <v>9</v>
      </c>
      <c r="G1340" t="s">
        <v>1291</v>
      </c>
      <c r="H1340">
        <v>63922</v>
      </c>
    </row>
    <row r="1341" spans="1:8" x14ac:dyDescent="0.25">
      <c r="A1341">
        <v>1280</v>
      </c>
      <c r="B1341" t="s">
        <v>11</v>
      </c>
      <c r="C1341">
        <v>1.05097955092787E-2</v>
      </c>
      <c r="D1341">
        <v>5.9906188398599597E-2</v>
      </c>
      <c r="E1341">
        <v>0.92958402633666903</v>
      </c>
      <c r="F1341" t="s">
        <v>9</v>
      </c>
      <c r="G1341" t="s">
        <v>1292</v>
      </c>
      <c r="H1341">
        <v>63922</v>
      </c>
    </row>
    <row r="1342" spans="1:8" x14ac:dyDescent="0.25">
      <c r="A1342">
        <v>1283</v>
      </c>
      <c r="B1342" t="s">
        <v>8</v>
      </c>
      <c r="C1342">
        <v>0.31488811195646299</v>
      </c>
      <c r="D1342">
        <v>0.24527634604347601</v>
      </c>
      <c r="E1342">
        <v>0.43983554200005998</v>
      </c>
      <c r="F1342" t="s">
        <v>9</v>
      </c>
      <c r="G1342" t="s">
        <v>1295</v>
      </c>
      <c r="H1342">
        <v>63923</v>
      </c>
    </row>
    <row r="1343" spans="1:8" x14ac:dyDescent="0.25">
      <c r="A1343">
        <v>1284</v>
      </c>
      <c r="B1343" t="s">
        <v>11</v>
      </c>
      <c r="C1343">
        <v>0.154169172048568</v>
      </c>
      <c r="D1343">
        <v>0.230124101042747</v>
      </c>
      <c r="E1343">
        <v>0.61570674180984497</v>
      </c>
      <c r="F1343" t="s">
        <v>9</v>
      </c>
      <c r="G1343" t="s">
        <v>1296</v>
      </c>
      <c r="H1343">
        <v>63923</v>
      </c>
    </row>
    <row r="1344" spans="1:8" x14ac:dyDescent="0.25">
      <c r="A1344">
        <v>1289</v>
      </c>
      <c r="B1344" t="s">
        <v>8</v>
      </c>
      <c r="C1344">
        <v>0.48713028139569298</v>
      </c>
      <c r="D1344">
        <v>0.285916609068257</v>
      </c>
      <c r="E1344">
        <v>0.226953109536048</v>
      </c>
      <c r="F1344" t="s">
        <v>14</v>
      </c>
      <c r="G1344" t="s">
        <v>1301</v>
      </c>
      <c r="H1344">
        <v>63924</v>
      </c>
    </row>
    <row r="1345" spans="1:8" x14ac:dyDescent="0.25">
      <c r="A1345">
        <v>1290</v>
      </c>
      <c r="B1345" t="s">
        <v>11</v>
      </c>
      <c r="C1345">
        <v>0.22029511630535101</v>
      </c>
      <c r="D1345">
        <v>0.44689553976058899</v>
      </c>
      <c r="E1345">
        <v>0.33280932903289701</v>
      </c>
      <c r="F1345" t="s">
        <v>12</v>
      </c>
      <c r="G1345" t="s">
        <v>1302</v>
      </c>
      <c r="H1345">
        <v>63924</v>
      </c>
    </row>
    <row r="1346" spans="1:8" x14ac:dyDescent="0.25">
      <c r="A1346">
        <v>1273</v>
      </c>
      <c r="B1346" t="s">
        <v>8</v>
      </c>
      <c r="C1346">
        <v>0.1224286033908</v>
      </c>
      <c r="D1346">
        <v>0.46625878908714102</v>
      </c>
      <c r="E1346">
        <v>0.41131260752205701</v>
      </c>
      <c r="F1346" t="s">
        <v>12</v>
      </c>
      <c r="G1346" t="s">
        <v>1285</v>
      </c>
      <c r="H1346">
        <v>63925</v>
      </c>
    </row>
    <row r="1347" spans="1:8" x14ac:dyDescent="0.25">
      <c r="A1347">
        <v>1274</v>
      </c>
      <c r="B1347" t="s">
        <v>11</v>
      </c>
      <c r="C1347">
        <v>6.8492770195007296E-2</v>
      </c>
      <c r="D1347">
        <v>0.43316209316253601</v>
      </c>
      <c r="E1347">
        <v>0.498345136642456</v>
      </c>
      <c r="F1347" t="s">
        <v>9</v>
      </c>
      <c r="G1347" t="s">
        <v>1286</v>
      </c>
      <c r="H1347">
        <v>63925</v>
      </c>
    </row>
    <row r="1348" spans="1:8" x14ac:dyDescent="0.25">
      <c r="A1348">
        <v>1281</v>
      </c>
      <c r="B1348" t="s">
        <v>8</v>
      </c>
      <c r="C1348">
        <v>0.136461494610085</v>
      </c>
      <c r="D1348">
        <v>0.37969726025886502</v>
      </c>
      <c r="E1348">
        <v>0.48384124513104898</v>
      </c>
      <c r="F1348" t="s">
        <v>9</v>
      </c>
      <c r="G1348" t="s">
        <v>1293</v>
      </c>
      <c r="H1348">
        <v>63926</v>
      </c>
    </row>
    <row r="1349" spans="1:8" x14ac:dyDescent="0.25">
      <c r="A1349">
        <v>1282</v>
      </c>
      <c r="B1349" t="s">
        <v>11</v>
      </c>
      <c r="C1349">
        <v>6.5358944237232194E-2</v>
      </c>
      <c r="D1349">
        <v>0.33899310231208801</v>
      </c>
      <c r="E1349">
        <v>0.59564793109893799</v>
      </c>
      <c r="F1349" t="s">
        <v>9</v>
      </c>
      <c r="G1349" t="s">
        <v>1294</v>
      </c>
      <c r="H1349">
        <v>63926</v>
      </c>
    </row>
    <row r="1350" spans="1:8" x14ac:dyDescent="0.25">
      <c r="A1350">
        <v>1285</v>
      </c>
      <c r="B1350" t="s">
        <v>8</v>
      </c>
      <c r="C1350">
        <v>0.14967915056846201</v>
      </c>
      <c r="D1350">
        <v>0.34078381465198498</v>
      </c>
      <c r="E1350">
        <v>0.50953703477955203</v>
      </c>
      <c r="F1350" t="s">
        <v>9</v>
      </c>
      <c r="G1350" t="s">
        <v>1297</v>
      </c>
      <c r="H1350">
        <v>63927</v>
      </c>
    </row>
    <row r="1351" spans="1:8" x14ac:dyDescent="0.25">
      <c r="A1351">
        <v>1286</v>
      </c>
      <c r="B1351" t="s">
        <v>11</v>
      </c>
      <c r="C1351">
        <v>3.7419296801090199E-2</v>
      </c>
      <c r="D1351">
        <v>0.44664791226387002</v>
      </c>
      <c r="E1351">
        <v>0.51593279838562001</v>
      </c>
      <c r="F1351" t="s">
        <v>9</v>
      </c>
      <c r="G1351" t="s">
        <v>1298</v>
      </c>
      <c r="H1351">
        <v>63927</v>
      </c>
    </row>
    <row r="1352" spans="1:8" x14ac:dyDescent="0.25">
      <c r="A1352">
        <v>1291</v>
      </c>
      <c r="B1352" t="s">
        <v>8</v>
      </c>
      <c r="C1352">
        <v>5.2723393354210002E-2</v>
      </c>
      <c r="D1352">
        <v>0.223746136900591</v>
      </c>
      <c r="E1352">
        <v>0.72353046974519797</v>
      </c>
      <c r="F1352" t="s">
        <v>9</v>
      </c>
      <c r="G1352" t="s">
        <v>1303</v>
      </c>
      <c r="H1352">
        <v>63928</v>
      </c>
    </row>
    <row r="1353" spans="1:8" x14ac:dyDescent="0.25">
      <c r="A1353">
        <v>1292</v>
      </c>
      <c r="B1353" t="s">
        <v>11</v>
      </c>
      <c r="C1353">
        <v>0.104435950517654</v>
      </c>
      <c r="D1353">
        <v>0.67285579442977905</v>
      </c>
      <c r="E1353">
        <v>0.222708269953727</v>
      </c>
      <c r="F1353" t="s">
        <v>12</v>
      </c>
      <c r="G1353" t="s">
        <v>1304</v>
      </c>
      <c r="H1353">
        <v>63928</v>
      </c>
    </row>
    <row r="1354" spans="1:8" x14ac:dyDescent="0.25">
      <c r="A1354">
        <v>1293</v>
      </c>
      <c r="B1354" t="s">
        <v>8</v>
      </c>
      <c r="C1354">
        <v>0.187784311581254</v>
      </c>
      <c r="D1354">
        <v>0.31295504455738599</v>
      </c>
      <c r="E1354">
        <v>0.49926064386135899</v>
      </c>
      <c r="F1354" t="s">
        <v>9</v>
      </c>
      <c r="G1354" t="s">
        <v>1305</v>
      </c>
      <c r="H1354">
        <v>63929</v>
      </c>
    </row>
    <row r="1355" spans="1:8" x14ac:dyDescent="0.25">
      <c r="A1355">
        <v>1294</v>
      </c>
      <c r="B1355" t="s">
        <v>11</v>
      </c>
      <c r="C1355">
        <v>4.0786229074001298E-2</v>
      </c>
      <c r="D1355">
        <v>0.40979611873626698</v>
      </c>
      <c r="E1355">
        <v>0.54941767454147294</v>
      </c>
      <c r="F1355" t="s">
        <v>9</v>
      </c>
      <c r="G1355" t="s">
        <v>1306</v>
      </c>
      <c r="H1355">
        <v>63929</v>
      </c>
    </row>
    <row r="1356" spans="1:8" x14ac:dyDescent="0.25">
      <c r="A1356">
        <v>1295</v>
      </c>
      <c r="B1356" t="s">
        <v>8</v>
      </c>
      <c r="C1356">
        <v>0.25419455914503802</v>
      </c>
      <c r="D1356">
        <v>0.28255438118020698</v>
      </c>
      <c r="E1356">
        <v>0.463251059674754</v>
      </c>
      <c r="F1356" t="s">
        <v>9</v>
      </c>
      <c r="G1356" t="s">
        <v>1307</v>
      </c>
      <c r="H1356">
        <v>63930</v>
      </c>
    </row>
    <row r="1357" spans="1:8" x14ac:dyDescent="0.25">
      <c r="A1357">
        <v>1296</v>
      </c>
      <c r="B1357" t="s">
        <v>11</v>
      </c>
      <c r="C1357">
        <v>0.18752458691596899</v>
      </c>
      <c r="D1357">
        <v>0.62776350975036599</v>
      </c>
      <c r="E1357">
        <v>0.184711918234825</v>
      </c>
      <c r="F1357" t="s">
        <v>12</v>
      </c>
      <c r="G1357" t="s">
        <v>1308</v>
      </c>
      <c r="H1357">
        <v>63930</v>
      </c>
    </row>
    <row r="1358" spans="1:8" x14ac:dyDescent="0.25">
      <c r="A1358">
        <v>1303</v>
      </c>
      <c r="B1358" t="s">
        <v>8</v>
      </c>
      <c r="C1358">
        <v>0.41127020279387</v>
      </c>
      <c r="D1358">
        <v>0.29142728305965798</v>
      </c>
      <c r="E1358">
        <v>0.29730251414647102</v>
      </c>
      <c r="F1358" t="s">
        <v>14</v>
      </c>
      <c r="G1358" t="s">
        <v>1315</v>
      </c>
      <c r="H1358">
        <v>63931</v>
      </c>
    </row>
    <row r="1359" spans="1:8" x14ac:dyDescent="0.25">
      <c r="A1359">
        <v>1304</v>
      </c>
      <c r="B1359" t="s">
        <v>11</v>
      </c>
      <c r="C1359">
        <v>0.162975668907165</v>
      </c>
      <c r="D1359">
        <v>0.35175439715385398</v>
      </c>
      <c r="E1359">
        <v>0.48526999354362399</v>
      </c>
      <c r="F1359" t="s">
        <v>9</v>
      </c>
      <c r="G1359" t="s">
        <v>1316</v>
      </c>
      <c r="H1359">
        <v>63931</v>
      </c>
    </row>
    <row r="1360" spans="1:8" x14ac:dyDescent="0.25">
      <c r="A1360">
        <v>1297</v>
      </c>
      <c r="B1360" t="s">
        <v>8</v>
      </c>
      <c r="C1360">
        <v>0.288428125642751</v>
      </c>
      <c r="D1360">
        <v>0.52312089564752795</v>
      </c>
      <c r="E1360">
        <v>0.18845097870972</v>
      </c>
      <c r="F1360" t="s">
        <v>12</v>
      </c>
      <c r="G1360" t="s">
        <v>1309</v>
      </c>
      <c r="H1360">
        <v>63932</v>
      </c>
    </row>
    <row r="1361" spans="1:8" x14ac:dyDescent="0.25">
      <c r="A1361">
        <v>1298</v>
      </c>
      <c r="B1361" t="s">
        <v>11</v>
      </c>
      <c r="C1361">
        <v>0.22065995633602101</v>
      </c>
      <c r="D1361">
        <v>0.44355133175849898</v>
      </c>
      <c r="E1361">
        <v>0.33578866720199502</v>
      </c>
      <c r="F1361" t="s">
        <v>12</v>
      </c>
      <c r="G1361" t="s">
        <v>1310</v>
      </c>
      <c r="H1361">
        <v>63932</v>
      </c>
    </row>
    <row r="1362" spans="1:8" x14ac:dyDescent="0.25">
      <c r="A1362">
        <v>2399</v>
      </c>
      <c r="B1362" t="s">
        <v>8</v>
      </c>
      <c r="C1362">
        <v>2.9824159046241298E-2</v>
      </c>
      <c r="D1362">
        <v>0.16891488493405099</v>
      </c>
      <c r="E1362">
        <v>0.80126095601970704</v>
      </c>
      <c r="F1362" t="s">
        <v>9</v>
      </c>
      <c r="G1362" t="s">
        <v>2411</v>
      </c>
      <c r="H1362">
        <v>63933</v>
      </c>
    </row>
    <row r="1363" spans="1:8" x14ac:dyDescent="0.25">
      <c r="A1363">
        <v>2400</v>
      </c>
      <c r="B1363" t="s">
        <v>11</v>
      </c>
      <c r="C1363">
        <v>4.2743362486362402E-2</v>
      </c>
      <c r="D1363">
        <v>0.54827952384948697</v>
      </c>
      <c r="E1363">
        <v>0.408977091312408</v>
      </c>
      <c r="F1363" t="s">
        <v>12</v>
      </c>
      <c r="G1363" t="s">
        <v>2412</v>
      </c>
      <c r="H1363">
        <v>63933</v>
      </c>
    </row>
    <row r="1364" spans="1:8" x14ac:dyDescent="0.25">
      <c r="A1364">
        <v>1305</v>
      </c>
      <c r="B1364" t="s">
        <v>8</v>
      </c>
      <c r="C1364">
        <v>0.397572157861872</v>
      </c>
      <c r="D1364">
        <v>0.218498435000306</v>
      </c>
      <c r="E1364">
        <v>0.38392940713782098</v>
      </c>
      <c r="F1364" t="s">
        <v>14</v>
      </c>
      <c r="G1364" t="s">
        <v>1317</v>
      </c>
      <c r="H1364">
        <v>63934</v>
      </c>
    </row>
    <row r="1365" spans="1:8" x14ac:dyDescent="0.25">
      <c r="A1365">
        <v>1306</v>
      </c>
      <c r="B1365" t="s">
        <v>11</v>
      </c>
      <c r="C1365">
        <v>0.22058154642581901</v>
      </c>
      <c r="D1365">
        <v>0.23282876610755901</v>
      </c>
      <c r="E1365">
        <v>0.54658973217010498</v>
      </c>
      <c r="F1365" t="s">
        <v>9</v>
      </c>
      <c r="G1365" t="s">
        <v>1318</v>
      </c>
      <c r="H1365">
        <v>63934</v>
      </c>
    </row>
    <row r="1366" spans="1:8" x14ac:dyDescent="0.25">
      <c r="A1366">
        <v>1301</v>
      </c>
      <c r="B1366" t="s">
        <v>8</v>
      </c>
      <c r="C1366">
        <v>0.391417488200208</v>
      </c>
      <c r="D1366">
        <v>0.313041333749706</v>
      </c>
      <c r="E1366">
        <v>0.29554117805008401</v>
      </c>
      <c r="F1366" t="s">
        <v>14</v>
      </c>
      <c r="G1366" t="s">
        <v>1313</v>
      </c>
      <c r="H1366">
        <v>63935</v>
      </c>
    </row>
    <row r="1367" spans="1:8" x14ac:dyDescent="0.25">
      <c r="A1367">
        <v>1302</v>
      </c>
      <c r="B1367" t="s">
        <v>11</v>
      </c>
      <c r="C1367">
        <v>0.13980202376842499</v>
      </c>
      <c r="D1367">
        <v>0.57996946573257402</v>
      </c>
      <c r="E1367">
        <v>0.28022852540016102</v>
      </c>
      <c r="F1367" t="s">
        <v>12</v>
      </c>
      <c r="G1367" t="s">
        <v>1314</v>
      </c>
      <c r="H1367">
        <v>63935</v>
      </c>
    </row>
    <row r="1368" spans="1:8" x14ac:dyDescent="0.25">
      <c r="A1368">
        <v>1299</v>
      </c>
      <c r="B1368" t="s">
        <v>8</v>
      </c>
      <c r="C1368">
        <v>0.31734987840927498</v>
      </c>
      <c r="D1368">
        <v>0.232233442690542</v>
      </c>
      <c r="E1368">
        <v>0.450416678900182</v>
      </c>
      <c r="F1368" t="s">
        <v>9</v>
      </c>
      <c r="G1368" t="s">
        <v>1311</v>
      </c>
      <c r="H1368">
        <v>63936</v>
      </c>
    </row>
    <row r="1369" spans="1:8" x14ac:dyDescent="0.25">
      <c r="A1369">
        <v>1300</v>
      </c>
      <c r="B1369" t="s">
        <v>11</v>
      </c>
      <c r="C1369">
        <v>0.23663294315338099</v>
      </c>
      <c r="D1369">
        <v>0.32742947340011502</v>
      </c>
      <c r="E1369">
        <v>0.43593752384185702</v>
      </c>
      <c r="F1369" t="s">
        <v>9</v>
      </c>
      <c r="G1369" t="s">
        <v>1312</v>
      </c>
      <c r="H1369">
        <v>63936</v>
      </c>
    </row>
    <row r="1370" spans="1:8" x14ac:dyDescent="0.25">
      <c r="A1370">
        <v>1309</v>
      </c>
      <c r="B1370" t="s">
        <v>8</v>
      </c>
      <c r="C1370">
        <v>0.432305006432115</v>
      </c>
      <c r="D1370">
        <v>0.27830816411140202</v>
      </c>
      <c r="E1370">
        <v>0.28938682945648098</v>
      </c>
      <c r="F1370" t="s">
        <v>14</v>
      </c>
      <c r="G1370" t="s">
        <v>1321</v>
      </c>
      <c r="H1370">
        <v>63937</v>
      </c>
    </row>
    <row r="1371" spans="1:8" x14ac:dyDescent="0.25">
      <c r="A1371">
        <v>1310</v>
      </c>
      <c r="B1371" t="s">
        <v>11</v>
      </c>
      <c r="C1371">
        <v>0.186418026685714</v>
      </c>
      <c r="D1371">
        <v>0.270321816205978</v>
      </c>
      <c r="E1371">
        <v>0.543260157108306</v>
      </c>
      <c r="F1371" t="s">
        <v>9</v>
      </c>
      <c r="G1371" t="s">
        <v>1322</v>
      </c>
      <c r="H1371">
        <v>63937</v>
      </c>
    </row>
    <row r="1372" spans="1:8" x14ac:dyDescent="0.25">
      <c r="A1372">
        <v>1311</v>
      </c>
      <c r="B1372" t="s">
        <v>8</v>
      </c>
      <c r="C1372">
        <v>5.0155398458610501E-2</v>
      </c>
      <c r="D1372">
        <v>9.2827905475157804E-2</v>
      </c>
      <c r="E1372">
        <v>0.85701669606623099</v>
      </c>
      <c r="F1372" t="s">
        <v>9</v>
      </c>
      <c r="G1372" t="s">
        <v>1323</v>
      </c>
      <c r="H1372">
        <v>63938</v>
      </c>
    </row>
    <row r="1373" spans="1:8" x14ac:dyDescent="0.25">
      <c r="A1373">
        <v>1312</v>
      </c>
      <c r="B1373" t="s">
        <v>11</v>
      </c>
      <c r="C1373">
        <v>2.3990759626030901E-2</v>
      </c>
      <c r="D1373">
        <v>0.117323689162731</v>
      </c>
      <c r="E1373">
        <v>0.85868555307388295</v>
      </c>
      <c r="F1373" t="s">
        <v>9</v>
      </c>
      <c r="G1373" t="s">
        <v>1324</v>
      </c>
      <c r="H1373">
        <v>63938</v>
      </c>
    </row>
    <row r="1374" spans="1:8" x14ac:dyDescent="0.25">
      <c r="A1374">
        <v>1313</v>
      </c>
      <c r="B1374" t="s">
        <v>8</v>
      </c>
      <c r="C1374">
        <v>0.30697537525169699</v>
      </c>
      <c r="D1374">
        <v>0.24580110128292401</v>
      </c>
      <c r="E1374">
        <v>0.44722352346537703</v>
      </c>
      <c r="F1374" t="s">
        <v>9</v>
      </c>
      <c r="G1374" t="s">
        <v>1325</v>
      </c>
      <c r="H1374">
        <v>63939</v>
      </c>
    </row>
    <row r="1375" spans="1:8" x14ac:dyDescent="0.25">
      <c r="A1375">
        <v>1314</v>
      </c>
      <c r="B1375" t="s">
        <v>11</v>
      </c>
      <c r="C1375">
        <v>0.15310546755790699</v>
      </c>
      <c r="D1375">
        <v>0.15772122144699</v>
      </c>
      <c r="E1375">
        <v>0.68917334079742398</v>
      </c>
      <c r="F1375" t="s">
        <v>9</v>
      </c>
      <c r="G1375" t="s">
        <v>1326</v>
      </c>
      <c r="H1375">
        <v>63939</v>
      </c>
    </row>
    <row r="1376" spans="1:8" x14ac:dyDescent="0.25">
      <c r="A1376">
        <v>1317</v>
      </c>
      <c r="B1376" t="s">
        <v>8</v>
      </c>
      <c r="C1376">
        <v>0.63576888990148395</v>
      </c>
      <c r="D1376">
        <v>0.209250339395951</v>
      </c>
      <c r="E1376">
        <v>0.154980770702564</v>
      </c>
      <c r="F1376" t="s">
        <v>14</v>
      </c>
      <c r="G1376" t="s">
        <v>1329</v>
      </c>
      <c r="H1376">
        <v>63940</v>
      </c>
    </row>
    <row r="1377" spans="1:8" x14ac:dyDescent="0.25">
      <c r="A1377">
        <v>1318</v>
      </c>
      <c r="B1377" t="s">
        <v>11</v>
      </c>
      <c r="C1377">
        <v>0.36116567254066401</v>
      </c>
      <c r="D1377">
        <v>0.236660346388816</v>
      </c>
      <c r="E1377">
        <v>0.40217396616935702</v>
      </c>
      <c r="F1377" t="s">
        <v>9</v>
      </c>
      <c r="G1377" t="s">
        <v>1330</v>
      </c>
      <c r="H1377">
        <v>63940</v>
      </c>
    </row>
    <row r="1378" spans="1:8" x14ac:dyDescent="0.25">
      <c r="A1378">
        <v>2401</v>
      </c>
      <c r="B1378" t="s">
        <v>8</v>
      </c>
      <c r="C1378">
        <v>0.15007109034946101</v>
      </c>
      <c r="D1378">
        <v>0.42760888721030899</v>
      </c>
      <c r="E1378">
        <v>0.42232002244022898</v>
      </c>
      <c r="F1378" t="s">
        <v>12</v>
      </c>
      <c r="G1378" t="s">
        <v>2413</v>
      </c>
      <c r="H1378">
        <v>63941</v>
      </c>
    </row>
    <row r="1379" spans="1:8" x14ac:dyDescent="0.25">
      <c r="A1379">
        <v>2402</v>
      </c>
      <c r="B1379" t="s">
        <v>11</v>
      </c>
      <c r="C1379">
        <v>0.127585753798484</v>
      </c>
      <c r="D1379">
        <v>0.77119535207748402</v>
      </c>
      <c r="E1379">
        <v>0.101218841969966</v>
      </c>
      <c r="F1379" t="s">
        <v>12</v>
      </c>
      <c r="G1379" t="s">
        <v>2414</v>
      </c>
      <c r="H1379">
        <v>63941</v>
      </c>
    </row>
    <row r="1380" spans="1:8" x14ac:dyDescent="0.25">
      <c r="A1380">
        <v>1319</v>
      </c>
      <c r="B1380" t="s">
        <v>8</v>
      </c>
      <c r="C1380">
        <v>0.32451682140590599</v>
      </c>
      <c r="D1380">
        <v>0.31890501389127202</v>
      </c>
      <c r="E1380">
        <v>0.35657816470282</v>
      </c>
      <c r="F1380" t="s">
        <v>9</v>
      </c>
      <c r="G1380" t="s">
        <v>1331</v>
      </c>
      <c r="H1380">
        <v>63942</v>
      </c>
    </row>
    <row r="1381" spans="1:8" x14ac:dyDescent="0.25">
      <c r="A1381">
        <v>1320</v>
      </c>
      <c r="B1381" t="s">
        <v>11</v>
      </c>
      <c r="C1381">
        <v>0.14085775613784701</v>
      </c>
      <c r="D1381">
        <v>0.48084023594856201</v>
      </c>
      <c r="E1381">
        <v>0.37830203771591098</v>
      </c>
      <c r="F1381" t="s">
        <v>12</v>
      </c>
      <c r="G1381" t="s">
        <v>1332</v>
      </c>
      <c r="H1381">
        <v>63942</v>
      </c>
    </row>
    <row r="1382" spans="1:8" x14ac:dyDescent="0.25">
      <c r="A1382">
        <v>1307</v>
      </c>
      <c r="B1382" t="s">
        <v>8</v>
      </c>
      <c r="C1382">
        <v>0.209952402306741</v>
      </c>
      <c r="D1382">
        <v>0.22504677315615201</v>
      </c>
      <c r="E1382">
        <v>0.56500082453710598</v>
      </c>
      <c r="F1382" t="s">
        <v>9</v>
      </c>
      <c r="G1382" t="s">
        <v>1319</v>
      </c>
      <c r="H1382">
        <v>63943</v>
      </c>
    </row>
    <row r="1383" spans="1:8" x14ac:dyDescent="0.25">
      <c r="A1383">
        <v>1308</v>
      </c>
      <c r="B1383" t="s">
        <v>11</v>
      </c>
      <c r="C1383">
        <v>0.113256990909576</v>
      </c>
      <c r="D1383">
        <v>0.68779605627059903</v>
      </c>
      <c r="E1383">
        <v>0.198946967720985</v>
      </c>
      <c r="F1383" t="s">
        <v>12</v>
      </c>
      <c r="G1383" t="s">
        <v>1320</v>
      </c>
      <c r="H1383">
        <v>63943</v>
      </c>
    </row>
    <row r="1384" spans="1:8" x14ac:dyDescent="0.25">
      <c r="A1384">
        <v>1315</v>
      </c>
      <c r="B1384" t="s">
        <v>8</v>
      </c>
      <c r="C1384">
        <v>0.28760234279545999</v>
      </c>
      <c r="D1384">
        <v>0.276551323638418</v>
      </c>
      <c r="E1384">
        <v>0.43584633356612101</v>
      </c>
      <c r="F1384" t="s">
        <v>9</v>
      </c>
      <c r="G1384" t="s">
        <v>1327</v>
      </c>
      <c r="H1384">
        <v>63944</v>
      </c>
    </row>
    <row r="1385" spans="1:8" x14ac:dyDescent="0.25">
      <c r="A1385">
        <v>1316</v>
      </c>
      <c r="B1385" t="s">
        <v>11</v>
      </c>
      <c r="C1385">
        <v>0.12133603543043101</v>
      </c>
      <c r="D1385">
        <v>0.16541971266269601</v>
      </c>
      <c r="E1385">
        <v>0.71324425935745195</v>
      </c>
      <c r="F1385" t="s">
        <v>9</v>
      </c>
      <c r="G1385" t="s">
        <v>1328</v>
      </c>
      <c r="H1385">
        <v>63944</v>
      </c>
    </row>
    <row r="1386" spans="1:8" x14ac:dyDescent="0.25">
      <c r="A1386">
        <v>1321</v>
      </c>
      <c r="B1386" t="s">
        <v>8</v>
      </c>
      <c r="C1386">
        <v>0.145081595843113</v>
      </c>
      <c r="D1386">
        <v>0.405267376409082</v>
      </c>
      <c r="E1386">
        <v>0.44965102774780302</v>
      </c>
      <c r="F1386" t="s">
        <v>9</v>
      </c>
      <c r="G1386" t="s">
        <v>1333</v>
      </c>
      <c r="H1386">
        <v>63945</v>
      </c>
    </row>
    <row r="1387" spans="1:8" x14ac:dyDescent="0.25">
      <c r="A1387">
        <v>1322</v>
      </c>
      <c r="B1387" t="s">
        <v>11</v>
      </c>
      <c r="C1387">
        <v>5.2122522145509699E-2</v>
      </c>
      <c r="D1387">
        <v>0.49744164943695002</v>
      </c>
      <c r="E1387">
        <v>0.45043587684631298</v>
      </c>
      <c r="F1387" t="s">
        <v>12</v>
      </c>
      <c r="G1387" t="s">
        <v>1334</v>
      </c>
      <c r="H1387">
        <v>63945</v>
      </c>
    </row>
    <row r="1388" spans="1:8" x14ac:dyDescent="0.25">
      <c r="A1388">
        <v>1339</v>
      </c>
      <c r="B1388" t="s">
        <v>8</v>
      </c>
      <c r="C1388">
        <v>4.3808154322035497E-2</v>
      </c>
      <c r="D1388">
        <v>9.6663622686064599E-2</v>
      </c>
      <c r="E1388">
        <v>0.85952822299189902</v>
      </c>
      <c r="F1388" t="s">
        <v>9</v>
      </c>
      <c r="G1388" t="s">
        <v>1351</v>
      </c>
      <c r="H1388">
        <v>63946</v>
      </c>
    </row>
    <row r="1389" spans="1:8" x14ac:dyDescent="0.25">
      <c r="A1389">
        <v>1340</v>
      </c>
      <c r="B1389" t="s">
        <v>11</v>
      </c>
      <c r="C1389">
        <v>3.3227525651454898E-2</v>
      </c>
      <c r="D1389">
        <v>0.292416632175445</v>
      </c>
      <c r="E1389">
        <v>0.67435586452484098</v>
      </c>
      <c r="F1389" t="s">
        <v>9</v>
      </c>
      <c r="G1389" t="s">
        <v>1352</v>
      </c>
      <c r="H1389">
        <v>63946</v>
      </c>
    </row>
    <row r="1390" spans="1:8" x14ac:dyDescent="0.25">
      <c r="A1390">
        <v>1325</v>
      </c>
      <c r="B1390" t="s">
        <v>8</v>
      </c>
      <c r="C1390">
        <v>0.27300407223827899</v>
      </c>
      <c r="D1390">
        <v>0.21299887408891699</v>
      </c>
      <c r="E1390">
        <v>0.51399705367280302</v>
      </c>
      <c r="F1390" t="s">
        <v>9</v>
      </c>
      <c r="G1390" t="s">
        <v>1337</v>
      </c>
      <c r="H1390">
        <v>63947</v>
      </c>
    </row>
    <row r="1391" spans="1:8" x14ac:dyDescent="0.25">
      <c r="A1391">
        <v>1326</v>
      </c>
      <c r="B1391" t="s">
        <v>11</v>
      </c>
      <c r="C1391">
        <v>0.106714442372322</v>
      </c>
      <c r="D1391">
        <v>0.24711586534976901</v>
      </c>
      <c r="E1391">
        <v>0.64616972208023005</v>
      </c>
      <c r="F1391" t="s">
        <v>9</v>
      </c>
      <c r="G1391" t="s">
        <v>1338</v>
      </c>
      <c r="H1391">
        <v>63947</v>
      </c>
    </row>
    <row r="1392" spans="1:8" x14ac:dyDescent="0.25">
      <c r="A1392">
        <v>1335</v>
      </c>
      <c r="B1392" t="s">
        <v>8</v>
      </c>
      <c r="C1392">
        <v>0.43051528631050001</v>
      </c>
      <c r="D1392">
        <v>0.31489448026939398</v>
      </c>
      <c r="E1392">
        <v>0.25459023342010501</v>
      </c>
      <c r="F1392" t="s">
        <v>14</v>
      </c>
      <c r="G1392" t="s">
        <v>1347</v>
      </c>
      <c r="H1392">
        <v>63948</v>
      </c>
    </row>
    <row r="1393" spans="1:8" x14ac:dyDescent="0.25">
      <c r="A1393">
        <v>1336</v>
      </c>
      <c r="B1393" t="s">
        <v>11</v>
      </c>
      <c r="C1393">
        <v>0.19657783210277499</v>
      </c>
      <c r="D1393">
        <v>0.50680124759673995</v>
      </c>
      <c r="E1393">
        <v>0.29662087559700001</v>
      </c>
      <c r="F1393" t="s">
        <v>12</v>
      </c>
      <c r="G1393" t="s">
        <v>1348</v>
      </c>
      <c r="H1393">
        <v>63948</v>
      </c>
    </row>
    <row r="1394" spans="1:8" x14ac:dyDescent="0.25">
      <c r="A1394">
        <v>1333</v>
      </c>
      <c r="B1394" t="s">
        <v>8</v>
      </c>
      <c r="C1394">
        <v>3.0658122643225299E-2</v>
      </c>
      <c r="D1394">
        <v>7.0825595649465306E-2</v>
      </c>
      <c r="E1394">
        <v>0.89851628170730902</v>
      </c>
      <c r="F1394" t="s">
        <v>9</v>
      </c>
      <c r="G1394" t="s">
        <v>1345</v>
      </c>
      <c r="H1394">
        <v>63949</v>
      </c>
    </row>
    <row r="1395" spans="1:8" x14ac:dyDescent="0.25">
      <c r="A1395">
        <v>1334</v>
      </c>
      <c r="B1395" t="s">
        <v>11</v>
      </c>
      <c r="C1395">
        <v>1.27298356965184E-2</v>
      </c>
      <c r="D1395">
        <v>8.76001566648483E-2</v>
      </c>
      <c r="E1395">
        <v>0.89967006444930997</v>
      </c>
      <c r="F1395" t="s">
        <v>9</v>
      </c>
      <c r="G1395" t="s">
        <v>1346</v>
      </c>
      <c r="H1395">
        <v>63949</v>
      </c>
    </row>
    <row r="1396" spans="1:8" x14ac:dyDescent="0.25">
      <c r="A1396">
        <v>1323</v>
      </c>
      <c r="B1396" t="s">
        <v>8</v>
      </c>
      <c r="C1396">
        <v>0.35977269768199099</v>
      </c>
      <c r="D1396">
        <v>0.279795984349684</v>
      </c>
      <c r="E1396">
        <v>0.36043131796832401</v>
      </c>
      <c r="F1396" t="s">
        <v>9</v>
      </c>
      <c r="G1396" t="s">
        <v>1335</v>
      </c>
      <c r="H1396">
        <v>63950</v>
      </c>
    </row>
    <row r="1397" spans="1:8" x14ac:dyDescent="0.25">
      <c r="A1397">
        <v>1324</v>
      </c>
      <c r="B1397" t="s">
        <v>11</v>
      </c>
      <c r="C1397">
        <v>0.102112598717212</v>
      </c>
      <c r="D1397">
        <v>0.156305387616157</v>
      </c>
      <c r="E1397">
        <v>0.74158197641372603</v>
      </c>
      <c r="F1397" t="s">
        <v>9</v>
      </c>
      <c r="G1397" t="s">
        <v>1336</v>
      </c>
      <c r="H1397">
        <v>63950</v>
      </c>
    </row>
    <row r="1398" spans="1:8" x14ac:dyDescent="0.25">
      <c r="A1398">
        <v>1327</v>
      </c>
      <c r="B1398" t="s">
        <v>8</v>
      </c>
      <c r="C1398">
        <v>0.124354254927538</v>
      </c>
      <c r="D1398">
        <v>0.22500608478464801</v>
      </c>
      <c r="E1398">
        <v>0.65063966028781295</v>
      </c>
      <c r="F1398" t="s">
        <v>9</v>
      </c>
      <c r="G1398" t="s">
        <v>1339</v>
      </c>
      <c r="H1398">
        <v>63951</v>
      </c>
    </row>
    <row r="1399" spans="1:8" x14ac:dyDescent="0.25">
      <c r="A1399">
        <v>1328</v>
      </c>
      <c r="B1399" t="s">
        <v>11</v>
      </c>
      <c r="C1399">
        <v>5.8970760554075199E-2</v>
      </c>
      <c r="D1399">
        <v>0.68064355850219704</v>
      </c>
      <c r="E1399">
        <v>0.260385662317276</v>
      </c>
      <c r="F1399" t="s">
        <v>12</v>
      </c>
      <c r="G1399" t="s">
        <v>1340</v>
      </c>
      <c r="H1399">
        <v>63951</v>
      </c>
    </row>
    <row r="1400" spans="1:8" x14ac:dyDescent="0.25">
      <c r="A1400">
        <v>1337</v>
      </c>
      <c r="B1400" t="s">
        <v>8</v>
      </c>
      <c r="C1400">
        <v>0.41015878785604798</v>
      </c>
      <c r="D1400">
        <v>7.5884527368323199E-2</v>
      </c>
      <c r="E1400">
        <v>0.51395668477562795</v>
      </c>
      <c r="F1400" t="s">
        <v>9</v>
      </c>
      <c r="G1400" t="s">
        <v>1349</v>
      </c>
      <c r="H1400">
        <v>63952</v>
      </c>
    </row>
    <row r="1401" spans="1:8" x14ac:dyDescent="0.25">
      <c r="A1401">
        <v>1338</v>
      </c>
      <c r="B1401" t="s">
        <v>11</v>
      </c>
      <c r="C1401">
        <v>0.109422802925109</v>
      </c>
      <c r="D1401">
        <v>8.8119119405746404E-2</v>
      </c>
      <c r="E1401">
        <v>0.80245810747146595</v>
      </c>
      <c r="F1401" t="s">
        <v>9</v>
      </c>
      <c r="G1401" t="s">
        <v>1350</v>
      </c>
      <c r="H1401">
        <v>63952</v>
      </c>
    </row>
    <row r="1402" spans="1:8" x14ac:dyDescent="0.25">
      <c r="A1402">
        <v>1329</v>
      </c>
      <c r="B1402" t="s">
        <v>8</v>
      </c>
      <c r="C1402">
        <v>0.45033565089817501</v>
      </c>
      <c r="D1402">
        <v>0.19570993067744899</v>
      </c>
      <c r="E1402">
        <v>0.35395441842437497</v>
      </c>
      <c r="F1402" t="s">
        <v>14</v>
      </c>
      <c r="G1402" t="s">
        <v>1341</v>
      </c>
      <c r="H1402">
        <v>63953</v>
      </c>
    </row>
    <row r="1403" spans="1:8" x14ac:dyDescent="0.25">
      <c r="A1403">
        <v>1330</v>
      </c>
      <c r="B1403" t="s">
        <v>11</v>
      </c>
      <c r="C1403">
        <v>0.174210175871849</v>
      </c>
      <c r="D1403">
        <v>0.32067430019378601</v>
      </c>
      <c r="E1403">
        <v>0.50511550903320301</v>
      </c>
      <c r="F1403" t="s">
        <v>9</v>
      </c>
      <c r="G1403" t="s">
        <v>1342</v>
      </c>
      <c r="H1403">
        <v>63953</v>
      </c>
    </row>
    <row r="1404" spans="1:8" x14ac:dyDescent="0.25">
      <c r="A1404">
        <v>1331</v>
      </c>
      <c r="B1404" t="s">
        <v>8</v>
      </c>
      <c r="C1404">
        <v>0.22401044285600799</v>
      </c>
      <c r="D1404">
        <v>0.41882877181702</v>
      </c>
      <c r="E1404">
        <v>0.35716078532697099</v>
      </c>
      <c r="F1404" t="s">
        <v>12</v>
      </c>
      <c r="G1404" t="s">
        <v>1343</v>
      </c>
      <c r="H1404">
        <v>63954</v>
      </c>
    </row>
    <row r="1405" spans="1:8" x14ac:dyDescent="0.25">
      <c r="A1405">
        <v>1332</v>
      </c>
      <c r="B1405" t="s">
        <v>11</v>
      </c>
      <c r="C1405">
        <v>0.12235864996909999</v>
      </c>
      <c r="D1405">
        <v>0.63205462694168002</v>
      </c>
      <c r="E1405">
        <v>0.245586708188056</v>
      </c>
      <c r="F1405" t="s">
        <v>12</v>
      </c>
      <c r="G1405" t="s">
        <v>1344</v>
      </c>
      <c r="H1405">
        <v>63954</v>
      </c>
    </row>
    <row r="1406" spans="1:8" x14ac:dyDescent="0.25">
      <c r="A1406">
        <v>1343</v>
      </c>
      <c r="B1406" t="s">
        <v>8</v>
      </c>
      <c r="C1406">
        <v>0.18728943373257101</v>
      </c>
      <c r="D1406">
        <v>0.61373145204356605</v>
      </c>
      <c r="E1406">
        <v>0.198979114223862</v>
      </c>
      <c r="F1406" t="s">
        <v>12</v>
      </c>
      <c r="G1406" t="s">
        <v>1355</v>
      </c>
      <c r="H1406">
        <v>63955</v>
      </c>
    </row>
    <row r="1407" spans="1:8" x14ac:dyDescent="0.25">
      <c r="A1407">
        <v>1344</v>
      </c>
      <c r="B1407" t="s">
        <v>11</v>
      </c>
      <c r="C1407">
        <v>9.9754147231578799E-2</v>
      </c>
      <c r="D1407">
        <v>0.50466334819793701</v>
      </c>
      <c r="E1407">
        <v>0.39558246731758101</v>
      </c>
      <c r="F1407" t="s">
        <v>12</v>
      </c>
      <c r="G1407" t="s">
        <v>1356</v>
      </c>
      <c r="H1407">
        <v>63955</v>
      </c>
    </row>
    <row r="1408" spans="1:8" x14ac:dyDescent="0.25">
      <c r="A1408">
        <v>1345</v>
      </c>
      <c r="B1408" t="s">
        <v>8</v>
      </c>
      <c r="C1408">
        <v>0.35931550135740797</v>
      </c>
      <c r="D1408">
        <v>0.25799773911352197</v>
      </c>
      <c r="E1408">
        <v>0.382686759529069</v>
      </c>
      <c r="F1408" t="s">
        <v>9</v>
      </c>
      <c r="G1408" t="s">
        <v>1357</v>
      </c>
      <c r="H1408">
        <v>63956</v>
      </c>
    </row>
    <row r="1409" spans="1:8" x14ac:dyDescent="0.25">
      <c r="A1409">
        <v>1346</v>
      </c>
      <c r="B1409" t="s">
        <v>11</v>
      </c>
      <c r="C1409">
        <v>0.13619358837604501</v>
      </c>
      <c r="D1409">
        <v>0.52807760238647405</v>
      </c>
      <c r="E1409">
        <v>0.33572885394096302</v>
      </c>
      <c r="F1409" t="s">
        <v>12</v>
      </c>
      <c r="G1409" t="s">
        <v>1358</v>
      </c>
      <c r="H1409">
        <v>63956</v>
      </c>
    </row>
    <row r="1410" spans="1:8" x14ac:dyDescent="0.25">
      <c r="A1410">
        <v>1355</v>
      </c>
      <c r="B1410" t="s">
        <v>8</v>
      </c>
      <c r="C1410">
        <v>0.32862186758156903</v>
      </c>
      <c r="D1410">
        <v>0.23745522930905799</v>
      </c>
      <c r="E1410">
        <v>0.43392290310937098</v>
      </c>
      <c r="F1410" t="s">
        <v>9</v>
      </c>
      <c r="G1410" t="s">
        <v>1367</v>
      </c>
      <c r="H1410">
        <v>63957</v>
      </c>
    </row>
    <row r="1411" spans="1:8" x14ac:dyDescent="0.25">
      <c r="A1411">
        <v>1356</v>
      </c>
      <c r="B1411" t="s">
        <v>11</v>
      </c>
      <c r="C1411">
        <v>0.23969648778438499</v>
      </c>
      <c r="D1411">
        <v>0.21733084321022</v>
      </c>
      <c r="E1411">
        <v>0.54297268390655495</v>
      </c>
      <c r="F1411" t="s">
        <v>9</v>
      </c>
      <c r="G1411" t="s">
        <v>1368</v>
      </c>
      <c r="H1411">
        <v>63957</v>
      </c>
    </row>
    <row r="1412" spans="1:8" x14ac:dyDescent="0.25">
      <c r="A1412">
        <v>1347</v>
      </c>
      <c r="B1412" t="s">
        <v>8</v>
      </c>
      <c r="C1412">
        <v>0.18153822346376799</v>
      </c>
      <c r="D1412">
        <v>0.27165885253013999</v>
      </c>
      <c r="E1412">
        <v>0.54680292400609098</v>
      </c>
      <c r="F1412" t="s">
        <v>9</v>
      </c>
      <c r="G1412" t="s">
        <v>1359</v>
      </c>
      <c r="H1412">
        <v>63958</v>
      </c>
    </row>
    <row r="1413" spans="1:8" x14ac:dyDescent="0.25">
      <c r="A1413">
        <v>1348</v>
      </c>
      <c r="B1413" t="s">
        <v>11</v>
      </c>
      <c r="C1413">
        <v>0.14517609775066301</v>
      </c>
      <c r="D1413">
        <v>0.69370263814926103</v>
      </c>
      <c r="E1413">
        <v>0.16112127900123499</v>
      </c>
      <c r="F1413" t="s">
        <v>12</v>
      </c>
      <c r="G1413" t="s">
        <v>1360</v>
      </c>
      <c r="H1413">
        <v>63958</v>
      </c>
    </row>
    <row r="1414" spans="1:8" x14ac:dyDescent="0.25">
      <c r="A1414">
        <v>1353</v>
      </c>
      <c r="B1414" t="s">
        <v>8</v>
      </c>
      <c r="C1414">
        <v>0.33780719559217098</v>
      </c>
      <c r="D1414">
        <v>0.33642743163239103</v>
      </c>
      <c r="E1414">
        <v>0.32576537277543599</v>
      </c>
      <c r="F1414" t="s">
        <v>14</v>
      </c>
      <c r="G1414" t="s">
        <v>1365</v>
      </c>
      <c r="H1414">
        <v>63959</v>
      </c>
    </row>
    <row r="1415" spans="1:8" x14ac:dyDescent="0.25">
      <c r="A1415">
        <v>1354</v>
      </c>
      <c r="B1415" t="s">
        <v>11</v>
      </c>
      <c r="C1415">
        <v>0.18096339702606201</v>
      </c>
      <c r="D1415">
        <v>0.51499015092849698</v>
      </c>
      <c r="E1415">
        <v>0.30404642224311801</v>
      </c>
      <c r="F1415" t="s">
        <v>12</v>
      </c>
      <c r="G1415" t="s">
        <v>1366</v>
      </c>
      <c r="H1415">
        <v>63959</v>
      </c>
    </row>
    <row r="1416" spans="1:8" x14ac:dyDescent="0.25">
      <c r="A1416">
        <v>1349</v>
      </c>
      <c r="B1416" t="s">
        <v>8</v>
      </c>
      <c r="C1416">
        <v>8.0418685279999902E-2</v>
      </c>
      <c r="D1416">
        <v>0.46502621556429602</v>
      </c>
      <c r="E1416">
        <v>0.45455509915570402</v>
      </c>
      <c r="F1416" t="s">
        <v>12</v>
      </c>
      <c r="G1416" t="s">
        <v>1361</v>
      </c>
      <c r="H1416">
        <v>63960</v>
      </c>
    </row>
    <row r="1417" spans="1:8" x14ac:dyDescent="0.25">
      <c r="A1417">
        <v>1350</v>
      </c>
      <c r="B1417" t="s">
        <v>11</v>
      </c>
      <c r="C1417">
        <v>5.3119454532861703E-2</v>
      </c>
      <c r="D1417">
        <v>0.73058831691741899</v>
      </c>
      <c r="E1417">
        <v>0.21629217267036399</v>
      </c>
      <c r="F1417" t="s">
        <v>12</v>
      </c>
      <c r="G1417" t="s">
        <v>1362</v>
      </c>
      <c r="H1417">
        <v>63960</v>
      </c>
    </row>
    <row r="1418" spans="1:8" x14ac:dyDescent="0.25">
      <c r="A1418">
        <v>1357</v>
      </c>
      <c r="B1418" t="s">
        <v>8</v>
      </c>
      <c r="C1418">
        <v>9.8378463710780406E-2</v>
      </c>
      <c r="D1418">
        <v>0.26150513579595402</v>
      </c>
      <c r="E1418">
        <v>0.64011640049326501</v>
      </c>
      <c r="F1418" t="s">
        <v>9</v>
      </c>
      <c r="G1418" t="s">
        <v>1369</v>
      </c>
      <c r="H1418">
        <v>63961</v>
      </c>
    </row>
    <row r="1419" spans="1:8" x14ac:dyDescent="0.25">
      <c r="A1419">
        <v>1358</v>
      </c>
      <c r="B1419" t="s">
        <v>11</v>
      </c>
      <c r="C1419">
        <v>4.8057764768600401E-2</v>
      </c>
      <c r="D1419">
        <v>0.67039555311203003</v>
      </c>
      <c r="E1419">
        <v>0.28154671192169101</v>
      </c>
      <c r="F1419" t="s">
        <v>12</v>
      </c>
      <c r="G1419" t="s">
        <v>1370</v>
      </c>
      <c r="H1419">
        <v>63961</v>
      </c>
    </row>
    <row r="1420" spans="1:8" x14ac:dyDescent="0.25">
      <c r="A1420">
        <v>1351</v>
      </c>
      <c r="B1420" t="s">
        <v>8</v>
      </c>
      <c r="C1420">
        <v>0.46435647877997099</v>
      </c>
      <c r="D1420">
        <v>0.209641140685599</v>
      </c>
      <c r="E1420">
        <v>0.32600238053442898</v>
      </c>
      <c r="F1420" t="s">
        <v>14</v>
      </c>
      <c r="G1420" t="s">
        <v>1363</v>
      </c>
      <c r="H1420">
        <v>63962</v>
      </c>
    </row>
    <row r="1421" spans="1:8" x14ac:dyDescent="0.25">
      <c r="A1421">
        <v>1352</v>
      </c>
      <c r="B1421" t="s">
        <v>11</v>
      </c>
      <c r="C1421">
        <v>0.114445514976978</v>
      </c>
      <c r="D1421">
        <v>0.17124786972999501</v>
      </c>
      <c r="E1421">
        <v>0.71430665254592896</v>
      </c>
      <c r="F1421" t="s">
        <v>9</v>
      </c>
      <c r="G1421" t="s">
        <v>1364</v>
      </c>
      <c r="H1421">
        <v>63962</v>
      </c>
    </row>
    <row r="1422" spans="1:8" x14ac:dyDescent="0.25">
      <c r="A1422">
        <v>1341</v>
      </c>
      <c r="B1422" t="s">
        <v>8</v>
      </c>
      <c r="C1422">
        <v>0.165334950557668</v>
      </c>
      <c r="D1422">
        <v>0.41679460488360498</v>
      </c>
      <c r="E1422">
        <v>0.41787044455872602</v>
      </c>
      <c r="F1422" t="s">
        <v>9</v>
      </c>
      <c r="G1422" t="s">
        <v>1353</v>
      </c>
      <c r="H1422">
        <v>63963</v>
      </c>
    </row>
    <row r="1423" spans="1:8" x14ac:dyDescent="0.25">
      <c r="A1423">
        <v>1342</v>
      </c>
      <c r="B1423" t="s">
        <v>11</v>
      </c>
      <c r="C1423">
        <v>6.0472942888736697E-2</v>
      </c>
      <c r="D1423">
        <v>0.66100668907165505</v>
      </c>
      <c r="E1423">
        <v>0.27852037549018799</v>
      </c>
      <c r="F1423" t="s">
        <v>12</v>
      </c>
      <c r="G1423" t="s">
        <v>1354</v>
      </c>
      <c r="H1423">
        <v>63963</v>
      </c>
    </row>
    <row r="1424" spans="1:8" x14ac:dyDescent="0.25">
      <c r="A1424">
        <v>1361</v>
      </c>
      <c r="B1424" t="s">
        <v>8</v>
      </c>
      <c r="C1424">
        <v>3.1684682346633901E-2</v>
      </c>
      <c r="D1424">
        <v>0.124390947457434</v>
      </c>
      <c r="E1424">
        <v>0.84392437019593103</v>
      </c>
      <c r="F1424" t="s">
        <v>9</v>
      </c>
      <c r="G1424" t="s">
        <v>1373</v>
      </c>
      <c r="H1424">
        <v>63964</v>
      </c>
    </row>
    <row r="1425" spans="1:8" x14ac:dyDescent="0.25">
      <c r="A1425">
        <v>1362</v>
      </c>
      <c r="B1425" t="s">
        <v>11</v>
      </c>
      <c r="C1425">
        <v>4.2266476899385397E-2</v>
      </c>
      <c r="D1425">
        <v>0.298653304576873</v>
      </c>
      <c r="E1425">
        <v>0.65908026695251398</v>
      </c>
      <c r="F1425" t="s">
        <v>9</v>
      </c>
      <c r="G1425" t="s">
        <v>1374</v>
      </c>
      <c r="H1425">
        <v>63964</v>
      </c>
    </row>
    <row r="1426" spans="1:8" x14ac:dyDescent="0.25">
      <c r="A1426">
        <v>1369</v>
      </c>
      <c r="B1426" t="s">
        <v>8</v>
      </c>
      <c r="C1426">
        <v>0.65439131688226004</v>
      </c>
      <c r="D1426">
        <v>8.5707017312019004E-2</v>
      </c>
      <c r="E1426">
        <v>0.25990166580571999</v>
      </c>
      <c r="F1426" t="s">
        <v>14</v>
      </c>
      <c r="G1426" t="s">
        <v>1381</v>
      </c>
      <c r="H1426">
        <v>63965</v>
      </c>
    </row>
    <row r="1427" spans="1:8" x14ac:dyDescent="0.25">
      <c r="A1427">
        <v>1370</v>
      </c>
      <c r="B1427" t="s">
        <v>11</v>
      </c>
      <c r="C1427">
        <v>0.29651787877082803</v>
      </c>
      <c r="D1427">
        <v>7.3663175106048501E-2</v>
      </c>
      <c r="E1427">
        <v>0.6298189163208</v>
      </c>
      <c r="F1427" t="s">
        <v>9</v>
      </c>
      <c r="G1427" t="s">
        <v>1382</v>
      </c>
      <c r="H1427">
        <v>63965</v>
      </c>
    </row>
    <row r="1428" spans="1:8" x14ac:dyDescent="0.25">
      <c r="A1428">
        <v>1375</v>
      </c>
      <c r="B1428" t="s">
        <v>8</v>
      </c>
      <c r="C1428">
        <v>0.45041765233793202</v>
      </c>
      <c r="D1428">
        <v>0.225526861192716</v>
      </c>
      <c r="E1428">
        <v>0.32405548646935101</v>
      </c>
      <c r="F1428" t="s">
        <v>14</v>
      </c>
      <c r="G1428" t="s">
        <v>1387</v>
      </c>
      <c r="H1428">
        <v>63966</v>
      </c>
    </row>
    <row r="1429" spans="1:8" x14ac:dyDescent="0.25">
      <c r="A1429">
        <v>1376</v>
      </c>
      <c r="B1429" t="s">
        <v>11</v>
      </c>
      <c r="C1429">
        <v>0.19382722675800301</v>
      </c>
      <c r="D1429">
        <v>0.26967942714691101</v>
      </c>
      <c r="E1429">
        <v>0.536493360996246</v>
      </c>
      <c r="F1429" t="s">
        <v>9</v>
      </c>
      <c r="G1429" t="s">
        <v>1388</v>
      </c>
      <c r="H1429">
        <v>63966</v>
      </c>
    </row>
    <row r="1430" spans="1:8" x14ac:dyDescent="0.25">
      <c r="A1430">
        <v>1363</v>
      </c>
      <c r="B1430" t="s">
        <v>8</v>
      </c>
      <c r="C1430">
        <v>0.124533356183668</v>
      </c>
      <c r="D1430">
        <v>0.12440271550111601</v>
      </c>
      <c r="E1430">
        <v>0.75106392831521496</v>
      </c>
      <c r="F1430" t="s">
        <v>9</v>
      </c>
      <c r="G1430" t="s">
        <v>1375</v>
      </c>
      <c r="H1430">
        <v>63967</v>
      </c>
    </row>
    <row r="1431" spans="1:8" x14ac:dyDescent="0.25">
      <c r="A1431">
        <v>1364</v>
      </c>
      <c r="B1431" t="s">
        <v>11</v>
      </c>
      <c r="C1431">
        <v>0.115097671747207</v>
      </c>
      <c r="D1431">
        <v>0.220998480916023</v>
      </c>
      <c r="E1431">
        <v>0.66390389204025202</v>
      </c>
      <c r="F1431" t="s">
        <v>9</v>
      </c>
      <c r="G1431" t="s">
        <v>1376</v>
      </c>
      <c r="H1431">
        <v>63967</v>
      </c>
    </row>
    <row r="1432" spans="1:8" x14ac:dyDescent="0.25">
      <c r="A1432">
        <v>1373</v>
      </c>
      <c r="B1432" t="s">
        <v>8</v>
      </c>
      <c r="C1432">
        <v>0.53325329591936799</v>
      </c>
      <c r="D1432">
        <v>0.28733059437680097</v>
      </c>
      <c r="E1432">
        <v>0.17941610970382901</v>
      </c>
      <c r="F1432" t="s">
        <v>14</v>
      </c>
      <c r="G1432" t="s">
        <v>1385</v>
      </c>
      <c r="H1432">
        <v>63968</v>
      </c>
    </row>
    <row r="1433" spans="1:8" x14ac:dyDescent="0.25">
      <c r="A1433">
        <v>1374</v>
      </c>
      <c r="B1433" t="s">
        <v>11</v>
      </c>
      <c r="C1433">
        <v>0.281291633844375</v>
      </c>
      <c r="D1433">
        <v>0.41866713762283297</v>
      </c>
      <c r="E1433">
        <v>0.30004125833511303</v>
      </c>
      <c r="F1433" t="s">
        <v>12</v>
      </c>
      <c r="G1433" t="s">
        <v>1386</v>
      </c>
      <c r="H1433">
        <v>63968</v>
      </c>
    </row>
    <row r="1434" spans="1:8" x14ac:dyDescent="0.25">
      <c r="A1434">
        <v>1365</v>
      </c>
      <c r="B1434" t="s">
        <v>8</v>
      </c>
      <c r="C1434">
        <v>6.8787004612623895E-2</v>
      </c>
      <c r="D1434">
        <v>0.18053739746234099</v>
      </c>
      <c r="E1434">
        <v>0.75067559792503402</v>
      </c>
      <c r="F1434" t="s">
        <v>9</v>
      </c>
      <c r="G1434" t="s">
        <v>1377</v>
      </c>
      <c r="H1434">
        <v>63969</v>
      </c>
    </row>
    <row r="1435" spans="1:8" x14ac:dyDescent="0.25">
      <c r="A1435">
        <v>1366</v>
      </c>
      <c r="B1435" t="s">
        <v>11</v>
      </c>
      <c r="C1435">
        <v>2.18966789543628E-2</v>
      </c>
      <c r="D1435">
        <v>0.194206938147544</v>
      </c>
      <c r="E1435">
        <v>0.78389638662338201</v>
      </c>
      <c r="F1435" t="s">
        <v>9</v>
      </c>
      <c r="G1435" t="s">
        <v>1378</v>
      </c>
      <c r="H1435">
        <v>63969</v>
      </c>
    </row>
    <row r="1436" spans="1:8" x14ac:dyDescent="0.25">
      <c r="A1436">
        <v>1371</v>
      </c>
      <c r="B1436" t="s">
        <v>8</v>
      </c>
      <c r="C1436">
        <v>0.107815336871387</v>
      </c>
      <c r="D1436">
        <v>0.25071891296728399</v>
      </c>
      <c r="E1436">
        <v>0.64146575016132801</v>
      </c>
      <c r="F1436" t="s">
        <v>9</v>
      </c>
      <c r="G1436" t="s">
        <v>1383</v>
      </c>
      <c r="H1436">
        <v>63970</v>
      </c>
    </row>
    <row r="1437" spans="1:8" x14ac:dyDescent="0.25">
      <c r="A1437">
        <v>1372</v>
      </c>
      <c r="B1437" t="s">
        <v>11</v>
      </c>
      <c r="C1437">
        <v>2.81983371824026E-2</v>
      </c>
      <c r="D1437">
        <v>0.28546723723411499</v>
      </c>
      <c r="E1437">
        <v>0.68633437156677202</v>
      </c>
      <c r="F1437" t="s">
        <v>9</v>
      </c>
      <c r="G1437" t="s">
        <v>1384</v>
      </c>
      <c r="H1437">
        <v>63970</v>
      </c>
    </row>
    <row r="1438" spans="1:8" x14ac:dyDescent="0.25">
      <c r="A1438">
        <v>1359</v>
      </c>
      <c r="B1438" t="s">
        <v>8</v>
      </c>
      <c r="C1438">
        <v>0.34508554442459499</v>
      </c>
      <c r="D1438">
        <v>0.18280786356425899</v>
      </c>
      <c r="E1438">
        <v>0.47210659201114502</v>
      </c>
      <c r="F1438" t="s">
        <v>9</v>
      </c>
      <c r="G1438" t="s">
        <v>1371</v>
      </c>
      <c r="H1438">
        <v>63971</v>
      </c>
    </row>
    <row r="1439" spans="1:8" x14ac:dyDescent="0.25">
      <c r="A1439">
        <v>1360</v>
      </c>
      <c r="B1439" t="s">
        <v>11</v>
      </c>
      <c r="C1439">
        <v>0.10992934554815199</v>
      </c>
      <c r="D1439">
        <v>0.17339359223842599</v>
      </c>
      <c r="E1439">
        <v>0.71667712926864602</v>
      </c>
      <c r="F1439" t="s">
        <v>9</v>
      </c>
      <c r="G1439" t="s">
        <v>1372</v>
      </c>
      <c r="H1439">
        <v>63971</v>
      </c>
    </row>
    <row r="1440" spans="1:8" x14ac:dyDescent="0.25">
      <c r="A1440">
        <v>1367</v>
      </c>
      <c r="B1440" t="s">
        <v>8</v>
      </c>
      <c r="C1440">
        <v>0.136014613050288</v>
      </c>
      <c r="D1440">
        <v>0.17905736733370101</v>
      </c>
      <c r="E1440">
        <v>0.68492801961600902</v>
      </c>
      <c r="F1440" t="s">
        <v>9</v>
      </c>
      <c r="G1440" t="s">
        <v>1379</v>
      </c>
      <c r="H1440">
        <v>63972</v>
      </c>
    </row>
    <row r="1441" spans="1:8" x14ac:dyDescent="0.25">
      <c r="A1441">
        <v>1368</v>
      </c>
      <c r="B1441" t="s">
        <v>11</v>
      </c>
      <c r="C1441">
        <v>8.76295715570449E-2</v>
      </c>
      <c r="D1441">
        <v>0.4652960896492</v>
      </c>
      <c r="E1441">
        <v>0.44707435369491499</v>
      </c>
      <c r="F1441" t="s">
        <v>12</v>
      </c>
      <c r="G1441" t="s">
        <v>1380</v>
      </c>
      <c r="H1441">
        <v>63972</v>
      </c>
    </row>
    <row r="1442" spans="1:8" x14ac:dyDescent="0.25">
      <c r="A1442">
        <v>1379</v>
      </c>
      <c r="B1442" t="s">
        <v>8</v>
      </c>
      <c r="C1442">
        <v>0.49907472010658899</v>
      </c>
      <c r="D1442">
        <v>0.19859489389646301</v>
      </c>
      <c r="E1442">
        <v>0.302330385996947</v>
      </c>
      <c r="F1442" t="s">
        <v>14</v>
      </c>
      <c r="G1442" t="s">
        <v>1391</v>
      </c>
      <c r="H1442">
        <v>63973</v>
      </c>
    </row>
    <row r="1443" spans="1:8" x14ac:dyDescent="0.25">
      <c r="A1443">
        <v>1380</v>
      </c>
      <c r="B1443" t="s">
        <v>11</v>
      </c>
      <c r="C1443">
        <v>0.18925467133522</v>
      </c>
      <c r="D1443">
        <v>0.275371104478836</v>
      </c>
      <c r="E1443">
        <v>0.53537422418594305</v>
      </c>
      <c r="F1443" t="s">
        <v>9</v>
      </c>
      <c r="G1443" t="s">
        <v>1392</v>
      </c>
      <c r="H1443">
        <v>63973</v>
      </c>
    </row>
    <row r="1444" spans="1:8" x14ac:dyDescent="0.25">
      <c r="A1444">
        <v>1389</v>
      </c>
      <c r="B1444" t="s">
        <v>8</v>
      </c>
      <c r="C1444">
        <v>8.4051193363419097E-2</v>
      </c>
      <c r="D1444">
        <v>0.49248326836391398</v>
      </c>
      <c r="E1444">
        <v>0.42346553827266598</v>
      </c>
      <c r="F1444" t="s">
        <v>12</v>
      </c>
      <c r="G1444" t="s">
        <v>1401</v>
      </c>
      <c r="H1444">
        <v>63974</v>
      </c>
    </row>
    <row r="1445" spans="1:8" x14ac:dyDescent="0.25">
      <c r="A1445">
        <v>1390</v>
      </c>
      <c r="B1445" t="s">
        <v>11</v>
      </c>
      <c r="C1445">
        <v>4.0546547621488502E-2</v>
      </c>
      <c r="D1445">
        <v>0.79636031389236395</v>
      </c>
      <c r="E1445">
        <v>0.16309314966201699</v>
      </c>
      <c r="F1445" t="s">
        <v>12</v>
      </c>
      <c r="G1445" t="s">
        <v>1402</v>
      </c>
      <c r="H1445">
        <v>63974</v>
      </c>
    </row>
    <row r="1446" spans="1:8" x14ac:dyDescent="0.25">
      <c r="A1446">
        <v>1381</v>
      </c>
      <c r="B1446" t="s">
        <v>8</v>
      </c>
      <c r="C1446">
        <v>0.19551495431778401</v>
      </c>
      <c r="D1446">
        <v>0.175673615971363</v>
      </c>
      <c r="E1446">
        <v>0.62881142971085202</v>
      </c>
      <c r="F1446" t="s">
        <v>9</v>
      </c>
      <c r="G1446" t="s">
        <v>1393</v>
      </c>
      <c r="H1446">
        <v>63975</v>
      </c>
    </row>
    <row r="1447" spans="1:8" x14ac:dyDescent="0.25">
      <c r="A1447">
        <v>1382</v>
      </c>
      <c r="B1447" t="s">
        <v>11</v>
      </c>
      <c r="C1447">
        <v>9.2986255884170504E-2</v>
      </c>
      <c r="D1447">
        <v>0.29526931047439497</v>
      </c>
      <c r="E1447">
        <v>0.61174446344375599</v>
      </c>
      <c r="F1447" t="s">
        <v>9</v>
      </c>
      <c r="G1447" t="s">
        <v>1394</v>
      </c>
      <c r="H1447">
        <v>63975</v>
      </c>
    </row>
    <row r="1448" spans="1:8" x14ac:dyDescent="0.25">
      <c r="A1448">
        <v>1377</v>
      </c>
      <c r="B1448" t="s">
        <v>8</v>
      </c>
      <c r="C1448">
        <v>0.215364619003625</v>
      </c>
      <c r="D1448">
        <v>0.37643195317136502</v>
      </c>
      <c r="E1448">
        <v>0.40820342782500801</v>
      </c>
      <c r="F1448" t="s">
        <v>9</v>
      </c>
      <c r="G1448" t="s">
        <v>1389</v>
      </c>
      <c r="H1448">
        <v>63976</v>
      </c>
    </row>
    <row r="1449" spans="1:8" x14ac:dyDescent="0.25">
      <c r="A1449">
        <v>1378</v>
      </c>
      <c r="B1449" t="s">
        <v>11</v>
      </c>
      <c r="C1449">
        <v>0.15774892270565</v>
      </c>
      <c r="D1449">
        <v>0.51902955770492498</v>
      </c>
      <c r="E1449">
        <v>0.32322153449058499</v>
      </c>
      <c r="F1449" t="s">
        <v>12</v>
      </c>
      <c r="G1449" t="s">
        <v>1390</v>
      </c>
      <c r="H1449">
        <v>63976</v>
      </c>
    </row>
    <row r="1450" spans="1:8" x14ac:dyDescent="0.25">
      <c r="A1450">
        <v>1391</v>
      </c>
      <c r="B1450" t="s">
        <v>8</v>
      </c>
      <c r="C1450">
        <v>0.120367798088015</v>
      </c>
      <c r="D1450">
        <v>0.309495685976859</v>
      </c>
      <c r="E1450">
        <v>0.57013651593512504</v>
      </c>
      <c r="F1450" t="s">
        <v>9</v>
      </c>
      <c r="G1450" t="s">
        <v>1403</v>
      </c>
      <c r="H1450">
        <v>63977</v>
      </c>
    </row>
    <row r="1451" spans="1:8" x14ac:dyDescent="0.25">
      <c r="A1451">
        <v>1392</v>
      </c>
      <c r="B1451" t="s">
        <v>11</v>
      </c>
      <c r="C1451">
        <v>5.86320757865905E-2</v>
      </c>
      <c r="D1451">
        <v>0.65050399303436202</v>
      </c>
      <c r="E1451">
        <v>0.29086396098136902</v>
      </c>
      <c r="F1451" t="s">
        <v>12</v>
      </c>
      <c r="G1451" t="s">
        <v>1404</v>
      </c>
      <c r="H1451">
        <v>63977</v>
      </c>
    </row>
    <row r="1452" spans="1:8" x14ac:dyDescent="0.25">
      <c r="A1452">
        <v>1383</v>
      </c>
      <c r="B1452" t="s">
        <v>8</v>
      </c>
      <c r="C1452">
        <v>0.81608702331507299</v>
      </c>
      <c r="D1452">
        <v>9.1970711377549905E-2</v>
      </c>
      <c r="E1452">
        <v>9.19422653073768E-2</v>
      </c>
      <c r="F1452" t="s">
        <v>14</v>
      </c>
      <c r="G1452" t="s">
        <v>1395</v>
      </c>
      <c r="H1452">
        <v>63978</v>
      </c>
    </row>
    <row r="1453" spans="1:8" x14ac:dyDescent="0.25">
      <c r="A1453">
        <v>1384</v>
      </c>
      <c r="B1453" t="s">
        <v>11</v>
      </c>
      <c r="C1453">
        <v>0.50373065471649103</v>
      </c>
      <c r="D1453">
        <v>5.7211376726627301E-2</v>
      </c>
      <c r="E1453">
        <v>0.43905797600746099</v>
      </c>
      <c r="F1453" t="s">
        <v>14</v>
      </c>
      <c r="G1453" t="s">
        <v>1396</v>
      </c>
      <c r="H1453">
        <v>63978</v>
      </c>
    </row>
    <row r="1454" spans="1:8" x14ac:dyDescent="0.25">
      <c r="A1454">
        <v>1385</v>
      </c>
      <c r="B1454" t="s">
        <v>8</v>
      </c>
      <c r="C1454">
        <v>0.51271463152107399</v>
      </c>
      <c r="D1454">
        <v>0.21010629455712099</v>
      </c>
      <c r="E1454">
        <v>0.27717907392180302</v>
      </c>
      <c r="F1454" t="s">
        <v>14</v>
      </c>
      <c r="G1454" t="s">
        <v>1397</v>
      </c>
      <c r="H1454">
        <v>63979</v>
      </c>
    </row>
    <row r="1455" spans="1:8" x14ac:dyDescent="0.25">
      <c r="A1455">
        <v>1386</v>
      </c>
      <c r="B1455" t="s">
        <v>11</v>
      </c>
      <c r="C1455">
        <v>0.21312907338142301</v>
      </c>
      <c r="D1455">
        <v>0.21415533125400499</v>
      </c>
      <c r="E1455">
        <v>0.57271558046340898</v>
      </c>
      <c r="F1455" t="s">
        <v>9</v>
      </c>
      <c r="G1455" t="s">
        <v>1398</v>
      </c>
      <c r="H1455">
        <v>63979</v>
      </c>
    </row>
    <row r="1456" spans="1:8" x14ac:dyDescent="0.25">
      <c r="A1456">
        <v>2403</v>
      </c>
      <c r="B1456" t="s">
        <v>8</v>
      </c>
      <c r="C1456">
        <v>0.50740500383157805</v>
      </c>
      <c r="D1456">
        <v>0.23383790717387701</v>
      </c>
      <c r="E1456">
        <v>0.25875708899454403</v>
      </c>
      <c r="F1456" t="s">
        <v>14</v>
      </c>
      <c r="G1456" t="s">
        <v>2415</v>
      </c>
      <c r="H1456">
        <v>63980</v>
      </c>
    </row>
    <row r="1457" spans="1:8" x14ac:dyDescent="0.25">
      <c r="A1457">
        <v>2404</v>
      </c>
      <c r="B1457" t="s">
        <v>11</v>
      </c>
      <c r="C1457">
        <v>0.27993831038474998</v>
      </c>
      <c r="D1457">
        <v>0.23800328373908899</v>
      </c>
      <c r="E1457">
        <v>0.482058465480804</v>
      </c>
      <c r="F1457" t="s">
        <v>9</v>
      </c>
      <c r="G1457" t="s">
        <v>2416</v>
      </c>
      <c r="H1457">
        <v>63980</v>
      </c>
    </row>
    <row r="1458" spans="1:8" x14ac:dyDescent="0.25">
      <c r="A1458">
        <v>1387</v>
      </c>
      <c r="B1458" t="s">
        <v>8</v>
      </c>
      <c r="C1458">
        <v>0.11178657628743401</v>
      </c>
      <c r="D1458">
        <v>0.39658543654283301</v>
      </c>
      <c r="E1458">
        <v>0.491627987169731</v>
      </c>
      <c r="F1458" t="s">
        <v>9</v>
      </c>
      <c r="G1458" t="s">
        <v>1399</v>
      </c>
      <c r="H1458">
        <v>63981</v>
      </c>
    </row>
    <row r="1459" spans="1:8" x14ac:dyDescent="0.25">
      <c r="A1459">
        <v>1388</v>
      </c>
      <c r="B1459" t="s">
        <v>11</v>
      </c>
      <c r="C1459">
        <v>5.65694421529769E-2</v>
      </c>
      <c r="D1459">
        <v>0.50645267963409402</v>
      </c>
      <c r="E1459">
        <v>0.43697783350944502</v>
      </c>
      <c r="F1459" t="s">
        <v>12</v>
      </c>
      <c r="G1459" t="s">
        <v>1400</v>
      </c>
      <c r="H1459">
        <v>63981</v>
      </c>
    </row>
    <row r="1460" spans="1:8" x14ac:dyDescent="0.25">
      <c r="A1460">
        <v>1395</v>
      </c>
      <c r="B1460" t="s">
        <v>8</v>
      </c>
      <c r="C1460">
        <v>4.5885654485308201E-2</v>
      </c>
      <c r="D1460">
        <v>0.34428326464436998</v>
      </c>
      <c r="E1460">
        <v>0.60983108087032101</v>
      </c>
      <c r="F1460" t="s">
        <v>9</v>
      </c>
      <c r="G1460" t="s">
        <v>1407</v>
      </c>
      <c r="H1460">
        <v>63982</v>
      </c>
    </row>
    <row r="1461" spans="1:8" x14ac:dyDescent="0.25">
      <c r="A1461">
        <v>1396</v>
      </c>
      <c r="B1461" t="s">
        <v>11</v>
      </c>
      <c r="C1461">
        <v>3.6596760153770398E-2</v>
      </c>
      <c r="D1461">
        <v>0.30105292797088601</v>
      </c>
      <c r="E1461">
        <v>0.66235035657882602</v>
      </c>
      <c r="F1461" t="s">
        <v>9</v>
      </c>
      <c r="G1461" t="s">
        <v>1408</v>
      </c>
      <c r="H1461">
        <v>63982</v>
      </c>
    </row>
    <row r="1462" spans="1:8" x14ac:dyDescent="0.25">
      <c r="A1462">
        <v>1397</v>
      </c>
      <c r="B1462" t="s">
        <v>8</v>
      </c>
      <c r="C1462">
        <v>0.31987813902179002</v>
      </c>
      <c r="D1462">
        <v>0.22648700829557</v>
      </c>
      <c r="E1462">
        <v>0.45363485268263898</v>
      </c>
      <c r="F1462" t="s">
        <v>9</v>
      </c>
      <c r="G1462" t="s">
        <v>1409</v>
      </c>
      <c r="H1462">
        <v>63983</v>
      </c>
    </row>
    <row r="1463" spans="1:8" x14ac:dyDescent="0.25">
      <c r="A1463">
        <v>1398</v>
      </c>
      <c r="B1463" t="s">
        <v>11</v>
      </c>
      <c r="C1463">
        <v>0.16913312673568701</v>
      </c>
      <c r="D1463">
        <v>0.20960757136344901</v>
      </c>
      <c r="E1463">
        <v>0.62125933170318604</v>
      </c>
      <c r="F1463" t="s">
        <v>9</v>
      </c>
      <c r="G1463" t="s">
        <v>1410</v>
      </c>
      <c r="H1463">
        <v>63983</v>
      </c>
    </row>
    <row r="1464" spans="1:8" x14ac:dyDescent="0.25">
      <c r="A1464">
        <v>1403</v>
      </c>
      <c r="B1464" t="s">
        <v>8</v>
      </c>
      <c r="C1464">
        <v>0.20516540934598099</v>
      </c>
      <c r="D1464">
        <v>0.33238069713356599</v>
      </c>
      <c r="E1464">
        <v>0.46245389352045202</v>
      </c>
      <c r="F1464" t="s">
        <v>9</v>
      </c>
      <c r="G1464" t="s">
        <v>1415</v>
      </c>
      <c r="H1464">
        <v>63984</v>
      </c>
    </row>
    <row r="1465" spans="1:8" x14ac:dyDescent="0.25">
      <c r="A1465">
        <v>1404</v>
      </c>
      <c r="B1465" t="s">
        <v>11</v>
      </c>
      <c r="C1465">
        <v>9.0697370469570104E-2</v>
      </c>
      <c r="D1465">
        <v>0.53707504272460904</v>
      </c>
      <c r="E1465">
        <v>0.37222757935523898</v>
      </c>
      <c r="F1465" t="s">
        <v>12</v>
      </c>
      <c r="G1465" t="s">
        <v>1416</v>
      </c>
      <c r="H1465">
        <v>63984</v>
      </c>
    </row>
    <row r="1466" spans="1:8" x14ac:dyDescent="0.25">
      <c r="A1466">
        <v>1401</v>
      </c>
      <c r="B1466" t="s">
        <v>8</v>
      </c>
      <c r="C1466">
        <v>0.45482877991042397</v>
      </c>
      <c r="D1466">
        <v>0.39142958790042698</v>
      </c>
      <c r="E1466">
        <v>0.15374163218914799</v>
      </c>
      <c r="F1466" t="s">
        <v>14</v>
      </c>
      <c r="G1466" t="s">
        <v>1413</v>
      </c>
      <c r="H1466">
        <v>63985</v>
      </c>
    </row>
    <row r="1467" spans="1:8" x14ac:dyDescent="0.25">
      <c r="A1467">
        <v>1402</v>
      </c>
      <c r="B1467" t="s">
        <v>11</v>
      </c>
      <c r="C1467">
        <v>0.22866423428058599</v>
      </c>
      <c r="D1467">
        <v>0.428809404373168</v>
      </c>
      <c r="E1467">
        <v>0.342526406049728</v>
      </c>
      <c r="F1467" t="s">
        <v>12</v>
      </c>
      <c r="G1467" t="s">
        <v>1414</v>
      </c>
      <c r="H1467">
        <v>63985</v>
      </c>
    </row>
    <row r="1468" spans="1:8" x14ac:dyDescent="0.25">
      <c r="A1468">
        <v>1405</v>
      </c>
      <c r="B1468" t="s">
        <v>8</v>
      </c>
      <c r="C1468">
        <v>5.9845262594723003E-2</v>
      </c>
      <c r="D1468">
        <v>0.349612649073409</v>
      </c>
      <c r="E1468">
        <v>0.59054208833186705</v>
      </c>
      <c r="F1468" t="s">
        <v>9</v>
      </c>
      <c r="G1468" t="s">
        <v>1417</v>
      </c>
      <c r="H1468">
        <v>63986</v>
      </c>
    </row>
    <row r="1469" spans="1:8" x14ac:dyDescent="0.25">
      <c r="A1469">
        <v>1406</v>
      </c>
      <c r="B1469" t="s">
        <v>11</v>
      </c>
      <c r="C1469">
        <v>5.4393049329519202E-2</v>
      </c>
      <c r="D1469">
        <v>0.636735379695892</v>
      </c>
      <c r="E1469">
        <v>0.30887159705161998</v>
      </c>
      <c r="F1469" t="s">
        <v>12</v>
      </c>
      <c r="G1469" t="s">
        <v>1418</v>
      </c>
      <c r="H1469">
        <v>63986</v>
      </c>
    </row>
    <row r="1470" spans="1:8" x14ac:dyDescent="0.25">
      <c r="A1470">
        <v>1407</v>
      </c>
      <c r="B1470" t="s">
        <v>8</v>
      </c>
      <c r="C1470">
        <v>0.28382837247105103</v>
      </c>
      <c r="D1470">
        <v>0.36222817351782999</v>
      </c>
      <c r="E1470">
        <v>0.35394345401111699</v>
      </c>
      <c r="F1470" t="s">
        <v>12</v>
      </c>
      <c r="G1470" t="s">
        <v>1419</v>
      </c>
      <c r="H1470">
        <v>63987</v>
      </c>
    </row>
    <row r="1471" spans="1:8" x14ac:dyDescent="0.25">
      <c r="A1471">
        <v>1408</v>
      </c>
      <c r="B1471" t="s">
        <v>11</v>
      </c>
      <c r="C1471">
        <v>0.14115883409976901</v>
      </c>
      <c r="D1471">
        <v>0.28721460700035001</v>
      </c>
      <c r="E1471">
        <v>0.57162660360336304</v>
      </c>
      <c r="F1471" t="s">
        <v>9</v>
      </c>
      <c r="G1471" t="s">
        <v>1420</v>
      </c>
      <c r="H1471">
        <v>63987</v>
      </c>
    </row>
    <row r="1472" spans="1:8" x14ac:dyDescent="0.25">
      <c r="A1472">
        <v>1399</v>
      </c>
      <c r="B1472" t="s">
        <v>8</v>
      </c>
      <c r="C1472">
        <v>0.104160699507012</v>
      </c>
      <c r="D1472">
        <v>0.38959460139704799</v>
      </c>
      <c r="E1472">
        <v>0.50624469909593905</v>
      </c>
      <c r="F1472" t="s">
        <v>9</v>
      </c>
      <c r="G1472" t="s">
        <v>1411</v>
      </c>
      <c r="H1472">
        <v>63988</v>
      </c>
    </row>
    <row r="1473" spans="1:8" x14ac:dyDescent="0.25">
      <c r="A1473">
        <v>1400</v>
      </c>
      <c r="B1473" t="s">
        <v>11</v>
      </c>
      <c r="C1473">
        <v>3.1440373510122299E-2</v>
      </c>
      <c r="D1473">
        <v>0.28022989630699102</v>
      </c>
      <c r="E1473">
        <v>0.68832975625991799</v>
      </c>
      <c r="F1473" t="s">
        <v>9</v>
      </c>
      <c r="G1473" t="s">
        <v>1412</v>
      </c>
      <c r="H1473">
        <v>63988</v>
      </c>
    </row>
    <row r="1474" spans="1:8" x14ac:dyDescent="0.25">
      <c r="A1474">
        <v>1409</v>
      </c>
      <c r="B1474" t="s">
        <v>8</v>
      </c>
      <c r="C1474">
        <v>0.26337041401880201</v>
      </c>
      <c r="D1474">
        <v>0.337099459242933</v>
      </c>
      <c r="E1474">
        <v>0.39953012673826399</v>
      </c>
      <c r="F1474" t="s">
        <v>9</v>
      </c>
      <c r="G1474" t="s">
        <v>1421</v>
      </c>
      <c r="H1474">
        <v>63989</v>
      </c>
    </row>
    <row r="1475" spans="1:8" x14ac:dyDescent="0.25">
      <c r="A1475">
        <v>1410</v>
      </c>
      <c r="B1475" t="s">
        <v>11</v>
      </c>
      <c r="C1475">
        <v>6.4647063612937899E-2</v>
      </c>
      <c r="D1475">
        <v>0.625876605510711</v>
      </c>
      <c r="E1475">
        <v>0.30947631597518899</v>
      </c>
      <c r="F1475" t="s">
        <v>12</v>
      </c>
      <c r="G1475" t="s">
        <v>1422</v>
      </c>
      <c r="H1475">
        <v>63989</v>
      </c>
    </row>
    <row r="1476" spans="1:8" x14ac:dyDescent="0.25">
      <c r="A1476">
        <v>1393</v>
      </c>
      <c r="B1476" t="s">
        <v>8</v>
      </c>
      <c r="C1476">
        <v>0.74823768780283695</v>
      </c>
      <c r="D1476">
        <v>6.2706448199418605E-2</v>
      </c>
      <c r="E1476">
        <v>0.18905586399774299</v>
      </c>
      <c r="F1476" t="s">
        <v>14</v>
      </c>
      <c r="G1476" t="s">
        <v>1405</v>
      </c>
      <c r="H1476">
        <v>63990</v>
      </c>
    </row>
    <row r="1477" spans="1:8" x14ac:dyDescent="0.25">
      <c r="A1477">
        <v>1394</v>
      </c>
      <c r="B1477" t="s">
        <v>11</v>
      </c>
      <c r="C1477">
        <v>0.38619673252105702</v>
      </c>
      <c r="D1477">
        <v>8.4949441254138905E-2</v>
      </c>
      <c r="E1477">
        <v>0.52885383367538397</v>
      </c>
      <c r="F1477" t="s">
        <v>9</v>
      </c>
      <c r="G1477" t="s">
        <v>1406</v>
      </c>
      <c r="H1477">
        <v>63990</v>
      </c>
    </row>
    <row r="1478" spans="1:8" x14ac:dyDescent="0.25">
      <c r="A1478">
        <v>1413</v>
      </c>
      <c r="B1478" t="s">
        <v>8</v>
      </c>
      <c r="C1478">
        <v>0.38193428465493701</v>
      </c>
      <c r="D1478">
        <v>0.33374190088523797</v>
      </c>
      <c r="E1478">
        <v>0.28432381445982402</v>
      </c>
      <c r="F1478" t="s">
        <v>14</v>
      </c>
      <c r="G1478" t="s">
        <v>1425</v>
      </c>
      <c r="H1478">
        <v>63991</v>
      </c>
    </row>
    <row r="1479" spans="1:8" x14ac:dyDescent="0.25">
      <c r="A1479">
        <v>1414</v>
      </c>
      <c r="B1479" t="s">
        <v>11</v>
      </c>
      <c r="C1479">
        <v>0.186356410384178</v>
      </c>
      <c r="D1479">
        <v>0.52016967535018899</v>
      </c>
      <c r="E1479">
        <v>0.29347386956214899</v>
      </c>
      <c r="F1479" t="s">
        <v>12</v>
      </c>
      <c r="G1479" t="s">
        <v>1426</v>
      </c>
      <c r="H1479">
        <v>63991</v>
      </c>
    </row>
    <row r="1480" spans="1:8" x14ac:dyDescent="0.25">
      <c r="A1480">
        <v>1415</v>
      </c>
      <c r="B1480" t="s">
        <v>8</v>
      </c>
      <c r="C1480">
        <v>0.12010435745825999</v>
      </c>
      <c r="D1480">
        <v>0.30744056380207002</v>
      </c>
      <c r="E1480">
        <v>0.57245507873967005</v>
      </c>
      <c r="F1480" t="s">
        <v>9</v>
      </c>
      <c r="G1480" t="s">
        <v>1427</v>
      </c>
      <c r="H1480">
        <v>63992</v>
      </c>
    </row>
    <row r="1481" spans="1:8" x14ac:dyDescent="0.25">
      <c r="A1481">
        <v>1416</v>
      </c>
      <c r="B1481" t="s">
        <v>11</v>
      </c>
      <c r="C1481">
        <v>0.121942743659019</v>
      </c>
      <c r="D1481">
        <v>0.59470331668853704</v>
      </c>
      <c r="E1481">
        <v>0.28335392475128102</v>
      </c>
      <c r="F1481" t="s">
        <v>12</v>
      </c>
      <c r="G1481" t="s">
        <v>1428</v>
      </c>
      <c r="H1481">
        <v>63992</v>
      </c>
    </row>
    <row r="1482" spans="1:8" x14ac:dyDescent="0.25">
      <c r="A1482">
        <v>1411</v>
      </c>
      <c r="B1482" t="s">
        <v>8</v>
      </c>
      <c r="C1482">
        <v>0.35409297247985799</v>
      </c>
      <c r="D1482">
        <v>8.1818145540949794E-2</v>
      </c>
      <c r="E1482">
        <v>0.56408888197919105</v>
      </c>
      <c r="F1482" t="s">
        <v>9</v>
      </c>
      <c r="G1482" t="s">
        <v>1423</v>
      </c>
      <c r="H1482">
        <v>63993</v>
      </c>
    </row>
    <row r="1483" spans="1:8" x14ac:dyDescent="0.25">
      <c r="A1483">
        <v>1412</v>
      </c>
      <c r="B1483" t="s">
        <v>11</v>
      </c>
      <c r="C1483">
        <v>0.102108113467693</v>
      </c>
      <c r="D1483">
        <v>4.6977713704109102E-2</v>
      </c>
      <c r="E1483">
        <v>0.85091418027877797</v>
      </c>
      <c r="F1483" t="s">
        <v>9</v>
      </c>
      <c r="G1483" t="s">
        <v>1424</v>
      </c>
      <c r="H1483">
        <v>63993</v>
      </c>
    </row>
    <row r="1484" spans="1:8" x14ac:dyDescent="0.25">
      <c r="A1484">
        <v>1425</v>
      </c>
      <c r="B1484" t="s">
        <v>8</v>
      </c>
      <c r="C1484">
        <v>0.222751696020554</v>
      </c>
      <c r="D1484">
        <v>0.44238984553989602</v>
      </c>
      <c r="E1484">
        <v>0.33485845843954898</v>
      </c>
      <c r="F1484" t="s">
        <v>12</v>
      </c>
      <c r="G1484" t="s">
        <v>1437</v>
      </c>
      <c r="H1484">
        <v>63994</v>
      </c>
    </row>
    <row r="1485" spans="1:8" x14ac:dyDescent="0.25">
      <c r="A1485">
        <v>1426</v>
      </c>
      <c r="B1485" t="s">
        <v>11</v>
      </c>
      <c r="C1485">
        <v>8.1990234553813907E-2</v>
      </c>
      <c r="D1485">
        <v>0.70258998870849598</v>
      </c>
      <c r="E1485">
        <v>0.21541982889175401</v>
      </c>
      <c r="F1485" t="s">
        <v>12</v>
      </c>
      <c r="G1485" t="s">
        <v>1438</v>
      </c>
      <c r="H1485">
        <v>63994</v>
      </c>
    </row>
    <row r="1486" spans="1:8" x14ac:dyDescent="0.25">
      <c r="A1486">
        <v>2405</v>
      </c>
      <c r="B1486" t="s">
        <v>8</v>
      </c>
      <c r="C1486">
        <v>0.27907912785516098</v>
      </c>
      <c r="D1486">
        <v>0.40898509449325698</v>
      </c>
      <c r="E1486">
        <v>0.31193577765158098</v>
      </c>
      <c r="F1486" t="s">
        <v>12</v>
      </c>
      <c r="G1486" t="s">
        <v>2417</v>
      </c>
      <c r="H1486">
        <v>63995</v>
      </c>
    </row>
    <row r="1487" spans="1:8" x14ac:dyDescent="0.25">
      <c r="A1487">
        <v>2406</v>
      </c>
      <c r="B1487" t="s">
        <v>11</v>
      </c>
      <c r="C1487">
        <v>0.100413583219051</v>
      </c>
      <c r="D1487">
        <v>0.55615156888961703</v>
      </c>
      <c r="E1487">
        <v>0.34343487024307201</v>
      </c>
      <c r="F1487" t="s">
        <v>12</v>
      </c>
      <c r="G1487" t="s">
        <v>2418</v>
      </c>
      <c r="H1487">
        <v>63995</v>
      </c>
    </row>
    <row r="1488" spans="1:8" x14ac:dyDescent="0.25">
      <c r="A1488">
        <v>1417</v>
      </c>
      <c r="B1488" t="s">
        <v>8</v>
      </c>
      <c r="C1488">
        <v>0.38487417661231899</v>
      </c>
      <c r="D1488">
        <v>0.32003129369545302</v>
      </c>
      <c r="E1488">
        <v>0.29509452969222599</v>
      </c>
      <c r="F1488" t="s">
        <v>14</v>
      </c>
      <c r="G1488" t="s">
        <v>1429</v>
      </c>
      <c r="H1488">
        <v>63996</v>
      </c>
    </row>
    <row r="1489" spans="1:8" x14ac:dyDescent="0.25">
      <c r="A1489">
        <v>1418</v>
      </c>
      <c r="B1489" t="s">
        <v>11</v>
      </c>
      <c r="C1489">
        <v>0.16184769570827401</v>
      </c>
      <c r="D1489">
        <v>0.49242016673088002</v>
      </c>
      <c r="E1489">
        <v>0.345732152462005</v>
      </c>
      <c r="F1489" t="s">
        <v>12</v>
      </c>
      <c r="G1489" t="s">
        <v>1430</v>
      </c>
      <c r="H1489">
        <v>63996</v>
      </c>
    </row>
    <row r="1490" spans="1:8" x14ac:dyDescent="0.25">
      <c r="A1490">
        <v>1423</v>
      </c>
      <c r="B1490" t="s">
        <v>8</v>
      </c>
      <c r="C1490">
        <v>0.26592060165091003</v>
      </c>
      <c r="D1490">
        <v>0.35906518682092597</v>
      </c>
      <c r="E1490">
        <v>0.375014211528162</v>
      </c>
      <c r="F1490" t="s">
        <v>9</v>
      </c>
      <c r="G1490" t="s">
        <v>1435</v>
      </c>
      <c r="H1490">
        <v>63997</v>
      </c>
    </row>
    <row r="1491" spans="1:8" x14ac:dyDescent="0.25">
      <c r="A1491">
        <v>1424</v>
      </c>
      <c r="B1491" t="s">
        <v>11</v>
      </c>
      <c r="C1491">
        <v>0.121427036821842</v>
      </c>
      <c r="D1491">
        <v>0.39273193478584201</v>
      </c>
      <c r="E1491">
        <v>0.48584103584289501</v>
      </c>
      <c r="F1491" t="s">
        <v>9</v>
      </c>
      <c r="G1491" t="s">
        <v>1436</v>
      </c>
      <c r="H1491">
        <v>63997</v>
      </c>
    </row>
    <row r="1492" spans="1:8" x14ac:dyDescent="0.25">
      <c r="A1492">
        <v>1421</v>
      </c>
      <c r="B1492" t="s">
        <v>8</v>
      </c>
      <c r="C1492">
        <v>0.79149425287356301</v>
      </c>
      <c r="D1492">
        <v>0.120399425287356</v>
      </c>
      <c r="E1492">
        <v>8.8106321839080404E-2</v>
      </c>
      <c r="F1492" t="s">
        <v>14</v>
      </c>
      <c r="G1492" t="s">
        <v>1433</v>
      </c>
      <c r="H1492">
        <v>63998</v>
      </c>
    </row>
    <row r="1493" spans="1:8" x14ac:dyDescent="0.25">
      <c r="A1493">
        <v>1422</v>
      </c>
      <c r="B1493" t="s">
        <v>11</v>
      </c>
      <c r="C1493">
        <v>0.52081006765365601</v>
      </c>
      <c r="D1493">
        <v>7.7570766210556003E-2</v>
      </c>
      <c r="E1493">
        <v>0.40161913633346502</v>
      </c>
      <c r="F1493" t="s">
        <v>14</v>
      </c>
      <c r="G1493" t="s">
        <v>1434</v>
      </c>
      <c r="H1493">
        <v>63998</v>
      </c>
    </row>
    <row r="1494" spans="1:8" x14ac:dyDescent="0.25">
      <c r="A1494">
        <v>1419</v>
      </c>
      <c r="B1494" t="s">
        <v>8</v>
      </c>
      <c r="C1494">
        <v>0.55829056763243401</v>
      </c>
      <c r="D1494">
        <v>0.31727983383060099</v>
      </c>
      <c r="E1494">
        <v>0.124429598536963</v>
      </c>
      <c r="F1494" t="s">
        <v>14</v>
      </c>
      <c r="G1494" t="s">
        <v>1431</v>
      </c>
      <c r="H1494">
        <v>63999</v>
      </c>
    </row>
    <row r="1495" spans="1:8" x14ac:dyDescent="0.25">
      <c r="A1495">
        <v>1420</v>
      </c>
      <c r="B1495" t="s">
        <v>11</v>
      </c>
      <c r="C1495">
        <v>0.22371639311313599</v>
      </c>
      <c r="D1495">
        <v>0.48583123087882901</v>
      </c>
      <c r="E1495">
        <v>0.29045233130455</v>
      </c>
      <c r="F1495" t="s">
        <v>12</v>
      </c>
      <c r="G1495" t="s">
        <v>1432</v>
      </c>
      <c r="H1495">
        <v>63999</v>
      </c>
    </row>
    <row r="1496" spans="1:8" x14ac:dyDescent="0.25">
      <c r="A1496">
        <v>1429</v>
      </c>
      <c r="B1496" t="s">
        <v>8</v>
      </c>
      <c r="C1496">
        <v>0.17184674385947099</v>
      </c>
      <c r="D1496">
        <v>0.28947862408464697</v>
      </c>
      <c r="E1496">
        <v>0.53867463205587995</v>
      </c>
      <c r="F1496" t="s">
        <v>9</v>
      </c>
      <c r="G1496" t="s">
        <v>1441</v>
      </c>
      <c r="H1496">
        <v>64000</v>
      </c>
    </row>
    <row r="1497" spans="1:8" x14ac:dyDescent="0.25">
      <c r="A1497">
        <v>1430</v>
      </c>
      <c r="B1497" t="s">
        <v>11</v>
      </c>
      <c r="C1497">
        <v>9.1780260205268804E-2</v>
      </c>
      <c r="D1497">
        <v>0.22143709659576399</v>
      </c>
      <c r="E1497">
        <v>0.68678265810012795</v>
      </c>
      <c r="F1497" t="s">
        <v>9</v>
      </c>
      <c r="G1497" t="s">
        <v>1442</v>
      </c>
      <c r="H1497">
        <v>64000</v>
      </c>
    </row>
    <row r="1498" spans="1:8" x14ac:dyDescent="0.25">
      <c r="A1498">
        <v>1441</v>
      </c>
      <c r="B1498" t="s">
        <v>8</v>
      </c>
      <c r="C1498">
        <v>5.2637548354361401E-2</v>
      </c>
      <c r="D1498">
        <v>0.13341959146756999</v>
      </c>
      <c r="E1498">
        <v>0.81394286017806805</v>
      </c>
      <c r="F1498" t="s">
        <v>9</v>
      </c>
      <c r="G1498" t="s">
        <v>1453</v>
      </c>
      <c r="H1498">
        <v>64001</v>
      </c>
    </row>
    <row r="1499" spans="1:8" x14ac:dyDescent="0.25">
      <c r="A1499">
        <v>1442</v>
      </c>
      <c r="B1499" t="s">
        <v>11</v>
      </c>
      <c r="C1499">
        <v>4.41718138754367E-2</v>
      </c>
      <c r="D1499">
        <v>0.248711958527565</v>
      </c>
      <c r="E1499">
        <v>0.70711624622344904</v>
      </c>
      <c r="F1499" t="s">
        <v>9</v>
      </c>
      <c r="G1499" t="s">
        <v>1454</v>
      </c>
      <c r="H1499">
        <v>64001</v>
      </c>
    </row>
    <row r="1500" spans="1:8" x14ac:dyDescent="0.25">
      <c r="A1500">
        <v>1443</v>
      </c>
      <c r="B1500" t="s">
        <v>8</v>
      </c>
      <c r="C1500">
        <v>0.58190654953680498</v>
      </c>
      <c r="D1500">
        <v>0.182487155368104</v>
      </c>
      <c r="E1500">
        <v>0.23560629509509001</v>
      </c>
      <c r="F1500" t="s">
        <v>14</v>
      </c>
      <c r="G1500" t="s">
        <v>1455</v>
      </c>
      <c r="H1500">
        <v>64002</v>
      </c>
    </row>
    <row r="1501" spans="1:8" x14ac:dyDescent="0.25">
      <c r="A1501">
        <v>1444</v>
      </c>
      <c r="B1501" t="s">
        <v>11</v>
      </c>
      <c r="C1501">
        <v>0.43967127799987699</v>
      </c>
      <c r="D1501">
        <v>0.27586820721626198</v>
      </c>
      <c r="E1501">
        <v>0.28446048498153598</v>
      </c>
      <c r="F1501" t="s">
        <v>14</v>
      </c>
      <c r="G1501" t="s">
        <v>1456</v>
      </c>
      <c r="H1501">
        <v>64002</v>
      </c>
    </row>
    <row r="1502" spans="1:8" x14ac:dyDescent="0.25">
      <c r="A1502">
        <v>1431</v>
      </c>
      <c r="B1502" t="s">
        <v>8</v>
      </c>
      <c r="C1502">
        <v>8.2011854470175394E-2</v>
      </c>
      <c r="D1502">
        <v>0.27651481087753499</v>
      </c>
      <c r="E1502">
        <v>0.64147333465228895</v>
      </c>
      <c r="F1502" t="s">
        <v>9</v>
      </c>
      <c r="G1502" t="s">
        <v>1443</v>
      </c>
      <c r="H1502">
        <v>64003</v>
      </c>
    </row>
    <row r="1503" spans="1:8" x14ac:dyDescent="0.25">
      <c r="A1503">
        <v>1432</v>
      </c>
      <c r="B1503" t="s">
        <v>11</v>
      </c>
      <c r="C1503">
        <v>4.4541109353303902E-2</v>
      </c>
      <c r="D1503">
        <v>0.71605384349822998</v>
      </c>
      <c r="E1503">
        <v>0.23940506577491699</v>
      </c>
      <c r="F1503" t="s">
        <v>12</v>
      </c>
      <c r="G1503" t="s">
        <v>1444</v>
      </c>
      <c r="H1503">
        <v>64003</v>
      </c>
    </row>
    <row r="1504" spans="1:8" x14ac:dyDescent="0.25">
      <c r="A1504">
        <v>1439</v>
      </c>
      <c r="B1504" t="s">
        <v>8</v>
      </c>
      <c r="C1504">
        <v>0.28142719957996698</v>
      </c>
      <c r="D1504">
        <v>0.48177440022784701</v>
      </c>
      <c r="E1504">
        <v>0.23679840019218501</v>
      </c>
      <c r="F1504" t="s">
        <v>12</v>
      </c>
      <c r="G1504" t="s">
        <v>1451</v>
      </c>
      <c r="H1504">
        <v>64004</v>
      </c>
    </row>
    <row r="1505" spans="1:8" x14ac:dyDescent="0.25">
      <c r="A1505">
        <v>1440</v>
      </c>
      <c r="B1505" t="s">
        <v>11</v>
      </c>
      <c r="C1505">
        <v>8.8303945958614294E-2</v>
      </c>
      <c r="D1505">
        <v>0.70969021320342995</v>
      </c>
      <c r="E1505">
        <v>0.20200578868389099</v>
      </c>
      <c r="F1505" t="s">
        <v>12</v>
      </c>
      <c r="G1505" t="s">
        <v>1452</v>
      </c>
      <c r="H1505">
        <v>64004</v>
      </c>
    </row>
    <row r="1506" spans="1:8" x14ac:dyDescent="0.25">
      <c r="A1506">
        <v>1427</v>
      </c>
      <c r="B1506" t="s">
        <v>8</v>
      </c>
      <c r="C1506">
        <v>0.52567706313294504</v>
      </c>
      <c r="D1506">
        <v>0.134953386482798</v>
      </c>
      <c r="E1506">
        <v>0.33936955038425598</v>
      </c>
      <c r="F1506" t="s">
        <v>14</v>
      </c>
      <c r="G1506" t="s">
        <v>1439</v>
      </c>
      <c r="H1506">
        <v>64005</v>
      </c>
    </row>
    <row r="1507" spans="1:8" x14ac:dyDescent="0.25">
      <c r="A1507">
        <v>1428</v>
      </c>
      <c r="B1507" t="s">
        <v>11</v>
      </c>
      <c r="C1507">
        <v>0.24649988114833801</v>
      </c>
      <c r="D1507">
        <v>0.22362817823886799</v>
      </c>
      <c r="E1507">
        <v>0.52987194061279297</v>
      </c>
      <c r="F1507" t="s">
        <v>9</v>
      </c>
      <c r="G1507" t="s">
        <v>1440</v>
      </c>
      <c r="H1507">
        <v>64005</v>
      </c>
    </row>
    <row r="1508" spans="1:8" x14ac:dyDescent="0.25">
      <c r="A1508">
        <v>1433</v>
      </c>
      <c r="B1508" t="s">
        <v>8</v>
      </c>
      <c r="C1508">
        <v>0.13906827466633701</v>
      </c>
      <c r="D1508">
        <v>0.24992731710379901</v>
      </c>
      <c r="E1508">
        <v>0.61100440822986302</v>
      </c>
      <c r="F1508" t="s">
        <v>9</v>
      </c>
      <c r="G1508" t="s">
        <v>1445</v>
      </c>
      <c r="H1508">
        <v>64006</v>
      </c>
    </row>
    <row r="1509" spans="1:8" x14ac:dyDescent="0.25">
      <c r="A1509">
        <v>1434</v>
      </c>
      <c r="B1509" t="s">
        <v>11</v>
      </c>
      <c r="C1509">
        <v>4.5859355479478801E-2</v>
      </c>
      <c r="D1509">
        <v>0.35047018527984602</v>
      </c>
      <c r="E1509">
        <v>0.60367047786712602</v>
      </c>
      <c r="F1509" t="s">
        <v>9</v>
      </c>
      <c r="G1509" t="s">
        <v>1446</v>
      </c>
      <c r="H1509">
        <v>64006</v>
      </c>
    </row>
    <row r="1510" spans="1:8" x14ac:dyDescent="0.25">
      <c r="A1510">
        <v>1435</v>
      </c>
      <c r="B1510" t="s">
        <v>8</v>
      </c>
      <c r="C1510">
        <v>0.13350671757193999</v>
      </c>
      <c r="D1510">
        <v>0.32134900514550102</v>
      </c>
      <c r="E1510">
        <v>0.54514427728255799</v>
      </c>
      <c r="F1510" t="s">
        <v>9</v>
      </c>
      <c r="G1510" t="s">
        <v>1447</v>
      </c>
      <c r="H1510">
        <v>64007</v>
      </c>
    </row>
    <row r="1511" spans="1:8" x14ac:dyDescent="0.25">
      <c r="A1511">
        <v>1436</v>
      </c>
      <c r="B1511" t="s">
        <v>11</v>
      </c>
      <c r="C1511">
        <v>3.04485745728015E-2</v>
      </c>
      <c r="D1511">
        <v>0.38908874988555903</v>
      </c>
      <c r="E1511">
        <v>0.58046269416809004</v>
      </c>
      <c r="F1511" t="s">
        <v>9</v>
      </c>
      <c r="G1511" t="s">
        <v>1448</v>
      </c>
      <c r="H1511">
        <v>64007</v>
      </c>
    </row>
    <row r="1512" spans="1:8" x14ac:dyDescent="0.25">
      <c r="A1512">
        <v>1437</v>
      </c>
      <c r="B1512" t="s">
        <v>8</v>
      </c>
      <c r="C1512">
        <v>0.29219739416081902</v>
      </c>
      <c r="D1512">
        <v>0.28185959277745598</v>
      </c>
      <c r="E1512">
        <v>0.425943013061725</v>
      </c>
      <c r="F1512" t="s">
        <v>9</v>
      </c>
      <c r="G1512" t="s">
        <v>1449</v>
      </c>
      <c r="H1512">
        <v>64008</v>
      </c>
    </row>
    <row r="1513" spans="1:8" x14ac:dyDescent="0.25">
      <c r="A1513">
        <v>1438</v>
      </c>
      <c r="B1513" t="s">
        <v>11</v>
      </c>
      <c r="C1513">
        <v>9.3145191669464097E-2</v>
      </c>
      <c r="D1513">
        <v>0.36323434114456099</v>
      </c>
      <c r="E1513">
        <v>0.54362052679061801</v>
      </c>
      <c r="F1513" t="s">
        <v>9</v>
      </c>
      <c r="G1513" t="s">
        <v>1450</v>
      </c>
      <c r="H1513">
        <v>64008</v>
      </c>
    </row>
    <row r="1514" spans="1:8" x14ac:dyDescent="0.25">
      <c r="A1514">
        <v>1453</v>
      </c>
      <c r="B1514" t="s">
        <v>8</v>
      </c>
      <c r="C1514">
        <v>0.28063524777801702</v>
      </c>
      <c r="D1514">
        <v>0.23434729141128099</v>
      </c>
      <c r="E1514">
        <v>0.48501746081070102</v>
      </c>
      <c r="F1514" t="s">
        <v>9</v>
      </c>
      <c r="G1514" t="s">
        <v>1465</v>
      </c>
      <c r="H1514">
        <v>64009</v>
      </c>
    </row>
    <row r="1515" spans="1:8" x14ac:dyDescent="0.25">
      <c r="A1515">
        <v>1454</v>
      </c>
      <c r="B1515" t="s">
        <v>11</v>
      </c>
      <c r="C1515">
        <v>7.9401500523090293E-2</v>
      </c>
      <c r="D1515">
        <v>0.40806791186332703</v>
      </c>
      <c r="E1515">
        <v>0.51253062486648504</v>
      </c>
      <c r="F1515" t="s">
        <v>9</v>
      </c>
      <c r="G1515" t="s">
        <v>1466</v>
      </c>
      <c r="H1515">
        <v>64009</v>
      </c>
    </row>
    <row r="1516" spans="1:8" x14ac:dyDescent="0.25">
      <c r="A1516">
        <v>1455</v>
      </c>
      <c r="B1516" t="s">
        <v>8</v>
      </c>
      <c r="C1516">
        <v>6.8702052118275694E-2</v>
      </c>
      <c r="D1516">
        <v>8.42793749014836E-2</v>
      </c>
      <c r="E1516">
        <v>0.84701857298023997</v>
      </c>
      <c r="F1516" t="s">
        <v>9</v>
      </c>
      <c r="G1516" t="s">
        <v>1467</v>
      </c>
      <c r="H1516">
        <v>64010</v>
      </c>
    </row>
    <row r="1517" spans="1:8" x14ac:dyDescent="0.25">
      <c r="A1517">
        <v>1456</v>
      </c>
      <c r="B1517" t="s">
        <v>11</v>
      </c>
      <c r="C1517">
        <v>4.7650583088397903E-2</v>
      </c>
      <c r="D1517">
        <v>0.29511901736259399</v>
      </c>
      <c r="E1517">
        <v>0.65723037719726496</v>
      </c>
      <c r="F1517" t="s">
        <v>9</v>
      </c>
      <c r="G1517" t="s">
        <v>1468</v>
      </c>
      <c r="H1517">
        <v>64010</v>
      </c>
    </row>
    <row r="1518" spans="1:8" x14ac:dyDescent="0.25">
      <c r="A1518">
        <v>1447</v>
      </c>
      <c r="B1518" t="s">
        <v>8</v>
      </c>
      <c r="C1518">
        <v>6.7046799326019604E-2</v>
      </c>
      <c r="D1518">
        <v>0.277222906529832</v>
      </c>
      <c r="E1518">
        <v>0.65573029414414696</v>
      </c>
      <c r="F1518" t="s">
        <v>9</v>
      </c>
      <c r="G1518" t="s">
        <v>1459</v>
      </c>
      <c r="H1518">
        <v>64011</v>
      </c>
    </row>
    <row r="1519" spans="1:8" x14ac:dyDescent="0.25">
      <c r="A1519">
        <v>1448</v>
      </c>
      <c r="B1519" t="s">
        <v>11</v>
      </c>
      <c r="C1519">
        <v>2.89118085056543E-2</v>
      </c>
      <c r="D1519">
        <v>0.21568110585212699</v>
      </c>
      <c r="E1519">
        <v>0.755407094955444</v>
      </c>
      <c r="F1519" t="s">
        <v>9</v>
      </c>
      <c r="G1519" t="s">
        <v>1460</v>
      </c>
      <c r="H1519">
        <v>64011</v>
      </c>
    </row>
    <row r="1520" spans="1:8" x14ac:dyDescent="0.25">
      <c r="A1520">
        <v>1457</v>
      </c>
      <c r="B1520" t="s">
        <v>8</v>
      </c>
      <c r="C1520">
        <v>0.165318185924343</v>
      </c>
      <c r="D1520">
        <v>0.61798134769808299</v>
      </c>
      <c r="E1520">
        <v>0.21670046637757201</v>
      </c>
      <c r="F1520" t="s">
        <v>12</v>
      </c>
      <c r="G1520" t="s">
        <v>1469</v>
      </c>
      <c r="H1520">
        <v>64012</v>
      </c>
    </row>
    <row r="1521" spans="1:8" x14ac:dyDescent="0.25">
      <c r="A1521">
        <v>1458</v>
      </c>
      <c r="B1521" t="s">
        <v>11</v>
      </c>
      <c r="C1521">
        <v>6.9201923906803103E-2</v>
      </c>
      <c r="D1521">
        <v>0.70883160829544001</v>
      </c>
      <c r="E1521">
        <v>0.22196650505065901</v>
      </c>
      <c r="F1521" t="s">
        <v>12</v>
      </c>
      <c r="G1521" t="s">
        <v>1470</v>
      </c>
      <c r="H1521">
        <v>64012</v>
      </c>
    </row>
    <row r="1522" spans="1:8" x14ac:dyDescent="0.25">
      <c r="A1522">
        <v>1449</v>
      </c>
      <c r="B1522" t="s">
        <v>8</v>
      </c>
      <c r="C1522">
        <v>0.446357129695445</v>
      </c>
      <c r="D1522">
        <v>0.35867344712361499</v>
      </c>
      <c r="E1522">
        <v>0.19496942318093899</v>
      </c>
      <c r="F1522" t="s">
        <v>14</v>
      </c>
      <c r="G1522" t="s">
        <v>1461</v>
      </c>
      <c r="H1522">
        <v>64013</v>
      </c>
    </row>
    <row r="1523" spans="1:8" x14ac:dyDescent="0.25">
      <c r="A1523">
        <v>1450</v>
      </c>
      <c r="B1523" t="s">
        <v>11</v>
      </c>
      <c r="C1523">
        <v>0.17664116621017401</v>
      </c>
      <c r="D1523">
        <v>0.48153039813041598</v>
      </c>
      <c r="E1523">
        <v>0.34182840585708602</v>
      </c>
      <c r="F1523" t="s">
        <v>12</v>
      </c>
      <c r="G1523" t="s">
        <v>1462</v>
      </c>
      <c r="H1523">
        <v>64013</v>
      </c>
    </row>
    <row r="1524" spans="1:8" x14ac:dyDescent="0.25">
      <c r="A1524">
        <v>2407</v>
      </c>
      <c r="B1524" t="s">
        <v>8</v>
      </c>
      <c r="C1524">
        <v>0.29392412362342102</v>
      </c>
      <c r="D1524">
        <v>0.43170549042706702</v>
      </c>
      <c r="E1524">
        <v>0.27437038594951102</v>
      </c>
      <c r="F1524" t="s">
        <v>12</v>
      </c>
      <c r="G1524" t="s">
        <v>2419</v>
      </c>
      <c r="H1524">
        <v>64014</v>
      </c>
    </row>
    <row r="1525" spans="1:8" x14ac:dyDescent="0.25">
      <c r="A1525">
        <v>2408</v>
      </c>
      <c r="B1525" t="s">
        <v>11</v>
      </c>
      <c r="C1525">
        <v>0.17317228019237499</v>
      </c>
      <c r="D1525">
        <v>0.55345755815505904</v>
      </c>
      <c r="E1525">
        <v>0.27337014675140298</v>
      </c>
      <c r="F1525" t="s">
        <v>12</v>
      </c>
      <c r="G1525" t="s">
        <v>2420</v>
      </c>
      <c r="H1525">
        <v>64014</v>
      </c>
    </row>
    <row r="1526" spans="1:8" x14ac:dyDescent="0.25">
      <c r="A1526">
        <v>1451</v>
      </c>
      <c r="B1526" t="s">
        <v>8</v>
      </c>
      <c r="C1526">
        <v>0.53251229373258302</v>
      </c>
      <c r="D1526">
        <v>0.119181653026023</v>
      </c>
      <c r="E1526">
        <v>0.34830605324139202</v>
      </c>
      <c r="F1526" t="s">
        <v>14</v>
      </c>
      <c r="G1526" t="s">
        <v>1463</v>
      </c>
      <c r="H1526">
        <v>64015</v>
      </c>
    </row>
    <row r="1527" spans="1:8" x14ac:dyDescent="0.25">
      <c r="A1527">
        <v>1452</v>
      </c>
      <c r="B1527" t="s">
        <v>11</v>
      </c>
      <c r="C1527">
        <v>0.205891624093055</v>
      </c>
      <c r="D1527">
        <v>6.9343417882919298E-2</v>
      </c>
      <c r="E1527">
        <v>0.72476494312286299</v>
      </c>
      <c r="F1527" t="s">
        <v>9</v>
      </c>
      <c r="G1527" t="s">
        <v>1464</v>
      </c>
      <c r="H1527">
        <v>64015</v>
      </c>
    </row>
    <row r="1528" spans="1:8" x14ac:dyDescent="0.25">
      <c r="A1528">
        <v>1445</v>
      </c>
      <c r="B1528" t="s">
        <v>8</v>
      </c>
      <c r="C1528">
        <v>0.53294560913390499</v>
      </c>
      <c r="D1528">
        <v>0.32608496712282897</v>
      </c>
      <c r="E1528">
        <v>0.14096942374326399</v>
      </c>
      <c r="F1528" t="s">
        <v>14</v>
      </c>
      <c r="G1528" t="s">
        <v>1457</v>
      </c>
      <c r="H1528">
        <v>64016</v>
      </c>
    </row>
    <row r="1529" spans="1:8" x14ac:dyDescent="0.25">
      <c r="A1529">
        <v>1446</v>
      </c>
      <c r="B1529" t="s">
        <v>11</v>
      </c>
      <c r="C1529">
        <v>0.34484010934829701</v>
      </c>
      <c r="D1529">
        <v>0.315060585737228</v>
      </c>
      <c r="E1529">
        <v>0.34009933471679599</v>
      </c>
      <c r="F1529" t="s">
        <v>14</v>
      </c>
      <c r="G1529" t="s">
        <v>1458</v>
      </c>
      <c r="H1529">
        <v>64016</v>
      </c>
    </row>
    <row r="1530" spans="1:8" x14ac:dyDescent="0.25">
      <c r="A1530">
        <v>1459</v>
      </c>
      <c r="B1530" t="s">
        <v>8</v>
      </c>
      <c r="C1530">
        <v>0.54382527944922399</v>
      </c>
      <c r="D1530">
        <v>0.20092549395207901</v>
      </c>
      <c r="E1530">
        <v>0.25524922659869498</v>
      </c>
      <c r="F1530" t="s">
        <v>14</v>
      </c>
      <c r="G1530" t="s">
        <v>1471</v>
      </c>
      <c r="H1530">
        <v>64017</v>
      </c>
    </row>
    <row r="1531" spans="1:8" x14ac:dyDescent="0.25">
      <c r="A1531">
        <v>1460</v>
      </c>
      <c r="B1531" t="s">
        <v>11</v>
      </c>
      <c r="C1531">
        <v>0.21387878060340801</v>
      </c>
      <c r="D1531">
        <v>0.37132444977760298</v>
      </c>
      <c r="E1531">
        <v>0.41479671001434298</v>
      </c>
      <c r="F1531" t="s">
        <v>9</v>
      </c>
      <c r="G1531" t="s">
        <v>1472</v>
      </c>
      <c r="H1531">
        <v>64017</v>
      </c>
    </row>
    <row r="1532" spans="1:8" x14ac:dyDescent="0.25">
      <c r="A1532">
        <v>1477</v>
      </c>
      <c r="B1532" t="s">
        <v>8</v>
      </c>
      <c r="C1532">
        <v>0.73696702014138904</v>
      </c>
      <c r="D1532">
        <v>9.3036831399226305E-2</v>
      </c>
      <c r="E1532">
        <v>0.16999614845938299</v>
      </c>
      <c r="F1532" t="s">
        <v>14</v>
      </c>
      <c r="G1532" t="s">
        <v>1489</v>
      </c>
      <c r="H1532">
        <v>64018</v>
      </c>
    </row>
    <row r="1533" spans="1:8" x14ac:dyDescent="0.25">
      <c r="A1533">
        <v>1478</v>
      </c>
      <c r="B1533" t="s">
        <v>11</v>
      </c>
      <c r="C1533">
        <v>0.453134655952453</v>
      </c>
      <c r="D1533">
        <v>0.10562711209058701</v>
      </c>
      <c r="E1533">
        <v>0.44123822450637801</v>
      </c>
      <c r="F1533" t="s">
        <v>14</v>
      </c>
      <c r="G1533" t="s">
        <v>1490</v>
      </c>
      <c r="H1533">
        <v>64018</v>
      </c>
    </row>
    <row r="1534" spans="1:8" x14ac:dyDescent="0.25">
      <c r="A1534">
        <v>1473</v>
      </c>
      <c r="B1534" t="s">
        <v>8</v>
      </c>
      <c r="C1534">
        <v>4.0575768722507302E-2</v>
      </c>
      <c r="D1534">
        <v>0.54777128929715002</v>
      </c>
      <c r="E1534">
        <v>0.41165294198034202</v>
      </c>
      <c r="F1534" t="s">
        <v>12</v>
      </c>
      <c r="G1534" t="s">
        <v>1485</v>
      </c>
      <c r="H1534">
        <v>64019</v>
      </c>
    </row>
    <row r="1535" spans="1:8" x14ac:dyDescent="0.25">
      <c r="A1535">
        <v>1474</v>
      </c>
      <c r="B1535" t="s">
        <v>11</v>
      </c>
      <c r="C1535">
        <v>4.1134390980005202E-2</v>
      </c>
      <c r="D1535">
        <v>0.87063342332839899</v>
      </c>
      <c r="E1535">
        <v>8.8232167065143502E-2</v>
      </c>
      <c r="F1535" t="s">
        <v>12</v>
      </c>
      <c r="G1535" t="s">
        <v>1486</v>
      </c>
      <c r="H1535">
        <v>64019</v>
      </c>
    </row>
    <row r="1536" spans="1:8" x14ac:dyDescent="0.25">
      <c r="A1536">
        <v>1463</v>
      </c>
      <c r="B1536" t="s">
        <v>8</v>
      </c>
      <c r="C1536">
        <v>7.2138286197111198E-2</v>
      </c>
      <c r="D1536">
        <v>0.220368711048056</v>
      </c>
      <c r="E1536">
        <v>0.70749300275483196</v>
      </c>
      <c r="F1536" t="s">
        <v>9</v>
      </c>
      <c r="G1536" t="s">
        <v>1475</v>
      </c>
      <c r="H1536">
        <v>64020</v>
      </c>
    </row>
    <row r="1537" spans="1:8" x14ac:dyDescent="0.25">
      <c r="A1537">
        <v>1464</v>
      </c>
      <c r="B1537" t="s">
        <v>11</v>
      </c>
      <c r="C1537">
        <v>3.4886568784713697E-2</v>
      </c>
      <c r="D1537">
        <v>0.41754046082496599</v>
      </c>
      <c r="E1537">
        <v>0.54757297039031905</v>
      </c>
      <c r="F1537" t="s">
        <v>9</v>
      </c>
      <c r="G1537" t="s">
        <v>1476</v>
      </c>
      <c r="H1537">
        <v>64020</v>
      </c>
    </row>
    <row r="1538" spans="1:8" x14ac:dyDescent="0.25">
      <c r="A1538">
        <v>1465</v>
      </c>
      <c r="B1538" t="s">
        <v>8</v>
      </c>
      <c r="C1538">
        <v>0.43320990260160402</v>
      </c>
      <c r="D1538">
        <v>0.230823692881829</v>
      </c>
      <c r="E1538">
        <v>0.33596640451656601</v>
      </c>
      <c r="F1538" t="s">
        <v>14</v>
      </c>
      <c r="G1538" t="s">
        <v>1477</v>
      </c>
      <c r="H1538">
        <v>64021</v>
      </c>
    </row>
    <row r="1539" spans="1:8" x14ac:dyDescent="0.25">
      <c r="A1539">
        <v>1466</v>
      </c>
      <c r="B1539" t="s">
        <v>11</v>
      </c>
      <c r="C1539">
        <v>0.24595537781715299</v>
      </c>
      <c r="D1539">
        <v>0.329234719276428</v>
      </c>
      <c r="E1539">
        <v>0.42480984330177302</v>
      </c>
      <c r="F1539" t="s">
        <v>9</v>
      </c>
      <c r="G1539" t="s">
        <v>1478</v>
      </c>
      <c r="H1539">
        <v>64021</v>
      </c>
    </row>
    <row r="1540" spans="1:8" x14ac:dyDescent="0.25">
      <c r="A1540">
        <v>1467</v>
      </c>
      <c r="B1540" t="s">
        <v>8</v>
      </c>
      <c r="C1540">
        <v>0.35818581954616202</v>
      </c>
      <c r="D1540">
        <v>0.33748555570296701</v>
      </c>
      <c r="E1540">
        <v>0.30432862475087002</v>
      </c>
      <c r="F1540" t="s">
        <v>14</v>
      </c>
      <c r="G1540" t="s">
        <v>1479</v>
      </c>
      <c r="H1540">
        <v>64022</v>
      </c>
    </row>
    <row r="1541" spans="1:8" x14ac:dyDescent="0.25">
      <c r="A1541">
        <v>1468</v>
      </c>
      <c r="B1541" t="s">
        <v>11</v>
      </c>
      <c r="C1541">
        <v>0.15562704205513</v>
      </c>
      <c r="D1541">
        <v>0.55743145942687899</v>
      </c>
      <c r="E1541">
        <v>0.286941528320312</v>
      </c>
      <c r="F1541" t="s">
        <v>12</v>
      </c>
      <c r="G1541" t="s">
        <v>1480</v>
      </c>
      <c r="H1541">
        <v>64022</v>
      </c>
    </row>
    <row r="1542" spans="1:8" x14ac:dyDescent="0.25">
      <c r="A1542">
        <v>1469</v>
      </c>
      <c r="B1542" t="s">
        <v>8</v>
      </c>
      <c r="C1542">
        <v>0.168715998850196</v>
      </c>
      <c r="D1542">
        <v>0.182118533452133</v>
      </c>
      <c r="E1542">
        <v>0.64916546769767003</v>
      </c>
      <c r="F1542" t="s">
        <v>9</v>
      </c>
      <c r="G1542" t="s">
        <v>1481</v>
      </c>
      <c r="H1542">
        <v>64023</v>
      </c>
    </row>
    <row r="1543" spans="1:8" x14ac:dyDescent="0.25">
      <c r="A1543">
        <v>1470</v>
      </c>
      <c r="B1543" t="s">
        <v>11</v>
      </c>
      <c r="C1543">
        <v>8.9014768600463798E-2</v>
      </c>
      <c r="D1543">
        <v>0.61917573213577204</v>
      </c>
      <c r="E1543">
        <v>0.29180949926376298</v>
      </c>
      <c r="F1543" t="s">
        <v>12</v>
      </c>
      <c r="G1543" t="s">
        <v>1482</v>
      </c>
      <c r="H1543">
        <v>64023</v>
      </c>
    </row>
    <row r="1544" spans="1:8" x14ac:dyDescent="0.25">
      <c r="A1544">
        <v>1461</v>
      </c>
      <c r="B1544" t="s">
        <v>8</v>
      </c>
      <c r="C1544">
        <v>0.15022081808616999</v>
      </c>
      <c r="D1544">
        <v>0.14702211393839101</v>
      </c>
      <c r="E1544">
        <v>0.70275706797543702</v>
      </c>
      <c r="F1544" t="s">
        <v>9</v>
      </c>
      <c r="G1544" t="s">
        <v>1473</v>
      </c>
      <c r="H1544">
        <v>64024</v>
      </c>
    </row>
    <row r="1545" spans="1:8" x14ac:dyDescent="0.25">
      <c r="A1545">
        <v>1462</v>
      </c>
      <c r="B1545" t="s">
        <v>11</v>
      </c>
      <c r="C1545">
        <v>0.25592657923698398</v>
      </c>
      <c r="D1545">
        <v>0.398751020431518</v>
      </c>
      <c r="E1545">
        <v>0.34532237052917403</v>
      </c>
      <c r="F1545" t="s">
        <v>12</v>
      </c>
      <c r="G1545" t="s">
        <v>1474</v>
      </c>
      <c r="H1545">
        <v>64024</v>
      </c>
    </row>
    <row r="1546" spans="1:8" x14ac:dyDescent="0.25">
      <c r="A1546">
        <v>1475</v>
      </c>
      <c r="B1546" t="s">
        <v>8</v>
      </c>
      <c r="C1546">
        <v>0.40242976681201098</v>
      </c>
      <c r="D1546">
        <v>0.36427882688295699</v>
      </c>
      <c r="E1546">
        <v>0.23329140630503101</v>
      </c>
      <c r="F1546" t="s">
        <v>14</v>
      </c>
      <c r="G1546" t="s">
        <v>1487</v>
      </c>
      <c r="H1546">
        <v>64025</v>
      </c>
    </row>
    <row r="1547" spans="1:8" x14ac:dyDescent="0.25">
      <c r="A1547">
        <v>1476</v>
      </c>
      <c r="B1547" t="s">
        <v>11</v>
      </c>
      <c r="C1547">
        <v>0.217287272214889</v>
      </c>
      <c r="D1547">
        <v>0.48067045211791898</v>
      </c>
      <c r="E1547">
        <v>0.302042245864868</v>
      </c>
      <c r="F1547" t="s">
        <v>12</v>
      </c>
      <c r="G1547" t="s">
        <v>1488</v>
      </c>
      <c r="H1547">
        <v>64025</v>
      </c>
    </row>
    <row r="1548" spans="1:8" x14ac:dyDescent="0.25">
      <c r="A1548">
        <v>1471</v>
      </c>
      <c r="B1548" t="s">
        <v>8</v>
      </c>
      <c r="C1548">
        <v>0.53612078091119397</v>
      </c>
      <c r="D1548">
        <v>0.22828193879146</v>
      </c>
      <c r="E1548">
        <v>0.235597280297345</v>
      </c>
      <c r="F1548" t="s">
        <v>14</v>
      </c>
      <c r="G1548" t="s">
        <v>1483</v>
      </c>
      <c r="H1548">
        <v>64026</v>
      </c>
    </row>
    <row r="1549" spans="1:8" x14ac:dyDescent="0.25">
      <c r="A1549">
        <v>1472</v>
      </c>
      <c r="B1549" t="s">
        <v>11</v>
      </c>
      <c r="C1549">
        <v>0.202359423041343</v>
      </c>
      <c r="D1549">
        <v>0.25168913602828902</v>
      </c>
      <c r="E1549">
        <v>0.54595142602920499</v>
      </c>
      <c r="F1549" t="s">
        <v>9</v>
      </c>
      <c r="G1549" t="s">
        <v>1484</v>
      </c>
      <c r="H1549">
        <v>64026</v>
      </c>
    </row>
    <row r="1550" spans="1:8" x14ac:dyDescent="0.25">
      <c r="A1550">
        <v>1479</v>
      </c>
      <c r="B1550" t="s">
        <v>8</v>
      </c>
      <c r="C1550">
        <v>0.18423728540591999</v>
      </c>
      <c r="D1550">
        <v>0.53798006805899301</v>
      </c>
      <c r="E1550">
        <v>0.277782646535086</v>
      </c>
      <c r="F1550" t="s">
        <v>12</v>
      </c>
      <c r="G1550" t="s">
        <v>1491</v>
      </c>
      <c r="H1550">
        <v>64027</v>
      </c>
    </row>
    <row r="1551" spans="1:8" x14ac:dyDescent="0.25">
      <c r="A1551">
        <v>1480</v>
      </c>
      <c r="B1551" t="s">
        <v>11</v>
      </c>
      <c r="C1551">
        <v>0.115043267607688</v>
      </c>
      <c r="D1551">
        <v>0.63351523876190097</v>
      </c>
      <c r="E1551">
        <v>0.25144147872924799</v>
      </c>
      <c r="F1551" t="s">
        <v>12</v>
      </c>
      <c r="G1551" t="s">
        <v>1492</v>
      </c>
      <c r="H1551">
        <v>64027</v>
      </c>
    </row>
    <row r="1552" spans="1:8" x14ac:dyDescent="0.25">
      <c r="A1552">
        <v>1481</v>
      </c>
      <c r="B1552" t="s">
        <v>8</v>
      </c>
      <c r="C1552">
        <v>0.239095980343461</v>
      </c>
      <c r="D1552">
        <v>0.16974290983701801</v>
      </c>
      <c r="E1552">
        <v>0.59116110981951997</v>
      </c>
      <c r="F1552" t="s">
        <v>9</v>
      </c>
      <c r="G1552" t="s">
        <v>1493</v>
      </c>
      <c r="H1552">
        <v>64028</v>
      </c>
    </row>
    <row r="1553" spans="1:8" x14ac:dyDescent="0.25">
      <c r="A1553">
        <v>1482</v>
      </c>
      <c r="B1553" t="s">
        <v>11</v>
      </c>
      <c r="C1553">
        <v>5.3992338478565202E-2</v>
      </c>
      <c r="D1553">
        <v>0.10539560765028</v>
      </c>
      <c r="E1553">
        <v>0.84061205387115401</v>
      </c>
      <c r="F1553" t="s">
        <v>9</v>
      </c>
      <c r="G1553" t="s">
        <v>1494</v>
      </c>
      <c r="H1553">
        <v>64028</v>
      </c>
    </row>
    <row r="1554" spans="1:8" x14ac:dyDescent="0.25">
      <c r="A1554">
        <v>1483</v>
      </c>
      <c r="B1554" t="s">
        <v>8</v>
      </c>
      <c r="C1554">
        <v>4.0997017688423697E-2</v>
      </c>
      <c r="D1554">
        <v>0.12502291709376601</v>
      </c>
      <c r="E1554">
        <v>0.83398006521780998</v>
      </c>
      <c r="F1554" t="s">
        <v>9</v>
      </c>
      <c r="G1554" t="s">
        <v>1495</v>
      </c>
      <c r="H1554">
        <v>64029</v>
      </c>
    </row>
    <row r="1555" spans="1:8" x14ac:dyDescent="0.25">
      <c r="A1555">
        <v>1484</v>
      </c>
      <c r="B1555" t="s">
        <v>11</v>
      </c>
      <c r="C1555">
        <v>5.94662055373191E-2</v>
      </c>
      <c r="D1555">
        <v>0.52605539560317904</v>
      </c>
      <c r="E1555">
        <v>0.41447836160659701</v>
      </c>
      <c r="F1555" t="s">
        <v>12</v>
      </c>
      <c r="G1555" t="s">
        <v>1496</v>
      </c>
      <c r="H1555">
        <v>64029</v>
      </c>
    </row>
    <row r="1556" spans="1:8" x14ac:dyDescent="0.25">
      <c r="A1556">
        <v>1491</v>
      </c>
      <c r="B1556" t="s">
        <v>8</v>
      </c>
      <c r="C1556">
        <v>5.69679154441615E-2</v>
      </c>
      <c r="D1556">
        <v>0.29212979486049701</v>
      </c>
      <c r="E1556">
        <v>0.65090228969534103</v>
      </c>
      <c r="F1556" t="s">
        <v>9</v>
      </c>
      <c r="G1556" t="s">
        <v>1503</v>
      </c>
      <c r="H1556">
        <v>64030</v>
      </c>
    </row>
    <row r="1557" spans="1:8" x14ac:dyDescent="0.25">
      <c r="A1557">
        <v>1492</v>
      </c>
      <c r="B1557" t="s">
        <v>11</v>
      </c>
      <c r="C1557">
        <v>2.7872586622834199E-2</v>
      </c>
      <c r="D1557">
        <v>0.73300862312316895</v>
      </c>
      <c r="E1557">
        <v>0.23911878466606101</v>
      </c>
      <c r="F1557" t="s">
        <v>12</v>
      </c>
      <c r="G1557" t="s">
        <v>1504</v>
      </c>
      <c r="H1557">
        <v>64030</v>
      </c>
    </row>
    <row r="1558" spans="1:8" x14ac:dyDescent="0.25">
      <c r="A1558">
        <v>1485</v>
      </c>
      <c r="B1558" t="s">
        <v>8</v>
      </c>
      <c r="C1558">
        <v>0.156746119296965</v>
      </c>
      <c r="D1558">
        <v>0.28220840298639599</v>
      </c>
      <c r="E1558">
        <v>0.56104547771663804</v>
      </c>
      <c r="F1558" t="s">
        <v>9</v>
      </c>
      <c r="G1558" t="s">
        <v>1497</v>
      </c>
      <c r="H1558">
        <v>64031</v>
      </c>
    </row>
    <row r="1559" spans="1:8" x14ac:dyDescent="0.25">
      <c r="A1559">
        <v>1486</v>
      </c>
      <c r="B1559" t="s">
        <v>11</v>
      </c>
      <c r="C1559">
        <v>0.13599354028701699</v>
      </c>
      <c r="D1559">
        <v>0.36189746856689398</v>
      </c>
      <c r="E1559">
        <v>0.50210899114608698</v>
      </c>
      <c r="F1559" t="s">
        <v>9</v>
      </c>
      <c r="G1559" t="s">
        <v>1498</v>
      </c>
      <c r="H1559">
        <v>64031</v>
      </c>
    </row>
    <row r="1560" spans="1:8" x14ac:dyDescent="0.25">
      <c r="A1560">
        <v>1487</v>
      </c>
      <c r="B1560" t="s">
        <v>8</v>
      </c>
      <c r="C1560">
        <v>0.30635172034104102</v>
      </c>
      <c r="D1560">
        <v>0.44718079522904802</v>
      </c>
      <c r="E1560">
        <v>0.24646748442991001</v>
      </c>
      <c r="F1560" t="s">
        <v>12</v>
      </c>
      <c r="G1560" t="s">
        <v>1499</v>
      </c>
      <c r="H1560">
        <v>64032</v>
      </c>
    </row>
    <row r="1561" spans="1:8" x14ac:dyDescent="0.25">
      <c r="A1561">
        <v>1488</v>
      </c>
      <c r="B1561" t="s">
        <v>11</v>
      </c>
      <c r="C1561">
        <v>0.11249455809593201</v>
      </c>
      <c r="D1561">
        <v>0.28157979249954201</v>
      </c>
      <c r="E1561">
        <v>0.60592567920684803</v>
      </c>
      <c r="F1561" t="s">
        <v>9</v>
      </c>
      <c r="G1561" t="s">
        <v>1500</v>
      </c>
      <c r="H1561">
        <v>64032</v>
      </c>
    </row>
    <row r="1562" spans="1:8" x14ac:dyDescent="0.25">
      <c r="A1562">
        <v>1493</v>
      </c>
      <c r="B1562" t="s">
        <v>8</v>
      </c>
      <c r="C1562">
        <v>0.21309659283972701</v>
      </c>
      <c r="D1562">
        <v>0.192872436790017</v>
      </c>
      <c r="E1562">
        <v>0.59403097037025399</v>
      </c>
      <c r="F1562" t="s">
        <v>9</v>
      </c>
      <c r="G1562" t="s">
        <v>1505</v>
      </c>
      <c r="H1562">
        <v>64033</v>
      </c>
    </row>
    <row r="1563" spans="1:8" x14ac:dyDescent="0.25">
      <c r="A1563">
        <v>1494</v>
      </c>
      <c r="B1563" t="s">
        <v>11</v>
      </c>
      <c r="C1563">
        <v>0.136061817407608</v>
      </c>
      <c r="D1563">
        <v>0.49231439828872597</v>
      </c>
      <c r="E1563">
        <v>0.371623754501342</v>
      </c>
      <c r="F1563" t="s">
        <v>12</v>
      </c>
      <c r="G1563" t="s">
        <v>1506</v>
      </c>
      <c r="H1563">
        <v>64033</v>
      </c>
    </row>
    <row r="1564" spans="1:8" x14ac:dyDescent="0.25">
      <c r="A1564">
        <v>1489</v>
      </c>
      <c r="B1564" t="s">
        <v>8</v>
      </c>
      <c r="C1564">
        <v>0.11493183343223599</v>
      </c>
      <c r="D1564">
        <v>0.20225469004431701</v>
      </c>
      <c r="E1564">
        <v>0.68281347652344504</v>
      </c>
      <c r="F1564" t="s">
        <v>9</v>
      </c>
      <c r="G1564" t="s">
        <v>1501</v>
      </c>
      <c r="H1564">
        <v>64034</v>
      </c>
    </row>
    <row r="1565" spans="1:8" x14ac:dyDescent="0.25">
      <c r="A1565">
        <v>1490</v>
      </c>
      <c r="B1565" t="s">
        <v>11</v>
      </c>
      <c r="C1565">
        <v>2.9416630044579499E-2</v>
      </c>
      <c r="D1565">
        <v>0.35779330134391701</v>
      </c>
      <c r="E1565">
        <v>0.61279010772705</v>
      </c>
      <c r="F1565" t="s">
        <v>9</v>
      </c>
      <c r="G1565" t="s">
        <v>1502</v>
      </c>
      <c r="H1565">
        <v>64034</v>
      </c>
    </row>
    <row r="1566" spans="1:8" x14ac:dyDescent="0.25">
      <c r="A1566">
        <v>1495</v>
      </c>
      <c r="B1566" t="s">
        <v>8</v>
      </c>
      <c r="C1566">
        <v>0.72540308104593798</v>
      </c>
      <c r="D1566">
        <v>0.13421951857666101</v>
      </c>
      <c r="E1566">
        <v>0.14037740037740001</v>
      </c>
      <c r="F1566" t="s">
        <v>14</v>
      </c>
      <c r="G1566" t="s">
        <v>1507</v>
      </c>
      <c r="H1566">
        <v>64035</v>
      </c>
    </row>
    <row r="1567" spans="1:8" x14ac:dyDescent="0.25">
      <c r="A1567">
        <v>1496</v>
      </c>
      <c r="B1567" t="s">
        <v>11</v>
      </c>
      <c r="C1567">
        <v>0.19702203571796401</v>
      </c>
      <c r="D1567">
        <v>0.212220057845115</v>
      </c>
      <c r="E1567">
        <v>0.59075796604156405</v>
      </c>
      <c r="F1567" t="s">
        <v>9</v>
      </c>
      <c r="G1567" t="s">
        <v>1508</v>
      </c>
      <c r="H1567">
        <v>64035</v>
      </c>
    </row>
    <row r="1568" spans="1:8" x14ac:dyDescent="0.25">
      <c r="A1568">
        <v>1499</v>
      </c>
      <c r="B1568" t="s">
        <v>8</v>
      </c>
      <c r="C1568">
        <v>4.1462850195743001E-2</v>
      </c>
      <c r="D1568">
        <v>0.11135287157782101</v>
      </c>
      <c r="E1568">
        <v>0.84718427822643505</v>
      </c>
      <c r="F1568" t="s">
        <v>9</v>
      </c>
      <c r="G1568" t="s">
        <v>1511</v>
      </c>
      <c r="H1568">
        <v>64036</v>
      </c>
    </row>
    <row r="1569" spans="1:8" x14ac:dyDescent="0.25">
      <c r="A1569">
        <v>1500</v>
      </c>
      <c r="B1569" t="s">
        <v>11</v>
      </c>
      <c r="C1569">
        <v>2.7172651141881901E-2</v>
      </c>
      <c r="D1569">
        <v>0.13444480299949599</v>
      </c>
      <c r="E1569">
        <v>0.83838260173797596</v>
      </c>
      <c r="F1569" t="s">
        <v>9</v>
      </c>
      <c r="G1569" t="s">
        <v>1512</v>
      </c>
      <c r="H1569">
        <v>64036</v>
      </c>
    </row>
    <row r="1570" spans="1:8" x14ac:dyDescent="0.25">
      <c r="A1570">
        <v>1501</v>
      </c>
      <c r="B1570" t="s">
        <v>8</v>
      </c>
      <c r="C1570">
        <v>0.25228406752938198</v>
      </c>
      <c r="D1570">
        <v>0.15872358135866901</v>
      </c>
      <c r="E1570">
        <v>0.58899235111194703</v>
      </c>
      <c r="F1570" t="s">
        <v>9</v>
      </c>
      <c r="G1570" t="s">
        <v>1513</v>
      </c>
      <c r="H1570">
        <v>64037</v>
      </c>
    </row>
    <row r="1571" spans="1:8" x14ac:dyDescent="0.25">
      <c r="A1571">
        <v>1502</v>
      </c>
      <c r="B1571" t="s">
        <v>11</v>
      </c>
      <c r="C1571">
        <v>0.17812733352184201</v>
      </c>
      <c r="D1571">
        <v>0.31199079751968301</v>
      </c>
      <c r="E1571">
        <v>0.50988191366195601</v>
      </c>
      <c r="F1571" t="s">
        <v>9</v>
      </c>
      <c r="G1571" t="s">
        <v>1514</v>
      </c>
      <c r="H1571">
        <v>64037</v>
      </c>
    </row>
    <row r="1572" spans="1:8" x14ac:dyDescent="0.25">
      <c r="A1572">
        <v>2409</v>
      </c>
      <c r="B1572" t="s">
        <v>8</v>
      </c>
      <c r="C1572">
        <v>0.33458462721898302</v>
      </c>
      <c r="D1572">
        <v>0.241422325417643</v>
      </c>
      <c r="E1572">
        <v>0.42399304736337201</v>
      </c>
      <c r="F1572" t="s">
        <v>9</v>
      </c>
      <c r="G1572" t="s">
        <v>2421</v>
      </c>
      <c r="H1572">
        <v>64038</v>
      </c>
    </row>
    <row r="1573" spans="1:8" x14ac:dyDescent="0.25">
      <c r="A1573">
        <v>2410</v>
      </c>
      <c r="B1573" t="s">
        <v>11</v>
      </c>
      <c r="C1573">
        <v>0.150169432163238</v>
      </c>
      <c r="D1573">
        <v>0.29179760813713002</v>
      </c>
      <c r="E1573">
        <v>0.55803298950195301</v>
      </c>
      <c r="F1573" t="s">
        <v>9</v>
      </c>
      <c r="G1573" t="s">
        <v>2422</v>
      </c>
      <c r="H1573">
        <v>64038</v>
      </c>
    </row>
    <row r="1574" spans="1:8" x14ac:dyDescent="0.25">
      <c r="A1574">
        <v>1503</v>
      </c>
      <c r="B1574" t="s">
        <v>8</v>
      </c>
      <c r="C1574">
        <v>0.46248771253405302</v>
      </c>
      <c r="D1574">
        <v>0.31217656715008602</v>
      </c>
      <c r="E1574">
        <v>0.22533572031585999</v>
      </c>
      <c r="F1574" t="s">
        <v>14</v>
      </c>
      <c r="G1574" t="s">
        <v>1515</v>
      </c>
      <c r="H1574">
        <v>64039</v>
      </c>
    </row>
    <row r="1575" spans="1:8" x14ac:dyDescent="0.25">
      <c r="A1575">
        <v>1504</v>
      </c>
      <c r="B1575" t="s">
        <v>11</v>
      </c>
      <c r="C1575">
        <v>0.28494665026664701</v>
      </c>
      <c r="D1575">
        <v>0.42752453684806802</v>
      </c>
      <c r="E1575">
        <v>0.28752881288528398</v>
      </c>
      <c r="F1575" t="s">
        <v>12</v>
      </c>
      <c r="G1575" t="s">
        <v>1516</v>
      </c>
      <c r="H1575">
        <v>64039</v>
      </c>
    </row>
    <row r="1576" spans="1:8" x14ac:dyDescent="0.25">
      <c r="A1576">
        <v>1511</v>
      </c>
      <c r="B1576" t="s">
        <v>8</v>
      </c>
      <c r="C1576">
        <v>0.35725360970382602</v>
      </c>
      <c r="D1576">
        <v>0.24865785274492899</v>
      </c>
      <c r="E1576">
        <v>0.39408853755124401</v>
      </c>
      <c r="F1576" t="s">
        <v>9</v>
      </c>
      <c r="G1576" t="s">
        <v>1523</v>
      </c>
      <c r="H1576">
        <v>64040</v>
      </c>
    </row>
    <row r="1577" spans="1:8" x14ac:dyDescent="0.25">
      <c r="A1577">
        <v>1512</v>
      </c>
      <c r="B1577" t="s">
        <v>11</v>
      </c>
      <c r="C1577">
        <v>0.119179159402847</v>
      </c>
      <c r="D1577">
        <v>0.30556806921958901</v>
      </c>
      <c r="E1577">
        <v>0.57525271177291804</v>
      </c>
      <c r="F1577" t="s">
        <v>9</v>
      </c>
      <c r="G1577" t="s">
        <v>1524</v>
      </c>
      <c r="H1577">
        <v>64040</v>
      </c>
    </row>
    <row r="1578" spans="1:8" x14ac:dyDescent="0.25">
      <c r="A1578">
        <v>1505</v>
      </c>
      <c r="B1578" t="s">
        <v>8</v>
      </c>
      <c r="C1578">
        <v>0.21702260375666699</v>
      </c>
      <c r="D1578">
        <v>0.222030878574447</v>
      </c>
      <c r="E1578">
        <v>0.56094651766888404</v>
      </c>
      <c r="F1578" t="s">
        <v>9</v>
      </c>
      <c r="G1578" t="s">
        <v>1517</v>
      </c>
      <c r="H1578">
        <v>64041</v>
      </c>
    </row>
    <row r="1579" spans="1:8" x14ac:dyDescent="0.25">
      <c r="A1579">
        <v>1506</v>
      </c>
      <c r="B1579" t="s">
        <v>11</v>
      </c>
      <c r="C1579">
        <v>8.4627859294414506E-2</v>
      </c>
      <c r="D1579">
        <v>0.327964007854461</v>
      </c>
      <c r="E1579">
        <v>0.58740818500518799</v>
      </c>
      <c r="F1579" t="s">
        <v>9</v>
      </c>
      <c r="G1579" t="s">
        <v>1518</v>
      </c>
      <c r="H1579">
        <v>64041</v>
      </c>
    </row>
    <row r="1580" spans="1:8" x14ac:dyDescent="0.25">
      <c r="A1580">
        <v>1509</v>
      </c>
      <c r="B1580" t="s">
        <v>8</v>
      </c>
      <c r="C1580">
        <v>0.22451407073698099</v>
      </c>
      <c r="D1580">
        <v>0.186705910011119</v>
      </c>
      <c r="E1580">
        <v>0.58878001925189904</v>
      </c>
      <c r="F1580" t="s">
        <v>9</v>
      </c>
      <c r="G1580" t="s">
        <v>1521</v>
      </c>
      <c r="H1580">
        <v>64042</v>
      </c>
    </row>
    <row r="1581" spans="1:8" x14ac:dyDescent="0.25">
      <c r="A1581">
        <v>1510</v>
      </c>
      <c r="B1581" t="s">
        <v>11</v>
      </c>
      <c r="C1581">
        <v>0.103093713521957</v>
      </c>
      <c r="D1581">
        <v>0.49329373240470797</v>
      </c>
      <c r="E1581">
        <v>0.40361258387565602</v>
      </c>
      <c r="F1581" t="s">
        <v>12</v>
      </c>
      <c r="G1581" t="s">
        <v>1522</v>
      </c>
      <c r="H1581">
        <v>64042</v>
      </c>
    </row>
    <row r="1582" spans="1:8" x14ac:dyDescent="0.25">
      <c r="A1582">
        <v>1497</v>
      </c>
      <c r="B1582" t="s">
        <v>8</v>
      </c>
      <c r="C1582">
        <v>0.41703837997253601</v>
      </c>
      <c r="D1582">
        <v>0.39560173759008499</v>
      </c>
      <c r="E1582">
        <v>0.187359882437378</v>
      </c>
      <c r="F1582" t="s">
        <v>14</v>
      </c>
      <c r="G1582" t="s">
        <v>1509</v>
      </c>
      <c r="H1582">
        <v>64043</v>
      </c>
    </row>
    <row r="1583" spans="1:8" x14ac:dyDescent="0.25">
      <c r="A1583">
        <v>1498</v>
      </c>
      <c r="B1583" t="s">
        <v>11</v>
      </c>
      <c r="C1583">
        <v>0.17550194263458199</v>
      </c>
      <c r="D1583">
        <v>0.41908738017082198</v>
      </c>
      <c r="E1583">
        <v>0.40541064739227201</v>
      </c>
      <c r="F1583" t="s">
        <v>12</v>
      </c>
      <c r="G1583" t="s">
        <v>1510</v>
      </c>
      <c r="H1583">
        <v>64043</v>
      </c>
    </row>
    <row r="1584" spans="1:8" x14ac:dyDescent="0.25">
      <c r="A1584">
        <v>1507</v>
      </c>
      <c r="B1584" t="s">
        <v>8</v>
      </c>
      <c r="C1584">
        <v>0.73251854879679801</v>
      </c>
      <c r="D1584">
        <v>0.14037378291591299</v>
      </c>
      <c r="E1584">
        <v>0.12710766828728801</v>
      </c>
      <c r="F1584" t="s">
        <v>14</v>
      </c>
      <c r="G1584" t="s">
        <v>1519</v>
      </c>
      <c r="H1584">
        <v>64044</v>
      </c>
    </row>
    <row r="1585" spans="1:8" x14ac:dyDescent="0.25">
      <c r="A1585">
        <v>1508</v>
      </c>
      <c r="B1585" t="s">
        <v>11</v>
      </c>
      <c r="C1585">
        <v>0.38066053390502902</v>
      </c>
      <c r="D1585">
        <v>0.110516048967838</v>
      </c>
      <c r="E1585">
        <v>0.50882345438003496</v>
      </c>
      <c r="F1585" t="s">
        <v>9</v>
      </c>
      <c r="G1585" t="s">
        <v>1520</v>
      </c>
      <c r="H1585">
        <v>64044</v>
      </c>
    </row>
    <row r="1586" spans="1:8" x14ac:dyDescent="0.25">
      <c r="A1586">
        <v>1513</v>
      </c>
      <c r="B1586" t="s">
        <v>8</v>
      </c>
      <c r="C1586">
        <v>0.34143207392228903</v>
      </c>
      <c r="D1586">
        <v>0.14939771229815699</v>
      </c>
      <c r="E1586">
        <v>0.50917021377955296</v>
      </c>
      <c r="F1586" t="s">
        <v>9</v>
      </c>
      <c r="G1586" t="s">
        <v>1525</v>
      </c>
      <c r="H1586">
        <v>64045</v>
      </c>
    </row>
    <row r="1587" spans="1:8" x14ac:dyDescent="0.25">
      <c r="A1587">
        <v>1514</v>
      </c>
      <c r="B1587" t="s">
        <v>11</v>
      </c>
      <c r="C1587">
        <v>0.116634361445903</v>
      </c>
      <c r="D1587">
        <v>0.143964707851409</v>
      </c>
      <c r="E1587">
        <v>0.73940092325210505</v>
      </c>
      <c r="F1587" t="s">
        <v>9</v>
      </c>
      <c r="G1587" t="s">
        <v>1526</v>
      </c>
      <c r="H1587">
        <v>64045</v>
      </c>
    </row>
    <row r="1588" spans="1:8" x14ac:dyDescent="0.25">
      <c r="A1588">
        <v>1529</v>
      </c>
      <c r="B1588" t="s">
        <v>8</v>
      </c>
      <c r="C1588">
        <v>0.19002361050056901</v>
      </c>
      <c r="D1588">
        <v>0.38065902821430098</v>
      </c>
      <c r="E1588">
        <v>0.42931736128512898</v>
      </c>
      <c r="F1588" t="s">
        <v>9</v>
      </c>
      <c r="G1588" t="s">
        <v>1541</v>
      </c>
      <c r="H1588">
        <v>64046</v>
      </c>
    </row>
    <row r="1589" spans="1:8" x14ac:dyDescent="0.25">
      <c r="A1589">
        <v>1530</v>
      </c>
      <c r="B1589" t="s">
        <v>11</v>
      </c>
      <c r="C1589">
        <v>7.6745264232158605E-2</v>
      </c>
      <c r="D1589">
        <v>0.78778213262557895</v>
      </c>
      <c r="E1589">
        <v>0.13547267019748599</v>
      </c>
      <c r="F1589" t="s">
        <v>12</v>
      </c>
      <c r="G1589" t="s">
        <v>1542</v>
      </c>
      <c r="H1589">
        <v>64046</v>
      </c>
    </row>
    <row r="1590" spans="1:8" x14ac:dyDescent="0.25">
      <c r="A1590">
        <v>1515</v>
      </c>
      <c r="B1590" t="s">
        <v>8</v>
      </c>
      <c r="C1590">
        <v>0.39771120091025502</v>
      </c>
      <c r="D1590">
        <v>0.22274570134766</v>
      </c>
      <c r="E1590">
        <v>0.379543097742083</v>
      </c>
      <c r="F1590" t="s">
        <v>14</v>
      </c>
      <c r="G1590" t="s">
        <v>1527</v>
      </c>
      <c r="H1590">
        <v>64047</v>
      </c>
    </row>
    <row r="1591" spans="1:8" x14ac:dyDescent="0.25">
      <c r="A1591">
        <v>1516</v>
      </c>
      <c r="B1591" t="s">
        <v>11</v>
      </c>
      <c r="C1591">
        <v>0.19158065319061199</v>
      </c>
      <c r="D1591">
        <v>0.216862127184867</v>
      </c>
      <c r="E1591">
        <v>0.59155720472335804</v>
      </c>
      <c r="F1591" t="s">
        <v>9</v>
      </c>
      <c r="G1591" t="s">
        <v>1528</v>
      </c>
      <c r="H1591">
        <v>64047</v>
      </c>
    </row>
    <row r="1592" spans="1:8" x14ac:dyDescent="0.25">
      <c r="A1592">
        <v>1527</v>
      </c>
      <c r="B1592" t="s">
        <v>8</v>
      </c>
      <c r="C1592">
        <v>4.5907389378905102E-2</v>
      </c>
      <c r="D1592">
        <v>9.1539531170466107E-2</v>
      </c>
      <c r="E1592">
        <v>0.86255307945062798</v>
      </c>
      <c r="F1592" t="s">
        <v>9</v>
      </c>
      <c r="G1592" t="s">
        <v>1539</v>
      </c>
      <c r="H1592">
        <v>64048</v>
      </c>
    </row>
    <row r="1593" spans="1:8" x14ac:dyDescent="0.25">
      <c r="A1593">
        <v>1528</v>
      </c>
      <c r="B1593" t="s">
        <v>11</v>
      </c>
      <c r="C1593">
        <v>2.1841378882527299E-2</v>
      </c>
      <c r="D1593">
        <v>0.114079885184764</v>
      </c>
      <c r="E1593">
        <v>0.86407876014709395</v>
      </c>
      <c r="F1593" t="s">
        <v>9</v>
      </c>
      <c r="G1593" t="s">
        <v>1540</v>
      </c>
      <c r="H1593">
        <v>64048</v>
      </c>
    </row>
    <row r="1594" spans="1:8" x14ac:dyDescent="0.25">
      <c r="A1594">
        <v>1517</v>
      </c>
      <c r="B1594" t="s">
        <v>8</v>
      </c>
      <c r="C1594">
        <v>0.23472114850162001</v>
      </c>
      <c r="D1594">
        <v>0.251403317781633</v>
      </c>
      <c r="E1594">
        <v>0.51387553371674599</v>
      </c>
      <c r="F1594" t="s">
        <v>9</v>
      </c>
      <c r="G1594" t="s">
        <v>1529</v>
      </c>
      <c r="H1594">
        <v>64049</v>
      </c>
    </row>
    <row r="1595" spans="1:8" x14ac:dyDescent="0.25">
      <c r="A1595">
        <v>1518</v>
      </c>
      <c r="B1595" t="s">
        <v>11</v>
      </c>
      <c r="C1595">
        <v>0.113484017550945</v>
      </c>
      <c r="D1595">
        <v>0.20216812193393699</v>
      </c>
      <c r="E1595">
        <v>0.68434786796569802</v>
      </c>
      <c r="F1595" t="s">
        <v>9</v>
      </c>
      <c r="G1595" t="s">
        <v>1530</v>
      </c>
      <c r="H1595">
        <v>64049</v>
      </c>
    </row>
    <row r="1596" spans="1:8" x14ac:dyDescent="0.25">
      <c r="A1596">
        <v>1523</v>
      </c>
      <c r="B1596" t="s">
        <v>8</v>
      </c>
      <c r="C1596">
        <v>0.13579271789389799</v>
      </c>
      <c r="D1596">
        <v>0.52011310760607699</v>
      </c>
      <c r="E1596">
        <v>0.344094174500023</v>
      </c>
      <c r="F1596" t="s">
        <v>12</v>
      </c>
      <c r="G1596" t="s">
        <v>1535</v>
      </c>
      <c r="H1596">
        <v>64050</v>
      </c>
    </row>
    <row r="1597" spans="1:8" x14ac:dyDescent="0.25">
      <c r="A1597">
        <v>1524</v>
      </c>
      <c r="B1597" t="s">
        <v>11</v>
      </c>
      <c r="C1597">
        <v>4.5490086078643799E-2</v>
      </c>
      <c r="D1597">
        <v>0.70899200439453103</v>
      </c>
      <c r="E1597">
        <v>0.24551793932914701</v>
      </c>
      <c r="F1597" t="s">
        <v>12</v>
      </c>
      <c r="G1597" t="s">
        <v>1536</v>
      </c>
      <c r="H1597">
        <v>64050</v>
      </c>
    </row>
    <row r="1598" spans="1:8" x14ac:dyDescent="0.25">
      <c r="A1598">
        <v>1519</v>
      </c>
      <c r="B1598" t="s">
        <v>8</v>
      </c>
      <c r="C1598">
        <v>0.11785352548231</v>
      </c>
      <c r="D1598">
        <v>0.437906967422652</v>
      </c>
      <c r="E1598">
        <v>0.44423950709503601</v>
      </c>
      <c r="F1598" t="s">
        <v>9</v>
      </c>
      <c r="G1598" t="s">
        <v>1531</v>
      </c>
      <c r="H1598">
        <v>64051</v>
      </c>
    </row>
    <row r="1599" spans="1:8" x14ac:dyDescent="0.25">
      <c r="A1599">
        <v>1520</v>
      </c>
      <c r="B1599" t="s">
        <v>11</v>
      </c>
      <c r="C1599">
        <v>0.103048436343669</v>
      </c>
      <c r="D1599">
        <v>0.66880488395690896</v>
      </c>
      <c r="E1599">
        <v>0.228146716952323</v>
      </c>
      <c r="F1599" t="s">
        <v>12</v>
      </c>
      <c r="G1599" t="s">
        <v>1532</v>
      </c>
      <c r="H1599">
        <v>64051</v>
      </c>
    </row>
    <row r="1600" spans="1:8" x14ac:dyDescent="0.25">
      <c r="A1600">
        <v>1525</v>
      </c>
      <c r="B1600" t="s">
        <v>8</v>
      </c>
      <c r="C1600">
        <v>4.8380260399547403E-2</v>
      </c>
      <c r="D1600">
        <v>0.46497772509598101</v>
      </c>
      <c r="E1600">
        <v>0.48664201450447098</v>
      </c>
      <c r="F1600" t="s">
        <v>9</v>
      </c>
      <c r="G1600" t="s">
        <v>1537</v>
      </c>
      <c r="H1600">
        <v>64052</v>
      </c>
    </row>
    <row r="1601" spans="1:8" x14ac:dyDescent="0.25">
      <c r="A1601">
        <v>1526</v>
      </c>
      <c r="B1601" t="s">
        <v>11</v>
      </c>
      <c r="C1601">
        <v>2.0393906161188999E-2</v>
      </c>
      <c r="D1601">
        <v>0.88714444637298495</v>
      </c>
      <c r="E1601">
        <v>9.2461615800857502E-2</v>
      </c>
      <c r="F1601" t="s">
        <v>12</v>
      </c>
      <c r="G1601" t="s">
        <v>1538</v>
      </c>
      <c r="H1601">
        <v>64052</v>
      </c>
    </row>
    <row r="1602" spans="1:8" x14ac:dyDescent="0.25">
      <c r="A1602">
        <v>1521</v>
      </c>
      <c r="B1602" t="s">
        <v>8</v>
      </c>
      <c r="C1602">
        <v>0.35158088624921402</v>
      </c>
      <c r="D1602">
        <v>0.26424067795985701</v>
      </c>
      <c r="E1602">
        <v>0.38417843579092698</v>
      </c>
      <c r="F1602" t="s">
        <v>9</v>
      </c>
      <c r="G1602" t="s">
        <v>1533</v>
      </c>
      <c r="H1602">
        <v>64053</v>
      </c>
    </row>
    <row r="1603" spans="1:8" x14ac:dyDescent="0.25">
      <c r="A1603">
        <v>1522</v>
      </c>
      <c r="B1603" t="s">
        <v>11</v>
      </c>
      <c r="C1603">
        <v>9.7331129014491993E-2</v>
      </c>
      <c r="D1603">
        <v>0.23440134525299</v>
      </c>
      <c r="E1603">
        <v>0.66826748847961404</v>
      </c>
      <c r="F1603" t="s">
        <v>9</v>
      </c>
      <c r="G1603" t="s">
        <v>1534</v>
      </c>
      <c r="H1603">
        <v>64053</v>
      </c>
    </row>
    <row r="1604" spans="1:8" x14ac:dyDescent="0.25">
      <c r="A1604">
        <v>1545</v>
      </c>
      <c r="B1604" t="s">
        <v>8</v>
      </c>
      <c r="C1604">
        <v>4.19924594188553E-2</v>
      </c>
      <c r="D1604">
        <v>0.40151708101925598</v>
      </c>
      <c r="E1604">
        <v>0.55649045956188703</v>
      </c>
      <c r="F1604" t="s">
        <v>9</v>
      </c>
      <c r="G1604" t="s">
        <v>1557</v>
      </c>
      <c r="H1604">
        <v>64054</v>
      </c>
    </row>
    <row r="1605" spans="1:8" x14ac:dyDescent="0.25">
      <c r="A1605">
        <v>1546</v>
      </c>
      <c r="B1605" t="s">
        <v>11</v>
      </c>
      <c r="C1605">
        <v>3.2112687826156602E-2</v>
      </c>
      <c r="D1605">
        <v>0.668104648590087</v>
      </c>
      <c r="E1605">
        <v>0.29978266358375499</v>
      </c>
      <c r="F1605" t="s">
        <v>12</v>
      </c>
      <c r="G1605" t="s">
        <v>1558</v>
      </c>
      <c r="H1605">
        <v>64054</v>
      </c>
    </row>
    <row r="1606" spans="1:8" x14ac:dyDescent="0.25">
      <c r="A1606">
        <v>1543</v>
      </c>
      <c r="B1606" t="s">
        <v>8</v>
      </c>
      <c r="C1606">
        <v>0.25814064831691802</v>
      </c>
      <c r="D1606">
        <v>0.31531189801100001</v>
      </c>
      <c r="E1606">
        <v>0.42654745367208002</v>
      </c>
      <c r="F1606" t="s">
        <v>9</v>
      </c>
      <c r="G1606" t="s">
        <v>1555</v>
      </c>
      <c r="H1606">
        <v>64055</v>
      </c>
    </row>
    <row r="1607" spans="1:8" x14ac:dyDescent="0.25">
      <c r="A1607">
        <v>1544</v>
      </c>
      <c r="B1607" t="s">
        <v>11</v>
      </c>
      <c r="C1607">
        <v>0.18404079973697601</v>
      </c>
      <c r="D1607">
        <v>0.30648976564407299</v>
      </c>
      <c r="E1607">
        <v>0.50946938991546598</v>
      </c>
      <c r="F1607" t="s">
        <v>9</v>
      </c>
      <c r="G1607" t="s">
        <v>1556</v>
      </c>
      <c r="H1607">
        <v>64055</v>
      </c>
    </row>
    <row r="1608" spans="1:8" x14ac:dyDescent="0.25">
      <c r="A1608">
        <v>1533</v>
      </c>
      <c r="B1608" t="s">
        <v>8</v>
      </c>
      <c r="C1608">
        <v>0.24224738525967701</v>
      </c>
      <c r="D1608">
        <v>0.34345917092204398</v>
      </c>
      <c r="E1608">
        <v>0.41429344381827798</v>
      </c>
      <c r="F1608" t="s">
        <v>9</v>
      </c>
      <c r="G1608" t="s">
        <v>1545</v>
      </c>
      <c r="H1608">
        <v>64056</v>
      </c>
    </row>
    <row r="1609" spans="1:8" x14ac:dyDescent="0.25">
      <c r="A1609">
        <v>1534</v>
      </c>
      <c r="B1609" t="s">
        <v>11</v>
      </c>
      <c r="C1609">
        <v>0.102770291268825</v>
      </c>
      <c r="D1609">
        <v>0.42184066772460899</v>
      </c>
      <c r="E1609">
        <v>0.475389063358306</v>
      </c>
      <c r="F1609" t="s">
        <v>9</v>
      </c>
      <c r="G1609" t="s">
        <v>1546</v>
      </c>
      <c r="H1609">
        <v>64056</v>
      </c>
    </row>
    <row r="1610" spans="1:8" x14ac:dyDescent="0.25">
      <c r="A1610">
        <v>2411</v>
      </c>
      <c r="B1610" t="s">
        <v>8</v>
      </c>
      <c r="C1610">
        <v>0.75352974158702501</v>
      </c>
      <c r="D1610">
        <v>5.5610879304874697E-2</v>
      </c>
      <c r="E1610">
        <v>0.1908593791081</v>
      </c>
      <c r="F1610" t="s">
        <v>14</v>
      </c>
      <c r="G1610" t="s">
        <v>2423</v>
      </c>
      <c r="H1610">
        <v>64057</v>
      </c>
    </row>
    <row r="1611" spans="1:8" x14ac:dyDescent="0.25">
      <c r="A1611">
        <v>2412</v>
      </c>
      <c r="B1611" t="s">
        <v>11</v>
      </c>
      <c r="C1611">
        <v>0.38975283503532399</v>
      </c>
      <c r="D1611">
        <v>8.1273801624774905E-2</v>
      </c>
      <c r="E1611">
        <v>0.52897334098815896</v>
      </c>
      <c r="F1611" t="s">
        <v>9</v>
      </c>
      <c r="G1611" t="s">
        <v>2424</v>
      </c>
      <c r="H1611">
        <v>64057</v>
      </c>
    </row>
    <row r="1612" spans="1:8" x14ac:dyDescent="0.25">
      <c r="A1612">
        <v>1535</v>
      </c>
      <c r="B1612" t="s">
        <v>8</v>
      </c>
      <c r="C1612">
        <v>0.436069840164512</v>
      </c>
      <c r="D1612">
        <v>0.33353101286368803</v>
      </c>
      <c r="E1612">
        <v>0.230399146971798</v>
      </c>
      <c r="F1612" t="s">
        <v>14</v>
      </c>
      <c r="G1612" t="s">
        <v>1547</v>
      </c>
      <c r="H1612">
        <v>64058</v>
      </c>
    </row>
    <row r="1613" spans="1:8" x14ac:dyDescent="0.25">
      <c r="A1613">
        <v>1536</v>
      </c>
      <c r="B1613" t="s">
        <v>11</v>
      </c>
      <c r="C1613">
        <v>0.17140588164329501</v>
      </c>
      <c r="D1613">
        <v>0.39779788255691501</v>
      </c>
      <c r="E1613">
        <v>0.43079617619514399</v>
      </c>
      <c r="F1613" t="s">
        <v>9</v>
      </c>
      <c r="G1613" t="s">
        <v>1548</v>
      </c>
      <c r="H1613">
        <v>64058</v>
      </c>
    </row>
    <row r="1614" spans="1:8" x14ac:dyDescent="0.25">
      <c r="A1614">
        <v>1531</v>
      </c>
      <c r="B1614" t="s">
        <v>8</v>
      </c>
      <c r="C1614">
        <v>0.177195424038426</v>
      </c>
      <c r="D1614">
        <v>0.33582801956652802</v>
      </c>
      <c r="E1614">
        <v>0.486976556395044</v>
      </c>
      <c r="F1614" t="s">
        <v>9</v>
      </c>
      <c r="G1614" t="s">
        <v>1543</v>
      </c>
      <c r="H1614">
        <v>64059</v>
      </c>
    </row>
    <row r="1615" spans="1:8" x14ac:dyDescent="0.25">
      <c r="A1615">
        <v>1532</v>
      </c>
      <c r="B1615" t="s">
        <v>11</v>
      </c>
      <c r="C1615">
        <v>7.4979290366172693E-2</v>
      </c>
      <c r="D1615">
        <v>0.21445427834987599</v>
      </c>
      <c r="E1615">
        <v>0.71056646108627297</v>
      </c>
      <c r="F1615" t="s">
        <v>9</v>
      </c>
      <c r="G1615" t="s">
        <v>1544</v>
      </c>
      <c r="H1615">
        <v>64059</v>
      </c>
    </row>
    <row r="1616" spans="1:8" x14ac:dyDescent="0.25">
      <c r="A1616">
        <v>1537</v>
      </c>
      <c r="B1616" t="s">
        <v>8</v>
      </c>
      <c r="C1616">
        <v>0.185345915459844</v>
      </c>
      <c r="D1616">
        <v>0.28564153421682997</v>
      </c>
      <c r="E1616">
        <v>0.52901255032332495</v>
      </c>
      <c r="F1616" t="s">
        <v>9</v>
      </c>
      <c r="G1616" t="s">
        <v>1549</v>
      </c>
      <c r="H1616">
        <v>64060</v>
      </c>
    </row>
    <row r="1617" spans="1:8" x14ac:dyDescent="0.25">
      <c r="A1617">
        <v>1538</v>
      </c>
      <c r="B1617" t="s">
        <v>11</v>
      </c>
      <c r="C1617">
        <v>0.14946277439594199</v>
      </c>
      <c r="D1617">
        <v>0.56740415096282903</v>
      </c>
      <c r="E1617">
        <v>0.28313305974006597</v>
      </c>
      <c r="F1617" t="s">
        <v>12</v>
      </c>
      <c r="G1617" t="s">
        <v>1550</v>
      </c>
      <c r="H1617">
        <v>64060</v>
      </c>
    </row>
    <row r="1618" spans="1:8" x14ac:dyDescent="0.25">
      <c r="A1618">
        <v>1541</v>
      </c>
      <c r="B1618" t="s">
        <v>8</v>
      </c>
      <c r="C1618">
        <v>0.19991205069153301</v>
      </c>
      <c r="D1618">
        <v>0.48954643438754702</v>
      </c>
      <c r="E1618">
        <v>0.31054151492091803</v>
      </c>
      <c r="F1618" t="s">
        <v>12</v>
      </c>
      <c r="G1618" t="s">
        <v>1553</v>
      </c>
      <c r="H1618">
        <v>64061</v>
      </c>
    </row>
    <row r="1619" spans="1:8" x14ac:dyDescent="0.25">
      <c r="A1619">
        <v>1542</v>
      </c>
      <c r="B1619" t="s">
        <v>11</v>
      </c>
      <c r="C1619">
        <v>0.211836978793144</v>
      </c>
      <c r="D1619">
        <v>0.43739166855812001</v>
      </c>
      <c r="E1619">
        <v>0.35077133774757302</v>
      </c>
      <c r="F1619" t="s">
        <v>12</v>
      </c>
      <c r="G1619" t="s">
        <v>1554</v>
      </c>
      <c r="H1619">
        <v>64061</v>
      </c>
    </row>
    <row r="1620" spans="1:8" x14ac:dyDescent="0.25">
      <c r="A1620">
        <v>1539</v>
      </c>
      <c r="B1620" t="s">
        <v>8</v>
      </c>
      <c r="C1620">
        <v>0.26276071172731802</v>
      </c>
      <c r="D1620">
        <v>0.215819846227188</v>
      </c>
      <c r="E1620">
        <v>0.52141944204549195</v>
      </c>
      <c r="F1620" t="s">
        <v>9</v>
      </c>
      <c r="G1620" t="s">
        <v>1551</v>
      </c>
      <c r="H1620">
        <v>64062</v>
      </c>
    </row>
    <row r="1621" spans="1:8" x14ac:dyDescent="0.25">
      <c r="A1621">
        <v>1540</v>
      </c>
      <c r="B1621" t="s">
        <v>11</v>
      </c>
      <c r="C1621">
        <v>8.7595947086810996E-2</v>
      </c>
      <c r="D1621">
        <v>0.304142355918884</v>
      </c>
      <c r="E1621">
        <v>0.60826170444488503</v>
      </c>
      <c r="F1621" t="s">
        <v>9</v>
      </c>
      <c r="G1621" t="s">
        <v>1552</v>
      </c>
      <c r="H1621">
        <v>64062</v>
      </c>
    </row>
    <row r="1622" spans="1:8" x14ac:dyDescent="0.25">
      <c r="A1622">
        <v>1549</v>
      </c>
      <c r="B1622" t="s">
        <v>8</v>
      </c>
      <c r="C1622">
        <v>0.29109750386562999</v>
      </c>
      <c r="D1622">
        <v>0.324437489387635</v>
      </c>
      <c r="E1622">
        <v>0.38446500674673401</v>
      </c>
      <c r="F1622" t="s">
        <v>9</v>
      </c>
      <c r="G1622" t="s">
        <v>1561</v>
      </c>
      <c r="H1622">
        <v>64063</v>
      </c>
    </row>
    <row r="1623" spans="1:8" x14ac:dyDescent="0.25">
      <c r="A1623">
        <v>1550</v>
      </c>
      <c r="B1623" t="s">
        <v>11</v>
      </c>
      <c r="C1623">
        <v>0.10439493507146801</v>
      </c>
      <c r="D1623">
        <v>0.376838028430938</v>
      </c>
      <c r="E1623">
        <v>0.51876705884933405</v>
      </c>
      <c r="F1623" t="s">
        <v>9</v>
      </c>
      <c r="G1623" t="s">
        <v>1562</v>
      </c>
      <c r="H1623">
        <v>64063</v>
      </c>
    </row>
    <row r="1624" spans="1:8" x14ac:dyDescent="0.25">
      <c r="A1624">
        <v>1561</v>
      </c>
      <c r="B1624" t="s">
        <v>8</v>
      </c>
      <c r="C1624">
        <v>6.3238068961185598E-2</v>
      </c>
      <c r="D1624">
        <v>0.30399530665783903</v>
      </c>
      <c r="E1624">
        <v>0.63276662438097397</v>
      </c>
      <c r="F1624" t="s">
        <v>9</v>
      </c>
      <c r="G1624" t="s">
        <v>1573</v>
      </c>
      <c r="H1624">
        <v>64064</v>
      </c>
    </row>
    <row r="1625" spans="1:8" x14ac:dyDescent="0.25">
      <c r="A1625">
        <v>1562</v>
      </c>
      <c r="B1625" t="s">
        <v>11</v>
      </c>
      <c r="C1625">
        <v>5.8301012963056502E-2</v>
      </c>
      <c r="D1625">
        <v>0.35855287313461298</v>
      </c>
      <c r="E1625">
        <v>0.58314609527587802</v>
      </c>
      <c r="F1625" t="s">
        <v>9</v>
      </c>
      <c r="G1625" t="s">
        <v>1574</v>
      </c>
      <c r="H1625">
        <v>64064</v>
      </c>
    </row>
    <row r="1626" spans="1:8" x14ac:dyDescent="0.25">
      <c r="A1626">
        <v>1551</v>
      </c>
      <c r="B1626" t="s">
        <v>8</v>
      </c>
      <c r="C1626">
        <v>0.29610660024907198</v>
      </c>
      <c r="D1626">
        <v>0.26388672308341099</v>
      </c>
      <c r="E1626">
        <v>0.44000667666751497</v>
      </c>
      <c r="F1626" t="s">
        <v>9</v>
      </c>
      <c r="G1626" t="s">
        <v>1563</v>
      </c>
      <c r="H1626">
        <v>64065</v>
      </c>
    </row>
    <row r="1627" spans="1:8" x14ac:dyDescent="0.25">
      <c r="A1627">
        <v>1552</v>
      </c>
      <c r="B1627" t="s">
        <v>11</v>
      </c>
      <c r="C1627">
        <v>0.26794537901878301</v>
      </c>
      <c r="D1627">
        <v>0.460966765880584</v>
      </c>
      <c r="E1627">
        <v>0.27108782529830899</v>
      </c>
      <c r="F1627" t="s">
        <v>12</v>
      </c>
      <c r="G1627" t="s">
        <v>1564</v>
      </c>
      <c r="H1627">
        <v>64065</v>
      </c>
    </row>
    <row r="1628" spans="1:8" x14ac:dyDescent="0.25">
      <c r="A1628">
        <v>1547</v>
      </c>
      <c r="B1628" t="s">
        <v>8</v>
      </c>
      <c r="C1628">
        <v>0.11076491147661</v>
      </c>
      <c r="D1628">
        <v>0.23773085706817601</v>
      </c>
      <c r="E1628">
        <v>0.65150423145521297</v>
      </c>
      <c r="F1628" t="s">
        <v>9</v>
      </c>
      <c r="G1628" t="s">
        <v>1559</v>
      </c>
      <c r="H1628">
        <v>64066</v>
      </c>
    </row>
    <row r="1629" spans="1:8" x14ac:dyDescent="0.25">
      <c r="A1629">
        <v>1548</v>
      </c>
      <c r="B1629" t="s">
        <v>11</v>
      </c>
      <c r="C1629">
        <v>0.101947337388992</v>
      </c>
      <c r="D1629">
        <v>0.47782179713249201</v>
      </c>
      <c r="E1629">
        <v>0.42023089528083801</v>
      </c>
      <c r="F1629" t="s">
        <v>12</v>
      </c>
      <c r="G1629" t="s">
        <v>1560</v>
      </c>
      <c r="H1629">
        <v>64066</v>
      </c>
    </row>
    <row r="1630" spans="1:8" x14ac:dyDescent="0.25">
      <c r="A1630">
        <v>1553</v>
      </c>
      <c r="B1630" t="s">
        <v>8</v>
      </c>
      <c r="C1630">
        <v>0.38040095079444602</v>
      </c>
      <c r="D1630">
        <v>0.275289918654188</v>
      </c>
      <c r="E1630">
        <v>0.34430913055136497</v>
      </c>
      <c r="F1630" t="s">
        <v>14</v>
      </c>
      <c r="G1630" t="s">
        <v>1565</v>
      </c>
      <c r="H1630">
        <v>64067</v>
      </c>
    </row>
    <row r="1631" spans="1:8" x14ac:dyDescent="0.25">
      <c r="A1631">
        <v>1554</v>
      </c>
      <c r="B1631" t="s">
        <v>11</v>
      </c>
      <c r="C1631">
        <v>0.20915524661540899</v>
      </c>
      <c r="D1631">
        <v>0.43590962886810303</v>
      </c>
      <c r="E1631">
        <v>0.35493519902229298</v>
      </c>
      <c r="F1631" t="s">
        <v>12</v>
      </c>
      <c r="G1631" t="s">
        <v>1566</v>
      </c>
      <c r="H1631">
        <v>64067</v>
      </c>
    </row>
    <row r="1632" spans="1:8" x14ac:dyDescent="0.25">
      <c r="A1632">
        <v>1555</v>
      </c>
      <c r="B1632" t="s">
        <v>8</v>
      </c>
      <c r="C1632">
        <v>0.278365769619346</v>
      </c>
      <c r="D1632">
        <v>0.29405580277186899</v>
      </c>
      <c r="E1632">
        <v>0.42757842760878301</v>
      </c>
      <c r="F1632" t="s">
        <v>9</v>
      </c>
      <c r="G1632" t="s">
        <v>1567</v>
      </c>
      <c r="H1632">
        <v>64068</v>
      </c>
    </row>
    <row r="1633" spans="1:8" x14ac:dyDescent="0.25">
      <c r="A1633">
        <v>1556</v>
      </c>
      <c r="B1633" t="s">
        <v>11</v>
      </c>
      <c r="C1633">
        <v>0.120571248233318</v>
      </c>
      <c r="D1633">
        <v>0.297342449426651</v>
      </c>
      <c r="E1633">
        <v>0.58208632469177202</v>
      </c>
      <c r="F1633" t="s">
        <v>9</v>
      </c>
      <c r="G1633" t="s">
        <v>1568</v>
      </c>
      <c r="H1633">
        <v>64068</v>
      </c>
    </row>
    <row r="1634" spans="1:8" x14ac:dyDescent="0.25">
      <c r="A1634">
        <v>1559</v>
      </c>
      <c r="B1634" t="s">
        <v>8</v>
      </c>
      <c r="C1634">
        <v>0.58538357318781797</v>
      </c>
      <c r="D1634">
        <v>0.22111085062735999</v>
      </c>
      <c r="E1634">
        <v>0.193505576184821</v>
      </c>
      <c r="F1634" t="s">
        <v>14</v>
      </c>
      <c r="G1634" t="s">
        <v>1571</v>
      </c>
      <c r="H1634">
        <v>64069</v>
      </c>
    </row>
    <row r="1635" spans="1:8" x14ac:dyDescent="0.25">
      <c r="A1635">
        <v>1560</v>
      </c>
      <c r="B1635" t="s">
        <v>11</v>
      </c>
      <c r="C1635">
        <v>0.22753091156482599</v>
      </c>
      <c r="D1635">
        <v>0.19650031626224501</v>
      </c>
      <c r="E1635">
        <v>0.57596880197525002</v>
      </c>
      <c r="F1635" t="s">
        <v>9</v>
      </c>
      <c r="G1635" t="s">
        <v>1572</v>
      </c>
      <c r="H1635">
        <v>64069</v>
      </c>
    </row>
    <row r="1636" spans="1:8" x14ac:dyDescent="0.25">
      <c r="A1636">
        <v>1557</v>
      </c>
      <c r="B1636" t="s">
        <v>8</v>
      </c>
      <c r="C1636">
        <v>0.116957120486819</v>
      </c>
      <c r="D1636">
        <v>0.33288592198795802</v>
      </c>
      <c r="E1636">
        <v>0.55015695752522198</v>
      </c>
      <c r="F1636" t="s">
        <v>9</v>
      </c>
      <c r="G1636" t="s">
        <v>1569</v>
      </c>
      <c r="H1636">
        <v>64070</v>
      </c>
    </row>
    <row r="1637" spans="1:8" x14ac:dyDescent="0.25">
      <c r="A1637">
        <v>1558</v>
      </c>
      <c r="B1637" t="s">
        <v>11</v>
      </c>
      <c r="C1637">
        <v>3.3531967550516101E-2</v>
      </c>
      <c r="D1637">
        <v>0.48351421952247597</v>
      </c>
      <c r="E1637">
        <v>0.48295381665229797</v>
      </c>
      <c r="F1637" t="s">
        <v>12</v>
      </c>
      <c r="G1637" t="s">
        <v>1570</v>
      </c>
      <c r="H1637">
        <v>64070</v>
      </c>
    </row>
    <row r="1638" spans="1:8" x14ac:dyDescent="0.25">
      <c r="A1638">
        <v>1563</v>
      </c>
      <c r="B1638" t="s">
        <v>8</v>
      </c>
      <c r="C1638">
        <v>0.146336093103167</v>
      </c>
      <c r="D1638">
        <v>0.52819627380023204</v>
      </c>
      <c r="E1638">
        <v>0.32546763309659898</v>
      </c>
      <c r="F1638" t="s">
        <v>12</v>
      </c>
      <c r="G1638" t="s">
        <v>1575</v>
      </c>
      <c r="H1638">
        <v>64071</v>
      </c>
    </row>
    <row r="1639" spans="1:8" x14ac:dyDescent="0.25">
      <c r="A1639">
        <v>1564</v>
      </c>
      <c r="B1639" t="s">
        <v>11</v>
      </c>
      <c r="C1639">
        <v>6.56455978751182E-2</v>
      </c>
      <c r="D1639">
        <v>0.66399347782134999</v>
      </c>
      <c r="E1639">
        <v>0.27036094665527299</v>
      </c>
      <c r="F1639" t="s">
        <v>12</v>
      </c>
      <c r="G1639" t="s">
        <v>1576</v>
      </c>
      <c r="H1639">
        <v>64071</v>
      </c>
    </row>
    <row r="1640" spans="1:8" x14ac:dyDescent="0.25">
      <c r="A1640">
        <v>1567</v>
      </c>
      <c r="B1640" t="s">
        <v>8</v>
      </c>
      <c r="C1640">
        <v>3.04929146142402E-2</v>
      </c>
      <c r="D1640">
        <v>7.9407117056148294E-2</v>
      </c>
      <c r="E1640">
        <v>0.89009996832961102</v>
      </c>
      <c r="F1640" t="s">
        <v>9</v>
      </c>
      <c r="G1640" t="s">
        <v>1579</v>
      </c>
      <c r="H1640">
        <v>64072</v>
      </c>
    </row>
    <row r="1641" spans="1:8" x14ac:dyDescent="0.25">
      <c r="A1641">
        <v>1568</v>
      </c>
      <c r="B1641" t="s">
        <v>11</v>
      </c>
      <c r="C1641">
        <v>1.40930386260151E-2</v>
      </c>
      <c r="D1641">
        <v>8.7880544364452307E-2</v>
      </c>
      <c r="E1641">
        <v>0.89802646636962802</v>
      </c>
      <c r="F1641" t="s">
        <v>9</v>
      </c>
      <c r="G1641" t="s">
        <v>1580</v>
      </c>
      <c r="H1641">
        <v>64072</v>
      </c>
    </row>
    <row r="1642" spans="1:8" x14ac:dyDescent="0.25">
      <c r="A1642">
        <v>1569</v>
      </c>
      <c r="B1642" t="s">
        <v>8</v>
      </c>
      <c r="C1642">
        <v>0.230785407988327</v>
      </c>
      <c r="D1642">
        <v>0.45263664572706203</v>
      </c>
      <c r="E1642">
        <v>0.316577946284609</v>
      </c>
      <c r="F1642" t="s">
        <v>12</v>
      </c>
      <c r="G1642" t="s">
        <v>1581</v>
      </c>
      <c r="H1642">
        <v>64073</v>
      </c>
    </row>
    <row r="1643" spans="1:8" x14ac:dyDescent="0.25">
      <c r="A1643">
        <v>1570</v>
      </c>
      <c r="B1643" t="s">
        <v>11</v>
      </c>
      <c r="C1643">
        <v>0.103554017841815</v>
      </c>
      <c r="D1643">
        <v>0.67271888256072998</v>
      </c>
      <c r="E1643">
        <v>0.223727136850357</v>
      </c>
      <c r="F1643" t="s">
        <v>12</v>
      </c>
      <c r="G1643" t="s">
        <v>1582</v>
      </c>
      <c r="H1643">
        <v>64073</v>
      </c>
    </row>
    <row r="1644" spans="1:8" x14ac:dyDescent="0.25">
      <c r="A1644">
        <v>1577</v>
      </c>
      <c r="B1644" t="s">
        <v>8</v>
      </c>
      <c r="C1644">
        <v>0.28105270066585403</v>
      </c>
      <c r="D1644">
        <v>0.23314097467033401</v>
      </c>
      <c r="E1644">
        <v>0.48580632466381002</v>
      </c>
      <c r="F1644" t="s">
        <v>9</v>
      </c>
      <c r="G1644" t="s">
        <v>1589</v>
      </c>
      <c r="H1644">
        <v>64074</v>
      </c>
    </row>
    <row r="1645" spans="1:8" x14ac:dyDescent="0.25">
      <c r="A1645">
        <v>1578</v>
      </c>
      <c r="B1645" t="s">
        <v>11</v>
      </c>
      <c r="C1645">
        <v>7.8284040093421894E-2</v>
      </c>
      <c r="D1645">
        <v>0.32107293605804399</v>
      </c>
      <c r="E1645">
        <v>0.60064303874969405</v>
      </c>
      <c r="F1645" t="s">
        <v>9</v>
      </c>
      <c r="G1645" t="s">
        <v>1590</v>
      </c>
      <c r="H1645">
        <v>64074</v>
      </c>
    </row>
    <row r="1646" spans="1:8" x14ac:dyDescent="0.25">
      <c r="A1646">
        <v>1571</v>
      </c>
      <c r="B1646" t="s">
        <v>8</v>
      </c>
      <c r="C1646">
        <v>0.32400676042006699</v>
      </c>
      <c r="D1646">
        <v>0.27708188593293598</v>
      </c>
      <c r="E1646">
        <v>0.39891135364699598</v>
      </c>
      <c r="F1646" t="s">
        <v>9</v>
      </c>
      <c r="G1646" t="s">
        <v>1583</v>
      </c>
      <c r="H1646">
        <v>64075</v>
      </c>
    </row>
    <row r="1647" spans="1:8" x14ac:dyDescent="0.25">
      <c r="A1647">
        <v>1572</v>
      </c>
      <c r="B1647" t="s">
        <v>11</v>
      </c>
      <c r="C1647">
        <v>0.100783579051494</v>
      </c>
      <c r="D1647">
        <v>0.52392697334289495</v>
      </c>
      <c r="E1647">
        <v>0.37528946995735102</v>
      </c>
      <c r="F1647" t="s">
        <v>12</v>
      </c>
      <c r="G1647" t="s">
        <v>1584</v>
      </c>
      <c r="H1647">
        <v>64075</v>
      </c>
    </row>
    <row r="1648" spans="1:8" x14ac:dyDescent="0.25">
      <c r="A1648">
        <v>1565</v>
      </c>
      <c r="B1648" t="s">
        <v>8</v>
      </c>
      <c r="C1648">
        <v>0.384529896838815</v>
      </c>
      <c r="D1648">
        <v>0.38887020494837998</v>
      </c>
      <c r="E1648">
        <v>0.22659989821280399</v>
      </c>
      <c r="F1648" t="s">
        <v>12</v>
      </c>
      <c r="G1648" t="s">
        <v>1577</v>
      </c>
      <c r="H1648">
        <v>64076</v>
      </c>
    </row>
    <row r="1649" spans="1:8" x14ac:dyDescent="0.25">
      <c r="A1649">
        <v>1566</v>
      </c>
      <c r="B1649" t="s">
        <v>11</v>
      </c>
      <c r="C1649">
        <v>0.15968850255012501</v>
      </c>
      <c r="D1649">
        <v>0.62922048568725497</v>
      </c>
      <c r="E1649">
        <v>0.21109095215797399</v>
      </c>
      <c r="F1649" t="s">
        <v>12</v>
      </c>
      <c r="G1649" t="s">
        <v>1578</v>
      </c>
      <c r="H1649">
        <v>64076</v>
      </c>
    </row>
    <row r="1650" spans="1:8" x14ac:dyDescent="0.25">
      <c r="A1650">
        <v>1573</v>
      </c>
      <c r="B1650" t="s">
        <v>8</v>
      </c>
      <c r="C1650">
        <v>7.0054122315727593E-2</v>
      </c>
      <c r="D1650">
        <v>0.151017449113234</v>
      </c>
      <c r="E1650">
        <v>0.77892842857103795</v>
      </c>
      <c r="F1650" t="s">
        <v>9</v>
      </c>
      <c r="G1650" t="s">
        <v>1585</v>
      </c>
      <c r="H1650">
        <v>64077</v>
      </c>
    </row>
    <row r="1651" spans="1:8" x14ac:dyDescent="0.25">
      <c r="A1651">
        <v>1574</v>
      </c>
      <c r="B1651" t="s">
        <v>11</v>
      </c>
      <c r="C1651">
        <v>7.2032846510410295E-2</v>
      </c>
      <c r="D1651">
        <v>0.56459927558898904</v>
      </c>
      <c r="E1651">
        <v>0.36336788535118097</v>
      </c>
      <c r="F1651" t="s">
        <v>12</v>
      </c>
      <c r="G1651" t="s">
        <v>1586</v>
      </c>
      <c r="H1651">
        <v>64077</v>
      </c>
    </row>
    <row r="1652" spans="1:8" x14ac:dyDescent="0.25">
      <c r="A1652">
        <v>1575</v>
      </c>
      <c r="B1652" t="s">
        <v>8</v>
      </c>
      <c r="C1652">
        <v>0.42486712136152799</v>
      </c>
      <c r="D1652">
        <v>0.409245250541171</v>
      </c>
      <c r="E1652">
        <v>0.16588762809729901</v>
      </c>
      <c r="F1652" t="s">
        <v>14</v>
      </c>
      <c r="G1652" t="s">
        <v>1587</v>
      </c>
      <c r="H1652">
        <v>64078</v>
      </c>
    </row>
    <row r="1653" spans="1:8" x14ac:dyDescent="0.25">
      <c r="A1653">
        <v>1576</v>
      </c>
      <c r="B1653" t="s">
        <v>11</v>
      </c>
      <c r="C1653">
        <v>0.22616401314735399</v>
      </c>
      <c r="D1653">
        <v>0.31136456131935097</v>
      </c>
      <c r="E1653">
        <v>0.46247142553329401</v>
      </c>
      <c r="F1653" t="s">
        <v>9</v>
      </c>
      <c r="G1653" t="s">
        <v>1588</v>
      </c>
      <c r="H1653">
        <v>64078</v>
      </c>
    </row>
    <row r="1654" spans="1:8" x14ac:dyDescent="0.25">
      <c r="A1654">
        <v>1579</v>
      </c>
      <c r="B1654" t="s">
        <v>8</v>
      </c>
      <c r="C1654">
        <v>0.349716416177629</v>
      </c>
      <c r="D1654">
        <v>0.52463024677378101</v>
      </c>
      <c r="E1654">
        <v>0.125653337048588</v>
      </c>
      <c r="F1654" t="s">
        <v>12</v>
      </c>
      <c r="G1654" t="s">
        <v>1591</v>
      </c>
      <c r="H1654">
        <v>64079</v>
      </c>
    </row>
    <row r="1655" spans="1:8" x14ac:dyDescent="0.25">
      <c r="A1655">
        <v>1580</v>
      </c>
      <c r="B1655" t="s">
        <v>11</v>
      </c>
      <c r="C1655">
        <v>0.28658199310302701</v>
      </c>
      <c r="D1655">
        <v>0.56108129024505604</v>
      </c>
      <c r="E1655">
        <v>0.152336716651916</v>
      </c>
      <c r="F1655" t="s">
        <v>12</v>
      </c>
      <c r="G1655" t="s">
        <v>1592</v>
      </c>
      <c r="H1655">
        <v>64079</v>
      </c>
    </row>
    <row r="1656" spans="1:8" x14ac:dyDescent="0.25">
      <c r="A1656">
        <v>1581</v>
      </c>
      <c r="B1656" t="s">
        <v>8</v>
      </c>
      <c r="C1656">
        <v>0.20313993314897399</v>
      </c>
      <c r="D1656">
        <v>0.40920495969340798</v>
      </c>
      <c r="E1656">
        <v>0.38765510715761697</v>
      </c>
      <c r="F1656" t="s">
        <v>12</v>
      </c>
      <c r="G1656" t="s">
        <v>1593</v>
      </c>
      <c r="H1656">
        <v>64080</v>
      </c>
    </row>
    <row r="1657" spans="1:8" x14ac:dyDescent="0.25">
      <c r="A1657">
        <v>1582</v>
      </c>
      <c r="B1657" t="s">
        <v>11</v>
      </c>
      <c r="C1657">
        <v>5.7200375944375902E-2</v>
      </c>
      <c r="D1657">
        <v>0.63429576158523504</v>
      </c>
      <c r="E1657">
        <v>0.30850389599800099</v>
      </c>
      <c r="F1657" t="s">
        <v>12</v>
      </c>
      <c r="G1657" t="s">
        <v>1594</v>
      </c>
      <c r="H1657">
        <v>64080</v>
      </c>
    </row>
    <row r="1658" spans="1:8" x14ac:dyDescent="0.25">
      <c r="A1658">
        <v>1585</v>
      </c>
      <c r="B1658" t="s">
        <v>8</v>
      </c>
      <c r="C1658">
        <v>9.9828129097556506E-2</v>
      </c>
      <c r="D1658">
        <v>0.55140182545969996</v>
      </c>
      <c r="E1658">
        <v>0.34877004544274198</v>
      </c>
      <c r="F1658" t="s">
        <v>12</v>
      </c>
      <c r="G1658" t="s">
        <v>1597</v>
      </c>
      <c r="H1658">
        <v>64081</v>
      </c>
    </row>
    <row r="1659" spans="1:8" x14ac:dyDescent="0.25">
      <c r="A1659">
        <v>1586</v>
      </c>
      <c r="B1659" t="s">
        <v>11</v>
      </c>
      <c r="C1659">
        <v>4.1514094918966203E-2</v>
      </c>
      <c r="D1659">
        <v>0.57309204339981001</v>
      </c>
      <c r="E1659">
        <v>0.38539382815361001</v>
      </c>
      <c r="F1659" t="s">
        <v>12</v>
      </c>
      <c r="G1659" t="s">
        <v>1598</v>
      </c>
      <c r="H1659">
        <v>64081</v>
      </c>
    </row>
    <row r="1660" spans="1:8" x14ac:dyDescent="0.25">
      <c r="A1660">
        <v>1595</v>
      </c>
      <c r="B1660" t="s">
        <v>8</v>
      </c>
      <c r="C1660">
        <v>0.58012818332461102</v>
      </c>
      <c r="D1660">
        <v>4.8822671376242799E-2</v>
      </c>
      <c r="E1660">
        <v>0.37104914529914501</v>
      </c>
      <c r="F1660" t="s">
        <v>14</v>
      </c>
      <c r="G1660" t="s">
        <v>1607</v>
      </c>
      <c r="H1660">
        <v>64082</v>
      </c>
    </row>
    <row r="1661" spans="1:8" x14ac:dyDescent="0.25">
      <c r="A1661">
        <v>1596</v>
      </c>
      <c r="B1661" t="s">
        <v>11</v>
      </c>
      <c r="C1661">
        <v>0.29969349503517101</v>
      </c>
      <c r="D1661">
        <v>0.115130916237831</v>
      </c>
      <c r="E1661">
        <v>0.58517557382583596</v>
      </c>
      <c r="F1661" t="s">
        <v>9</v>
      </c>
      <c r="G1661" t="s">
        <v>1608</v>
      </c>
      <c r="H1661">
        <v>64082</v>
      </c>
    </row>
    <row r="1662" spans="1:8" x14ac:dyDescent="0.25">
      <c r="A1662">
        <v>1587</v>
      </c>
      <c r="B1662" t="s">
        <v>8</v>
      </c>
      <c r="C1662">
        <v>0.24841241721155199</v>
      </c>
      <c r="D1662">
        <v>0.24262415025157399</v>
      </c>
      <c r="E1662">
        <v>0.50896343253687304</v>
      </c>
      <c r="F1662" t="s">
        <v>9</v>
      </c>
      <c r="G1662" t="s">
        <v>1599</v>
      </c>
      <c r="H1662">
        <v>64083</v>
      </c>
    </row>
    <row r="1663" spans="1:8" x14ac:dyDescent="0.25">
      <c r="A1663">
        <v>1588</v>
      </c>
      <c r="B1663" t="s">
        <v>11</v>
      </c>
      <c r="C1663">
        <v>7.9813122749328599E-2</v>
      </c>
      <c r="D1663">
        <v>0.201376542448997</v>
      </c>
      <c r="E1663">
        <v>0.71881031990051203</v>
      </c>
      <c r="F1663" t="s">
        <v>9</v>
      </c>
      <c r="G1663" t="s">
        <v>1600</v>
      </c>
      <c r="H1663">
        <v>64083</v>
      </c>
    </row>
    <row r="1664" spans="1:8" x14ac:dyDescent="0.25">
      <c r="A1664">
        <v>1591</v>
      </c>
      <c r="B1664" t="s">
        <v>8</v>
      </c>
      <c r="C1664">
        <v>0.130053853269331</v>
      </c>
      <c r="D1664">
        <v>0.20972503479652699</v>
      </c>
      <c r="E1664">
        <v>0.66022111193414101</v>
      </c>
      <c r="F1664" t="s">
        <v>9</v>
      </c>
      <c r="G1664" t="s">
        <v>1603</v>
      </c>
      <c r="H1664">
        <v>64084</v>
      </c>
    </row>
    <row r="1665" spans="1:8" x14ac:dyDescent="0.25">
      <c r="A1665">
        <v>1592</v>
      </c>
      <c r="B1665" t="s">
        <v>11</v>
      </c>
      <c r="C1665">
        <v>8.8881120085716206E-2</v>
      </c>
      <c r="D1665">
        <v>0.51579207181930498</v>
      </c>
      <c r="E1665">
        <v>0.39532682299613903</v>
      </c>
      <c r="F1665" t="s">
        <v>12</v>
      </c>
      <c r="G1665" t="s">
        <v>1604</v>
      </c>
      <c r="H1665">
        <v>64084</v>
      </c>
    </row>
    <row r="1666" spans="1:8" x14ac:dyDescent="0.25">
      <c r="A1666">
        <v>1583</v>
      </c>
      <c r="B1666" t="s">
        <v>8</v>
      </c>
      <c r="C1666">
        <v>0.16424259132167601</v>
      </c>
      <c r="D1666">
        <v>0.37085672204728898</v>
      </c>
      <c r="E1666">
        <v>0.46490068663103301</v>
      </c>
      <c r="F1666" t="s">
        <v>9</v>
      </c>
      <c r="G1666" t="s">
        <v>1595</v>
      </c>
      <c r="H1666">
        <v>64085</v>
      </c>
    </row>
    <row r="1667" spans="1:8" x14ac:dyDescent="0.25">
      <c r="A1667">
        <v>1584</v>
      </c>
      <c r="B1667" t="s">
        <v>11</v>
      </c>
      <c r="C1667">
        <v>8.0167926847934695E-2</v>
      </c>
      <c r="D1667">
        <v>0.79867285490036</v>
      </c>
      <c r="E1667">
        <v>0.121159203350543</v>
      </c>
      <c r="F1667" t="s">
        <v>12</v>
      </c>
      <c r="G1667" t="s">
        <v>1596</v>
      </c>
      <c r="H1667">
        <v>64085</v>
      </c>
    </row>
    <row r="1668" spans="1:8" x14ac:dyDescent="0.25">
      <c r="A1668">
        <v>1589</v>
      </c>
      <c r="B1668" t="s">
        <v>8</v>
      </c>
      <c r="C1668">
        <v>8.8522506531003797E-2</v>
      </c>
      <c r="D1668">
        <v>0.20378371532074599</v>
      </c>
      <c r="E1668">
        <v>0.70769377814824896</v>
      </c>
      <c r="F1668" t="s">
        <v>9</v>
      </c>
      <c r="G1668" t="s">
        <v>1601</v>
      </c>
      <c r="H1668">
        <v>64086</v>
      </c>
    </row>
    <row r="1669" spans="1:8" x14ac:dyDescent="0.25">
      <c r="A1669">
        <v>1590</v>
      </c>
      <c r="B1669" t="s">
        <v>11</v>
      </c>
      <c r="C1669">
        <v>7.5386978685855796E-2</v>
      </c>
      <c r="D1669">
        <v>0.42492693662643399</v>
      </c>
      <c r="E1669">
        <v>0.49968609213829002</v>
      </c>
      <c r="F1669" t="s">
        <v>9</v>
      </c>
      <c r="G1669" t="s">
        <v>1602</v>
      </c>
      <c r="H1669">
        <v>64086</v>
      </c>
    </row>
    <row r="1670" spans="1:8" x14ac:dyDescent="0.25">
      <c r="A1670">
        <v>1597</v>
      </c>
      <c r="B1670" t="s">
        <v>8</v>
      </c>
      <c r="C1670">
        <v>0.340588933373347</v>
      </c>
      <c r="D1670">
        <v>0.41387533171653001</v>
      </c>
      <c r="E1670">
        <v>0.24553573491012101</v>
      </c>
      <c r="F1670" t="s">
        <v>12</v>
      </c>
      <c r="G1670" t="s">
        <v>1609</v>
      </c>
      <c r="H1670">
        <v>64087</v>
      </c>
    </row>
    <row r="1671" spans="1:8" x14ac:dyDescent="0.25">
      <c r="A1671">
        <v>1598</v>
      </c>
      <c r="B1671" t="s">
        <v>11</v>
      </c>
      <c r="C1671">
        <v>0.190949097275733</v>
      </c>
      <c r="D1671">
        <v>0.45205327868461598</v>
      </c>
      <c r="E1671">
        <v>0.35699757933616599</v>
      </c>
      <c r="F1671" t="s">
        <v>12</v>
      </c>
      <c r="G1671" t="s">
        <v>1610</v>
      </c>
      <c r="H1671">
        <v>64087</v>
      </c>
    </row>
    <row r="1672" spans="1:8" x14ac:dyDescent="0.25">
      <c r="A1672">
        <v>2413</v>
      </c>
      <c r="B1672" t="s">
        <v>8</v>
      </c>
      <c r="C1672">
        <v>0.40364613086109002</v>
      </c>
      <c r="D1672">
        <v>0.34557148281880501</v>
      </c>
      <c r="E1672">
        <v>0.25078238632010402</v>
      </c>
      <c r="F1672" t="s">
        <v>14</v>
      </c>
      <c r="G1672" t="s">
        <v>2425</v>
      </c>
      <c r="H1672">
        <v>64088</v>
      </c>
    </row>
    <row r="1673" spans="1:8" x14ac:dyDescent="0.25">
      <c r="A1673">
        <v>2414</v>
      </c>
      <c r="B1673" t="s">
        <v>11</v>
      </c>
      <c r="C1673">
        <v>0.15920418500900199</v>
      </c>
      <c r="D1673">
        <v>0.35146108269691401</v>
      </c>
      <c r="E1673">
        <v>0.48933470249175998</v>
      </c>
      <c r="F1673" t="s">
        <v>9</v>
      </c>
      <c r="G1673" t="s">
        <v>2426</v>
      </c>
      <c r="H1673">
        <v>64088</v>
      </c>
    </row>
    <row r="1674" spans="1:8" x14ac:dyDescent="0.25">
      <c r="A1674">
        <v>1593</v>
      </c>
      <c r="B1674" t="s">
        <v>8</v>
      </c>
      <c r="C1674">
        <v>0.108210271966272</v>
      </c>
      <c r="D1674">
        <v>0.340856468108996</v>
      </c>
      <c r="E1674">
        <v>0.55093325992473097</v>
      </c>
      <c r="F1674" t="s">
        <v>9</v>
      </c>
      <c r="G1674" t="s">
        <v>1605</v>
      </c>
      <c r="H1674">
        <v>64089</v>
      </c>
    </row>
    <row r="1675" spans="1:8" x14ac:dyDescent="0.25">
      <c r="A1675">
        <v>1594</v>
      </c>
      <c r="B1675" t="s">
        <v>11</v>
      </c>
      <c r="C1675">
        <v>1.99919939041137E-2</v>
      </c>
      <c r="D1675">
        <v>0.31590387225151001</v>
      </c>
      <c r="E1675">
        <v>0.664104104042053</v>
      </c>
      <c r="F1675" t="s">
        <v>9</v>
      </c>
      <c r="G1675" t="s">
        <v>1606</v>
      </c>
      <c r="H1675">
        <v>64089</v>
      </c>
    </row>
    <row r="1676" spans="1:8" x14ac:dyDescent="0.25">
      <c r="A1676">
        <v>1611</v>
      </c>
      <c r="B1676" t="s">
        <v>8</v>
      </c>
      <c r="C1676">
        <v>0.16277339340977101</v>
      </c>
      <c r="D1676">
        <v>9.1618019451979005E-2</v>
      </c>
      <c r="E1676">
        <v>0.74560858713824896</v>
      </c>
      <c r="F1676" t="s">
        <v>9</v>
      </c>
      <c r="G1676" t="s">
        <v>1623</v>
      </c>
      <c r="H1676">
        <v>64090</v>
      </c>
    </row>
    <row r="1677" spans="1:8" x14ac:dyDescent="0.25">
      <c r="A1677">
        <v>1612</v>
      </c>
      <c r="B1677" t="s">
        <v>11</v>
      </c>
      <c r="C1677">
        <v>0.212293356657028</v>
      </c>
      <c r="D1677">
        <v>0.21402311325073201</v>
      </c>
      <c r="E1677">
        <v>0.57368355989456099</v>
      </c>
      <c r="F1677" t="s">
        <v>9</v>
      </c>
      <c r="G1677" t="s">
        <v>1624</v>
      </c>
      <c r="H1677">
        <v>64090</v>
      </c>
    </row>
    <row r="1678" spans="1:8" x14ac:dyDescent="0.25">
      <c r="A1678">
        <v>1599</v>
      </c>
      <c r="B1678" t="s">
        <v>8</v>
      </c>
      <c r="C1678">
        <v>8.9339068910487304E-2</v>
      </c>
      <c r="D1678">
        <v>0.40767606886033703</v>
      </c>
      <c r="E1678">
        <v>0.50298486222917405</v>
      </c>
      <c r="F1678" t="s">
        <v>9</v>
      </c>
      <c r="G1678" t="s">
        <v>1611</v>
      </c>
      <c r="H1678">
        <v>64091</v>
      </c>
    </row>
    <row r="1679" spans="1:8" x14ac:dyDescent="0.25">
      <c r="A1679">
        <v>1600</v>
      </c>
      <c r="B1679" t="s">
        <v>11</v>
      </c>
      <c r="C1679">
        <v>4.9593806266784599E-2</v>
      </c>
      <c r="D1679">
        <v>0.85761749744415205</v>
      </c>
      <c r="E1679">
        <v>9.2788651585578905E-2</v>
      </c>
      <c r="F1679" t="s">
        <v>12</v>
      </c>
      <c r="G1679" t="s">
        <v>1612</v>
      </c>
      <c r="H1679">
        <v>64091</v>
      </c>
    </row>
    <row r="1680" spans="1:8" x14ac:dyDescent="0.25">
      <c r="A1680">
        <v>1601</v>
      </c>
      <c r="B1680" t="s">
        <v>8</v>
      </c>
      <c r="C1680">
        <v>5.1827285197877299E-2</v>
      </c>
      <c r="D1680">
        <v>0.31161013334847198</v>
      </c>
      <c r="E1680">
        <v>0.63656258145364997</v>
      </c>
      <c r="F1680" t="s">
        <v>9</v>
      </c>
      <c r="G1680" t="s">
        <v>1613</v>
      </c>
      <c r="H1680">
        <v>64092</v>
      </c>
    </row>
    <row r="1681" spans="1:8" x14ac:dyDescent="0.25">
      <c r="A1681">
        <v>1602</v>
      </c>
      <c r="B1681" t="s">
        <v>11</v>
      </c>
      <c r="C1681">
        <v>3.49835604429245E-2</v>
      </c>
      <c r="D1681">
        <v>0.42941960692405701</v>
      </c>
      <c r="E1681">
        <v>0.53559684753417902</v>
      </c>
      <c r="F1681" t="s">
        <v>9</v>
      </c>
      <c r="G1681" t="s">
        <v>1614</v>
      </c>
      <c r="H1681">
        <v>64092</v>
      </c>
    </row>
    <row r="1682" spans="1:8" x14ac:dyDescent="0.25">
      <c r="A1682">
        <v>1613</v>
      </c>
      <c r="B1682" t="s">
        <v>8</v>
      </c>
      <c r="C1682">
        <v>0.28484185358879899</v>
      </c>
      <c r="D1682">
        <v>0.24869914715770899</v>
      </c>
      <c r="E1682">
        <v>0.46645899925348999</v>
      </c>
      <c r="F1682" t="s">
        <v>9</v>
      </c>
      <c r="G1682" t="s">
        <v>1625</v>
      </c>
      <c r="H1682">
        <v>64093</v>
      </c>
    </row>
    <row r="1683" spans="1:8" x14ac:dyDescent="0.25">
      <c r="A1683">
        <v>1614</v>
      </c>
      <c r="B1683" t="s">
        <v>11</v>
      </c>
      <c r="C1683">
        <v>0.14756600558757699</v>
      </c>
      <c r="D1683">
        <v>0.23150549829006101</v>
      </c>
      <c r="E1683">
        <v>0.62092852592468195</v>
      </c>
      <c r="F1683" t="s">
        <v>9</v>
      </c>
      <c r="G1683" t="s">
        <v>1626</v>
      </c>
      <c r="H1683">
        <v>64093</v>
      </c>
    </row>
    <row r="1684" spans="1:8" x14ac:dyDescent="0.25">
      <c r="A1684">
        <v>1603</v>
      </c>
      <c r="B1684" t="s">
        <v>8</v>
      </c>
      <c r="C1684">
        <v>0.18043576086763199</v>
      </c>
      <c r="D1684">
        <v>0.26205425622029699</v>
      </c>
      <c r="E1684">
        <v>0.55750998291206899</v>
      </c>
      <c r="F1684" t="s">
        <v>9</v>
      </c>
      <c r="G1684" t="s">
        <v>1615</v>
      </c>
      <c r="H1684">
        <v>64094</v>
      </c>
    </row>
    <row r="1685" spans="1:8" x14ac:dyDescent="0.25">
      <c r="A1685">
        <v>1604</v>
      </c>
      <c r="B1685" t="s">
        <v>11</v>
      </c>
      <c r="C1685">
        <v>0.14980842173099501</v>
      </c>
      <c r="D1685">
        <v>0.58930051326751698</v>
      </c>
      <c r="E1685">
        <v>0.26089110970497098</v>
      </c>
      <c r="F1685" t="s">
        <v>12</v>
      </c>
      <c r="G1685" t="s">
        <v>1616</v>
      </c>
      <c r="H1685">
        <v>64094</v>
      </c>
    </row>
    <row r="1686" spans="1:8" x14ac:dyDescent="0.25">
      <c r="A1686">
        <v>1605</v>
      </c>
      <c r="B1686" t="s">
        <v>8</v>
      </c>
      <c r="C1686">
        <v>0.476551152002126</v>
      </c>
      <c r="D1686">
        <v>0.38980011916708901</v>
      </c>
      <c r="E1686">
        <v>0.13364872883078399</v>
      </c>
      <c r="F1686" t="s">
        <v>14</v>
      </c>
      <c r="G1686" t="s">
        <v>1617</v>
      </c>
      <c r="H1686">
        <v>64095</v>
      </c>
    </row>
    <row r="1687" spans="1:8" x14ac:dyDescent="0.25">
      <c r="A1687">
        <v>1606</v>
      </c>
      <c r="B1687" t="s">
        <v>11</v>
      </c>
      <c r="C1687">
        <v>0.38878709077835</v>
      </c>
      <c r="D1687">
        <v>0.40063524246215798</v>
      </c>
      <c r="E1687">
        <v>0.210577636957168</v>
      </c>
      <c r="F1687" t="s">
        <v>12</v>
      </c>
      <c r="G1687" t="s">
        <v>1618</v>
      </c>
      <c r="H1687">
        <v>64095</v>
      </c>
    </row>
    <row r="1688" spans="1:8" x14ac:dyDescent="0.25">
      <c r="A1688">
        <v>1607</v>
      </c>
      <c r="B1688" t="s">
        <v>8</v>
      </c>
      <c r="C1688">
        <v>0.243282953838104</v>
      </c>
      <c r="D1688">
        <v>0.335105472304015</v>
      </c>
      <c r="E1688">
        <v>0.42161157385787901</v>
      </c>
      <c r="F1688" t="s">
        <v>9</v>
      </c>
      <c r="G1688" t="s">
        <v>1619</v>
      </c>
      <c r="H1688">
        <v>64096</v>
      </c>
    </row>
    <row r="1689" spans="1:8" x14ac:dyDescent="0.25">
      <c r="A1689">
        <v>1608</v>
      </c>
      <c r="B1689" t="s">
        <v>11</v>
      </c>
      <c r="C1689">
        <v>0.14998941123485501</v>
      </c>
      <c r="D1689">
        <v>0.64503633975982599</v>
      </c>
      <c r="E1689">
        <v>0.20497426390647799</v>
      </c>
      <c r="F1689" t="s">
        <v>12</v>
      </c>
      <c r="G1689" t="s">
        <v>1620</v>
      </c>
      <c r="H1689">
        <v>64096</v>
      </c>
    </row>
    <row r="1690" spans="1:8" x14ac:dyDescent="0.25">
      <c r="A1690">
        <v>1615</v>
      </c>
      <c r="B1690" t="s">
        <v>8</v>
      </c>
      <c r="C1690">
        <v>0.477663962999271</v>
      </c>
      <c r="D1690">
        <v>0.25797644091220301</v>
      </c>
      <c r="E1690">
        <v>0.264359596088525</v>
      </c>
      <c r="F1690" t="s">
        <v>14</v>
      </c>
      <c r="G1690" t="s">
        <v>1627</v>
      </c>
      <c r="H1690">
        <v>64097</v>
      </c>
    </row>
    <row r="1691" spans="1:8" x14ac:dyDescent="0.25">
      <c r="A1691">
        <v>1616</v>
      </c>
      <c r="B1691" t="s">
        <v>11</v>
      </c>
      <c r="C1691">
        <v>0.16611869633197701</v>
      </c>
      <c r="D1691">
        <v>0.46180513501167297</v>
      </c>
      <c r="E1691">
        <v>0.37207621335983199</v>
      </c>
      <c r="F1691" t="s">
        <v>12</v>
      </c>
      <c r="G1691" t="s">
        <v>1628</v>
      </c>
      <c r="H1691">
        <v>64097</v>
      </c>
    </row>
    <row r="1692" spans="1:8" x14ac:dyDescent="0.25">
      <c r="A1692">
        <v>1609</v>
      </c>
      <c r="B1692" t="s">
        <v>8</v>
      </c>
      <c r="C1692">
        <v>8.2910224549198497E-2</v>
      </c>
      <c r="D1692">
        <v>0.46754553792693598</v>
      </c>
      <c r="E1692">
        <v>0.44954423752386402</v>
      </c>
      <c r="F1692" t="s">
        <v>12</v>
      </c>
      <c r="G1692" t="s">
        <v>1621</v>
      </c>
      <c r="H1692">
        <v>64098</v>
      </c>
    </row>
    <row r="1693" spans="1:8" x14ac:dyDescent="0.25">
      <c r="A1693">
        <v>1610</v>
      </c>
      <c r="B1693" t="s">
        <v>11</v>
      </c>
      <c r="C1693">
        <v>3.8269277662038803E-2</v>
      </c>
      <c r="D1693">
        <v>0.72358208894729603</v>
      </c>
      <c r="E1693">
        <v>0.23814862966537401</v>
      </c>
      <c r="F1693" t="s">
        <v>12</v>
      </c>
      <c r="G1693" t="s">
        <v>1622</v>
      </c>
      <c r="H1693">
        <v>64098</v>
      </c>
    </row>
    <row r="1694" spans="1:8" x14ac:dyDescent="0.25">
      <c r="A1694">
        <v>1617</v>
      </c>
      <c r="B1694" t="s">
        <v>8</v>
      </c>
      <c r="C1694">
        <v>0.41671463013358401</v>
      </c>
      <c r="D1694">
        <v>0.371622394962903</v>
      </c>
      <c r="E1694">
        <v>0.21166297490351099</v>
      </c>
      <c r="F1694" t="s">
        <v>14</v>
      </c>
      <c r="G1694" t="s">
        <v>1629</v>
      </c>
      <c r="H1694">
        <v>64099</v>
      </c>
    </row>
    <row r="1695" spans="1:8" x14ac:dyDescent="0.25">
      <c r="A1695">
        <v>1618</v>
      </c>
      <c r="B1695" t="s">
        <v>11</v>
      </c>
      <c r="C1695">
        <v>0.201125383377075</v>
      </c>
      <c r="D1695">
        <v>0.50660336017608598</v>
      </c>
      <c r="E1695">
        <v>0.29227131605148299</v>
      </c>
      <c r="F1695" t="s">
        <v>12</v>
      </c>
      <c r="G1695" t="s">
        <v>1630</v>
      </c>
      <c r="H1695">
        <v>64099</v>
      </c>
    </row>
    <row r="1696" spans="1:8" x14ac:dyDescent="0.25">
      <c r="A1696">
        <v>1619</v>
      </c>
      <c r="B1696" t="s">
        <v>8</v>
      </c>
      <c r="C1696">
        <v>9.3375661968505594E-2</v>
      </c>
      <c r="D1696">
        <v>0.197676377355685</v>
      </c>
      <c r="E1696">
        <v>0.70894796067580801</v>
      </c>
      <c r="F1696" t="s">
        <v>9</v>
      </c>
      <c r="G1696" t="s">
        <v>1631</v>
      </c>
      <c r="H1696">
        <v>64100</v>
      </c>
    </row>
    <row r="1697" spans="1:8" x14ac:dyDescent="0.25">
      <c r="A1697">
        <v>1620</v>
      </c>
      <c r="B1697" t="s">
        <v>11</v>
      </c>
      <c r="C1697">
        <v>2.79607865959405E-2</v>
      </c>
      <c r="D1697">
        <v>0.31272727251052801</v>
      </c>
      <c r="E1697">
        <v>0.65931195020675604</v>
      </c>
      <c r="F1697" t="s">
        <v>9</v>
      </c>
      <c r="G1697" t="s">
        <v>1632</v>
      </c>
      <c r="H1697">
        <v>64100</v>
      </c>
    </row>
    <row r="1698" spans="1:8" x14ac:dyDescent="0.25">
      <c r="A1698">
        <v>1631</v>
      </c>
      <c r="B1698" t="s">
        <v>8</v>
      </c>
      <c r="C1698">
        <v>0.286471630914584</v>
      </c>
      <c r="D1698">
        <v>0.44451475511300298</v>
      </c>
      <c r="E1698">
        <v>0.26901361397241202</v>
      </c>
      <c r="F1698" t="s">
        <v>12</v>
      </c>
      <c r="G1698" t="s">
        <v>1643</v>
      </c>
      <c r="H1698">
        <v>64101</v>
      </c>
    </row>
    <row r="1699" spans="1:8" x14ac:dyDescent="0.25">
      <c r="A1699">
        <v>1632</v>
      </c>
      <c r="B1699" t="s">
        <v>11</v>
      </c>
      <c r="C1699">
        <v>0.25229036808013899</v>
      </c>
      <c r="D1699">
        <v>0.51474404335021895</v>
      </c>
      <c r="E1699">
        <v>0.232965603470802</v>
      </c>
      <c r="F1699" t="s">
        <v>12</v>
      </c>
      <c r="G1699" t="s">
        <v>1644</v>
      </c>
      <c r="H1699">
        <v>64101</v>
      </c>
    </row>
    <row r="1700" spans="1:8" x14ac:dyDescent="0.25">
      <c r="A1700">
        <v>1621</v>
      </c>
      <c r="B1700" t="s">
        <v>8</v>
      </c>
      <c r="C1700">
        <v>0.145572241810703</v>
      </c>
      <c r="D1700">
        <v>0.208406136321175</v>
      </c>
      <c r="E1700">
        <v>0.64602162186811996</v>
      </c>
      <c r="F1700" t="s">
        <v>9</v>
      </c>
      <c r="G1700" t="s">
        <v>1633</v>
      </c>
      <c r="H1700">
        <v>64102</v>
      </c>
    </row>
    <row r="1701" spans="1:8" x14ac:dyDescent="0.25">
      <c r="A1701">
        <v>1622</v>
      </c>
      <c r="B1701" t="s">
        <v>11</v>
      </c>
      <c r="C1701">
        <v>8.3219461143016801E-2</v>
      </c>
      <c r="D1701">
        <v>0.71562200784683205</v>
      </c>
      <c r="E1701">
        <v>0.20115849375724701</v>
      </c>
      <c r="F1701" t="s">
        <v>12</v>
      </c>
      <c r="G1701" t="s">
        <v>1634</v>
      </c>
      <c r="H1701">
        <v>64102</v>
      </c>
    </row>
    <row r="1702" spans="1:8" x14ac:dyDescent="0.25">
      <c r="A1702">
        <v>1629</v>
      </c>
      <c r="B1702" t="s">
        <v>8</v>
      </c>
      <c r="C1702">
        <v>0.31359615863342299</v>
      </c>
      <c r="D1702">
        <v>0.34558954548260801</v>
      </c>
      <c r="E1702">
        <v>0.340814295883967</v>
      </c>
      <c r="F1702" t="s">
        <v>12</v>
      </c>
      <c r="G1702" t="s">
        <v>1641</v>
      </c>
      <c r="H1702">
        <v>64103</v>
      </c>
    </row>
    <row r="1703" spans="1:8" x14ac:dyDescent="0.25">
      <c r="A1703">
        <v>1630</v>
      </c>
      <c r="B1703" t="s">
        <v>11</v>
      </c>
      <c r="C1703">
        <v>0.11878765374422</v>
      </c>
      <c r="D1703">
        <v>0.47565183043479897</v>
      </c>
      <c r="E1703">
        <v>0.40556046366691501</v>
      </c>
      <c r="F1703" t="s">
        <v>12</v>
      </c>
      <c r="G1703" t="s">
        <v>1642</v>
      </c>
      <c r="H1703">
        <v>64103</v>
      </c>
    </row>
    <row r="1704" spans="1:8" x14ac:dyDescent="0.25">
      <c r="A1704">
        <v>1623</v>
      </c>
      <c r="B1704" t="s">
        <v>8</v>
      </c>
      <c r="C1704">
        <v>0.54437185037184999</v>
      </c>
      <c r="D1704">
        <v>0.277771312021312</v>
      </c>
      <c r="E1704">
        <v>0.17785683760683699</v>
      </c>
      <c r="F1704" t="s">
        <v>14</v>
      </c>
      <c r="G1704" t="s">
        <v>1635</v>
      </c>
      <c r="H1704">
        <v>64104</v>
      </c>
    </row>
    <row r="1705" spans="1:8" x14ac:dyDescent="0.25">
      <c r="A1705">
        <v>1624</v>
      </c>
      <c r="B1705" t="s">
        <v>11</v>
      </c>
      <c r="C1705">
        <v>0.19455622136592801</v>
      </c>
      <c r="D1705">
        <v>0.28370133042335499</v>
      </c>
      <c r="E1705">
        <v>0.521742463111877</v>
      </c>
      <c r="F1705" t="s">
        <v>9</v>
      </c>
      <c r="G1705" t="s">
        <v>1636</v>
      </c>
      <c r="H1705">
        <v>64104</v>
      </c>
    </row>
    <row r="1706" spans="1:8" x14ac:dyDescent="0.25">
      <c r="A1706">
        <v>1627</v>
      </c>
      <c r="B1706" t="s">
        <v>8</v>
      </c>
      <c r="C1706">
        <v>0.51756356152021799</v>
      </c>
      <c r="D1706">
        <v>0.26446516649799101</v>
      </c>
      <c r="E1706">
        <v>0.21797127198179</v>
      </c>
      <c r="F1706" t="s">
        <v>14</v>
      </c>
      <c r="G1706" t="s">
        <v>1639</v>
      </c>
      <c r="H1706">
        <v>64105</v>
      </c>
    </row>
    <row r="1707" spans="1:8" x14ac:dyDescent="0.25">
      <c r="A1707">
        <v>1628</v>
      </c>
      <c r="B1707" t="s">
        <v>11</v>
      </c>
      <c r="C1707">
        <v>0.25115889310836698</v>
      </c>
      <c r="D1707">
        <v>0.17784826457500399</v>
      </c>
      <c r="E1707">
        <v>0.57099282741546598</v>
      </c>
      <c r="F1707" t="s">
        <v>9</v>
      </c>
      <c r="G1707" t="s">
        <v>1640</v>
      </c>
      <c r="H1707">
        <v>64105</v>
      </c>
    </row>
    <row r="1708" spans="1:8" x14ac:dyDescent="0.25">
      <c r="A1708">
        <v>1633</v>
      </c>
      <c r="B1708" t="s">
        <v>8</v>
      </c>
      <c r="C1708">
        <v>8.2281838839606602E-2</v>
      </c>
      <c r="D1708">
        <v>0.12639878915123001</v>
      </c>
      <c r="E1708">
        <v>0.79131937200916203</v>
      </c>
      <c r="F1708" t="s">
        <v>9</v>
      </c>
      <c r="G1708" t="s">
        <v>1645</v>
      </c>
      <c r="H1708">
        <v>64106</v>
      </c>
    </row>
    <row r="1709" spans="1:8" x14ac:dyDescent="0.25">
      <c r="A1709">
        <v>1634</v>
      </c>
      <c r="B1709" t="s">
        <v>11</v>
      </c>
      <c r="C1709">
        <v>2.6808854192495301E-2</v>
      </c>
      <c r="D1709">
        <v>0.39742282032966603</v>
      </c>
      <c r="E1709">
        <v>0.57576835155487005</v>
      </c>
      <c r="F1709" t="s">
        <v>9</v>
      </c>
      <c r="G1709" t="s">
        <v>1646</v>
      </c>
      <c r="H1709">
        <v>64106</v>
      </c>
    </row>
    <row r="1710" spans="1:8" x14ac:dyDescent="0.25">
      <c r="A1710">
        <v>1625</v>
      </c>
      <c r="B1710" t="s">
        <v>8</v>
      </c>
      <c r="C1710">
        <v>0.35349113812854199</v>
      </c>
      <c r="D1710">
        <v>0.33212322353611101</v>
      </c>
      <c r="E1710">
        <v>0.314385638335346</v>
      </c>
      <c r="F1710" t="s">
        <v>14</v>
      </c>
      <c r="G1710" t="s">
        <v>1637</v>
      </c>
      <c r="H1710">
        <v>64107</v>
      </c>
    </row>
    <row r="1711" spans="1:8" x14ac:dyDescent="0.25">
      <c r="A1711">
        <v>1626</v>
      </c>
      <c r="B1711" t="s">
        <v>11</v>
      </c>
      <c r="C1711">
        <v>0.14824444055557201</v>
      </c>
      <c r="D1711">
        <v>0.63937008380889804</v>
      </c>
      <c r="E1711">
        <v>0.21238553524017301</v>
      </c>
      <c r="F1711" t="s">
        <v>12</v>
      </c>
      <c r="G1711" t="s">
        <v>1638</v>
      </c>
      <c r="H1711">
        <v>64107</v>
      </c>
    </row>
    <row r="1712" spans="1:8" x14ac:dyDescent="0.25">
      <c r="A1712">
        <v>1637</v>
      </c>
      <c r="B1712" t="s">
        <v>8</v>
      </c>
      <c r="C1712">
        <v>4.3410349812026398E-2</v>
      </c>
      <c r="D1712">
        <v>0.26888441799756901</v>
      </c>
      <c r="E1712">
        <v>0.68770523219040303</v>
      </c>
      <c r="F1712" t="s">
        <v>9</v>
      </c>
      <c r="G1712" t="s">
        <v>1649</v>
      </c>
      <c r="H1712">
        <v>64108</v>
      </c>
    </row>
    <row r="1713" spans="1:8" x14ac:dyDescent="0.25">
      <c r="A1713">
        <v>1638</v>
      </c>
      <c r="B1713" t="s">
        <v>11</v>
      </c>
      <c r="C1713">
        <v>5.9830799698829602E-2</v>
      </c>
      <c r="D1713">
        <v>0.756059229373931</v>
      </c>
      <c r="E1713">
        <v>0.18410992622375399</v>
      </c>
      <c r="F1713" t="s">
        <v>12</v>
      </c>
      <c r="G1713" t="s">
        <v>1650</v>
      </c>
      <c r="H1713">
        <v>64108</v>
      </c>
    </row>
    <row r="1714" spans="1:8" x14ac:dyDescent="0.25">
      <c r="A1714">
        <v>1645</v>
      </c>
      <c r="B1714" t="s">
        <v>8</v>
      </c>
      <c r="C1714">
        <v>0.27137506177090598</v>
      </c>
      <c r="D1714">
        <v>0.416113707908988</v>
      </c>
      <c r="E1714">
        <v>0.31251123032010403</v>
      </c>
      <c r="F1714" t="s">
        <v>12</v>
      </c>
      <c r="G1714" t="s">
        <v>1657</v>
      </c>
      <c r="H1714">
        <v>64109</v>
      </c>
    </row>
    <row r="1715" spans="1:8" x14ac:dyDescent="0.25">
      <c r="A1715">
        <v>1646</v>
      </c>
      <c r="B1715" t="s">
        <v>11</v>
      </c>
      <c r="C1715">
        <v>9.3210652470588601E-2</v>
      </c>
      <c r="D1715">
        <v>0.68660438060760498</v>
      </c>
      <c r="E1715">
        <v>0.220185026526451</v>
      </c>
      <c r="F1715" t="s">
        <v>12</v>
      </c>
      <c r="G1715" t="s">
        <v>1658</v>
      </c>
      <c r="H1715">
        <v>64109</v>
      </c>
    </row>
    <row r="1716" spans="1:8" x14ac:dyDescent="0.25">
      <c r="A1716">
        <v>1639</v>
      </c>
      <c r="B1716" t="s">
        <v>8</v>
      </c>
      <c r="C1716">
        <v>0.34107738277281302</v>
      </c>
      <c r="D1716">
        <v>0.30599699786394102</v>
      </c>
      <c r="E1716">
        <v>0.35292561936324401</v>
      </c>
      <c r="F1716" t="s">
        <v>9</v>
      </c>
      <c r="G1716" t="s">
        <v>1651</v>
      </c>
      <c r="H1716">
        <v>64110</v>
      </c>
    </row>
    <row r="1717" spans="1:8" x14ac:dyDescent="0.25">
      <c r="A1717">
        <v>1640</v>
      </c>
      <c r="B1717" t="s">
        <v>11</v>
      </c>
      <c r="C1717">
        <v>0.114678874611854</v>
      </c>
      <c r="D1717">
        <v>0.50789958238601596</v>
      </c>
      <c r="E1717">
        <v>0.37742149829864502</v>
      </c>
      <c r="F1717" t="s">
        <v>12</v>
      </c>
      <c r="G1717" t="s">
        <v>1652</v>
      </c>
      <c r="H1717">
        <v>64110</v>
      </c>
    </row>
    <row r="1718" spans="1:8" x14ac:dyDescent="0.25">
      <c r="A1718">
        <v>1641</v>
      </c>
      <c r="B1718" t="s">
        <v>8</v>
      </c>
      <c r="C1718">
        <v>4.11785709886048E-2</v>
      </c>
      <c r="D1718">
        <v>7.5985965845835501E-2</v>
      </c>
      <c r="E1718">
        <v>0.88283546316555905</v>
      </c>
      <c r="F1718" t="s">
        <v>9</v>
      </c>
      <c r="G1718" t="s">
        <v>1653</v>
      </c>
      <c r="H1718">
        <v>64111</v>
      </c>
    </row>
    <row r="1719" spans="1:8" x14ac:dyDescent="0.25">
      <c r="A1719">
        <v>1642</v>
      </c>
      <c r="B1719" t="s">
        <v>11</v>
      </c>
      <c r="C1719">
        <v>2.5133220478892299E-2</v>
      </c>
      <c r="D1719">
        <v>0.13178277015685999</v>
      </c>
      <c r="E1719">
        <v>0.84308397769927901</v>
      </c>
      <c r="F1719" t="s">
        <v>9</v>
      </c>
      <c r="G1719" t="s">
        <v>1654</v>
      </c>
      <c r="H1719">
        <v>64111</v>
      </c>
    </row>
    <row r="1720" spans="1:8" x14ac:dyDescent="0.25">
      <c r="A1720">
        <v>1635</v>
      </c>
      <c r="B1720" t="s">
        <v>8</v>
      </c>
      <c r="C1720">
        <v>0.29192192327439698</v>
      </c>
      <c r="D1720">
        <v>0.210157206989977</v>
      </c>
      <c r="E1720">
        <v>0.49792086973562499</v>
      </c>
      <c r="F1720" t="s">
        <v>9</v>
      </c>
      <c r="G1720" t="s">
        <v>1647</v>
      </c>
      <c r="H1720">
        <v>64112</v>
      </c>
    </row>
    <row r="1721" spans="1:8" x14ac:dyDescent="0.25">
      <c r="A1721">
        <v>1636</v>
      </c>
      <c r="B1721" t="s">
        <v>11</v>
      </c>
      <c r="C1721">
        <v>0.12441578507423399</v>
      </c>
      <c r="D1721">
        <v>0.119904868304729</v>
      </c>
      <c r="E1721">
        <v>0.75567930936813299</v>
      </c>
      <c r="F1721" t="s">
        <v>9</v>
      </c>
      <c r="G1721" t="s">
        <v>1648</v>
      </c>
      <c r="H1721">
        <v>64112</v>
      </c>
    </row>
    <row r="1722" spans="1:8" x14ac:dyDescent="0.25">
      <c r="A1722">
        <v>1643</v>
      </c>
      <c r="B1722" t="s">
        <v>8</v>
      </c>
      <c r="C1722">
        <v>0.50961695514466998</v>
      </c>
      <c r="D1722">
        <v>0.30297083055714602</v>
      </c>
      <c r="E1722">
        <v>0.187412214298182</v>
      </c>
      <c r="F1722" t="s">
        <v>14</v>
      </c>
      <c r="G1722" t="s">
        <v>1655</v>
      </c>
      <c r="H1722">
        <v>64113</v>
      </c>
    </row>
    <row r="1723" spans="1:8" x14ac:dyDescent="0.25">
      <c r="A1723">
        <v>1644</v>
      </c>
      <c r="B1723" t="s">
        <v>11</v>
      </c>
      <c r="C1723">
        <v>0.27364400029182401</v>
      </c>
      <c r="D1723">
        <v>0.291608035564422</v>
      </c>
      <c r="E1723">
        <v>0.434747964143753</v>
      </c>
      <c r="F1723" t="s">
        <v>9</v>
      </c>
      <c r="G1723" t="s">
        <v>1656</v>
      </c>
      <c r="H1723">
        <v>64113</v>
      </c>
    </row>
    <row r="1724" spans="1:8" x14ac:dyDescent="0.25">
      <c r="A1724">
        <v>1649</v>
      </c>
      <c r="B1724" t="s">
        <v>8</v>
      </c>
      <c r="C1724">
        <v>0.10078345008346</v>
      </c>
      <c r="D1724">
        <v>0.40379225603097602</v>
      </c>
      <c r="E1724">
        <v>0.49542429388556303</v>
      </c>
      <c r="F1724" t="s">
        <v>9</v>
      </c>
      <c r="G1724" t="s">
        <v>1661</v>
      </c>
      <c r="H1724">
        <v>64114</v>
      </c>
    </row>
    <row r="1725" spans="1:8" x14ac:dyDescent="0.25">
      <c r="A1725">
        <v>1650</v>
      </c>
      <c r="B1725" t="s">
        <v>11</v>
      </c>
      <c r="C1725">
        <v>2.44045332074165E-2</v>
      </c>
      <c r="D1725">
        <v>0.88111531734466497</v>
      </c>
      <c r="E1725">
        <v>9.4480119645595495E-2</v>
      </c>
      <c r="F1725" t="s">
        <v>12</v>
      </c>
      <c r="G1725" t="s">
        <v>1662</v>
      </c>
      <c r="H1725">
        <v>64114</v>
      </c>
    </row>
    <row r="1726" spans="1:8" x14ac:dyDescent="0.25">
      <c r="A1726">
        <v>1647</v>
      </c>
      <c r="B1726" t="s">
        <v>8</v>
      </c>
      <c r="C1726">
        <v>0.43572010230187502</v>
      </c>
      <c r="D1726">
        <v>0.36731589449799801</v>
      </c>
      <c r="E1726">
        <v>0.196964003200126</v>
      </c>
      <c r="F1726" t="s">
        <v>14</v>
      </c>
      <c r="G1726" t="s">
        <v>1659</v>
      </c>
      <c r="H1726">
        <v>64115</v>
      </c>
    </row>
    <row r="1727" spans="1:8" x14ac:dyDescent="0.25">
      <c r="A1727">
        <v>1648</v>
      </c>
      <c r="B1727" t="s">
        <v>11</v>
      </c>
      <c r="C1727">
        <v>0.25113824009895303</v>
      </c>
      <c r="D1727">
        <v>0.39202034473419101</v>
      </c>
      <c r="E1727">
        <v>0.35684147477149902</v>
      </c>
      <c r="F1727" t="s">
        <v>12</v>
      </c>
      <c r="G1727" t="s">
        <v>1660</v>
      </c>
      <c r="H1727">
        <v>64115</v>
      </c>
    </row>
    <row r="1728" spans="1:8" x14ac:dyDescent="0.25">
      <c r="A1728">
        <v>1651</v>
      </c>
      <c r="B1728" t="s">
        <v>8</v>
      </c>
      <c r="C1728">
        <v>0.29017555458711902</v>
      </c>
      <c r="D1728">
        <v>0.47851706049557502</v>
      </c>
      <c r="E1728">
        <v>0.23130738491730499</v>
      </c>
      <c r="F1728" t="s">
        <v>12</v>
      </c>
      <c r="G1728" t="s">
        <v>1663</v>
      </c>
      <c r="H1728">
        <v>64116</v>
      </c>
    </row>
    <row r="1729" spans="1:8" x14ac:dyDescent="0.25">
      <c r="A1729">
        <v>1652</v>
      </c>
      <c r="B1729" t="s">
        <v>11</v>
      </c>
      <c r="C1729">
        <v>0.18686382472515101</v>
      </c>
      <c r="D1729">
        <v>0.51708048582077004</v>
      </c>
      <c r="E1729">
        <v>0.29605567455291698</v>
      </c>
      <c r="F1729" t="s">
        <v>12</v>
      </c>
      <c r="G1729" t="s">
        <v>1664</v>
      </c>
      <c r="H1729">
        <v>64116</v>
      </c>
    </row>
    <row r="1730" spans="1:8" x14ac:dyDescent="0.25">
      <c r="A1730">
        <v>1653</v>
      </c>
      <c r="B1730" t="s">
        <v>8</v>
      </c>
      <c r="C1730">
        <v>0.17322445474577</v>
      </c>
      <c r="D1730">
        <v>0.48434959635288199</v>
      </c>
      <c r="E1730">
        <v>0.34242594890134598</v>
      </c>
      <c r="F1730" t="s">
        <v>12</v>
      </c>
      <c r="G1730" t="s">
        <v>1665</v>
      </c>
      <c r="H1730">
        <v>64117</v>
      </c>
    </row>
    <row r="1731" spans="1:8" x14ac:dyDescent="0.25">
      <c r="A1731">
        <v>1654</v>
      </c>
      <c r="B1731" t="s">
        <v>11</v>
      </c>
      <c r="C1731">
        <v>9.9148131906986195E-2</v>
      </c>
      <c r="D1731">
        <v>0.52125519514083796</v>
      </c>
      <c r="E1731">
        <v>0.37959671020507801</v>
      </c>
      <c r="F1731" t="s">
        <v>12</v>
      </c>
      <c r="G1731" t="s">
        <v>1666</v>
      </c>
      <c r="H1731">
        <v>64117</v>
      </c>
    </row>
    <row r="1732" spans="1:8" x14ac:dyDescent="0.25">
      <c r="A1732">
        <v>1665</v>
      </c>
      <c r="B1732" t="s">
        <v>8</v>
      </c>
      <c r="C1732">
        <v>0.30583999004448698</v>
      </c>
      <c r="D1732">
        <v>0.19018477402285</v>
      </c>
      <c r="E1732">
        <v>0.50397523593266202</v>
      </c>
      <c r="F1732" t="s">
        <v>9</v>
      </c>
      <c r="G1732" t="s">
        <v>1677</v>
      </c>
      <c r="H1732">
        <v>64118</v>
      </c>
    </row>
    <row r="1733" spans="1:8" x14ac:dyDescent="0.25">
      <c r="A1733">
        <v>1666</v>
      </c>
      <c r="B1733" t="s">
        <v>11</v>
      </c>
      <c r="C1733">
        <v>0.12876373529434201</v>
      </c>
      <c r="D1733">
        <v>0.30808562040328902</v>
      </c>
      <c r="E1733">
        <v>0.56315070390701205</v>
      </c>
      <c r="F1733" t="s">
        <v>9</v>
      </c>
      <c r="G1733" t="s">
        <v>1678</v>
      </c>
      <c r="H1733">
        <v>64118</v>
      </c>
    </row>
    <row r="1734" spans="1:8" x14ac:dyDescent="0.25">
      <c r="A1734">
        <v>2415</v>
      </c>
      <c r="B1734" t="s">
        <v>8</v>
      </c>
      <c r="C1734">
        <v>0.37992924025528801</v>
      </c>
      <c r="D1734">
        <v>0.18810524133154799</v>
      </c>
      <c r="E1734">
        <v>0.431965518413163</v>
      </c>
      <c r="F1734" t="s">
        <v>9</v>
      </c>
      <c r="G1734" t="s">
        <v>2427</v>
      </c>
      <c r="H1734">
        <v>64119</v>
      </c>
    </row>
    <row r="1735" spans="1:8" x14ac:dyDescent="0.25">
      <c r="A1735">
        <v>2416</v>
      </c>
      <c r="B1735" t="s">
        <v>11</v>
      </c>
      <c r="C1735">
        <v>0.10775425285100899</v>
      </c>
      <c r="D1735">
        <v>0.12716577947139701</v>
      </c>
      <c r="E1735">
        <v>0.76507997512817305</v>
      </c>
      <c r="F1735" t="s">
        <v>9</v>
      </c>
      <c r="G1735" t="s">
        <v>2428</v>
      </c>
      <c r="H1735">
        <v>64119</v>
      </c>
    </row>
    <row r="1736" spans="1:8" x14ac:dyDescent="0.25">
      <c r="A1736">
        <v>1661</v>
      </c>
      <c r="B1736" t="s">
        <v>8</v>
      </c>
      <c r="C1736">
        <v>4.63621689090776E-2</v>
      </c>
      <c r="D1736">
        <v>0.37092892947101402</v>
      </c>
      <c r="E1736">
        <v>0.58270890161990696</v>
      </c>
      <c r="F1736" t="s">
        <v>9</v>
      </c>
      <c r="G1736" t="s">
        <v>1673</v>
      </c>
      <c r="H1736">
        <v>64120</v>
      </c>
    </row>
    <row r="1737" spans="1:8" x14ac:dyDescent="0.25">
      <c r="A1737">
        <v>1662</v>
      </c>
      <c r="B1737" t="s">
        <v>11</v>
      </c>
      <c r="C1737">
        <v>5.3042713552713297E-2</v>
      </c>
      <c r="D1737">
        <v>0.66681170463562001</v>
      </c>
      <c r="E1737">
        <v>0.28014561533927901</v>
      </c>
      <c r="F1737" t="s">
        <v>12</v>
      </c>
      <c r="G1737" t="s">
        <v>1674</v>
      </c>
      <c r="H1737">
        <v>64120</v>
      </c>
    </row>
    <row r="1738" spans="1:8" x14ac:dyDescent="0.25">
      <c r="A1738">
        <v>2417</v>
      </c>
      <c r="B1738" t="s">
        <v>8</v>
      </c>
      <c r="C1738">
        <v>0.383998294759062</v>
      </c>
      <c r="D1738">
        <v>0.28380195446980899</v>
      </c>
      <c r="E1738">
        <v>0.33219975077112701</v>
      </c>
      <c r="F1738" t="s">
        <v>14</v>
      </c>
      <c r="G1738" t="s">
        <v>2429</v>
      </c>
      <c r="H1738">
        <v>64121</v>
      </c>
    </row>
    <row r="1739" spans="1:8" x14ac:dyDescent="0.25">
      <c r="A1739">
        <v>2418</v>
      </c>
      <c r="B1739" t="s">
        <v>11</v>
      </c>
      <c r="C1739">
        <v>0.15570239722728699</v>
      </c>
      <c r="D1739">
        <v>0.65003436803817705</v>
      </c>
      <c r="E1739">
        <v>0.19426324963569599</v>
      </c>
      <c r="F1739" t="s">
        <v>12</v>
      </c>
      <c r="G1739" t="s">
        <v>2430</v>
      </c>
      <c r="H1739">
        <v>64121</v>
      </c>
    </row>
    <row r="1740" spans="1:8" x14ac:dyDescent="0.25">
      <c r="A1740">
        <v>1663</v>
      </c>
      <c r="B1740" t="s">
        <v>8</v>
      </c>
      <c r="C1740">
        <v>4.4089346926326697E-2</v>
      </c>
      <c r="D1740">
        <v>0.16205439672803301</v>
      </c>
      <c r="E1740">
        <v>0.79385625634563906</v>
      </c>
      <c r="F1740" t="s">
        <v>9</v>
      </c>
      <c r="G1740" t="s">
        <v>1675</v>
      </c>
      <c r="H1740">
        <v>64122</v>
      </c>
    </row>
    <row r="1741" spans="1:8" x14ac:dyDescent="0.25">
      <c r="A1741">
        <v>1664</v>
      </c>
      <c r="B1741" t="s">
        <v>11</v>
      </c>
      <c r="C1741">
        <v>1.2495219707489E-2</v>
      </c>
      <c r="D1741">
        <v>0.254139274358749</v>
      </c>
      <c r="E1741">
        <v>0.73336553573608398</v>
      </c>
      <c r="F1741" t="s">
        <v>9</v>
      </c>
      <c r="G1741" t="s">
        <v>1676</v>
      </c>
      <c r="H1741">
        <v>64122</v>
      </c>
    </row>
    <row r="1742" spans="1:8" x14ac:dyDescent="0.25">
      <c r="A1742">
        <v>1655</v>
      </c>
      <c r="B1742" t="s">
        <v>8</v>
      </c>
      <c r="C1742">
        <v>0.50175255499529003</v>
      </c>
      <c r="D1742">
        <v>0.25335934425078499</v>
      </c>
      <c r="E1742">
        <v>0.244888100753923</v>
      </c>
      <c r="F1742" t="s">
        <v>14</v>
      </c>
      <c r="G1742" t="s">
        <v>1667</v>
      </c>
      <c r="H1742">
        <v>64123</v>
      </c>
    </row>
    <row r="1743" spans="1:8" x14ac:dyDescent="0.25">
      <c r="A1743">
        <v>1656</v>
      </c>
      <c r="B1743" t="s">
        <v>11</v>
      </c>
      <c r="C1743">
        <v>0.19805684685707001</v>
      </c>
      <c r="D1743">
        <v>0.48055306077003401</v>
      </c>
      <c r="E1743">
        <v>0.32139015197753901</v>
      </c>
      <c r="F1743" t="s">
        <v>12</v>
      </c>
      <c r="G1743" t="s">
        <v>1668</v>
      </c>
      <c r="H1743">
        <v>64123</v>
      </c>
    </row>
    <row r="1744" spans="1:8" x14ac:dyDescent="0.25">
      <c r="A1744">
        <v>1657</v>
      </c>
      <c r="B1744" t="s">
        <v>8</v>
      </c>
      <c r="C1744">
        <v>0.22596655375705199</v>
      </c>
      <c r="D1744">
        <v>0.225299198865336</v>
      </c>
      <c r="E1744">
        <v>0.54873424737761001</v>
      </c>
      <c r="F1744" t="s">
        <v>9</v>
      </c>
      <c r="G1744" t="s">
        <v>1669</v>
      </c>
      <c r="H1744">
        <v>64124</v>
      </c>
    </row>
    <row r="1745" spans="1:8" x14ac:dyDescent="0.25">
      <c r="A1745">
        <v>1658</v>
      </c>
      <c r="B1745" t="s">
        <v>11</v>
      </c>
      <c r="C1745">
        <v>0.154811590909957</v>
      </c>
      <c r="D1745">
        <v>0.65533852577209395</v>
      </c>
      <c r="E1745">
        <v>0.189849883317947</v>
      </c>
      <c r="F1745" t="s">
        <v>12</v>
      </c>
      <c r="G1745" t="s">
        <v>1670</v>
      </c>
      <c r="H1745">
        <v>64124</v>
      </c>
    </row>
    <row r="1746" spans="1:8" x14ac:dyDescent="0.25">
      <c r="A1746">
        <v>1659</v>
      </c>
      <c r="B1746" t="s">
        <v>8</v>
      </c>
      <c r="C1746">
        <v>0.40437896652302102</v>
      </c>
      <c r="D1746">
        <v>0.10401923683473201</v>
      </c>
      <c r="E1746">
        <v>0.49160179664224601</v>
      </c>
      <c r="F1746" t="s">
        <v>9</v>
      </c>
      <c r="G1746" t="s">
        <v>1671</v>
      </c>
      <c r="H1746">
        <v>64125</v>
      </c>
    </row>
    <row r="1747" spans="1:8" x14ac:dyDescent="0.25">
      <c r="A1747">
        <v>1660</v>
      </c>
      <c r="B1747" t="s">
        <v>11</v>
      </c>
      <c r="C1747">
        <v>9.6274539828300407E-2</v>
      </c>
      <c r="D1747">
        <v>3.4126453101634903E-2</v>
      </c>
      <c r="E1747">
        <v>0.86959904432296697</v>
      </c>
      <c r="F1747" t="s">
        <v>9</v>
      </c>
      <c r="G1747" t="s">
        <v>1672</v>
      </c>
      <c r="H1747">
        <v>64125</v>
      </c>
    </row>
    <row r="1748" spans="1:8" x14ac:dyDescent="0.25">
      <c r="A1748">
        <v>1681</v>
      </c>
      <c r="B1748" t="s">
        <v>8</v>
      </c>
      <c r="C1748">
        <v>2.7879496041069301E-2</v>
      </c>
      <c r="D1748">
        <v>9.4530435602067406E-2</v>
      </c>
      <c r="E1748">
        <v>0.87759006835686304</v>
      </c>
      <c r="F1748" t="s">
        <v>9</v>
      </c>
      <c r="G1748" t="s">
        <v>1693</v>
      </c>
      <c r="H1748">
        <v>64126</v>
      </c>
    </row>
    <row r="1749" spans="1:8" x14ac:dyDescent="0.25">
      <c r="A1749">
        <v>1682</v>
      </c>
      <c r="B1749" t="s">
        <v>11</v>
      </c>
      <c r="C1749">
        <v>7.5902049429714602E-3</v>
      </c>
      <c r="D1749">
        <v>5.0518214702606201E-2</v>
      </c>
      <c r="E1749">
        <v>0.94189161062240601</v>
      </c>
      <c r="F1749" t="s">
        <v>9</v>
      </c>
      <c r="G1749" t="s">
        <v>1694</v>
      </c>
      <c r="H1749">
        <v>64126</v>
      </c>
    </row>
    <row r="1750" spans="1:8" x14ac:dyDescent="0.25">
      <c r="A1750">
        <v>1667</v>
      </c>
      <c r="B1750" t="s">
        <v>8</v>
      </c>
      <c r="C1750">
        <v>0.225949303033705</v>
      </c>
      <c r="D1750">
        <v>0.35121654598507002</v>
      </c>
      <c r="E1750">
        <v>0.42283415098122401</v>
      </c>
      <c r="F1750" t="s">
        <v>9</v>
      </c>
      <c r="G1750" t="s">
        <v>1679</v>
      </c>
      <c r="H1750">
        <v>64127</v>
      </c>
    </row>
    <row r="1751" spans="1:8" x14ac:dyDescent="0.25">
      <c r="A1751">
        <v>1668</v>
      </c>
      <c r="B1751" t="s">
        <v>11</v>
      </c>
      <c r="C1751">
        <v>0.140051379799842</v>
      </c>
      <c r="D1751">
        <v>0.29788196086883501</v>
      </c>
      <c r="E1751">
        <v>0.56206667423248202</v>
      </c>
      <c r="F1751" t="s">
        <v>9</v>
      </c>
      <c r="G1751" t="s">
        <v>1680</v>
      </c>
      <c r="H1751">
        <v>64127</v>
      </c>
    </row>
    <row r="1752" spans="1:8" x14ac:dyDescent="0.25">
      <c r="A1752">
        <v>1669</v>
      </c>
      <c r="B1752" t="s">
        <v>8</v>
      </c>
      <c r="C1752">
        <v>0.17464832294934701</v>
      </c>
      <c r="D1752">
        <v>0.41956111937616403</v>
      </c>
      <c r="E1752">
        <v>0.40579055767448802</v>
      </c>
      <c r="F1752" t="s">
        <v>12</v>
      </c>
      <c r="G1752" t="s">
        <v>1681</v>
      </c>
      <c r="H1752">
        <v>64128</v>
      </c>
    </row>
    <row r="1753" spans="1:8" x14ac:dyDescent="0.25">
      <c r="A1753">
        <v>1670</v>
      </c>
      <c r="B1753" t="s">
        <v>11</v>
      </c>
      <c r="C1753">
        <v>0.10457295179367</v>
      </c>
      <c r="D1753">
        <v>0.62089884281158403</v>
      </c>
      <c r="E1753">
        <v>0.27452823519706698</v>
      </c>
      <c r="F1753" t="s">
        <v>12</v>
      </c>
      <c r="G1753" t="s">
        <v>1682</v>
      </c>
      <c r="H1753">
        <v>64128</v>
      </c>
    </row>
    <row r="1754" spans="1:8" x14ac:dyDescent="0.25">
      <c r="A1754">
        <v>1671</v>
      </c>
      <c r="B1754" t="s">
        <v>8</v>
      </c>
      <c r="C1754">
        <v>0.42837431791247899</v>
      </c>
      <c r="D1754">
        <v>0.33301401823025301</v>
      </c>
      <c r="E1754">
        <v>0.23861166385726601</v>
      </c>
      <c r="F1754" t="s">
        <v>14</v>
      </c>
      <c r="G1754" t="s">
        <v>1683</v>
      </c>
      <c r="H1754">
        <v>64129</v>
      </c>
    </row>
    <row r="1755" spans="1:8" x14ac:dyDescent="0.25">
      <c r="A1755">
        <v>1672</v>
      </c>
      <c r="B1755" t="s">
        <v>11</v>
      </c>
      <c r="C1755">
        <v>0.17222608625888799</v>
      </c>
      <c r="D1755">
        <v>0.31040829420089699</v>
      </c>
      <c r="E1755">
        <v>0.51736563444137496</v>
      </c>
      <c r="F1755" t="s">
        <v>9</v>
      </c>
      <c r="G1755" t="s">
        <v>1684</v>
      </c>
      <c r="H1755">
        <v>64129</v>
      </c>
    </row>
    <row r="1756" spans="1:8" x14ac:dyDescent="0.25">
      <c r="A1756">
        <v>1673</v>
      </c>
      <c r="B1756" t="s">
        <v>8</v>
      </c>
      <c r="C1756">
        <v>8.6613697576121404E-2</v>
      </c>
      <c r="D1756">
        <v>0.23082751589159001</v>
      </c>
      <c r="E1756">
        <v>0.68255878653228796</v>
      </c>
      <c r="F1756" t="s">
        <v>9</v>
      </c>
      <c r="G1756" t="s">
        <v>1685</v>
      </c>
      <c r="H1756">
        <v>64130</v>
      </c>
    </row>
    <row r="1757" spans="1:8" x14ac:dyDescent="0.25">
      <c r="A1757">
        <v>1674</v>
      </c>
      <c r="B1757" t="s">
        <v>11</v>
      </c>
      <c r="C1757">
        <v>6.4137376844882896E-2</v>
      </c>
      <c r="D1757">
        <v>0.63913828134536699</v>
      </c>
      <c r="E1757">
        <v>0.29672434926032998</v>
      </c>
      <c r="F1757" t="s">
        <v>12</v>
      </c>
      <c r="G1757" t="s">
        <v>1686</v>
      </c>
      <c r="H1757">
        <v>64130</v>
      </c>
    </row>
    <row r="1758" spans="1:8" x14ac:dyDescent="0.25">
      <c r="A1758">
        <v>1679</v>
      </c>
      <c r="B1758" t="s">
        <v>8</v>
      </c>
      <c r="C1758">
        <v>0.45008187394881899</v>
      </c>
      <c r="D1758">
        <v>0.27030246894825</v>
      </c>
      <c r="E1758">
        <v>0.27961565710292902</v>
      </c>
      <c r="F1758" t="s">
        <v>14</v>
      </c>
      <c r="G1758" t="s">
        <v>1691</v>
      </c>
      <c r="H1758">
        <v>64131</v>
      </c>
    </row>
    <row r="1759" spans="1:8" x14ac:dyDescent="0.25">
      <c r="A1759">
        <v>1680</v>
      </c>
      <c r="B1759" t="s">
        <v>11</v>
      </c>
      <c r="C1759">
        <v>0.12067741900682399</v>
      </c>
      <c r="D1759">
        <v>0.33606126904487599</v>
      </c>
      <c r="E1759">
        <v>0.54326128959655695</v>
      </c>
      <c r="F1759" t="s">
        <v>9</v>
      </c>
      <c r="G1759" t="s">
        <v>1692</v>
      </c>
      <c r="H1759">
        <v>64131</v>
      </c>
    </row>
    <row r="1760" spans="1:8" x14ac:dyDescent="0.25">
      <c r="A1760">
        <v>1675</v>
      </c>
      <c r="B1760" t="s">
        <v>8</v>
      </c>
      <c r="C1760">
        <v>0.118731764254838</v>
      </c>
      <c r="D1760">
        <v>0.28575255759444002</v>
      </c>
      <c r="E1760">
        <v>0.59551567815072004</v>
      </c>
      <c r="F1760" t="s">
        <v>9</v>
      </c>
      <c r="G1760" t="s">
        <v>1687</v>
      </c>
      <c r="H1760">
        <v>64132</v>
      </c>
    </row>
    <row r="1761" spans="1:8" x14ac:dyDescent="0.25">
      <c r="A1761">
        <v>1676</v>
      </c>
      <c r="B1761" t="s">
        <v>11</v>
      </c>
      <c r="C1761">
        <v>7.6195150613784707E-2</v>
      </c>
      <c r="D1761">
        <v>0.392016410827636</v>
      </c>
      <c r="E1761">
        <v>0.53178846836089999</v>
      </c>
      <c r="F1761" t="s">
        <v>9</v>
      </c>
      <c r="G1761" t="s">
        <v>1688</v>
      </c>
      <c r="H1761">
        <v>64132</v>
      </c>
    </row>
    <row r="1762" spans="1:8" x14ac:dyDescent="0.25">
      <c r="A1762">
        <v>1677</v>
      </c>
      <c r="B1762" t="s">
        <v>8</v>
      </c>
      <c r="C1762">
        <v>0.24045449043148101</v>
      </c>
      <c r="D1762">
        <v>0.36809836739881402</v>
      </c>
      <c r="E1762">
        <v>0.391447142169703</v>
      </c>
      <c r="F1762" t="s">
        <v>9</v>
      </c>
      <c r="G1762" t="s">
        <v>1689</v>
      </c>
      <c r="H1762">
        <v>64133</v>
      </c>
    </row>
    <row r="1763" spans="1:8" x14ac:dyDescent="0.25">
      <c r="A1763">
        <v>1678</v>
      </c>
      <c r="B1763" t="s">
        <v>11</v>
      </c>
      <c r="C1763">
        <v>9.7418665885925196E-2</v>
      </c>
      <c r="D1763">
        <v>0.36788913607597301</v>
      </c>
      <c r="E1763">
        <v>0.53469222784042303</v>
      </c>
      <c r="F1763" t="s">
        <v>9</v>
      </c>
      <c r="G1763" t="s">
        <v>1690</v>
      </c>
      <c r="H1763">
        <v>64133</v>
      </c>
    </row>
    <row r="1764" spans="1:8" x14ac:dyDescent="0.25">
      <c r="A1764">
        <v>1683</v>
      </c>
      <c r="B1764" t="s">
        <v>8</v>
      </c>
      <c r="C1764">
        <v>0.23111688803150399</v>
      </c>
      <c r="D1764">
        <v>0.29865694325341002</v>
      </c>
      <c r="E1764">
        <v>0.47022616871508499</v>
      </c>
      <c r="F1764" t="s">
        <v>9</v>
      </c>
      <c r="G1764" t="s">
        <v>1695</v>
      </c>
      <c r="H1764">
        <v>64134</v>
      </c>
    </row>
    <row r="1765" spans="1:8" x14ac:dyDescent="0.25">
      <c r="A1765">
        <v>1684</v>
      </c>
      <c r="B1765" t="s">
        <v>11</v>
      </c>
      <c r="C1765">
        <v>0.15503533184528301</v>
      </c>
      <c r="D1765">
        <v>0.624048352241516</v>
      </c>
      <c r="E1765">
        <v>0.22091633081436099</v>
      </c>
      <c r="F1765" t="s">
        <v>12</v>
      </c>
      <c r="G1765" t="s">
        <v>1696</v>
      </c>
      <c r="H1765">
        <v>64134</v>
      </c>
    </row>
    <row r="1766" spans="1:8" x14ac:dyDescent="0.25">
      <c r="A1766">
        <v>1689</v>
      </c>
      <c r="B1766" t="s">
        <v>8</v>
      </c>
      <c r="C1766">
        <v>0.34202705312298898</v>
      </c>
      <c r="D1766">
        <v>0.25265137925893499</v>
      </c>
      <c r="E1766">
        <v>0.40532156761807497</v>
      </c>
      <c r="F1766" t="s">
        <v>9</v>
      </c>
      <c r="G1766" t="s">
        <v>1701</v>
      </c>
      <c r="H1766">
        <v>64135</v>
      </c>
    </row>
    <row r="1767" spans="1:8" x14ac:dyDescent="0.25">
      <c r="A1767">
        <v>1690</v>
      </c>
      <c r="B1767" t="s">
        <v>11</v>
      </c>
      <c r="C1767">
        <v>0.106511317193508</v>
      </c>
      <c r="D1767">
        <v>0.31943815946578902</v>
      </c>
      <c r="E1767">
        <v>0.57405054569244296</v>
      </c>
      <c r="F1767" t="s">
        <v>9</v>
      </c>
      <c r="G1767" t="s">
        <v>1702</v>
      </c>
      <c r="H1767">
        <v>64135</v>
      </c>
    </row>
    <row r="1768" spans="1:8" x14ac:dyDescent="0.25">
      <c r="A1768">
        <v>1685</v>
      </c>
      <c r="B1768" t="s">
        <v>8</v>
      </c>
      <c r="C1768">
        <v>0.24353855136277999</v>
      </c>
      <c r="D1768">
        <v>0.13694412556181201</v>
      </c>
      <c r="E1768">
        <v>0.61951732307540697</v>
      </c>
      <c r="F1768" t="s">
        <v>9</v>
      </c>
      <c r="G1768" t="s">
        <v>1697</v>
      </c>
      <c r="H1768">
        <v>64136</v>
      </c>
    </row>
    <row r="1769" spans="1:8" x14ac:dyDescent="0.25">
      <c r="A1769">
        <v>1686</v>
      </c>
      <c r="B1769" t="s">
        <v>11</v>
      </c>
      <c r="C1769">
        <v>0.22778910398483199</v>
      </c>
      <c r="D1769">
        <v>0.30699253082275302</v>
      </c>
      <c r="E1769">
        <v>0.465218365192413</v>
      </c>
      <c r="F1769" t="s">
        <v>9</v>
      </c>
      <c r="G1769" t="s">
        <v>1698</v>
      </c>
      <c r="H1769">
        <v>64136</v>
      </c>
    </row>
    <row r="1770" spans="1:8" x14ac:dyDescent="0.25">
      <c r="A1770">
        <v>1701</v>
      </c>
      <c r="B1770" t="s">
        <v>8</v>
      </c>
      <c r="C1770">
        <v>5.1356635538753602E-2</v>
      </c>
      <c r="D1770">
        <v>0.22036606998490599</v>
      </c>
      <c r="E1770">
        <v>0.72827729447633904</v>
      </c>
      <c r="F1770" t="s">
        <v>9</v>
      </c>
      <c r="G1770" t="s">
        <v>1713</v>
      </c>
      <c r="H1770">
        <v>64137</v>
      </c>
    </row>
    <row r="1771" spans="1:8" x14ac:dyDescent="0.25">
      <c r="A1771">
        <v>1702</v>
      </c>
      <c r="B1771" t="s">
        <v>11</v>
      </c>
      <c r="C1771">
        <v>4.7447748482227298E-2</v>
      </c>
      <c r="D1771">
        <v>0.63697886466979903</v>
      </c>
      <c r="E1771">
        <v>0.31557342410087502</v>
      </c>
      <c r="F1771" t="s">
        <v>12</v>
      </c>
      <c r="G1771" t="s">
        <v>1714</v>
      </c>
      <c r="H1771">
        <v>64137</v>
      </c>
    </row>
    <row r="1772" spans="1:8" x14ac:dyDescent="0.25">
      <c r="A1772">
        <v>1691</v>
      </c>
      <c r="B1772" t="s">
        <v>8</v>
      </c>
      <c r="C1772">
        <v>0.14228862809628801</v>
      </c>
      <c r="D1772">
        <v>0.105264563284321</v>
      </c>
      <c r="E1772">
        <v>0.75244680861938895</v>
      </c>
      <c r="F1772" t="s">
        <v>9</v>
      </c>
      <c r="G1772" t="s">
        <v>1703</v>
      </c>
      <c r="H1772">
        <v>64138</v>
      </c>
    </row>
    <row r="1773" spans="1:8" x14ac:dyDescent="0.25">
      <c r="A1773">
        <v>1692</v>
      </c>
      <c r="B1773" t="s">
        <v>11</v>
      </c>
      <c r="C1773">
        <v>7.5184784829616505E-2</v>
      </c>
      <c r="D1773">
        <v>0.40313965082168501</v>
      </c>
      <c r="E1773">
        <v>0.52167552709579401</v>
      </c>
      <c r="F1773" t="s">
        <v>9</v>
      </c>
      <c r="G1773" t="s">
        <v>1704</v>
      </c>
      <c r="H1773">
        <v>64138</v>
      </c>
    </row>
    <row r="1774" spans="1:8" x14ac:dyDescent="0.25">
      <c r="A1774">
        <v>1693</v>
      </c>
      <c r="B1774" t="s">
        <v>8</v>
      </c>
      <c r="C1774">
        <v>0.49021405385361</v>
      </c>
      <c r="D1774">
        <v>0.23184124309047299</v>
      </c>
      <c r="E1774">
        <v>0.27794470305591601</v>
      </c>
      <c r="F1774" t="s">
        <v>14</v>
      </c>
      <c r="G1774" t="s">
        <v>1705</v>
      </c>
      <c r="H1774">
        <v>64139</v>
      </c>
    </row>
    <row r="1775" spans="1:8" x14ac:dyDescent="0.25">
      <c r="A1775">
        <v>1694</v>
      </c>
      <c r="B1775" t="s">
        <v>11</v>
      </c>
      <c r="C1775">
        <v>0.19283486902713701</v>
      </c>
      <c r="D1775">
        <v>0.26355156302451999</v>
      </c>
      <c r="E1775">
        <v>0.54361355304717995</v>
      </c>
      <c r="F1775" t="s">
        <v>9</v>
      </c>
      <c r="G1775" t="s">
        <v>1706</v>
      </c>
      <c r="H1775">
        <v>64139</v>
      </c>
    </row>
    <row r="1776" spans="1:8" x14ac:dyDescent="0.25">
      <c r="A1776">
        <v>1695</v>
      </c>
      <c r="B1776" t="s">
        <v>8</v>
      </c>
      <c r="C1776">
        <v>0.337938037936446</v>
      </c>
      <c r="D1776">
        <v>0.20841958000226901</v>
      </c>
      <c r="E1776">
        <v>0.45364238206128399</v>
      </c>
      <c r="F1776" t="s">
        <v>9</v>
      </c>
      <c r="G1776" t="s">
        <v>1707</v>
      </c>
      <c r="H1776">
        <v>64140</v>
      </c>
    </row>
    <row r="1777" spans="1:8" x14ac:dyDescent="0.25">
      <c r="A1777">
        <v>1696</v>
      </c>
      <c r="B1777" t="s">
        <v>11</v>
      </c>
      <c r="C1777">
        <v>0.22913736104965199</v>
      </c>
      <c r="D1777">
        <v>0.45417997241020203</v>
      </c>
      <c r="E1777">
        <v>0.31668269634246798</v>
      </c>
      <c r="F1777" t="s">
        <v>12</v>
      </c>
      <c r="G1777" t="s">
        <v>1708</v>
      </c>
      <c r="H1777">
        <v>64140</v>
      </c>
    </row>
    <row r="1778" spans="1:8" x14ac:dyDescent="0.25">
      <c r="A1778">
        <v>1697</v>
      </c>
      <c r="B1778" t="s">
        <v>8</v>
      </c>
      <c r="C1778">
        <v>0.35612639825435199</v>
      </c>
      <c r="D1778">
        <v>0.34078040609191301</v>
      </c>
      <c r="E1778">
        <v>0.30309319565373399</v>
      </c>
      <c r="F1778" t="s">
        <v>14</v>
      </c>
      <c r="G1778" t="s">
        <v>1709</v>
      </c>
      <c r="H1778">
        <v>64141</v>
      </c>
    </row>
    <row r="1779" spans="1:8" x14ac:dyDescent="0.25">
      <c r="A1779">
        <v>1698</v>
      </c>
      <c r="B1779" t="s">
        <v>11</v>
      </c>
      <c r="C1779">
        <v>0.181463077664375</v>
      </c>
      <c r="D1779">
        <v>0.47220444679260198</v>
      </c>
      <c r="E1779">
        <v>0.34633252024650502</v>
      </c>
      <c r="F1779" t="s">
        <v>12</v>
      </c>
      <c r="G1779" t="s">
        <v>1710</v>
      </c>
      <c r="H1779">
        <v>64141</v>
      </c>
    </row>
    <row r="1780" spans="1:8" x14ac:dyDescent="0.25">
      <c r="A1780">
        <v>1687</v>
      </c>
      <c r="B1780" t="s">
        <v>8</v>
      </c>
      <c r="C1780">
        <v>0.22009141796277101</v>
      </c>
      <c r="D1780">
        <v>0.42799971408847898</v>
      </c>
      <c r="E1780">
        <v>0.35190886794874898</v>
      </c>
      <c r="F1780" t="s">
        <v>12</v>
      </c>
      <c r="G1780" t="s">
        <v>1699</v>
      </c>
      <c r="H1780">
        <v>64142</v>
      </c>
    </row>
    <row r="1781" spans="1:8" x14ac:dyDescent="0.25">
      <c r="A1781">
        <v>1688</v>
      </c>
      <c r="B1781" t="s">
        <v>11</v>
      </c>
      <c r="C1781">
        <v>0.106245264410972</v>
      </c>
      <c r="D1781">
        <v>0.77080112695693903</v>
      </c>
      <c r="E1781">
        <v>0.122953556478023</v>
      </c>
      <c r="F1781" t="s">
        <v>12</v>
      </c>
      <c r="G1781" t="s">
        <v>1700</v>
      </c>
      <c r="H1781">
        <v>64142</v>
      </c>
    </row>
    <row r="1782" spans="1:8" x14ac:dyDescent="0.25">
      <c r="A1782">
        <v>1699</v>
      </c>
      <c r="B1782" t="s">
        <v>8</v>
      </c>
      <c r="C1782">
        <v>0.81184494186710898</v>
      </c>
      <c r="D1782">
        <v>8.1545989041062902E-2</v>
      </c>
      <c r="E1782">
        <v>0.10660906909182701</v>
      </c>
      <c r="F1782" t="s">
        <v>14</v>
      </c>
      <c r="G1782" t="s">
        <v>1711</v>
      </c>
      <c r="H1782">
        <v>64143</v>
      </c>
    </row>
    <row r="1783" spans="1:8" x14ac:dyDescent="0.25">
      <c r="A1783">
        <v>1700</v>
      </c>
      <c r="B1783" t="s">
        <v>11</v>
      </c>
      <c r="C1783">
        <v>0.51526784896850497</v>
      </c>
      <c r="D1783">
        <v>9.2839859426021507E-2</v>
      </c>
      <c r="E1783">
        <v>0.39189231395721402</v>
      </c>
      <c r="F1783" t="s">
        <v>14</v>
      </c>
      <c r="G1783" t="s">
        <v>1712</v>
      </c>
      <c r="H1783">
        <v>64143</v>
      </c>
    </row>
    <row r="1784" spans="1:8" x14ac:dyDescent="0.25">
      <c r="A1784">
        <v>1705</v>
      </c>
      <c r="B1784" t="s">
        <v>8</v>
      </c>
      <c r="C1784">
        <v>3.2544747131758998E-2</v>
      </c>
      <c r="D1784">
        <v>4.3160179897446402E-2</v>
      </c>
      <c r="E1784">
        <v>0.92429507297079405</v>
      </c>
      <c r="F1784" t="s">
        <v>9</v>
      </c>
      <c r="G1784" t="s">
        <v>1717</v>
      </c>
      <c r="H1784">
        <v>64144</v>
      </c>
    </row>
    <row r="1785" spans="1:8" x14ac:dyDescent="0.25">
      <c r="A1785">
        <v>1706</v>
      </c>
      <c r="B1785" t="s">
        <v>11</v>
      </c>
      <c r="C1785">
        <v>5.78816654160618E-3</v>
      </c>
      <c r="D1785">
        <v>4.9374070018529802E-2</v>
      </c>
      <c r="E1785">
        <v>0.94483774900436401</v>
      </c>
      <c r="F1785" t="s">
        <v>9</v>
      </c>
      <c r="G1785" t="s">
        <v>1718</v>
      </c>
      <c r="H1785">
        <v>64144</v>
      </c>
    </row>
    <row r="1786" spans="1:8" x14ac:dyDescent="0.25">
      <c r="A1786">
        <v>1707</v>
      </c>
      <c r="B1786" t="s">
        <v>8</v>
      </c>
      <c r="C1786">
        <v>0.27459055629689899</v>
      </c>
      <c r="D1786">
        <v>0.19251410900444099</v>
      </c>
      <c r="E1786">
        <v>0.53289533469865902</v>
      </c>
      <c r="F1786" t="s">
        <v>9</v>
      </c>
      <c r="G1786" t="s">
        <v>1719</v>
      </c>
      <c r="H1786">
        <v>64145</v>
      </c>
    </row>
    <row r="1787" spans="1:8" x14ac:dyDescent="0.25">
      <c r="A1787">
        <v>1708</v>
      </c>
      <c r="B1787" t="s">
        <v>11</v>
      </c>
      <c r="C1787">
        <v>0.157782897353172</v>
      </c>
      <c r="D1787">
        <v>0.24306441843509599</v>
      </c>
      <c r="E1787">
        <v>0.59915262460708596</v>
      </c>
      <c r="F1787" t="s">
        <v>9</v>
      </c>
      <c r="G1787" t="s">
        <v>1720</v>
      </c>
      <c r="H1787">
        <v>64145</v>
      </c>
    </row>
    <row r="1788" spans="1:8" x14ac:dyDescent="0.25">
      <c r="A1788">
        <v>1715</v>
      </c>
      <c r="B1788" t="s">
        <v>8</v>
      </c>
      <c r="C1788">
        <v>3.7369043835453301E-2</v>
      </c>
      <c r="D1788">
        <v>0.109379542227137</v>
      </c>
      <c r="E1788">
        <v>0.853251413937408</v>
      </c>
      <c r="F1788" t="s">
        <v>9</v>
      </c>
      <c r="G1788" t="s">
        <v>1727</v>
      </c>
      <c r="H1788">
        <v>64146</v>
      </c>
    </row>
    <row r="1789" spans="1:8" x14ac:dyDescent="0.25">
      <c r="A1789">
        <v>1716</v>
      </c>
      <c r="B1789" t="s">
        <v>11</v>
      </c>
      <c r="C1789">
        <v>5.8276530355215003E-2</v>
      </c>
      <c r="D1789">
        <v>0.50010448694229104</v>
      </c>
      <c r="E1789">
        <v>0.44161894917488098</v>
      </c>
      <c r="F1789" t="s">
        <v>12</v>
      </c>
      <c r="G1789" t="s">
        <v>1728</v>
      </c>
      <c r="H1789">
        <v>64146</v>
      </c>
    </row>
    <row r="1790" spans="1:8" x14ac:dyDescent="0.25">
      <c r="A1790">
        <v>1709</v>
      </c>
      <c r="B1790" t="s">
        <v>8</v>
      </c>
      <c r="C1790">
        <v>0.20261834866164199</v>
      </c>
      <c r="D1790">
        <v>0.32337396489356501</v>
      </c>
      <c r="E1790">
        <v>0.47400768644479102</v>
      </c>
      <c r="F1790" t="s">
        <v>9</v>
      </c>
      <c r="G1790" t="s">
        <v>1721</v>
      </c>
      <c r="H1790">
        <v>64147</v>
      </c>
    </row>
    <row r="1791" spans="1:8" x14ac:dyDescent="0.25">
      <c r="A1791">
        <v>1710</v>
      </c>
      <c r="B1791" t="s">
        <v>11</v>
      </c>
      <c r="C1791">
        <v>5.5907912552356699E-2</v>
      </c>
      <c r="D1791">
        <v>0.53848183155059803</v>
      </c>
      <c r="E1791">
        <v>0.40561029314994801</v>
      </c>
      <c r="F1791" t="s">
        <v>12</v>
      </c>
      <c r="G1791" t="s">
        <v>1722</v>
      </c>
      <c r="H1791">
        <v>64147</v>
      </c>
    </row>
    <row r="1792" spans="1:8" x14ac:dyDescent="0.25">
      <c r="A1792">
        <v>1703</v>
      </c>
      <c r="B1792" t="s">
        <v>8</v>
      </c>
      <c r="C1792">
        <v>0.203895531915363</v>
      </c>
      <c r="D1792">
        <v>0.257108044892011</v>
      </c>
      <c r="E1792">
        <v>0.53899642319262497</v>
      </c>
      <c r="F1792" t="s">
        <v>9</v>
      </c>
      <c r="G1792" t="s">
        <v>1715</v>
      </c>
      <c r="H1792">
        <v>64148</v>
      </c>
    </row>
    <row r="1793" spans="1:8" x14ac:dyDescent="0.25">
      <c r="A1793">
        <v>1704</v>
      </c>
      <c r="B1793" t="s">
        <v>11</v>
      </c>
      <c r="C1793">
        <v>5.2680112421512597E-2</v>
      </c>
      <c r="D1793">
        <v>0.31973311305045998</v>
      </c>
      <c r="E1793">
        <v>0.62758678197860696</v>
      </c>
      <c r="F1793" t="s">
        <v>9</v>
      </c>
      <c r="G1793" t="s">
        <v>1716</v>
      </c>
      <c r="H1793">
        <v>64148</v>
      </c>
    </row>
    <row r="1794" spans="1:8" x14ac:dyDescent="0.25">
      <c r="A1794">
        <v>1719</v>
      </c>
      <c r="B1794" t="s">
        <v>8</v>
      </c>
      <c r="C1794">
        <v>6.4934436364852396E-2</v>
      </c>
      <c r="D1794">
        <v>0.203430255156378</v>
      </c>
      <c r="E1794">
        <v>0.73163530847876801</v>
      </c>
      <c r="F1794" t="s">
        <v>9</v>
      </c>
      <c r="G1794" t="s">
        <v>1731</v>
      </c>
      <c r="H1794">
        <v>64149</v>
      </c>
    </row>
    <row r="1795" spans="1:8" x14ac:dyDescent="0.25">
      <c r="A1795">
        <v>1720</v>
      </c>
      <c r="B1795" t="s">
        <v>11</v>
      </c>
      <c r="C1795">
        <v>5.09939268231391E-2</v>
      </c>
      <c r="D1795">
        <v>0.43840062618255599</v>
      </c>
      <c r="E1795">
        <v>0.51060545444488503</v>
      </c>
      <c r="F1795" t="s">
        <v>9</v>
      </c>
      <c r="G1795" t="s">
        <v>1732</v>
      </c>
      <c r="H1795">
        <v>64149</v>
      </c>
    </row>
    <row r="1796" spans="1:8" x14ac:dyDescent="0.25">
      <c r="A1796">
        <v>1717</v>
      </c>
      <c r="B1796" t="s">
        <v>8</v>
      </c>
      <c r="C1796">
        <v>0.205362560261416</v>
      </c>
      <c r="D1796">
        <v>0.39084541669059503</v>
      </c>
      <c r="E1796">
        <v>0.403792023047988</v>
      </c>
      <c r="F1796" t="s">
        <v>9</v>
      </c>
      <c r="G1796" t="s">
        <v>1729</v>
      </c>
      <c r="H1796">
        <v>64150</v>
      </c>
    </row>
    <row r="1797" spans="1:8" x14ac:dyDescent="0.25">
      <c r="A1797">
        <v>1718</v>
      </c>
      <c r="B1797" t="s">
        <v>11</v>
      </c>
      <c r="C1797">
        <v>0.121778979897499</v>
      </c>
      <c r="D1797">
        <v>0.52132779359817505</v>
      </c>
      <c r="E1797">
        <v>0.35689321160316401</v>
      </c>
      <c r="F1797" t="s">
        <v>12</v>
      </c>
      <c r="G1797" t="s">
        <v>1730</v>
      </c>
      <c r="H1797">
        <v>64150</v>
      </c>
    </row>
    <row r="1798" spans="1:8" x14ac:dyDescent="0.25">
      <c r="A1798">
        <v>1711</v>
      </c>
      <c r="B1798" t="s">
        <v>8</v>
      </c>
      <c r="C1798">
        <v>0.155299304703616</v>
      </c>
      <c r="D1798">
        <v>0.456845938350881</v>
      </c>
      <c r="E1798">
        <v>0.38785475694550198</v>
      </c>
      <c r="F1798" t="s">
        <v>12</v>
      </c>
      <c r="G1798" t="s">
        <v>1723</v>
      </c>
      <c r="H1798">
        <v>64151</v>
      </c>
    </row>
    <row r="1799" spans="1:8" x14ac:dyDescent="0.25">
      <c r="A1799">
        <v>1712</v>
      </c>
      <c r="B1799" t="s">
        <v>11</v>
      </c>
      <c r="C1799">
        <v>4.3483421206474297E-2</v>
      </c>
      <c r="D1799">
        <v>0.626528680324554</v>
      </c>
      <c r="E1799">
        <v>0.329987913370132</v>
      </c>
      <c r="F1799" t="s">
        <v>12</v>
      </c>
      <c r="G1799" t="s">
        <v>1724</v>
      </c>
      <c r="H1799">
        <v>64151</v>
      </c>
    </row>
    <row r="1800" spans="1:8" x14ac:dyDescent="0.25">
      <c r="A1800">
        <v>1713</v>
      </c>
      <c r="B1800" t="s">
        <v>8</v>
      </c>
      <c r="C1800">
        <v>0.30563563686193701</v>
      </c>
      <c r="D1800">
        <v>0.259965896774141</v>
      </c>
      <c r="E1800">
        <v>0.43439846636391999</v>
      </c>
      <c r="F1800" t="s">
        <v>9</v>
      </c>
      <c r="G1800" t="s">
        <v>1725</v>
      </c>
      <c r="H1800">
        <v>64152</v>
      </c>
    </row>
    <row r="1801" spans="1:8" x14ac:dyDescent="0.25">
      <c r="A1801">
        <v>1714</v>
      </c>
      <c r="B1801" t="s">
        <v>11</v>
      </c>
      <c r="C1801">
        <v>8.7932214140892001E-2</v>
      </c>
      <c r="D1801">
        <v>0.32351914048194802</v>
      </c>
      <c r="E1801">
        <v>0.58854866027831998</v>
      </c>
      <c r="F1801" t="s">
        <v>9</v>
      </c>
      <c r="G1801" t="s">
        <v>1726</v>
      </c>
      <c r="H1801">
        <v>64152</v>
      </c>
    </row>
    <row r="1802" spans="1:8" x14ac:dyDescent="0.25">
      <c r="A1802">
        <v>1735</v>
      </c>
      <c r="B1802" t="s">
        <v>8</v>
      </c>
      <c r="C1802">
        <v>0.20955997227811901</v>
      </c>
      <c r="D1802">
        <v>0.49755590837073699</v>
      </c>
      <c r="E1802">
        <v>0.292884119351143</v>
      </c>
      <c r="F1802" t="s">
        <v>12</v>
      </c>
      <c r="G1802" t="s">
        <v>1747</v>
      </c>
      <c r="H1802">
        <v>64153</v>
      </c>
    </row>
    <row r="1803" spans="1:8" x14ac:dyDescent="0.25">
      <c r="A1803">
        <v>1736</v>
      </c>
      <c r="B1803" t="s">
        <v>11</v>
      </c>
      <c r="C1803">
        <v>9.6350148320198004E-2</v>
      </c>
      <c r="D1803">
        <v>0.18967677652835799</v>
      </c>
      <c r="E1803">
        <v>0.71397304534912098</v>
      </c>
      <c r="F1803" t="s">
        <v>9</v>
      </c>
      <c r="G1803" t="s">
        <v>1748</v>
      </c>
      <c r="H1803">
        <v>64153</v>
      </c>
    </row>
    <row r="1804" spans="1:8" x14ac:dyDescent="0.25">
      <c r="A1804">
        <v>1737</v>
      </c>
      <c r="B1804" t="s">
        <v>8</v>
      </c>
      <c r="C1804">
        <v>0.127548103766114</v>
      </c>
      <c r="D1804">
        <v>0.336842961841397</v>
      </c>
      <c r="E1804">
        <v>0.53560893439248802</v>
      </c>
      <c r="F1804" t="s">
        <v>9</v>
      </c>
      <c r="G1804" t="s">
        <v>1749</v>
      </c>
      <c r="H1804">
        <v>64154</v>
      </c>
    </row>
    <row r="1805" spans="1:8" x14ac:dyDescent="0.25">
      <c r="A1805">
        <v>1738</v>
      </c>
      <c r="B1805" t="s">
        <v>11</v>
      </c>
      <c r="C1805">
        <v>5.1776975393295198E-2</v>
      </c>
      <c r="D1805">
        <v>0.66945987939834595</v>
      </c>
      <c r="E1805">
        <v>0.27876317501068099</v>
      </c>
      <c r="F1805" t="s">
        <v>12</v>
      </c>
      <c r="G1805" t="s">
        <v>1750</v>
      </c>
      <c r="H1805">
        <v>64154</v>
      </c>
    </row>
    <row r="1806" spans="1:8" x14ac:dyDescent="0.25">
      <c r="A1806">
        <v>1731</v>
      </c>
      <c r="B1806" t="s">
        <v>8</v>
      </c>
      <c r="C1806">
        <v>0.157404041409858</v>
      </c>
      <c r="D1806">
        <v>0.335644123173577</v>
      </c>
      <c r="E1806">
        <v>0.50695183541656397</v>
      </c>
      <c r="F1806" t="s">
        <v>9</v>
      </c>
      <c r="G1806" t="s">
        <v>1743</v>
      </c>
      <c r="H1806">
        <v>64155</v>
      </c>
    </row>
    <row r="1807" spans="1:8" x14ac:dyDescent="0.25">
      <c r="A1807">
        <v>1732</v>
      </c>
      <c r="B1807" t="s">
        <v>11</v>
      </c>
      <c r="C1807">
        <v>0.13744860887527399</v>
      </c>
      <c r="D1807">
        <v>0.68158763647079401</v>
      </c>
      <c r="E1807">
        <v>0.180963695049285</v>
      </c>
      <c r="F1807" t="s">
        <v>12</v>
      </c>
      <c r="G1807" t="s">
        <v>1744</v>
      </c>
      <c r="H1807">
        <v>64155</v>
      </c>
    </row>
    <row r="1808" spans="1:8" x14ac:dyDescent="0.25">
      <c r="A1808">
        <v>1721</v>
      </c>
      <c r="B1808" t="s">
        <v>8</v>
      </c>
      <c r="C1808">
        <v>0.20590868771013901</v>
      </c>
      <c r="D1808">
        <v>0.25478686707379899</v>
      </c>
      <c r="E1808">
        <v>0.53930444521606102</v>
      </c>
      <c r="F1808" t="s">
        <v>9</v>
      </c>
      <c r="G1808" t="s">
        <v>1733</v>
      </c>
      <c r="H1808">
        <v>64156</v>
      </c>
    </row>
    <row r="1809" spans="1:8" x14ac:dyDescent="0.25">
      <c r="A1809">
        <v>1722</v>
      </c>
      <c r="B1809" t="s">
        <v>11</v>
      </c>
      <c r="C1809">
        <v>6.0743246227502802E-2</v>
      </c>
      <c r="D1809">
        <v>0.34633070230483998</v>
      </c>
      <c r="E1809">
        <v>0.592926025390625</v>
      </c>
      <c r="F1809" t="s">
        <v>9</v>
      </c>
      <c r="G1809" t="s">
        <v>1734</v>
      </c>
      <c r="H1809">
        <v>64156</v>
      </c>
    </row>
    <row r="1810" spans="1:8" x14ac:dyDescent="0.25">
      <c r="A1810">
        <v>1723</v>
      </c>
      <c r="B1810" t="s">
        <v>8</v>
      </c>
      <c r="C1810">
        <v>0.23009497016806801</v>
      </c>
      <c r="D1810">
        <v>0.50639860523594804</v>
      </c>
      <c r="E1810">
        <v>0.263506424595983</v>
      </c>
      <c r="F1810" t="s">
        <v>12</v>
      </c>
      <c r="G1810" t="s">
        <v>1735</v>
      </c>
      <c r="H1810">
        <v>64157</v>
      </c>
    </row>
    <row r="1811" spans="1:8" x14ac:dyDescent="0.25">
      <c r="A1811">
        <v>1724</v>
      </c>
      <c r="B1811" t="s">
        <v>11</v>
      </c>
      <c r="C1811">
        <v>7.1323551237583105E-2</v>
      </c>
      <c r="D1811">
        <v>0.83408164978027299</v>
      </c>
      <c r="E1811">
        <v>9.4594806432723999E-2</v>
      </c>
      <c r="F1811" t="s">
        <v>12</v>
      </c>
      <c r="G1811" t="s">
        <v>1736</v>
      </c>
      <c r="H1811">
        <v>64157</v>
      </c>
    </row>
    <row r="1812" spans="1:8" x14ac:dyDescent="0.25">
      <c r="A1812">
        <v>1725</v>
      </c>
      <c r="B1812" t="s">
        <v>8</v>
      </c>
      <c r="C1812">
        <v>0.25592766564639102</v>
      </c>
      <c r="D1812">
        <v>0.38922442359332898</v>
      </c>
      <c r="E1812">
        <v>0.354847910760278</v>
      </c>
      <c r="F1812" t="s">
        <v>12</v>
      </c>
      <c r="G1812" t="s">
        <v>1737</v>
      </c>
      <c r="H1812">
        <v>64158</v>
      </c>
    </row>
    <row r="1813" spans="1:8" x14ac:dyDescent="0.25">
      <c r="A1813">
        <v>1726</v>
      </c>
      <c r="B1813" t="s">
        <v>11</v>
      </c>
      <c r="C1813">
        <v>0.111539661884307</v>
      </c>
      <c r="D1813">
        <v>0.65778923034667902</v>
      </c>
      <c r="E1813">
        <v>0.23067106306552801</v>
      </c>
      <c r="F1813" t="s">
        <v>12</v>
      </c>
      <c r="G1813" t="s">
        <v>1738</v>
      </c>
      <c r="H1813">
        <v>64158</v>
      </c>
    </row>
    <row r="1814" spans="1:8" x14ac:dyDescent="0.25">
      <c r="A1814">
        <v>1733</v>
      </c>
      <c r="B1814" t="s">
        <v>8</v>
      </c>
      <c r="C1814">
        <v>0.34832462790066199</v>
      </c>
      <c r="D1814">
        <v>0.44756827900048901</v>
      </c>
      <c r="E1814">
        <v>0.204107093098848</v>
      </c>
      <c r="F1814" t="s">
        <v>12</v>
      </c>
      <c r="G1814" t="s">
        <v>1745</v>
      </c>
      <c r="H1814">
        <v>64159</v>
      </c>
    </row>
    <row r="1815" spans="1:8" x14ac:dyDescent="0.25">
      <c r="A1815">
        <v>1734</v>
      </c>
      <c r="B1815" t="s">
        <v>11</v>
      </c>
      <c r="C1815">
        <v>0.26876613497733998</v>
      </c>
      <c r="D1815">
        <v>0.60581225156784002</v>
      </c>
      <c r="E1815">
        <v>0.125421613454818</v>
      </c>
      <c r="F1815" t="s">
        <v>12</v>
      </c>
      <c r="G1815" t="s">
        <v>1746</v>
      </c>
      <c r="H1815">
        <v>64159</v>
      </c>
    </row>
    <row r="1816" spans="1:8" x14ac:dyDescent="0.25">
      <c r="A1816">
        <v>1727</v>
      </c>
      <c r="B1816" t="s">
        <v>8</v>
      </c>
      <c r="C1816">
        <v>0.38716032590195898</v>
      </c>
      <c r="D1816">
        <v>0.34511660031809399</v>
      </c>
      <c r="E1816">
        <v>0.26772307377994498</v>
      </c>
      <c r="F1816" t="s">
        <v>14</v>
      </c>
      <c r="G1816" t="s">
        <v>1739</v>
      </c>
      <c r="H1816">
        <v>64160</v>
      </c>
    </row>
    <row r="1817" spans="1:8" x14ac:dyDescent="0.25">
      <c r="A1817">
        <v>1728</v>
      </c>
      <c r="B1817" t="s">
        <v>11</v>
      </c>
      <c r="C1817">
        <v>0.13295632600784299</v>
      </c>
      <c r="D1817">
        <v>0.351434916257858</v>
      </c>
      <c r="E1817">
        <v>0.51560878753662098</v>
      </c>
      <c r="F1817" t="s">
        <v>9</v>
      </c>
      <c r="G1817" t="s">
        <v>1740</v>
      </c>
      <c r="H1817">
        <v>64160</v>
      </c>
    </row>
    <row r="1818" spans="1:8" x14ac:dyDescent="0.25">
      <c r="A1818">
        <v>1729</v>
      </c>
      <c r="B1818" t="s">
        <v>8</v>
      </c>
      <c r="C1818">
        <v>0.21706674688376201</v>
      </c>
      <c r="D1818">
        <v>0.49765313995077498</v>
      </c>
      <c r="E1818">
        <v>0.28528011316546098</v>
      </c>
      <c r="F1818" t="s">
        <v>12</v>
      </c>
      <c r="G1818" t="s">
        <v>1741</v>
      </c>
      <c r="H1818">
        <v>64161</v>
      </c>
    </row>
    <row r="1819" spans="1:8" x14ac:dyDescent="0.25">
      <c r="A1819">
        <v>1730</v>
      </c>
      <c r="B1819" t="s">
        <v>11</v>
      </c>
      <c r="C1819">
        <v>7.9383216798305498E-2</v>
      </c>
      <c r="D1819">
        <v>0.66998904943466098</v>
      </c>
      <c r="E1819">
        <v>0.25062775611877403</v>
      </c>
      <c r="F1819" t="s">
        <v>12</v>
      </c>
      <c r="G1819" t="s">
        <v>1742</v>
      </c>
      <c r="H1819">
        <v>64161</v>
      </c>
    </row>
    <row r="1820" spans="1:8" x14ac:dyDescent="0.25">
      <c r="A1820">
        <v>1739</v>
      </c>
      <c r="B1820" t="s">
        <v>8</v>
      </c>
      <c r="C1820">
        <v>0.25102123879256899</v>
      </c>
      <c r="D1820">
        <v>0.34810057655959298</v>
      </c>
      <c r="E1820">
        <v>0.40087818464783698</v>
      </c>
      <c r="F1820" t="s">
        <v>9</v>
      </c>
      <c r="G1820" t="s">
        <v>1751</v>
      </c>
      <c r="H1820">
        <v>64162</v>
      </c>
    </row>
    <row r="1821" spans="1:8" x14ac:dyDescent="0.25">
      <c r="A1821">
        <v>1740</v>
      </c>
      <c r="B1821" t="s">
        <v>11</v>
      </c>
      <c r="C1821">
        <v>0.13610400259494701</v>
      </c>
      <c r="D1821">
        <v>0.49719840288162198</v>
      </c>
      <c r="E1821">
        <v>0.36669757962226801</v>
      </c>
      <c r="F1821" t="s">
        <v>12</v>
      </c>
      <c r="G1821" t="s">
        <v>1752</v>
      </c>
      <c r="H1821">
        <v>64162</v>
      </c>
    </row>
    <row r="1822" spans="1:8" x14ac:dyDescent="0.25">
      <c r="A1822">
        <v>1741</v>
      </c>
      <c r="B1822" t="s">
        <v>8</v>
      </c>
      <c r="C1822">
        <v>5.9841251662073401E-2</v>
      </c>
      <c r="D1822">
        <v>0.46590866198741698</v>
      </c>
      <c r="E1822">
        <v>0.47425008635050803</v>
      </c>
      <c r="F1822" t="s">
        <v>9</v>
      </c>
      <c r="G1822" t="s">
        <v>1753</v>
      </c>
      <c r="H1822">
        <v>64163</v>
      </c>
    </row>
    <row r="1823" spans="1:8" x14ac:dyDescent="0.25">
      <c r="A1823">
        <v>1742</v>
      </c>
      <c r="B1823" t="s">
        <v>11</v>
      </c>
      <c r="C1823">
        <v>5.0641283392906099E-2</v>
      </c>
      <c r="D1823">
        <v>0.86169219017028797</v>
      </c>
      <c r="E1823">
        <v>8.7666489183902699E-2</v>
      </c>
      <c r="F1823" t="s">
        <v>12</v>
      </c>
      <c r="G1823" t="s">
        <v>1754</v>
      </c>
      <c r="H1823">
        <v>64163</v>
      </c>
    </row>
    <row r="1824" spans="1:8" x14ac:dyDescent="0.25">
      <c r="A1824">
        <v>2419</v>
      </c>
      <c r="B1824" t="s">
        <v>8</v>
      </c>
      <c r="C1824">
        <v>0.124489421113925</v>
      </c>
      <c r="D1824">
        <v>0.224486560448283</v>
      </c>
      <c r="E1824">
        <v>0.65102401843779101</v>
      </c>
      <c r="F1824" t="s">
        <v>9</v>
      </c>
      <c r="G1824" t="s">
        <v>2431</v>
      </c>
      <c r="H1824">
        <v>64164</v>
      </c>
    </row>
    <row r="1825" spans="1:8" x14ac:dyDescent="0.25">
      <c r="A1825">
        <v>2420</v>
      </c>
      <c r="B1825" t="s">
        <v>11</v>
      </c>
      <c r="C1825">
        <v>6.8878285586833898E-2</v>
      </c>
      <c r="D1825">
        <v>0.61677533388137795</v>
      </c>
      <c r="E1825">
        <v>0.314346343278884</v>
      </c>
      <c r="F1825" t="s">
        <v>12</v>
      </c>
      <c r="G1825" t="s">
        <v>2432</v>
      </c>
      <c r="H1825">
        <v>64164</v>
      </c>
    </row>
    <row r="1826" spans="1:8" x14ac:dyDescent="0.25">
      <c r="A1826">
        <v>1743</v>
      </c>
      <c r="B1826" t="s">
        <v>8</v>
      </c>
      <c r="C1826">
        <v>0.38793626835829698</v>
      </c>
      <c r="D1826">
        <v>0.32881786246522599</v>
      </c>
      <c r="E1826">
        <v>0.28324586917647598</v>
      </c>
      <c r="F1826" t="s">
        <v>14</v>
      </c>
      <c r="G1826" t="s">
        <v>1755</v>
      </c>
      <c r="H1826">
        <v>64165</v>
      </c>
    </row>
    <row r="1827" spans="1:8" x14ac:dyDescent="0.25">
      <c r="A1827">
        <v>1744</v>
      </c>
      <c r="B1827" t="s">
        <v>11</v>
      </c>
      <c r="C1827">
        <v>0.14224123954772899</v>
      </c>
      <c r="D1827">
        <v>0.45851606130599898</v>
      </c>
      <c r="E1827">
        <v>0.39924269914626997</v>
      </c>
      <c r="F1827" t="s">
        <v>12</v>
      </c>
      <c r="G1827" t="s">
        <v>1756</v>
      </c>
      <c r="H1827">
        <v>64165</v>
      </c>
    </row>
    <row r="1828" spans="1:8" x14ac:dyDescent="0.25">
      <c r="A1828">
        <v>1745</v>
      </c>
      <c r="B1828" t="s">
        <v>8</v>
      </c>
      <c r="C1828">
        <v>0.76766821989626899</v>
      </c>
      <c r="D1828">
        <v>0.10208143398827201</v>
      </c>
      <c r="E1828">
        <v>0.13025034611545699</v>
      </c>
      <c r="F1828" t="s">
        <v>14</v>
      </c>
      <c r="G1828" t="s">
        <v>1757</v>
      </c>
      <c r="H1828">
        <v>64166</v>
      </c>
    </row>
    <row r="1829" spans="1:8" x14ac:dyDescent="0.25">
      <c r="A1829">
        <v>1746</v>
      </c>
      <c r="B1829" t="s">
        <v>11</v>
      </c>
      <c r="C1829">
        <v>0.48092976212501498</v>
      </c>
      <c r="D1829">
        <v>6.8105764687061296E-2</v>
      </c>
      <c r="E1829">
        <v>0.45096439123153598</v>
      </c>
      <c r="F1829" t="s">
        <v>14</v>
      </c>
      <c r="G1829" t="s">
        <v>1758</v>
      </c>
      <c r="H1829">
        <v>64166</v>
      </c>
    </row>
    <row r="1830" spans="1:8" x14ac:dyDescent="0.25">
      <c r="A1830">
        <v>1747</v>
      </c>
      <c r="B1830" t="s">
        <v>8</v>
      </c>
      <c r="C1830">
        <v>2.1637099224111101E-2</v>
      </c>
      <c r="D1830">
        <v>3.8142410227502803E-2</v>
      </c>
      <c r="E1830">
        <v>0.94022049054838497</v>
      </c>
      <c r="F1830" t="s">
        <v>9</v>
      </c>
      <c r="G1830" t="s">
        <v>1759</v>
      </c>
      <c r="H1830">
        <v>64167</v>
      </c>
    </row>
    <row r="1831" spans="1:8" x14ac:dyDescent="0.25">
      <c r="A1831">
        <v>1748</v>
      </c>
      <c r="B1831" t="s">
        <v>11</v>
      </c>
      <c r="C1831">
        <v>9.9172387272119505E-3</v>
      </c>
      <c r="D1831">
        <v>0.111203871667385</v>
      </c>
      <c r="E1831">
        <v>0.87887889146804798</v>
      </c>
      <c r="F1831" t="s">
        <v>9</v>
      </c>
      <c r="G1831" t="s">
        <v>1760</v>
      </c>
      <c r="H1831">
        <v>64167</v>
      </c>
    </row>
    <row r="1832" spans="1:8" x14ac:dyDescent="0.25">
      <c r="A1832">
        <v>1749</v>
      </c>
      <c r="B1832" t="s">
        <v>8</v>
      </c>
      <c r="C1832">
        <v>0.17557308552039899</v>
      </c>
      <c r="D1832">
        <v>0.262192377844992</v>
      </c>
      <c r="E1832">
        <v>0.56223453663460798</v>
      </c>
      <c r="F1832" t="s">
        <v>9</v>
      </c>
      <c r="G1832" t="s">
        <v>1761</v>
      </c>
      <c r="H1832">
        <v>64168</v>
      </c>
    </row>
    <row r="1833" spans="1:8" x14ac:dyDescent="0.25">
      <c r="A1833">
        <v>1750</v>
      </c>
      <c r="B1833" t="s">
        <v>11</v>
      </c>
      <c r="C1833">
        <v>8.0206744372844696E-2</v>
      </c>
      <c r="D1833">
        <v>0.32023257017135598</v>
      </c>
      <c r="E1833">
        <v>0.59956067800521795</v>
      </c>
      <c r="F1833" t="s">
        <v>9</v>
      </c>
      <c r="G1833" t="s">
        <v>1762</v>
      </c>
      <c r="H1833">
        <v>64168</v>
      </c>
    </row>
    <row r="1834" spans="1:8" x14ac:dyDescent="0.25">
      <c r="A1834">
        <v>1751</v>
      </c>
      <c r="B1834" t="s">
        <v>8</v>
      </c>
      <c r="C1834">
        <v>0.118138383526286</v>
      </c>
      <c r="D1834">
        <v>0.33798454082063201</v>
      </c>
      <c r="E1834">
        <v>0.54387707565307997</v>
      </c>
      <c r="F1834" t="s">
        <v>9</v>
      </c>
      <c r="G1834" t="s">
        <v>1763</v>
      </c>
      <c r="H1834">
        <v>64169</v>
      </c>
    </row>
    <row r="1835" spans="1:8" x14ac:dyDescent="0.25">
      <c r="A1835">
        <v>1752</v>
      </c>
      <c r="B1835" t="s">
        <v>11</v>
      </c>
      <c r="C1835">
        <v>2.5584556162357299E-2</v>
      </c>
      <c r="D1835">
        <v>0.41578704118728599</v>
      </c>
      <c r="E1835">
        <v>0.55862838029861395</v>
      </c>
      <c r="F1835" t="s">
        <v>9</v>
      </c>
      <c r="G1835" t="s">
        <v>1764</v>
      </c>
      <c r="H1835">
        <v>64169</v>
      </c>
    </row>
    <row r="1836" spans="1:8" x14ac:dyDescent="0.25">
      <c r="A1836">
        <v>1753</v>
      </c>
      <c r="B1836" t="s">
        <v>8</v>
      </c>
      <c r="C1836">
        <v>0.14818466397459101</v>
      </c>
      <c r="D1836">
        <v>0.43557985249354603</v>
      </c>
      <c r="E1836">
        <v>0.41623548353186202</v>
      </c>
      <c r="F1836" t="s">
        <v>12</v>
      </c>
      <c r="G1836" t="s">
        <v>1765</v>
      </c>
      <c r="H1836">
        <v>64170</v>
      </c>
    </row>
    <row r="1837" spans="1:8" x14ac:dyDescent="0.25">
      <c r="A1837">
        <v>1754</v>
      </c>
      <c r="B1837" t="s">
        <v>11</v>
      </c>
      <c r="C1837">
        <v>7.3910139501094804E-2</v>
      </c>
      <c r="D1837">
        <v>0.62756609916687001</v>
      </c>
      <c r="E1837">
        <v>0.29852378368377602</v>
      </c>
      <c r="F1837" t="s">
        <v>12</v>
      </c>
      <c r="G1837" t="s">
        <v>1766</v>
      </c>
      <c r="H1837">
        <v>64170</v>
      </c>
    </row>
    <row r="1838" spans="1:8" x14ac:dyDescent="0.25">
      <c r="A1838">
        <v>1755</v>
      </c>
      <c r="B1838" t="s">
        <v>8</v>
      </c>
      <c r="C1838">
        <v>0.81184494186710898</v>
      </c>
      <c r="D1838">
        <v>8.1545989041062902E-2</v>
      </c>
      <c r="E1838">
        <v>0.10660906909182701</v>
      </c>
      <c r="F1838" t="s">
        <v>14</v>
      </c>
      <c r="G1838" t="s">
        <v>1767</v>
      </c>
      <c r="H1838">
        <v>66630</v>
      </c>
    </row>
    <row r="1839" spans="1:8" x14ac:dyDescent="0.25">
      <c r="A1839">
        <v>1756</v>
      </c>
      <c r="B1839" t="s">
        <v>11</v>
      </c>
      <c r="C1839">
        <v>0.51526784896850497</v>
      </c>
      <c r="D1839">
        <v>9.2839859426021507E-2</v>
      </c>
      <c r="E1839">
        <v>0.39189231395721402</v>
      </c>
      <c r="F1839" t="s">
        <v>14</v>
      </c>
      <c r="G1839" t="s">
        <v>1768</v>
      </c>
      <c r="H1839">
        <v>66630</v>
      </c>
    </row>
    <row r="1840" spans="1:8" x14ac:dyDescent="0.25">
      <c r="A1840">
        <v>1767</v>
      </c>
      <c r="B1840" t="s">
        <v>8</v>
      </c>
      <c r="C1840">
        <v>0.130053853269331</v>
      </c>
      <c r="D1840">
        <v>0.20972503479652699</v>
      </c>
      <c r="E1840">
        <v>0.66022111193414101</v>
      </c>
      <c r="F1840" t="s">
        <v>9</v>
      </c>
      <c r="G1840" t="s">
        <v>1779</v>
      </c>
      <c r="H1840">
        <v>66631</v>
      </c>
    </row>
    <row r="1841" spans="1:8" x14ac:dyDescent="0.25">
      <c r="A1841">
        <v>1768</v>
      </c>
      <c r="B1841" t="s">
        <v>11</v>
      </c>
      <c r="C1841">
        <v>8.8881120085716206E-2</v>
      </c>
      <c r="D1841">
        <v>0.51579207181930498</v>
      </c>
      <c r="E1841">
        <v>0.39532682299613903</v>
      </c>
      <c r="F1841" t="s">
        <v>12</v>
      </c>
      <c r="G1841" t="s">
        <v>1780</v>
      </c>
      <c r="H1841">
        <v>66631</v>
      </c>
    </row>
    <row r="1842" spans="1:8" x14ac:dyDescent="0.25">
      <c r="A1842">
        <v>1769</v>
      </c>
      <c r="B1842" t="s">
        <v>8</v>
      </c>
      <c r="C1842">
        <v>0.11493183343223599</v>
      </c>
      <c r="D1842">
        <v>0.20225469004431701</v>
      </c>
      <c r="E1842">
        <v>0.68281347652344504</v>
      </c>
      <c r="F1842" t="s">
        <v>9</v>
      </c>
      <c r="G1842" t="s">
        <v>1781</v>
      </c>
      <c r="H1842">
        <v>66632</v>
      </c>
    </row>
    <row r="1843" spans="1:8" x14ac:dyDescent="0.25">
      <c r="A1843">
        <v>1770</v>
      </c>
      <c r="B1843" t="s">
        <v>11</v>
      </c>
      <c r="C1843">
        <v>2.9416630044579499E-2</v>
      </c>
      <c r="D1843">
        <v>0.35779330134391701</v>
      </c>
      <c r="E1843">
        <v>0.61279010772705</v>
      </c>
      <c r="F1843" t="s">
        <v>9</v>
      </c>
      <c r="G1843" t="s">
        <v>1782</v>
      </c>
      <c r="H1843">
        <v>66632</v>
      </c>
    </row>
    <row r="1844" spans="1:8" x14ac:dyDescent="0.25">
      <c r="A1844">
        <v>1757</v>
      </c>
      <c r="B1844" t="s">
        <v>8</v>
      </c>
      <c r="C1844">
        <v>0.30583999004448698</v>
      </c>
      <c r="D1844">
        <v>0.19018477402285</v>
      </c>
      <c r="E1844">
        <v>0.50397523593266202</v>
      </c>
      <c r="F1844" t="s">
        <v>9</v>
      </c>
      <c r="G1844" t="s">
        <v>1769</v>
      </c>
      <c r="H1844">
        <v>66633</v>
      </c>
    </row>
    <row r="1845" spans="1:8" x14ac:dyDescent="0.25">
      <c r="A1845">
        <v>1758</v>
      </c>
      <c r="B1845" t="s">
        <v>11</v>
      </c>
      <c r="C1845">
        <v>0.12876373529434201</v>
      </c>
      <c r="D1845">
        <v>0.30808562040328902</v>
      </c>
      <c r="E1845">
        <v>0.56315070390701205</v>
      </c>
      <c r="F1845" t="s">
        <v>9</v>
      </c>
      <c r="G1845" t="s">
        <v>1770</v>
      </c>
      <c r="H1845">
        <v>66633</v>
      </c>
    </row>
    <row r="1846" spans="1:8" x14ac:dyDescent="0.25">
      <c r="A1846">
        <v>1771</v>
      </c>
      <c r="B1846" t="s">
        <v>8</v>
      </c>
      <c r="C1846">
        <v>3.1690158614638399E-2</v>
      </c>
      <c r="D1846">
        <v>0.34702306966138002</v>
      </c>
      <c r="E1846">
        <v>0.62128677172398095</v>
      </c>
      <c r="F1846" t="s">
        <v>9</v>
      </c>
      <c r="G1846" t="s">
        <v>1783</v>
      </c>
      <c r="H1846">
        <v>66634</v>
      </c>
    </row>
    <row r="1847" spans="1:8" x14ac:dyDescent="0.25">
      <c r="A1847">
        <v>1772</v>
      </c>
      <c r="B1847" t="s">
        <v>11</v>
      </c>
      <c r="C1847">
        <v>2.4326963350176801E-2</v>
      </c>
      <c r="D1847">
        <v>0.50976967811584395</v>
      </c>
      <c r="E1847">
        <v>0.46590337157249401</v>
      </c>
      <c r="F1847" t="s">
        <v>12</v>
      </c>
      <c r="G1847" t="s">
        <v>1784</v>
      </c>
      <c r="H1847">
        <v>66634</v>
      </c>
    </row>
    <row r="1848" spans="1:8" x14ac:dyDescent="0.25">
      <c r="A1848">
        <v>1759</v>
      </c>
      <c r="B1848" t="s">
        <v>8</v>
      </c>
      <c r="C1848">
        <v>5.2724661538614999E-2</v>
      </c>
      <c r="D1848">
        <v>0.19584217404627399</v>
      </c>
      <c r="E1848">
        <v>0.75143316441510999</v>
      </c>
      <c r="F1848" t="s">
        <v>9</v>
      </c>
      <c r="G1848" t="s">
        <v>1771</v>
      </c>
      <c r="H1848">
        <v>66635</v>
      </c>
    </row>
    <row r="1849" spans="1:8" x14ac:dyDescent="0.25">
      <c r="A1849">
        <v>1760</v>
      </c>
      <c r="B1849" t="s">
        <v>11</v>
      </c>
      <c r="C1849">
        <v>2.61485073715448E-2</v>
      </c>
      <c r="D1849">
        <v>0.34354534745216297</v>
      </c>
      <c r="E1849">
        <v>0.63030618429183904</v>
      </c>
      <c r="F1849" t="s">
        <v>9</v>
      </c>
      <c r="G1849" t="s">
        <v>1772</v>
      </c>
      <c r="H1849">
        <v>66635</v>
      </c>
    </row>
    <row r="1850" spans="1:8" x14ac:dyDescent="0.25">
      <c r="A1850">
        <v>1761</v>
      </c>
      <c r="B1850" t="s">
        <v>8</v>
      </c>
      <c r="C1850">
        <v>0.48713028139569298</v>
      </c>
      <c r="D1850">
        <v>0.285916609068257</v>
      </c>
      <c r="E1850">
        <v>0.226953109536048</v>
      </c>
      <c r="F1850" t="s">
        <v>14</v>
      </c>
      <c r="G1850" t="s">
        <v>1773</v>
      </c>
      <c r="H1850">
        <v>66636</v>
      </c>
    </row>
    <row r="1851" spans="1:8" x14ac:dyDescent="0.25">
      <c r="A1851">
        <v>1762</v>
      </c>
      <c r="B1851" t="s">
        <v>11</v>
      </c>
      <c r="C1851">
        <v>0.22029511630535101</v>
      </c>
      <c r="D1851">
        <v>0.44689553976058899</v>
      </c>
      <c r="E1851">
        <v>0.33280932903289701</v>
      </c>
      <c r="F1851" t="s">
        <v>12</v>
      </c>
      <c r="G1851" t="s">
        <v>1774</v>
      </c>
      <c r="H1851">
        <v>66636</v>
      </c>
    </row>
    <row r="1852" spans="1:8" x14ac:dyDescent="0.25">
      <c r="A1852">
        <v>1763</v>
      </c>
      <c r="B1852" t="s">
        <v>8</v>
      </c>
      <c r="C1852">
        <v>0.28063524777801702</v>
      </c>
      <c r="D1852">
        <v>0.23434729141128099</v>
      </c>
      <c r="E1852">
        <v>0.48501746081070102</v>
      </c>
      <c r="F1852" t="s">
        <v>9</v>
      </c>
      <c r="G1852" t="s">
        <v>1775</v>
      </c>
      <c r="H1852">
        <v>66637</v>
      </c>
    </row>
    <row r="1853" spans="1:8" x14ac:dyDescent="0.25">
      <c r="A1853">
        <v>1764</v>
      </c>
      <c r="B1853" t="s">
        <v>11</v>
      </c>
      <c r="C1853">
        <v>7.9401500523090293E-2</v>
      </c>
      <c r="D1853">
        <v>0.40806791186332703</v>
      </c>
      <c r="E1853">
        <v>0.51253062486648504</v>
      </c>
      <c r="F1853" t="s">
        <v>9</v>
      </c>
      <c r="G1853" t="s">
        <v>1776</v>
      </c>
      <c r="H1853">
        <v>66637</v>
      </c>
    </row>
    <row r="1854" spans="1:8" x14ac:dyDescent="0.25">
      <c r="A1854">
        <v>1765</v>
      </c>
      <c r="B1854" t="s">
        <v>8</v>
      </c>
      <c r="C1854">
        <v>0.124354254927538</v>
      </c>
      <c r="D1854">
        <v>0.22500608478464801</v>
      </c>
      <c r="E1854">
        <v>0.65063966028781295</v>
      </c>
      <c r="F1854" t="s">
        <v>9</v>
      </c>
      <c r="G1854" t="s">
        <v>1777</v>
      </c>
      <c r="H1854">
        <v>66638</v>
      </c>
    </row>
    <row r="1855" spans="1:8" x14ac:dyDescent="0.25">
      <c r="A1855">
        <v>1766</v>
      </c>
      <c r="B1855" t="s">
        <v>11</v>
      </c>
      <c r="C1855">
        <v>5.8970760554075199E-2</v>
      </c>
      <c r="D1855">
        <v>0.68064355850219704</v>
      </c>
      <c r="E1855">
        <v>0.260385662317276</v>
      </c>
      <c r="F1855" t="s">
        <v>12</v>
      </c>
      <c r="G1855" t="s">
        <v>1778</v>
      </c>
      <c r="H1855">
        <v>66638</v>
      </c>
    </row>
    <row r="1856" spans="1:8" x14ac:dyDescent="0.25">
      <c r="A1856">
        <v>1787</v>
      </c>
      <c r="B1856" t="s">
        <v>8</v>
      </c>
      <c r="C1856">
        <v>3.04929146142402E-2</v>
      </c>
      <c r="D1856">
        <v>7.9407117056148294E-2</v>
      </c>
      <c r="E1856">
        <v>0.89009996832961102</v>
      </c>
      <c r="F1856" t="s">
        <v>9</v>
      </c>
      <c r="G1856" t="s">
        <v>1799</v>
      </c>
      <c r="H1856">
        <v>66639</v>
      </c>
    </row>
    <row r="1857" spans="1:8" x14ac:dyDescent="0.25">
      <c r="A1857">
        <v>1788</v>
      </c>
      <c r="B1857" t="s">
        <v>11</v>
      </c>
      <c r="C1857">
        <v>1.40930386260151E-2</v>
      </c>
      <c r="D1857">
        <v>8.7880544364452307E-2</v>
      </c>
      <c r="E1857">
        <v>0.89802646636962802</v>
      </c>
      <c r="F1857" t="s">
        <v>9</v>
      </c>
      <c r="G1857" t="s">
        <v>1800</v>
      </c>
      <c r="H1857">
        <v>66639</v>
      </c>
    </row>
    <row r="1858" spans="1:8" x14ac:dyDescent="0.25">
      <c r="A1858">
        <v>2421</v>
      </c>
      <c r="B1858" t="s">
        <v>8</v>
      </c>
      <c r="C1858">
        <v>0.15022081808616999</v>
      </c>
      <c r="D1858">
        <v>0.14702211393839101</v>
      </c>
      <c r="E1858">
        <v>0.70275706797543702</v>
      </c>
      <c r="F1858" t="s">
        <v>9</v>
      </c>
      <c r="G1858" t="s">
        <v>2433</v>
      </c>
      <c r="H1858">
        <v>66640</v>
      </c>
    </row>
    <row r="1859" spans="1:8" x14ac:dyDescent="0.25">
      <c r="A1859">
        <v>2422</v>
      </c>
      <c r="B1859" t="s">
        <v>11</v>
      </c>
      <c r="C1859">
        <v>0.25592657923698398</v>
      </c>
      <c r="D1859">
        <v>0.398751020431518</v>
      </c>
      <c r="E1859">
        <v>0.34532237052917403</v>
      </c>
      <c r="F1859" t="s">
        <v>12</v>
      </c>
      <c r="G1859" t="s">
        <v>2434</v>
      </c>
      <c r="H1859">
        <v>66640</v>
      </c>
    </row>
    <row r="1860" spans="1:8" x14ac:dyDescent="0.25">
      <c r="A1860">
        <v>1773</v>
      </c>
      <c r="B1860" t="s">
        <v>8</v>
      </c>
      <c r="C1860">
        <v>8.0418685279999902E-2</v>
      </c>
      <c r="D1860">
        <v>0.46502621556429602</v>
      </c>
      <c r="E1860">
        <v>0.45455509915570402</v>
      </c>
      <c r="F1860" t="s">
        <v>12</v>
      </c>
      <c r="G1860" t="s">
        <v>1785</v>
      </c>
      <c r="H1860">
        <v>66641</v>
      </c>
    </row>
    <row r="1861" spans="1:8" x14ac:dyDescent="0.25">
      <c r="A1861">
        <v>1774</v>
      </c>
      <c r="B1861" t="s">
        <v>11</v>
      </c>
      <c r="C1861">
        <v>5.3119454532861703E-2</v>
      </c>
      <c r="D1861">
        <v>0.73058831691741899</v>
      </c>
      <c r="E1861">
        <v>0.21629217267036399</v>
      </c>
      <c r="F1861" t="s">
        <v>12</v>
      </c>
      <c r="G1861" t="s">
        <v>1786</v>
      </c>
      <c r="H1861">
        <v>66641</v>
      </c>
    </row>
    <row r="1862" spans="1:8" x14ac:dyDescent="0.25">
      <c r="A1862">
        <v>1785</v>
      </c>
      <c r="B1862" t="s">
        <v>8</v>
      </c>
      <c r="C1862">
        <v>0.26592060165091003</v>
      </c>
      <c r="D1862">
        <v>0.35906518682092597</v>
      </c>
      <c r="E1862">
        <v>0.375014211528162</v>
      </c>
      <c r="F1862" t="s">
        <v>9</v>
      </c>
      <c r="G1862" t="s">
        <v>1797</v>
      </c>
      <c r="H1862">
        <v>66642</v>
      </c>
    </row>
    <row r="1863" spans="1:8" x14ac:dyDescent="0.25">
      <c r="A1863">
        <v>1786</v>
      </c>
      <c r="B1863" t="s">
        <v>11</v>
      </c>
      <c r="C1863">
        <v>0.121427036821842</v>
      </c>
      <c r="D1863">
        <v>0.39273193478584201</v>
      </c>
      <c r="E1863">
        <v>0.48584103584289501</v>
      </c>
      <c r="F1863" t="s">
        <v>9</v>
      </c>
      <c r="G1863" t="s">
        <v>1798</v>
      </c>
      <c r="H1863">
        <v>66642</v>
      </c>
    </row>
    <row r="1864" spans="1:8" x14ac:dyDescent="0.25">
      <c r="A1864">
        <v>1783</v>
      </c>
      <c r="B1864" t="s">
        <v>8</v>
      </c>
      <c r="C1864">
        <v>0.58190654953680498</v>
      </c>
      <c r="D1864">
        <v>0.182487155368104</v>
      </c>
      <c r="E1864">
        <v>0.23560629509509001</v>
      </c>
      <c r="F1864" t="s">
        <v>14</v>
      </c>
      <c r="G1864" t="s">
        <v>1795</v>
      </c>
      <c r="H1864">
        <v>66643</v>
      </c>
    </row>
    <row r="1865" spans="1:8" x14ac:dyDescent="0.25">
      <c r="A1865">
        <v>1784</v>
      </c>
      <c r="B1865" t="s">
        <v>11</v>
      </c>
      <c r="C1865">
        <v>0.43967127799987699</v>
      </c>
      <c r="D1865">
        <v>0.27586820721626198</v>
      </c>
      <c r="E1865">
        <v>0.28446048498153598</v>
      </c>
      <c r="F1865" t="s">
        <v>14</v>
      </c>
      <c r="G1865" t="s">
        <v>1796</v>
      </c>
      <c r="H1865">
        <v>66643</v>
      </c>
    </row>
    <row r="1866" spans="1:8" x14ac:dyDescent="0.25">
      <c r="A1866">
        <v>1775</v>
      </c>
      <c r="B1866" t="s">
        <v>8</v>
      </c>
      <c r="C1866">
        <v>0.436069840164512</v>
      </c>
      <c r="D1866">
        <v>0.33353101286368803</v>
      </c>
      <c r="E1866">
        <v>0.230399146971798</v>
      </c>
      <c r="F1866" t="s">
        <v>14</v>
      </c>
      <c r="G1866" t="s">
        <v>1787</v>
      </c>
      <c r="H1866">
        <v>66644</v>
      </c>
    </row>
    <row r="1867" spans="1:8" x14ac:dyDescent="0.25">
      <c r="A1867">
        <v>1776</v>
      </c>
      <c r="B1867" t="s">
        <v>11</v>
      </c>
      <c r="C1867">
        <v>0.17140588164329501</v>
      </c>
      <c r="D1867">
        <v>0.39779788255691501</v>
      </c>
      <c r="E1867">
        <v>0.43079617619514399</v>
      </c>
      <c r="F1867" t="s">
        <v>9</v>
      </c>
      <c r="G1867" t="s">
        <v>1788</v>
      </c>
      <c r="H1867">
        <v>66644</v>
      </c>
    </row>
    <row r="1868" spans="1:8" x14ac:dyDescent="0.25">
      <c r="A1868">
        <v>1777</v>
      </c>
      <c r="B1868" t="s">
        <v>8</v>
      </c>
      <c r="C1868">
        <v>0.225949303033705</v>
      </c>
      <c r="D1868">
        <v>0.35121654598507002</v>
      </c>
      <c r="E1868">
        <v>0.42283415098122401</v>
      </c>
      <c r="F1868" t="s">
        <v>9</v>
      </c>
      <c r="G1868" t="s">
        <v>1789</v>
      </c>
      <c r="H1868">
        <v>66645</v>
      </c>
    </row>
    <row r="1869" spans="1:8" x14ac:dyDescent="0.25">
      <c r="A1869">
        <v>1778</v>
      </c>
      <c r="B1869" t="s">
        <v>11</v>
      </c>
      <c r="C1869">
        <v>0.140051379799842</v>
      </c>
      <c r="D1869">
        <v>0.29788196086883501</v>
      </c>
      <c r="E1869">
        <v>0.56206667423248202</v>
      </c>
      <c r="F1869" t="s">
        <v>9</v>
      </c>
      <c r="G1869" t="s">
        <v>1790</v>
      </c>
      <c r="H1869">
        <v>66645</v>
      </c>
    </row>
    <row r="1870" spans="1:8" x14ac:dyDescent="0.25">
      <c r="A1870">
        <v>1779</v>
      </c>
      <c r="B1870" t="s">
        <v>8</v>
      </c>
      <c r="C1870">
        <v>0.42171346342590499</v>
      </c>
      <c r="D1870">
        <v>0.27484097694937798</v>
      </c>
      <c r="E1870">
        <v>0.30344555962471598</v>
      </c>
      <c r="F1870" t="s">
        <v>14</v>
      </c>
      <c r="G1870" t="s">
        <v>1791</v>
      </c>
      <c r="H1870">
        <v>66646</v>
      </c>
    </row>
    <row r="1871" spans="1:8" x14ac:dyDescent="0.25">
      <c r="A1871">
        <v>1780</v>
      </c>
      <c r="B1871" t="s">
        <v>11</v>
      </c>
      <c r="C1871">
        <v>9.2480987310409504E-2</v>
      </c>
      <c r="D1871">
        <v>0.172997921705245</v>
      </c>
      <c r="E1871">
        <v>0.73452103137969904</v>
      </c>
      <c r="F1871" t="s">
        <v>9</v>
      </c>
      <c r="G1871" t="s">
        <v>1792</v>
      </c>
      <c r="H1871">
        <v>66646</v>
      </c>
    </row>
    <row r="1872" spans="1:8" x14ac:dyDescent="0.25">
      <c r="A1872">
        <v>1781</v>
      </c>
      <c r="B1872" t="s">
        <v>8</v>
      </c>
      <c r="C1872">
        <v>0.60894334753535095</v>
      </c>
      <c r="D1872">
        <v>0.26814681939651502</v>
      </c>
      <c r="E1872">
        <v>0.122909833068133</v>
      </c>
      <c r="F1872" t="s">
        <v>14</v>
      </c>
      <c r="G1872" t="s">
        <v>1793</v>
      </c>
      <c r="H1872">
        <v>66647</v>
      </c>
    </row>
    <row r="1873" spans="1:8" x14ac:dyDescent="0.25">
      <c r="A1873">
        <v>1782</v>
      </c>
      <c r="B1873" t="s">
        <v>11</v>
      </c>
      <c r="C1873">
        <v>0.299409478902816</v>
      </c>
      <c r="D1873">
        <v>0.33379217982292098</v>
      </c>
      <c r="E1873">
        <v>0.36679837107658297</v>
      </c>
      <c r="F1873" t="s">
        <v>9</v>
      </c>
      <c r="G1873" t="s">
        <v>1794</v>
      </c>
      <c r="H1873">
        <v>66647</v>
      </c>
    </row>
    <row r="1874" spans="1:8" x14ac:dyDescent="0.25">
      <c r="A1874">
        <v>2423</v>
      </c>
      <c r="B1874" t="s">
        <v>8</v>
      </c>
      <c r="C1874">
        <v>5.2780858242870099E-2</v>
      </c>
      <c r="D1874">
        <v>4.1172084659351203E-2</v>
      </c>
      <c r="E1874">
        <v>0.906047057097778</v>
      </c>
      <c r="F1874" t="s">
        <v>9</v>
      </c>
      <c r="G1874" t="s">
        <v>2435</v>
      </c>
      <c r="H1874">
        <v>66648</v>
      </c>
    </row>
    <row r="1875" spans="1:8" x14ac:dyDescent="0.25">
      <c r="A1875">
        <v>2424</v>
      </c>
      <c r="B1875" t="s">
        <v>11</v>
      </c>
      <c r="C1875">
        <v>1.2416547164320901E-2</v>
      </c>
      <c r="D1875">
        <v>4.8177558928728097E-2</v>
      </c>
      <c r="E1875">
        <v>0.939405858516693</v>
      </c>
      <c r="F1875" t="s">
        <v>9</v>
      </c>
      <c r="G1875" t="s">
        <v>2436</v>
      </c>
      <c r="H1875">
        <v>66648</v>
      </c>
    </row>
    <row r="1876" spans="1:8" x14ac:dyDescent="0.25">
      <c r="A1876">
        <v>1803</v>
      </c>
      <c r="B1876" t="s">
        <v>8</v>
      </c>
      <c r="C1876">
        <v>0.195096260805012</v>
      </c>
      <c r="D1876">
        <v>0.22846148356579299</v>
      </c>
      <c r="E1876">
        <v>0.57644225562919404</v>
      </c>
      <c r="F1876" t="s">
        <v>9</v>
      </c>
      <c r="G1876" t="s">
        <v>1815</v>
      </c>
      <c r="H1876">
        <v>66649</v>
      </c>
    </row>
    <row r="1877" spans="1:8" x14ac:dyDescent="0.25">
      <c r="A1877">
        <v>1804</v>
      </c>
      <c r="B1877" t="s">
        <v>11</v>
      </c>
      <c r="C1877">
        <v>4.58904691040515E-2</v>
      </c>
      <c r="D1877">
        <v>0.15248608589172299</v>
      </c>
      <c r="E1877">
        <v>0.80162346363067605</v>
      </c>
      <c r="F1877" t="s">
        <v>9</v>
      </c>
      <c r="G1877" t="s">
        <v>1816</v>
      </c>
      <c r="H1877">
        <v>66649</v>
      </c>
    </row>
    <row r="1878" spans="1:8" x14ac:dyDescent="0.25">
      <c r="A1878">
        <v>1789</v>
      </c>
      <c r="B1878" t="s">
        <v>8</v>
      </c>
      <c r="C1878">
        <v>1.8795404286116299E-2</v>
      </c>
      <c r="D1878">
        <v>0.58698937594912803</v>
      </c>
      <c r="E1878">
        <v>0.39421521976475499</v>
      </c>
      <c r="F1878" t="s">
        <v>12</v>
      </c>
      <c r="G1878" t="s">
        <v>1801</v>
      </c>
      <c r="H1878">
        <v>66650</v>
      </c>
    </row>
    <row r="1879" spans="1:8" x14ac:dyDescent="0.25">
      <c r="A1879">
        <v>1790</v>
      </c>
      <c r="B1879" t="s">
        <v>11</v>
      </c>
      <c r="C1879">
        <v>2.6714900508522901E-2</v>
      </c>
      <c r="D1879">
        <v>0.35979211330413802</v>
      </c>
      <c r="E1879">
        <v>0.61349296569824197</v>
      </c>
      <c r="F1879" t="s">
        <v>9</v>
      </c>
      <c r="G1879" t="s">
        <v>1802</v>
      </c>
      <c r="H1879">
        <v>66650</v>
      </c>
    </row>
    <row r="1880" spans="1:8" x14ac:dyDescent="0.25">
      <c r="A1880">
        <v>1801</v>
      </c>
      <c r="B1880" t="s">
        <v>8</v>
      </c>
      <c r="C1880">
        <v>0.25366269762483101</v>
      </c>
      <c r="D1880">
        <v>0.433631784887751</v>
      </c>
      <c r="E1880">
        <v>0.31270551748741598</v>
      </c>
      <c r="F1880" t="s">
        <v>12</v>
      </c>
      <c r="G1880" t="s">
        <v>1813</v>
      </c>
      <c r="H1880">
        <v>66651</v>
      </c>
    </row>
    <row r="1881" spans="1:8" x14ac:dyDescent="0.25">
      <c r="A1881">
        <v>1802</v>
      </c>
      <c r="B1881" t="s">
        <v>11</v>
      </c>
      <c r="C1881">
        <v>7.4180632829666096E-2</v>
      </c>
      <c r="D1881">
        <v>0.78265511989593495</v>
      </c>
      <c r="E1881">
        <v>0.143164232373237</v>
      </c>
      <c r="F1881" t="s">
        <v>12</v>
      </c>
      <c r="G1881" t="s">
        <v>1814</v>
      </c>
      <c r="H1881">
        <v>66651</v>
      </c>
    </row>
    <row r="1882" spans="1:8" x14ac:dyDescent="0.25">
      <c r="A1882">
        <v>1799</v>
      </c>
      <c r="B1882" t="s">
        <v>8</v>
      </c>
      <c r="C1882">
        <v>0.23472114850162001</v>
      </c>
      <c r="D1882">
        <v>0.251403317781633</v>
      </c>
      <c r="E1882">
        <v>0.51387553371674599</v>
      </c>
      <c r="F1882" t="s">
        <v>9</v>
      </c>
      <c r="G1882" t="s">
        <v>1811</v>
      </c>
      <c r="H1882">
        <v>66652</v>
      </c>
    </row>
    <row r="1883" spans="1:8" x14ac:dyDescent="0.25">
      <c r="A1883">
        <v>1800</v>
      </c>
      <c r="B1883" t="s">
        <v>11</v>
      </c>
      <c r="C1883">
        <v>0.113484017550945</v>
      </c>
      <c r="D1883">
        <v>0.20216812193393699</v>
      </c>
      <c r="E1883">
        <v>0.68434786796569802</v>
      </c>
      <c r="F1883" t="s">
        <v>9</v>
      </c>
      <c r="G1883" t="s">
        <v>1812</v>
      </c>
      <c r="H1883">
        <v>66652</v>
      </c>
    </row>
    <row r="1884" spans="1:8" x14ac:dyDescent="0.25">
      <c r="A1884">
        <v>1791</v>
      </c>
      <c r="B1884" t="s">
        <v>8</v>
      </c>
      <c r="C1884">
        <v>0.38487417661231899</v>
      </c>
      <c r="D1884">
        <v>0.32003129369545302</v>
      </c>
      <c r="E1884">
        <v>0.29509452969222599</v>
      </c>
      <c r="F1884" t="s">
        <v>14</v>
      </c>
      <c r="G1884" t="s">
        <v>1803</v>
      </c>
      <c r="H1884">
        <v>66653</v>
      </c>
    </row>
    <row r="1885" spans="1:8" x14ac:dyDescent="0.25">
      <c r="A1885">
        <v>1792</v>
      </c>
      <c r="B1885" t="s">
        <v>11</v>
      </c>
      <c r="C1885">
        <v>0.16184769570827401</v>
      </c>
      <c r="D1885">
        <v>0.49242016673088002</v>
      </c>
      <c r="E1885">
        <v>0.345732152462005</v>
      </c>
      <c r="F1885" t="s">
        <v>12</v>
      </c>
      <c r="G1885" t="s">
        <v>1804</v>
      </c>
      <c r="H1885">
        <v>66653</v>
      </c>
    </row>
    <row r="1886" spans="1:8" x14ac:dyDescent="0.25">
      <c r="A1886">
        <v>1793</v>
      </c>
      <c r="B1886" t="s">
        <v>8</v>
      </c>
      <c r="C1886">
        <v>0.45033565089817501</v>
      </c>
      <c r="D1886">
        <v>0.19570993067744899</v>
      </c>
      <c r="E1886">
        <v>0.35395441842437497</v>
      </c>
      <c r="F1886" t="s">
        <v>14</v>
      </c>
      <c r="G1886" t="s">
        <v>1805</v>
      </c>
      <c r="H1886">
        <v>66654</v>
      </c>
    </row>
    <row r="1887" spans="1:8" x14ac:dyDescent="0.25">
      <c r="A1887">
        <v>1794</v>
      </c>
      <c r="B1887" t="s">
        <v>11</v>
      </c>
      <c r="C1887">
        <v>0.174210175871849</v>
      </c>
      <c r="D1887">
        <v>0.32067430019378601</v>
      </c>
      <c r="E1887">
        <v>0.50511550903320301</v>
      </c>
      <c r="F1887" t="s">
        <v>9</v>
      </c>
      <c r="G1887" t="s">
        <v>1806</v>
      </c>
      <c r="H1887">
        <v>66654</v>
      </c>
    </row>
    <row r="1888" spans="1:8" x14ac:dyDescent="0.25">
      <c r="A1888">
        <v>1795</v>
      </c>
      <c r="B1888" t="s">
        <v>8</v>
      </c>
      <c r="C1888">
        <v>0.38193428465493701</v>
      </c>
      <c r="D1888">
        <v>0.33374190088523797</v>
      </c>
      <c r="E1888">
        <v>0.28432381445982402</v>
      </c>
      <c r="F1888" t="s">
        <v>14</v>
      </c>
      <c r="G1888" t="s">
        <v>1807</v>
      </c>
      <c r="H1888">
        <v>66655</v>
      </c>
    </row>
    <row r="1889" spans="1:8" x14ac:dyDescent="0.25">
      <c r="A1889">
        <v>1796</v>
      </c>
      <c r="B1889" t="s">
        <v>11</v>
      </c>
      <c r="C1889">
        <v>0.186356410384178</v>
      </c>
      <c r="D1889">
        <v>0.52016967535018899</v>
      </c>
      <c r="E1889">
        <v>0.29347386956214899</v>
      </c>
      <c r="F1889" t="s">
        <v>12</v>
      </c>
      <c r="G1889" t="s">
        <v>1808</v>
      </c>
      <c r="H1889">
        <v>66655</v>
      </c>
    </row>
    <row r="1890" spans="1:8" x14ac:dyDescent="0.25">
      <c r="A1890">
        <v>1797</v>
      </c>
      <c r="B1890" t="s">
        <v>8</v>
      </c>
      <c r="C1890">
        <v>0.51824675953570398</v>
      </c>
      <c r="D1890">
        <v>0.21084076995027901</v>
      </c>
      <c r="E1890">
        <v>0.27091247051401601</v>
      </c>
      <c r="F1890" t="s">
        <v>14</v>
      </c>
      <c r="G1890" t="s">
        <v>1809</v>
      </c>
      <c r="H1890">
        <v>66656</v>
      </c>
    </row>
    <row r="1891" spans="1:8" x14ac:dyDescent="0.25">
      <c r="A1891">
        <v>1798</v>
      </c>
      <c r="B1891" t="s">
        <v>11</v>
      </c>
      <c r="C1891">
        <v>0.19521713256835899</v>
      </c>
      <c r="D1891">
        <v>0.32184347510337802</v>
      </c>
      <c r="E1891">
        <v>0.48293945193290699</v>
      </c>
      <c r="F1891" t="s">
        <v>9</v>
      </c>
      <c r="G1891" t="s">
        <v>1810</v>
      </c>
      <c r="H1891">
        <v>66656</v>
      </c>
    </row>
    <row r="1892" spans="1:8" x14ac:dyDescent="0.25">
      <c r="A1892">
        <v>1805</v>
      </c>
      <c r="B1892" t="s">
        <v>8</v>
      </c>
      <c r="C1892">
        <v>5.2723393354210002E-2</v>
      </c>
      <c r="D1892">
        <v>0.223746136900591</v>
      </c>
      <c r="E1892">
        <v>0.72353046974519797</v>
      </c>
      <c r="F1892" t="s">
        <v>9</v>
      </c>
      <c r="G1892" t="s">
        <v>1817</v>
      </c>
      <c r="H1892">
        <v>66657</v>
      </c>
    </row>
    <row r="1893" spans="1:8" x14ac:dyDescent="0.25">
      <c r="A1893">
        <v>1806</v>
      </c>
      <c r="B1893" t="s">
        <v>11</v>
      </c>
      <c r="C1893">
        <v>0.104435950517654</v>
      </c>
      <c r="D1893">
        <v>0.67285579442977905</v>
      </c>
      <c r="E1893">
        <v>0.222708269953727</v>
      </c>
      <c r="F1893" t="s">
        <v>12</v>
      </c>
      <c r="G1893" t="s">
        <v>1818</v>
      </c>
      <c r="H1893">
        <v>66657</v>
      </c>
    </row>
    <row r="1894" spans="1:8" x14ac:dyDescent="0.25">
      <c r="A1894">
        <v>1807</v>
      </c>
      <c r="B1894" t="s">
        <v>8</v>
      </c>
      <c r="C1894">
        <v>4.11785709886048E-2</v>
      </c>
      <c r="D1894">
        <v>7.5985965845835501E-2</v>
      </c>
      <c r="E1894">
        <v>0.88283546316555905</v>
      </c>
      <c r="F1894" t="s">
        <v>9</v>
      </c>
      <c r="G1894" t="s">
        <v>1819</v>
      </c>
      <c r="H1894">
        <v>66658</v>
      </c>
    </row>
    <row r="1895" spans="1:8" x14ac:dyDescent="0.25">
      <c r="A1895">
        <v>1808</v>
      </c>
      <c r="B1895" t="s">
        <v>11</v>
      </c>
      <c r="C1895">
        <v>2.5133220478892299E-2</v>
      </c>
      <c r="D1895">
        <v>0.13178277015685999</v>
      </c>
      <c r="E1895">
        <v>0.84308397769927901</v>
      </c>
      <c r="F1895" t="s">
        <v>9</v>
      </c>
      <c r="G1895" t="s">
        <v>1820</v>
      </c>
      <c r="H1895">
        <v>66658</v>
      </c>
    </row>
    <row r="1896" spans="1:8" x14ac:dyDescent="0.25">
      <c r="A1896">
        <v>1809</v>
      </c>
      <c r="B1896" t="s">
        <v>8</v>
      </c>
      <c r="C1896">
        <v>0.54821907414136595</v>
      </c>
      <c r="D1896">
        <v>8.2551790687618296E-2</v>
      </c>
      <c r="E1896">
        <v>0.36922913517101502</v>
      </c>
      <c r="F1896" t="s">
        <v>14</v>
      </c>
      <c r="G1896" t="s">
        <v>1821</v>
      </c>
      <c r="H1896">
        <v>66659</v>
      </c>
    </row>
    <row r="1897" spans="1:8" x14ac:dyDescent="0.25">
      <c r="A1897">
        <v>1810</v>
      </c>
      <c r="B1897" t="s">
        <v>11</v>
      </c>
      <c r="C1897">
        <v>0.24795015156269001</v>
      </c>
      <c r="D1897">
        <v>7.4232682585716206E-2</v>
      </c>
      <c r="E1897">
        <v>0.67781716585159302</v>
      </c>
      <c r="F1897" t="s">
        <v>9</v>
      </c>
      <c r="G1897" t="s">
        <v>1822</v>
      </c>
      <c r="H1897">
        <v>66659</v>
      </c>
    </row>
    <row r="1898" spans="1:8" x14ac:dyDescent="0.25">
      <c r="A1898">
        <v>1811</v>
      </c>
      <c r="B1898" t="s">
        <v>8</v>
      </c>
      <c r="C1898">
        <v>0.20313993314897399</v>
      </c>
      <c r="D1898">
        <v>0.40920495969340798</v>
      </c>
      <c r="E1898">
        <v>0.38765510715761697</v>
      </c>
      <c r="F1898" t="s">
        <v>12</v>
      </c>
      <c r="G1898" t="s">
        <v>1823</v>
      </c>
      <c r="H1898">
        <v>66660</v>
      </c>
    </row>
    <row r="1899" spans="1:8" x14ac:dyDescent="0.25">
      <c r="A1899">
        <v>1812</v>
      </c>
      <c r="B1899" t="s">
        <v>11</v>
      </c>
      <c r="C1899">
        <v>5.7200375944375902E-2</v>
      </c>
      <c r="D1899">
        <v>0.63429576158523504</v>
      </c>
      <c r="E1899">
        <v>0.30850389599800099</v>
      </c>
      <c r="F1899" t="s">
        <v>12</v>
      </c>
      <c r="G1899" t="s">
        <v>1824</v>
      </c>
      <c r="H1899">
        <v>66660</v>
      </c>
    </row>
    <row r="1900" spans="1:8" x14ac:dyDescent="0.25">
      <c r="A1900">
        <v>1813</v>
      </c>
      <c r="B1900" t="s">
        <v>8</v>
      </c>
      <c r="C1900">
        <v>0.34832462790066199</v>
      </c>
      <c r="D1900">
        <v>0.44756827900048901</v>
      </c>
      <c r="E1900">
        <v>0.204107093098848</v>
      </c>
      <c r="F1900" t="s">
        <v>12</v>
      </c>
      <c r="G1900" t="s">
        <v>1825</v>
      </c>
      <c r="H1900">
        <v>66661</v>
      </c>
    </row>
    <row r="1901" spans="1:8" x14ac:dyDescent="0.25">
      <c r="A1901">
        <v>1814</v>
      </c>
      <c r="B1901" t="s">
        <v>11</v>
      </c>
      <c r="C1901">
        <v>0.26876613497733998</v>
      </c>
      <c r="D1901">
        <v>0.60581225156784002</v>
      </c>
      <c r="E1901">
        <v>0.125421613454818</v>
      </c>
      <c r="F1901" t="s">
        <v>12</v>
      </c>
      <c r="G1901" t="s">
        <v>1826</v>
      </c>
      <c r="H1901">
        <v>66661</v>
      </c>
    </row>
    <row r="1902" spans="1:8" x14ac:dyDescent="0.25">
      <c r="A1902">
        <v>1815</v>
      </c>
      <c r="B1902" t="s">
        <v>8</v>
      </c>
      <c r="C1902">
        <v>0.45041765233793202</v>
      </c>
      <c r="D1902">
        <v>0.225526861192716</v>
      </c>
      <c r="E1902">
        <v>0.32405548646935101</v>
      </c>
      <c r="F1902" t="s">
        <v>14</v>
      </c>
      <c r="G1902" t="s">
        <v>1827</v>
      </c>
      <c r="H1902">
        <v>66662</v>
      </c>
    </row>
    <row r="1903" spans="1:8" x14ac:dyDescent="0.25">
      <c r="A1903">
        <v>1816</v>
      </c>
      <c r="B1903" t="s">
        <v>11</v>
      </c>
      <c r="C1903">
        <v>0.19382722675800301</v>
      </c>
      <c r="D1903">
        <v>0.26967942714691101</v>
      </c>
      <c r="E1903">
        <v>0.536493360996246</v>
      </c>
      <c r="F1903" t="s">
        <v>9</v>
      </c>
      <c r="G1903" t="s">
        <v>1828</v>
      </c>
      <c r="H1903">
        <v>66662</v>
      </c>
    </row>
    <row r="1904" spans="1:8" x14ac:dyDescent="0.25">
      <c r="A1904">
        <v>1817</v>
      </c>
      <c r="B1904" t="s">
        <v>8</v>
      </c>
      <c r="C1904">
        <v>0.30697537525169699</v>
      </c>
      <c r="D1904">
        <v>0.24580110128292401</v>
      </c>
      <c r="E1904">
        <v>0.44722352346537703</v>
      </c>
      <c r="F1904" t="s">
        <v>9</v>
      </c>
      <c r="G1904" t="s">
        <v>1829</v>
      </c>
      <c r="H1904">
        <v>66663</v>
      </c>
    </row>
    <row r="1905" spans="1:8" x14ac:dyDescent="0.25">
      <c r="A1905">
        <v>1818</v>
      </c>
      <c r="B1905" t="s">
        <v>11</v>
      </c>
      <c r="C1905">
        <v>0.15310546755790699</v>
      </c>
      <c r="D1905">
        <v>0.15772122144699</v>
      </c>
      <c r="E1905">
        <v>0.68917334079742398</v>
      </c>
      <c r="F1905" t="s">
        <v>9</v>
      </c>
      <c r="G1905" t="s">
        <v>1830</v>
      </c>
      <c r="H1905">
        <v>66663</v>
      </c>
    </row>
    <row r="1906" spans="1:8" x14ac:dyDescent="0.25">
      <c r="A1906">
        <v>1819</v>
      </c>
      <c r="B1906" t="s">
        <v>8</v>
      </c>
      <c r="C1906">
        <v>0.35146554411000702</v>
      </c>
      <c r="D1906">
        <v>0.214437559311107</v>
      </c>
      <c r="E1906">
        <v>0.434096896578886</v>
      </c>
      <c r="F1906" t="s">
        <v>9</v>
      </c>
      <c r="G1906" t="s">
        <v>1831</v>
      </c>
      <c r="H1906">
        <v>66664</v>
      </c>
    </row>
    <row r="1907" spans="1:8" x14ac:dyDescent="0.25">
      <c r="A1907">
        <v>1820</v>
      </c>
      <c r="B1907" t="s">
        <v>11</v>
      </c>
      <c r="C1907">
        <v>4.1692007333040203E-2</v>
      </c>
      <c r="D1907">
        <v>0.10632574558258</v>
      </c>
      <c r="E1907">
        <v>0.85198223590850797</v>
      </c>
      <c r="F1907" t="s">
        <v>9</v>
      </c>
      <c r="G1907" t="s">
        <v>1832</v>
      </c>
      <c r="H1907">
        <v>66664</v>
      </c>
    </row>
    <row r="1908" spans="1:8" x14ac:dyDescent="0.25">
      <c r="A1908">
        <v>1821</v>
      </c>
      <c r="B1908" t="s">
        <v>8</v>
      </c>
      <c r="C1908">
        <v>0.43844028045148897</v>
      </c>
      <c r="D1908">
        <v>0.15836865993264199</v>
      </c>
      <c r="E1908">
        <v>0.40319105961586799</v>
      </c>
      <c r="F1908" t="s">
        <v>14</v>
      </c>
      <c r="G1908" t="s">
        <v>1833</v>
      </c>
      <c r="H1908">
        <v>66665</v>
      </c>
    </row>
    <row r="1909" spans="1:8" x14ac:dyDescent="0.25">
      <c r="A1909">
        <v>1822</v>
      </c>
      <c r="B1909" t="s">
        <v>11</v>
      </c>
      <c r="C1909">
        <v>0.12647747993469199</v>
      </c>
      <c r="D1909">
        <v>0.103203929960727</v>
      </c>
      <c r="E1909">
        <v>0.77031862735748202</v>
      </c>
      <c r="F1909" t="s">
        <v>9</v>
      </c>
      <c r="G1909" t="s">
        <v>1834</v>
      </c>
      <c r="H1909">
        <v>66665</v>
      </c>
    </row>
    <row r="1910" spans="1:8" x14ac:dyDescent="0.25">
      <c r="A1910">
        <v>1825</v>
      </c>
      <c r="B1910" t="s">
        <v>8</v>
      </c>
      <c r="C1910">
        <v>4.1462850195743001E-2</v>
      </c>
      <c r="D1910">
        <v>0.11135287157782101</v>
      </c>
      <c r="E1910">
        <v>0.84718427822643505</v>
      </c>
      <c r="F1910" t="s">
        <v>9</v>
      </c>
      <c r="G1910" t="s">
        <v>1837</v>
      </c>
      <c r="H1910">
        <v>66666</v>
      </c>
    </row>
    <row r="1911" spans="1:8" x14ac:dyDescent="0.25">
      <c r="A1911">
        <v>1826</v>
      </c>
      <c r="B1911" t="s">
        <v>11</v>
      </c>
      <c r="C1911">
        <v>2.7172651141881901E-2</v>
      </c>
      <c r="D1911">
        <v>0.13444480299949599</v>
      </c>
      <c r="E1911">
        <v>0.83838260173797596</v>
      </c>
      <c r="F1911" t="s">
        <v>9</v>
      </c>
      <c r="G1911" t="s">
        <v>1838</v>
      </c>
      <c r="H1911">
        <v>66666</v>
      </c>
    </row>
    <row r="1912" spans="1:8" x14ac:dyDescent="0.25">
      <c r="A1912">
        <v>1827</v>
      </c>
      <c r="B1912" t="s">
        <v>8</v>
      </c>
      <c r="C1912">
        <v>5.1356635538753602E-2</v>
      </c>
      <c r="D1912">
        <v>0.22036606998490599</v>
      </c>
      <c r="E1912">
        <v>0.72827729447633904</v>
      </c>
      <c r="F1912" t="s">
        <v>9</v>
      </c>
      <c r="G1912" t="s">
        <v>1839</v>
      </c>
      <c r="H1912">
        <v>66667</v>
      </c>
    </row>
    <row r="1913" spans="1:8" x14ac:dyDescent="0.25">
      <c r="A1913">
        <v>1828</v>
      </c>
      <c r="B1913" t="s">
        <v>11</v>
      </c>
      <c r="C1913">
        <v>4.7447748482227298E-2</v>
      </c>
      <c r="D1913">
        <v>0.63697886466979903</v>
      </c>
      <c r="E1913">
        <v>0.31557342410087502</v>
      </c>
      <c r="F1913" t="s">
        <v>12</v>
      </c>
      <c r="G1913" t="s">
        <v>1840</v>
      </c>
      <c r="H1913">
        <v>66667</v>
      </c>
    </row>
    <row r="1914" spans="1:8" x14ac:dyDescent="0.25">
      <c r="A1914">
        <v>1829</v>
      </c>
      <c r="B1914" t="s">
        <v>8</v>
      </c>
      <c r="C1914">
        <v>0.13350671757193999</v>
      </c>
      <c r="D1914">
        <v>0.32134900514550102</v>
      </c>
      <c r="E1914">
        <v>0.54514427728255799</v>
      </c>
      <c r="F1914" t="s">
        <v>9</v>
      </c>
      <c r="G1914" t="s">
        <v>1841</v>
      </c>
      <c r="H1914">
        <v>66668</v>
      </c>
    </row>
    <row r="1915" spans="1:8" x14ac:dyDescent="0.25">
      <c r="A1915">
        <v>1830</v>
      </c>
      <c r="B1915" t="s">
        <v>11</v>
      </c>
      <c r="C1915">
        <v>3.04485745728015E-2</v>
      </c>
      <c r="D1915">
        <v>0.38908874988555903</v>
      </c>
      <c r="E1915">
        <v>0.58046269416809004</v>
      </c>
      <c r="F1915" t="s">
        <v>9</v>
      </c>
      <c r="G1915" t="s">
        <v>1842</v>
      </c>
      <c r="H1915">
        <v>66668</v>
      </c>
    </row>
    <row r="1916" spans="1:8" x14ac:dyDescent="0.25">
      <c r="A1916">
        <v>1837</v>
      </c>
      <c r="B1916" t="s">
        <v>8</v>
      </c>
      <c r="C1916">
        <v>5.1405398458610502E-2</v>
      </c>
      <c r="D1916">
        <v>0.150952905475157</v>
      </c>
      <c r="E1916">
        <v>0.79764169606623103</v>
      </c>
      <c r="F1916" t="s">
        <v>9</v>
      </c>
      <c r="G1916" t="s">
        <v>1849</v>
      </c>
      <c r="H1916">
        <v>66669</v>
      </c>
    </row>
    <row r="1917" spans="1:8" x14ac:dyDescent="0.25">
      <c r="A1917">
        <v>1838</v>
      </c>
      <c r="B1917" t="s">
        <v>11</v>
      </c>
      <c r="C1917">
        <v>5.0574421882629297E-2</v>
      </c>
      <c r="D1917">
        <v>0.215192705392837</v>
      </c>
      <c r="E1917">
        <v>0.73423284292221003</v>
      </c>
      <c r="F1917" t="s">
        <v>9</v>
      </c>
      <c r="G1917" t="s">
        <v>1850</v>
      </c>
      <c r="H1917">
        <v>66669</v>
      </c>
    </row>
    <row r="1918" spans="1:8" x14ac:dyDescent="0.25">
      <c r="A1918">
        <v>1839</v>
      </c>
      <c r="B1918" t="s">
        <v>8</v>
      </c>
      <c r="C1918">
        <v>0.38793626835829698</v>
      </c>
      <c r="D1918">
        <v>0.32881786246522599</v>
      </c>
      <c r="E1918">
        <v>0.28324586917647598</v>
      </c>
      <c r="F1918" t="s">
        <v>14</v>
      </c>
      <c r="G1918" t="s">
        <v>1851</v>
      </c>
      <c r="H1918">
        <v>66670</v>
      </c>
    </row>
    <row r="1919" spans="1:8" x14ac:dyDescent="0.25">
      <c r="A1919">
        <v>1840</v>
      </c>
      <c r="B1919" t="s">
        <v>11</v>
      </c>
      <c r="C1919">
        <v>0.14224123954772899</v>
      </c>
      <c r="D1919">
        <v>0.45851606130599898</v>
      </c>
      <c r="E1919">
        <v>0.39924269914626997</v>
      </c>
      <c r="F1919" t="s">
        <v>12</v>
      </c>
      <c r="G1919" t="s">
        <v>1852</v>
      </c>
      <c r="H1919">
        <v>66670</v>
      </c>
    </row>
    <row r="1920" spans="1:8" x14ac:dyDescent="0.25">
      <c r="A1920">
        <v>1831</v>
      </c>
      <c r="B1920" t="s">
        <v>8</v>
      </c>
      <c r="C1920">
        <v>0.31488811195646299</v>
      </c>
      <c r="D1920">
        <v>0.24527634604347601</v>
      </c>
      <c r="E1920">
        <v>0.43983554200005998</v>
      </c>
      <c r="F1920" t="s">
        <v>9</v>
      </c>
      <c r="G1920" t="s">
        <v>1843</v>
      </c>
      <c r="H1920">
        <v>66671</v>
      </c>
    </row>
    <row r="1921" spans="1:8" x14ac:dyDescent="0.25">
      <c r="A1921">
        <v>1832</v>
      </c>
      <c r="B1921" t="s">
        <v>11</v>
      </c>
      <c r="C1921">
        <v>0.154169172048568</v>
      </c>
      <c r="D1921">
        <v>0.230124101042747</v>
      </c>
      <c r="E1921">
        <v>0.61570674180984497</v>
      </c>
      <c r="F1921" t="s">
        <v>9</v>
      </c>
      <c r="G1921" t="s">
        <v>1844</v>
      </c>
      <c r="H1921">
        <v>66671</v>
      </c>
    </row>
    <row r="1922" spans="1:8" x14ac:dyDescent="0.25">
      <c r="A1922">
        <v>1835</v>
      </c>
      <c r="B1922" t="s">
        <v>8</v>
      </c>
      <c r="C1922">
        <v>0.21706674688376201</v>
      </c>
      <c r="D1922">
        <v>0.49765313995077498</v>
      </c>
      <c r="E1922">
        <v>0.28528011316546098</v>
      </c>
      <c r="F1922" t="s">
        <v>12</v>
      </c>
      <c r="G1922" t="s">
        <v>1847</v>
      </c>
      <c r="H1922">
        <v>66672</v>
      </c>
    </row>
    <row r="1923" spans="1:8" x14ac:dyDescent="0.25">
      <c r="A1923">
        <v>1836</v>
      </c>
      <c r="B1923" t="s">
        <v>11</v>
      </c>
      <c r="C1923">
        <v>7.9383216798305498E-2</v>
      </c>
      <c r="D1923">
        <v>0.66998904943466098</v>
      </c>
      <c r="E1923">
        <v>0.25062775611877403</v>
      </c>
      <c r="F1923" t="s">
        <v>12</v>
      </c>
      <c r="G1923" t="s">
        <v>1848</v>
      </c>
      <c r="H1923">
        <v>66672</v>
      </c>
    </row>
    <row r="1924" spans="1:8" x14ac:dyDescent="0.25">
      <c r="A1924">
        <v>1833</v>
      </c>
      <c r="B1924" t="s">
        <v>8</v>
      </c>
      <c r="C1924">
        <v>0.32249722993697899</v>
      </c>
      <c r="D1924">
        <v>0.18933551470708901</v>
      </c>
      <c r="E1924">
        <v>0.48816725535593097</v>
      </c>
      <c r="F1924" t="s">
        <v>9</v>
      </c>
      <c r="G1924" t="s">
        <v>1845</v>
      </c>
      <c r="H1924">
        <v>66673</v>
      </c>
    </row>
    <row r="1925" spans="1:8" x14ac:dyDescent="0.25">
      <c r="A1925">
        <v>1834</v>
      </c>
      <c r="B1925" t="s">
        <v>11</v>
      </c>
      <c r="C1925">
        <v>8.8629998266696902E-2</v>
      </c>
      <c r="D1925">
        <v>0.20403040945529899</v>
      </c>
      <c r="E1925">
        <v>0.70733958482742298</v>
      </c>
      <c r="F1925" t="s">
        <v>9</v>
      </c>
      <c r="G1925" t="s">
        <v>1846</v>
      </c>
      <c r="H1925">
        <v>66673</v>
      </c>
    </row>
    <row r="1926" spans="1:8" x14ac:dyDescent="0.25">
      <c r="A1926">
        <v>1823</v>
      </c>
      <c r="B1926" t="s">
        <v>8</v>
      </c>
      <c r="C1926">
        <v>1.6459094762306802E-2</v>
      </c>
      <c r="D1926">
        <v>0.23603390780615999</v>
      </c>
      <c r="E1926">
        <v>0.74750699743153304</v>
      </c>
      <c r="F1926" t="s">
        <v>9</v>
      </c>
      <c r="G1926" t="s">
        <v>1835</v>
      </c>
      <c r="H1926">
        <v>66674</v>
      </c>
    </row>
    <row r="1927" spans="1:8" x14ac:dyDescent="0.25">
      <c r="A1927">
        <v>1824</v>
      </c>
      <c r="B1927" t="s">
        <v>11</v>
      </c>
      <c r="C1927">
        <v>1.48401046171784E-2</v>
      </c>
      <c r="D1927">
        <v>0.19000475108623499</v>
      </c>
      <c r="E1927">
        <v>0.79515516757964999</v>
      </c>
      <c r="F1927" t="s">
        <v>9</v>
      </c>
      <c r="G1927" t="s">
        <v>1836</v>
      </c>
      <c r="H1927">
        <v>66674</v>
      </c>
    </row>
    <row r="1928" spans="1:8" x14ac:dyDescent="0.25">
      <c r="A1928">
        <v>1853</v>
      </c>
      <c r="B1928" t="s">
        <v>8</v>
      </c>
      <c r="C1928">
        <v>0.52567706313294504</v>
      </c>
      <c r="D1928">
        <v>0.134953386482798</v>
      </c>
      <c r="E1928">
        <v>0.33936955038425598</v>
      </c>
      <c r="F1928" t="s">
        <v>14</v>
      </c>
      <c r="G1928" t="s">
        <v>1865</v>
      </c>
      <c r="H1928">
        <v>66675</v>
      </c>
    </row>
    <row r="1929" spans="1:8" x14ac:dyDescent="0.25">
      <c r="A1929">
        <v>1854</v>
      </c>
      <c r="B1929" t="s">
        <v>11</v>
      </c>
      <c r="C1929">
        <v>0.24649988114833801</v>
      </c>
      <c r="D1929">
        <v>0.22362817823886799</v>
      </c>
      <c r="E1929">
        <v>0.52987194061279297</v>
      </c>
      <c r="F1929" t="s">
        <v>9</v>
      </c>
      <c r="G1929" t="s">
        <v>1866</v>
      </c>
      <c r="H1929">
        <v>66675</v>
      </c>
    </row>
    <row r="1930" spans="1:8" x14ac:dyDescent="0.25">
      <c r="A1930">
        <v>1857</v>
      </c>
      <c r="B1930" t="s">
        <v>8</v>
      </c>
      <c r="C1930">
        <v>7.2138286197111198E-2</v>
      </c>
      <c r="D1930">
        <v>0.220368711048056</v>
      </c>
      <c r="E1930">
        <v>0.70749300275483196</v>
      </c>
      <c r="F1930" t="s">
        <v>9</v>
      </c>
      <c r="G1930" t="s">
        <v>1869</v>
      </c>
      <c r="H1930">
        <v>66676</v>
      </c>
    </row>
    <row r="1931" spans="1:8" x14ac:dyDescent="0.25">
      <c r="A1931">
        <v>1858</v>
      </c>
      <c r="B1931" t="s">
        <v>11</v>
      </c>
      <c r="C1931">
        <v>3.4886568784713697E-2</v>
      </c>
      <c r="D1931">
        <v>0.41754046082496599</v>
      </c>
      <c r="E1931">
        <v>0.54757297039031905</v>
      </c>
      <c r="F1931" t="s">
        <v>9</v>
      </c>
      <c r="G1931" t="s">
        <v>1870</v>
      </c>
      <c r="H1931">
        <v>66676</v>
      </c>
    </row>
    <row r="1932" spans="1:8" x14ac:dyDescent="0.25">
      <c r="A1932">
        <v>1843</v>
      </c>
      <c r="B1932" t="s">
        <v>8</v>
      </c>
      <c r="C1932">
        <v>0.146336093103167</v>
      </c>
      <c r="D1932">
        <v>0.52819627380023204</v>
      </c>
      <c r="E1932">
        <v>0.32546763309659898</v>
      </c>
      <c r="F1932" t="s">
        <v>12</v>
      </c>
      <c r="G1932" t="s">
        <v>1855</v>
      </c>
      <c r="H1932">
        <v>66677</v>
      </c>
    </row>
    <row r="1933" spans="1:8" x14ac:dyDescent="0.25">
      <c r="A1933">
        <v>1844</v>
      </c>
      <c r="B1933" t="s">
        <v>11</v>
      </c>
      <c r="C1933">
        <v>6.56455978751182E-2</v>
      </c>
      <c r="D1933">
        <v>0.66399347782134999</v>
      </c>
      <c r="E1933">
        <v>0.27036094665527299</v>
      </c>
      <c r="F1933" t="s">
        <v>12</v>
      </c>
      <c r="G1933" t="s">
        <v>1856</v>
      </c>
      <c r="H1933">
        <v>66677</v>
      </c>
    </row>
    <row r="1934" spans="1:8" x14ac:dyDescent="0.25">
      <c r="A1934">
        <v>1845</v>
      </c>
      <c r="B1934" t="s">
        <v>8</v>
      </c>
      <c r="C1934">
        <v>0.36877391148074301</v>
      </c>
      <c r="D1934">
        <v>0.28083099738657802</v>
      </c>
      <c r="E1934">
        <v>0.35039509113267697</v>
      </c>
      <c r="F1934" t="s">
        <v>14</v>
      </c>
      <c r="G1934" t="s">
        <v>1857</v>
      </c>
      <c r="H1934">
        <v>66678</v>
      </c>
    </row>
    <row r="1935" spans="1:8" x14ac:dyDescent="0.25">
      <c r="A1935">
        <v>1846</v>
      </c>
      <c r="B1935" t="s">
        <v>11</v>
      </c>
      <c r="C1935">
        <v>0.25577047467231701</v>
      </c>
      <c r="D1935">
        <v>0.27879017591476402</v>
      </c>
      <c r="E1935">
        <v>0.46543934941291798</v>
      </c>
      <c r="F1935" t="s">
        <v>9</v>
      </c>
      <c r="G1935" t="s">
        <v>1858</v>
      </c>
      <c r="H1935">
        <v>66678</v>
      </c>
    </row>
    <row r="1936" spans="1:8" x14ac:dyDescent="0.25">
      <c r="A1936">
        <v>1847</v>
      </c>
      <c r="B1936" t="s">
        <v>8</v>
      </c>
      <c r="C1936">
        <v>0.17612403920529801</v>
      </c>
      <c r="D1936">
        <v>0.49657923652207703</v>
      </c>
      <c r="E1936">
        <v>0.32729672427262302</v>
      </c>
      <c r="F1936" t="s">
        <v>12</v>
      </c>
      <c r="G1936" t="s">
        <v>1859</v>
      </c>
      <c r="H1936">
        <v>66679</v>
      </c>
    </row>
    <row r="1937" spans="1:8" x14ac:dyDescent="0.25">
      <c r="A1937">
        <v>1848</v>
      </c>
      <c r="B1937" t="s">
        <v>11</v>
      </c>
      <c r="C1937">
        <v>0.146351218223571</v>
      </c>
      <c r="D1937">
        <v>0.57410019636154097</v>
      </c>
      <c r="E1937">
        <v>0.27954861521720797</v>
      </c>
      <c r="F1937" t="s">
        <v>12</v>
      </c>
      <c r="G1937" t="s">
        <v>1860</v>
      </c>
      <c r="H1937">
        <v>66679</v>
      </c>
    </row>
    <row r="1938" spans="1:8" x14ac:dyDescent="0.25">
      <c r="A1938">
        <v>1841</v>
      </c>
      <c r="B1938" t="s">
        <v>8</v>
      </c>
      <c r="C1938">
        <v>0.75352974158702501</v>
      </c>
      <c r="D1938">
        <v>5.5610879304874697E-2</v>
      </c>
      <c r="E1938">
        <v>0.1908593791081</v>
      </c>
      <c r="F1938" t="s">
        <v>14</v>
      </c>
      <c r="G1938" t="s">
        <v>1853</v>
      </c>
      <c r="H1938">
        <v>66680</v>
      </c>
    </row>
    <row r="1939" spans="1:8" x14ac:dyDescent="0.25">
      <c r="A1939">
        <v>1842</v>
      </c>
      <c r="B1939" t="s">
        <v>11</v>
      </c>
      <c r="C1939">
        <v>0.38975283503532399</v>
      </c>
      <c r="D1939">
        <v>8.1273801624774905E-2</v>
      </c>
      <c r="E1939">
        <v>0.52897334098815896</v>
      </c>
      <c r="F1939" t="s">
        <v>9</v>
      </c>
      <c r="G1939" t="s">
        <v>1854</v>
      </c>
      <c r="H1939">
        <v>66680</v>
      </c>
    </row>
    <row r="1940" spans="1:8" x14ac:dyDescent="0.25">
      <c r="A1940">
        <v>1849</v>
      </c>
      <c r="B1940" t="s">
        <v>8</v>
      </c>
      <c r="C1940">
        <v>0.31987813902179002</v>
      </c>
      <c r="D1940">
        <v>0.22648700829557</v>
      </c>
      <c r="E1940">
        <v>0.45363485268263898</v>
      </c>
      <c r="F1940" t="s">
        <v>9</v>
      </c>
      <c r="G1940" t="s">
        <v>1861</v>
      </c>
      <c r="H1940">
        <v>66681</v>
      </c>
    </row>
    <row r="1941" spans="1:8" x14ac:dyDescent="0.25">
      <c r="A1941">
        <v>1850</v>
      </c>
      <c r="B1941" t="s">
        <v>11</v>
      </c>
      <c r="C1941">
        <v>0.16913312673568701</v>
      </c>
      <c r="D1941">
        <v>0.20960757136344901</v>
      </c>
      <c r="E1941">
        <v>0.62125933170318604</v>
      </c>
      <c r="F1941" t="s">
        <v>9</v>
      </c>
      <c r="G1941" t="s">
        <v>1862</v>
      </c>
      <c r="H1941">
        <v>66681</v>
      </c>
    </row>
    <row r="1942" spans="1:8" x14ac:dyDescent="0.25">
      <c r="A1942">
        <v>1851</v>
      </c>
      <c r="B1942" t="s">
        <v>8</v>
      </c>
      <c r="C1942">
        <v>0.44233241182845701</v>
      </c>
      <c r="D1942">
        <v>0.42713346259117102</v>
      </c>
      <c r="E1942">
        <v>0.130534125580371</v>
      </c>
      <c r="F1942" t="s">
        <v>14</v>
      </c>
      <c r="G1942" t="s">
        <v>1863</v>
      </c>
      <c r="H1942">
        <v>66682</v>
      </c>
    </row>
    <row r="1943" spans="1:8" x14ac:dyDescent="0.25">
      <c r="A1943">
        <v>1852</v>
      </c>
      <c r="B1943" t="s">
        <v>11</v>
      </c>
      <c r="C1943">
        <v>0.24584300816059099</v>
      </c>
      <c r="D1943">
        <v>0.560341596603393</v>
      </c>
      <c r="E1943">
        <v>0.19381539523601499</v>
      </c>
      <c r="F1943" t="s">
        <v>12</v>
      </c>
      <c r="G1943" t="s">
        <v>1864</v>
      </c>
      <c r="H1943">
        <v>66682</v>
      </c>
    </row>
    <row r="1944" spans="1:8" x14ac:dyDescent="0.25">
      <c r="A1944">
        <v>1855</v>
      </c>
      <c r="B1944" t="s">
        <v>8</v>
      </c>
      <c r="C1944">
        <v>0.36429825082460399</v>
      </c>
      <c r="D1944">
        <v>0.268813456886136</v>
      </c>
      <c r="E1944">
        <v>0.36688829228925901</v>
      </c>
      <c r="F1944" t="s">
        <v>9</v>
      </c>
      <c r="G1944" t="s">
        <v>1867</v>
      </c>
      <c r="H1944">
        <v>66683</v>
      </c>
    </row>
    <row r="1945" spans="1:8" x14ac:dyDescent="0.25">
      <c r="A1945">
        <v>1856</v>
      </c>
      <c r="B1945" t="s">
        <v>11</v>
      </c>
      <c r="C1945">
        <v>8.3204984664916895E-2</v>
      </c>
      <c r="D1945">
        <v>0.19348518550395899</v>
      </c>
      <c r="E1945">
        <v>0.72330981492996205</v>
      </c>
      <c r="F1945" t="s">
        <v>9</v>
      </c>
      <c r="G1945" t="s">
        <v>1868</v>
      </c>
      <c r="H1945">
        <v>66683</v>
      </c>
    </row>
    <row r="1946" spans="1:8" x14ac:dyDescent="0.25">
      <c r="A1946">
        <v>1871</v>
      </c>
      <c r="B1946" t="s">
        <v>8</v>
      </c>
      <c r="C1946">
        <v>4.3808154322035497E-2</v>
      </c>
      <c r="D1946">
        <v>9.6663622686064599E-2</v>
      </c>
      <c r="E1946">
        <v>0.85952822299189902</v>
      </c>
      <c r="F1946" t="s">
        <v>9</v>
      </c>
      <c r="G1946" t="s">
        <v>1883</v>
      </c>
      <c r="H1946">
        <v>66684</v>
      </c>
    </row>
    <row r="1947" spans="1:8" x14ac:dyDescent="0.25">
      <c r="A1947">
        <v>1872</v>
      </c>
      <c r="B1947" t="s">
        <v>11</v>
      </c>
      <c r="C1947">
        <v>3.3227525651454898E-2</v>
      </c>
      <c r="D1947">
        <v>0.292416632175445</v>
      </c>
      <c r="E1947">
        <v>0.67435586452484098</v>
      </c>
      <c r="F1947" t="s">
        <v>9</v>
      </c>
      <c r="G1947" t="s">
        <v>1884</v>
      </c>
      <c r="H1947">
        <v>66684</v>
      </c>
    </row>
    <row r="1948" spans="1:8" x14ac:dyDescent="0.25">
      <c r="A1948">
        <v>1859</v>
      </c>
      <c r="B1948" t="s">
        <v>8</v>
      </c>
      <c r="C1948">
        <v>0.145572241810703</v>
      </c>
      <c r="D1948">
        <v>0.208406136321175</v>
      </c>
      <c r="E1948">
        <v>0.64602162186811996</v>
      </c>
      <c r="F1948" t="s">
        <v>9</v>
      </c>
      <c r="G1948" t="s">
        <v>1871</v>
      </c>
      <c r="H1948">
        <v>66685</v>
      </c>
    </row>
    <row r="1949" spans="1:8" x14ac:dyDescent="0.25">
      <c r="A1949">
        <v>1860</v>
      </c>
      <c r="B1949" t="s">
        <v>11</v>
      </c>
      <c r="C1949">
        <v>8.3219461143016801E-2</v>
      </c>
      <c r="D1949">
        <v>0.71562200784683205</v>
      </c>
      <c r="E1949">
        <v>0.20115849375724701</v>
      </c>
      <c r="F1949" t="s">
        <v>12</v>
      </c>
      <c r="G1949" t="s">
        <v>1872</v>
      </c>
      <c r="H1949">
        <v>66685</v>
      </c>
    </row>
    <row r="1950" spans="1:8" x14ac:dyDescent="0.25">
      <c r="A1950">
        <v>1861</v>
      </c>
      <c r="B1950" t="s">
        <v>8</v>
      </c>
      <c r="C1950">
        <v>2.9824159046241298E-2</v>
      </c>
      <c r="D1950">
        <v>0.16891488493405099</v>
      </c>
      <c r="E1950">
        <v>0.80126095601970704</v>
      </c>
      <c r="F1950" t="s">
        <v>9</v>
      </c>
      <c r="G1950" t="s">
        <v>1873</v>
      </c>
      <c r="H1950">
        <v>66686</v>
      </c>
    </row>
    <row r="1951" spans="1:8" x14ac:dyDescent="0.25">
      <c r="A1951">
        <v>1862</v>
      </c>
      <c r="B1951" t="s">
        <v>11</v>
      </c>
      <c r="C1951">
        <v>4.2743362486362402E-2</v>
      </c>
      <c r="D1951">
        <v>0.54827952384948697</v>
      </c>
      <c r="E1951">
        <v>0.408977091312408</v>
      </c>
      <c r="F1951" t="s">
        <v>12</v>
      </c>
      <c r="G1951" t="s">
        <v>1874</v>
      </c>
      <c r="H1951">
        <v>66686</v>
      </c>
    </row>
    <row r="1952" spans="1:8" x14ac:dyDescent="0.25">
      <c r="A1952">
        <v>1869</v>
      </c>
      <c r="B1952" t="s">
        <v>8</v>
      </c>
      <c r="C1952">
        <v>0.24353855136277999</v>
      </c>
      <c r="D1952">
        <v>0.13694412556181201</v>
      </c>
      <c r="E1952">
        <v>0.61951732307540697</v>
      </c>
      <c r="F1952" t="s">
        <v>9</v>
      </c>
      <c r="G1952" t="s">
        <v>1881</v>
      </c>
      <c r="H1952">
        <v>66687</v>
      </c>
    </row>
    <row r="1953" spans="1:8" x14ac:dyDescent="0.25">
      <c r="A1953">
        <v>1870</v>
      </c>
      <c r="B1953" t="s">
        <v>11</v>
      </c>
      <c r="C1953">
        <v>0.22778910398483199</v>
      </c>
      <c r="D1953">
        <v>0.30699253082275302</v>
      </c>
      <c r="E1953">
        <v>0.465218365192413</v>
      </c>
      <c r="F1953" t="s">
        <v>9</v>
      </c>
      <c r="G1953" t="s">
        <v>1882</v>
      </c>
      <c r="H1953">
        <v>66687</v>
      </c>
    </row>
    <row r="1954" spans="1:8" x14ac:dyDescent="0.25">
      <c r="A1954">
        <v>1873</v>
      </c>
      <c r="B1954" t="s">
        <v>8</v>
      </c>
      <c r="C1954">
        <v>6.65361046094331E-2</v>
      </c>
      <c r="D1954">
        <v>0.19888450208860201</v>
      </c>
      <c r="E1954">
        <v>0.73457939330196398</v>
      </c>
      <c r="F1954" t="s">
        <v>9</v>
      </c>
      <c r="G1954" t="s">
        <v>1885</v>
      </c>
      <c r="H1954">
        <v>66688</v>
      </c>
    </row>
    <row r="1955" spans="1:8" x14ac:dyDescent="0.25">
      <c r="A1955">
        <v>1874</v>
      </c>
      <c r="B1955" t="s">
        <v>11</v>
      </c>
      <c r="C1955">
        <v>4.4255871325731201E-2</v>
      </c>
      <c r="D1955">
        <v>0.40043336153030301</v>
      </c>
      <c r="E1955">
        <v>0.55531072616577104</v>
      </c>
      <c r="F1955" t="s">
        <v>9</v>
      </c>
      <c r="G1955" t="s">
        <v>1886</v>
      </c>
      <c r="H1955">
        <v>66688</v>
      </c>
    </row>
    <row r="1956" spans="1:8" x14ac:dyDescent="0.25">
      <c r="A1956">
        <v>2425</v>
      </c>
      <c r="B1956" t="s">
        <v>8</v>
      </c>
      <c r="C1956">
        <v>0.35529860643177402</v>
      </c>
      <c r="D1956">
        <v>0.30739935726428103</v>
      </c>
      <c r="E1956">
        <v>0.33730203630394401</v>
      </c>
      <c r="F1956" t="s">
        <v>14</v>
      </c>
      <c r="G1956" t="s">
        <v>2437</v>
      </c>
      <c r="H1956">
        <v>66689</v>
      </c>
    </row>
    <row r="1957" spans="1:8" x14ac:dyDescent="0.25">
      <c r="A1957">
        <v>2426</v>
      </c>
      <c r="B1957" t="s">
        <v>11</v>
      </c>
      <c r="C1957">
        <v>0.17750841379165599</v>
      </c>
      <c r="D1957">
        <v>0.72285819053649902</v>
      </c>
      <c r="E1957">
        <v>9.9633432924747398E-2</v>
      </c>
      <c r="F1957" t="s">
        <v>12</v>
      </c>
      <c r="G1957" t="s">
        <v>2438</v>
      </c>
      <c r="H1957">
        <v>66689</v>
      </c>
    </row>
    <row r="1958" spans="1:8" x14ac:dyDescent="0.25">
      <c r="A1958">
        <v>1867</v>
      </c>
      <c r="B1958" t="s">
        <v>8</v>
      </c>
      <c r="C1958">
        <v>0.477663962999271</v>
      </c>
      <c r="D1958">
        <v>0.25797644091220301</v>
      </c>
      <c r="E1958">
        <v>0.264359596088525</v>
      </c>
      <c r="F1958" t="s">
        <v>14</v>
      </c>
      <c r="G1958" t="s">
        <v>1879</v>
      </c>
      <c r="H1958">
        <v>66690</v>
      </c>
    </row>
    <row r="1959" spans="1:8" x14ac:dyDescent="0.25">
      <c r="A1959">
        <v>1868</v>
      </c>
      <c r="B1959" t="s">
        <v>11</v>
      </c>
      <c r="C1959">
        <v>0.16611869633197701</v>
      </c>
      <c r="D1959">
        <v>0.46180513501167297</v>
      </c>
      <c r="E1959">
        <v>0.37207621335983199</v>
      </c>
      <c r="F1959" t="s">
        <v>12</v>
      </c>
      <c r="G1959" t="s">
        <v>1880</v>
      </c>
      <c r="H1959">
        <v>66690</v>
      </c>
    </row>
    <row r="1960" spans="1:8" x14ac:dyDescent="0.25">
      <c r="A1960">
        <v>1863</v>
      </c>
      <c r="B1960" t="s">
        <v>8</v>
      </c>
      <c r="C1960">
        <v>4.3910958606610699E-2</v>
      </c>
      <c r="D1960">
        <v>0.53967513404469902</v>
      </c>
      <c r="E1960">
        <v>0.41641390734868899</v>
      </c>
      <c r="F1960" t="s">
        <v>12</v>
      </c>
      <c r="G1960" t="s">
        <v>1875</v>
      </c>
      <c r="H1960">
        <v>66691</v>
      </c>
    </row>
    <row r="1961" spans="1:8" x14ac:dyDescent="0.25">
      <c r="A1961">
        <v>1864</v>
      </c>
      <c r="B1961" t="s">
        <v>11</v>
      </c>
      <c r="C1961">
        <v>4.0016584098338998E-2</v>
      </c>
      <c r="D1961">
        <v>0.80160510540008501</v>
      </c>
      <c r="E1961">
        <v>0.15837833285331701</v>
      </c>
      <c r="F1961" t="s">
        <v>12</v>
      </c>
      <c r="G1961" t="s">
        <v>1876</v>
      </c>
      <c r="H1961">
        <v>66691</v>
      </c>
    </row>
    <row r="1962" spans="1:8" x14ac:dyDescent="0.25">
      <c r="A1962">
        <v>1865</v>
      </c>
      <c r="B1962" t="s">
        <v>8</v>
      </c>
      <c r="C1962">
        <v>0.40364613086109002</v>
      </c>
      <c r="D1962">
        <v>0.34557148281880501</v>
      </c>
      <c r="E1962">
        <v>0.25078238632010402</v>
      </c>
      <c r="F1962" t="s">
        <v>14</v>
      </c>
      <c r="G1962" t="s">
        <v>1877</v>
      </c>
      <c r="H1962">
        <v>66692</v>
      </c>
    </row>
    <row r="1963" spans="1:8" x14ac:dyDescent="0.25">
      <c r="A1963">
        <v>1866</v>
      </c>
      <c r="B1963" t="s">
        <v>11</v>
      </c>
      <c r="C1963">
        <v>0.15920418500900199</v>
      </c>
      <c r="D1963">
        <v>0.35146108269691401</v>
      </c>
      <c r="E1963">
        <v>0.48933470249175998</v>
      </c>
      <c r="F1963" t="s">
        <v>9</v>
      </c>
      <c r="G1963" t="s">
        <v>1878</v>
      </c>
      <c r="H1963">
        <v>66692</v>
      </c>
    </row>
    <row r="1964" spans="1:8" x14ac:dyDescent="0.25">
      <c r="A1964">
        <v>1875</v>
      </c>
      <c r="B1964" t="s">
        <v>8</v>
      </c>
      <c r="C1964">
        <v>0.14918521582454899</v>
      </c>
      <c r="D1964">
        <v>0.30900823552282503</v>
      </c>
      <c r="E1964">
        <v>0.54180654865262401</v>
      </c>
      <c r="F1964" t="s">
        <v>9</v>
      </c>
      <c r="G1964" t="s">
        <v>1887</v>
      </c>
      <c r="H1964">
        <v>66693</v>
      </c>
    </row>
    <row r="1965" spans="1:8" x14ac:dyDescent="0.25">
      <c r="A1965">
        <v>1876</v>
      </c>
      <c r="B1965" t="s">
        <v>11</v>
      </c>
      <c r="C1965">
        <v>9.6708297729492104E-2</v>
      </c>
      <c r="D1965">
        <v>0.770333111286163</v>
      </c>
      <c r="E1965">
        <v>0.13295859098434401</v>
      </c>
      <c r="F1965" t="s">
        <v>12</v>
      </c>
      <c r="G1965" t="s">
        <v>1888</v>
      </c>
      <c r="H1965">
        <v>66693</v>
      </c>
    </row>
    <row r="1966" spans="1:8" x14ac:dyDescent="0.25">
      <c r="A1966">
        <v>1877</v>
      </c>
      <c r="B1966" t="s">
        <v>8</v>
      </c>
      <c r="C1966">
        <v>0.243282953838104</v>
      </c>
      <c r="D1966">
        <v>0.335105472304015</v>
      </c>
      <c r="E1966">
        <v>0.42161157385787901</v>
      </c>
      <c r="F1966" t="s">
        <v>9</v>
      </c>
      <c r="G1966" t="s">
        <v>1889</v>
      </c>
      <c r="H1966">
        <v>66694</v>
      </c>
    </row>
    <row r="1967" spans="1:8" x14ac:dyDescent="0.25">
      <c r="A1967">
        <v>1878</v>
      </c>
      <c r="B1967" t="s">
        <v>11</v>
      </c>
      <c r="C1967">
        <v>0.14998941123485501</v>
      </c>
      <c r="D1967">
        <v>0.64503633975982599</v>
      </c>
      <c r="E1967">
        <v>0.20497426390647799</v>
      </c>
      <c r="F1967" t="s">
        <v>12</v>
      </c>
      <c r="G1967" t="s">
        <v>1890</v>
      </c>
      <c r="H1967">
        <v>66694</v>
      </c>
    </row>
    <row r="1968" spans="1:8" x14ac:dyDescent="0.25">
      <c r="A1968">
        <v>1879</v>
      </c>
      <c r="B1968" t="s">
        <v>8</v>
      </c>
      <c r="C1968">
        <v>0.117867249603132</v>
      </c>
      <c r="D1968">
        <v>0.13926769144808099</v>
      </c>
      <c r="E1968">
        <v>0.74286505894878496</v>
      </c>
      <c r="F1968" t="s">
        <v>9</v>
      </c>
      <c r="G1968" t="s">
        <v>1891</v>
      </c>
      <c r="H1968">
        <v>66695</v>
      </c>
    </row>
    <row r="1969" spans="1:8" x14ac:dyDescent="0.25">
      <c r="A1969">
        <v>1880</v>
      </c>
      <c r="B1969" t="s">
        <v>11</v>
      </c>
      <c r="C1969">
        <v>9.3295551836490603E-2</v>
      </c>
      <c r="D1969">
        <v>0.43241974711418102</v>
      </c>
      <c r="E1969">
        <v>0.47428473830223</v>
      </c>
      <c r="F1969" t="s">
        <v>9</v>
      </c>
      <c r="G1969" t="s">
        <v>1892</v>
      </c>
      <c r="H1969">
        <v>66695</v>
      </c>
    </row>
    <row r="1970" spans="1:8" x14ac:dyDescent="0.25">
      <c r="A1970">
        <v>1881</v>
      </c>
      <c r="B1970" t="s">
        <v>8</v>
      </c>
      <c r="C1970">
        <v>0.29017555458711902</v>
      </c>
      <c r="D1970">
        <v>0.47851706049557502</v>
      </c>
      <c r="E1970">
        <v>0.23130738491730499</v>
      </c>
      <c r="F1970" t="s">
        <v>12</v>
      </c>
      <c r="G1970" t="s">
        <v>1893</v>
      </c>
      <c r="H1970">
        <v>66696</v>
      </c>
    </row>
    <row r="1971" spans="1:8" x14ac:dyDescent="0.25">
      <c r="A1971">
        <v>1882</v>
      </c>
      <c r="B1971" t="s">
        <v>11</v>
      </c>
      <c r="C1971">
        <v>0.18686382472515101</v>
      </c>
      <c r="D1971">
        <v>0.51708048582077004</v>
      </c>
      <c r="E1971">
        <v>0.29605567455291698</v>
      </c>
      <c r="F1971" t="s">
        <v>12</v>
      </c>
      <c r="G1971" t="s">
        <v>1894</v>
      </c>
      <c r="H1971">
        <v>66696</v>
      </c>
    </row>
    <row r="1972" spans="1:8" x14ac:dyDescent="0.25">
      <c r="A1972">
        <v>1887</v>
      </c>
      <c r="B1972" t="s">
        <v>8</v>
      </c>
      <c r="C1972">
        <v>0.40437896652302102</v>
      </c>
      <c r="D1972">
        <v>0.10401923683473201</v>
      </c>
      <c r="E1972">
        <v>0.49160179664224601</v>
      </c>
      <c r="F1972" t="s">
        <v>9</v>
      </c>
      <c r="G1972" t="s">
        <v>1899</v>
      </c>
      <c r="H1972">
        <v>66697</v>
      </c>
    </row>
    <row r="1973" spans="1:8" x14ac:dyDescent="0.25">
      <c r="A1973">
        <v>1888</v>
      </c>
      <c r="B1973" t="s">
        <v>11</v>
      </c>
      <c r="C1973">
        <v>9.6274539828300407E-2</v>
      </c>
      <c r="D1973">
        <v>3.4126453101634903E-2</v>
      </c>
      <c r="E1973">
        <v>0.86959904432296697</v>
      </c>
      <c r="F1973" t="s">
        <v>9</v>
      </c>
      <c r="G1973" t="s">
        <v>1900</v>
      </c>
      <c r="H1973">
        <v>66697</v>
      </c>
    </row>
    <row r="1974" spans="1:8" x14ac:dyDescent="0.25">
      <c r="A1974">
        <v>1889</v>
      </c>
      <c r="B1974" t="s">
        <v>8</v>
      </c>
      <c r="C1974">
        <v>0.28484185358879899</v>
      </c>
      <c r="D1974">
        <v>0.24869914715770899</v>
      </c>
      <c r="E1974">
        <v>0.46645899925348999</v>
      </c>
      <c r="F1974" t="s">
        <v>9</v>
      </c>
      <c r="G1974" t="s">
        <v>1901</v>
      </c>
      <c r="H1974">
        <v>66698</v>
      </c>
    </row>
    <row r="1975" spans="1:8" x14ac:dyDescent="0.25">
      <c r="A1975">
        <v>1890</v>
      </c>
      <c r="B1975" t="s">
        <v>11</v>
      </c>
      <c r="C1975">
        <v>0.14756600558757699</v>
      </c>
      <c r="D1975">
        <v>0.23150549829006101</v>
      </c>
      <c r="E1975">
        <v>0.62092852592468195</v>
      </c>
      <c r="F1975" t="s">
        <v>9</v>
      </c>
      <c r="G1975" t="s">
        <v>1902</v>
      </c>
      <c r="H1975">
        <v>66698</v>
      </c>
    </row>
    <row r="1976" spans="1:8" x14ac:dyDescent="0.25">
      <c r="A1976">
        <v>1883</v>
      </c>
      <c r="B1976" t="s">
        <v>8</v>
      </c>
      <c r="C1976">
        <v>0.35612639825435199</v>
      </c>
      <c r="D1976">
        <v>0.34078040609191301</v>
      </c>
      <c r="E1976">
        <v>0.30309319565373399</v>
      </c>
      <c r="F1976" t="s">
        <v>14</v>
      </c>
      <c r="G1976" t="s">
        <v>1895</v>
      </c>
      <c r="H1976">
        <v>66699</v>
      </c>
    </row>
    <row r="1977" spans="1:8" x14ac:dyDescent="0.25">
      <c r="A1977">
        <v>1884</v>
      </c>
      <c r="B1977" t="s">
        <v>11</v>
      </c>
      <c r="C1977">
        <v>0.181463077664375</v>
      </c>
      <c r="D1977">
        <v>0.47220444679260198</v>
      </c>
      <c r="E1977">
        <v>0.34633252024650502</v>
      </c>
      <c r="F1977" t="s">
        <v>12</v>
      </c>
      <c r="G1977" t="s">
        <v>1896</v>
      </c>
      <c r="H1977">
        <v>66699</v>
      </c>
    </row>
    <row r="1978" spans="1:8" x14ac:dyDescent="0.25">
      <c r="A1978">
        <v>2427</v>
      </c>
      <c r="B1978" t="s">
        <v>8</v>
      </c>
      <c r="C1978">
        <v>0.58231371409100896</v>
      </c>
      <c r="D1978">
        <v>0.191290736417562</v>
      </c>
      <c r="E1978">
        <v>0.22639554949142701</v>
      </c>
      <c r="F1978" t="s">
        <v>14</v>
      </c>
      <c r="G1978" t="s">
        <v>2439</v>
      </c>
      <c r="H1978">
        <v>66700</v>
      </c>
    </row>
    <row r="1979" spans="1:8" x14ac:dyDescent="0.25">
      <c r="A1979">
        <v>2428</v>
      </c>
      <c r="B1979" t="s">
        <v>11</v>
      </c>
      <c r="C1979">
        <v>0.43246158957481301</v>
      </c>
      <c r="D1979">
        <v>0.29488471150398199</v>
      </c>
      <c r="E1979">
        <v>0.27265363931655801</v>
      </c>
      <c r="F1979" t="s">
        <v>14</v>
      </c>
      <c r="G1979" t="s">
        <v>2440</v>
      </c>
      <c r="H1979">
        <v>66700</v>
      </c>
    </row>
    <row r="1980" spans="1:8" x14ac:dyDescent="0.25">
      <c r="A1980">
        <v>1885</v>
      </c>
      <c r="B1980" t="s">
        <v>8</v>
      </c>
      <c r="C1980">
        <v>0.74248983779289601</v>
      </c>
      <c r="D1980">
        <v>0.17044912541819199</v>
      </c>
      <c r="E1980">
        <v>8.7061036788911195E-2</v>
      </c>
      <c r="F1980" t="s">
        <v>14</v>
      </c>
      <c r="G1980" t="s">
        <v>1897</v>
      </c>
      <c r="H1980">
        <v>66701</v>
      </c>
    </row>
    <row r="1981" spans="1:8" x14ac:dyDescent="0.25">
      <c r="A1981">
        <v>1886</v>
      </c>
      <c r="B1981" t="s">
        <v>11</v>
      </c>
      <c r="C1981">
        <v>0.41258814930915799</v>
      </c>
      <c r="D1981">
        <v>8.9459501206874806E-2</v>
      </c>
      <c r="E1981">
        <v>0.49795237183570801</v>
      </c>
      <c r="F1981" t="s">
        <v>9</v>
      </c>
      <c r="G1981" t="s">
        <v>1898</v>
      </c>
      <c r="H1981">
        <v>66701</v>
      </c>
    </row>
    <row r="1982" spans="1:8" x14ac:dyDescent="0.25">
      <c r="A1982">
        <v>1893</v>
      </c>
      <c r="B1982" t="s">
        <v>8</v>
      </c>
      <c r="C1982">
        <v>2.0340201677213499E-2</v>
      </c>
      <c r="D1982">
        <v>7.3565968553235106E-2</v>
      </c>
      <c r="E1982">
        <v>0.906093829769551</v>
      </c>
      <c r="F1982" t="s">
        <v>9</v>
      </c>
      <c r="G1982" t="s">
        <v>1905</v>
      </c>
      <c r="H1982">
        <v>66702</v>
      </c>
    </row>
    <row r="1983" spans="1:8" x14ac:dyDescent="0.25">
      <c r="A1983">
        <v>1894</v>
      </c>
      <c r="B1983" t="s">
        <v>11</v>
      </c>
      <c r="C1983">
        <v>5.3890151903033196E-3</v>
      </c>
      <c r="D1983">
        <v>4.7182135283946901E-2</v>
      </c>
      <c r="E1983">
        <v>0.94742882251739502</v>
      </c>
      <c r="F1983" t="s">
        <v>9</v>
      </c>
      <c r="G1983" t="s">
        <v>1906</v>
      </c>
      <c r="H1983">
        <v>66702</v>
      </c>
    </row>
    <row r="1984" spans="1:8" x14ac:dyDescent="0.25">
      <c r="A1984">
        <v>1901</v>
      </c>
      <c r="B1984" t="s">
        <v>8</v>
      </c>
      <c r="C1984">
        <v>5.9681049050767897E-2</v>
      </c>
      <c r="D1984">
        <v>0.20594992612427601</v>
      </c>
      <c r="E1984">
        <v>0.73436902482495503</v>
      </c>
      <c r="F1984" t="s">
        <v>9</v>
      </c>
      <c r="G1984" t="s">
        <v>1913</v>
      </c>
      <c r="H1984">
        <v>66703</v>
      </c>
    </row>
    <row r="1985" spans="1:8" x14ac:dyDescent="0.25">
      <c r="A1985">
        <v>1902</v>
      </c>
      <c r="B1985" t="s">
        <v>11</v>
      </c>
      <c r="C1985">
        <v>4.4494900852441698E-2</v>
      </c>
      <c r="D1985">
        <v>0.32316201925277699</v>
      </c>
      <c r="E1985">
        <v>0.63234311342239302</v>
      </c>
      <c r="F1985" t="s">
        <v>9</v>
      </c>
      <c r="G1985" t="s">
        <v>1914</v>
      </c>
      <c r="H1985">
        <v>66703</v>
      </c>
    </row>
    <row r="1986" spans="1:8" x14ac:dyDescent="0.25">
      <c r="A1986">
        <v>1905</v>
      </c>
      <c r="B1986" t="s">
        <v>8</v>
      </c>
      <c r="C1986">
        <v>0.31973741308860698</v>
      </c>
      <c r="D1986">
        <v>0.200156153934966</v>
      </c>
      <c r="E1986">
        <v>0.48010643297642502</v>
      </c>
      <c r="F1986" t="s">
        <v>9</v>
      </c>
      <c r="G1986" t="s">
        <v>1917</v>
      </c>
      <c r="H1986">
        <v>66704</v>
      </c>
    </row>
    <row r="1987" spans="1:8" x14ac:dyDescent="0.25">
      <c r="A1987">
        <v>1906</v>
      </c>
      <c r="B1987" t="s">
        <v>11</v>
      </c>
      <c r="C1987">
        <v>0.15125520527362801</v>
      </c>
      <c r="D1987">
        <v>0.46428719162940901</v>
      </c>
      <c r="E1987">
        <v>0.3844575881958</v>
      </c>
      <c r="F1987" t="s">
        <v>12</v>
      </c>
      <c r="G1987" t="s">
        <v>1918</v>
      </c>
      <c r="H1987">
        <v>66704</v>
      </c>
    </row>
    <row r="1988" spans="1:8" x14ac:dyDescent="0.25">
      <c r="A1988">
        <v>1903</v>
      </c>
      <c r="B1988" t="s">
        <v>8</v>
      </c>
      <c r="C1988">
        <v>0.65439131688226004</v>
      </c>
      <c r="D1988">
        <v>8.5707017312019004E-2</v>
      </c>
      <c r="E1988">
        <v>0.25990166580571999</v>
      </c>
      <c r="F1988" t="s">
        <v>14</v>
      </c>
      <c r="G1988" t="s">
        <v>1915</v>
      </c>
      <c r="H1988">
        <v>66705</v>
      </c>
    </row>
    <row r="1989" spans="1:8" x14ac:dyDescent="0.25">
      <c r="A1989">
        <v>1904</v>
      </c>
      <c r="B1989" t="s">
        <v>11</v>
      </c>
      <c r="C1989">
        <v>0.29651787877082803</v>
      </c>
      <c r="D1989">
        <v>7.3663175106048501E-2</v>
      </c>
      <c r="E1989">
        <v>0.6298189163208</v>
      </c>
      <c r="F1989" t="s">
        <v>9</v>
      </c>
      <c r="G1989" t="s">
        <v>1916</v>
      </c>
      <c r="H1989">
        <v>66705</v>
      </c>
    </row>
    <row r="1990" spans="1:8" x14ac:dyDescent="0.25">
      <c r="A1990">
        <v>2429</v>
      </c>
      <c r="B1990" t="s">
        <v>8</v>
      </c>
      <c r="C1990">
        <v>7.5034785517896593E-2</v>
      </c>
      <c r="D1990">
        <v>0.37215877169982797</v>
      </c>
      <c r="E1990">
        <v>0.55280644278227398</v>
      </c>
      <c r="F1990" t="s">
        <v>9</v>
      </c>
      <c r="G1990" t="s">
        <v>2441</v>
      </c>
      <c r="H1990">
        <v>66706</v>
      </c>
    </row>
    <row r="1991" spans="1:8" x14ac:dyDescent="0.25">
      <c r="A1991">
        <v>2430</v>
      </c>
      <c r="B1991" t="s">
        <v>11</v>
      </c>
      <c r="C1991">
        <v>4.5820374041795703E-2</v>
      </c>
      <c r="D1991">
        <v>0.64485961198806696</v>
      </c>
      <c r="E1991">
        <v>0.30932003259658802</v>
      </c>
      <c r="F1991" t="s">
        <v>12</v>
      </c>
      <c r="G1991" t="s">
        <v>2442</v>
      </c>
      <c r="H1991">
        <v>66706</v>
      </c>
    </row>
    <row r="1992" spans="1:8" x14ac:dyDescent="0.25">
      <c r="A1992">
        <v>1895</v>
      </c>
      <c r="B1992" t="s">
        <v>8</v>
      </c>
      <c r="C1992">
        <v>0.54382527944922399</v>
      </c>
      <c r="D1992">
        <v>0.20092549395207901</v>
      </c>
      <c r="E1992">
        <v>0.25524922659869498</v>
      </c>
      <c r="F1992" t="s">
        <v>14</v>
      </c>
      <c r="G1992" t="s">
        <v>1907</v>
      </c>
      <c r="H1992">
        <v>66707</v>
      </c>
    </row>
    <row r="1993" spans="1:8" x14ac:dyDescent="0.25">
      <c r="A1993">
        <v>1896</v>
      </c>
      <c r="B1993" t="s">
        <v>11</v>
      </c>
      <c r="C1993">
        <v>0.21387878060340801</v>
      </c>
      <c r="D1993">
        <v>0.37132444977760298</v>
      </c>
      <c r="E1993">
        <v>0.41479671001434298</v>
      </c>
      <c r="F1993" t="s">
        <v>9</v>
      </c>
      <c r="G1993" t="s">
        <v>1908</v>
      </c>
      <c r="H1993">
        <v>66707</v>
      </c>
    </row>
    <row r="1994" spans="1:8" x14ac:dyDescent="0.25">
      <c r="A1994">
        <v>1891</v>
      </c>
      <c r="B1994" t="s">
        <v>8</v>
      </c>
      <c r="C1994">
        <v>0.32640445893414899</v>
      </c>
      <c r="D1994">
        <v>0.19003637260119799</v>
      </c>
      <c r="E1994">
        <v>0.48355916846465202</v>
      </c>
      <c r="F1994" t="s">
        <v>9</v>
      </c>
      <c r="G1994" t="s">
        <v>1903</v>
      </c>
      <c r="H1994">
        <v>66708</v>
      </c>
    </row>
    <row r="1995" spans="1:8" x14ac:dyDescent="0.25">
      <c r="A1995">
        <v>1892</v>
      </c>
      <c r="B1995" t="s">
        <v>11</v>
      </c>
      <c r="C1995">
        <v>0.22257390618324199</v>
      </c>
      <c r="D1995">
        <v>0.25634789466857899</v>
      </c>
      <c r="E1995">
        <v>0.52107816934585505</v>
      </c>
      <c r="F1995" t="s">
        <v>9</v>
      </c>
      <c r="G1995" t="s">
        <v>1904</v>
      </c>
      <c r="H1995">
        <v>66708</v>
      </c>
    </row>
    <row r="1996" spans="1:8" x14ac:dyDescent="0.25">
      <c r="A1996">
        <v>1897</v>
      </c>
      <c r="B1996" t="s">
        <v>8</v>
      </c>
      <c r="C1996">
        <v>0.432305006432115</v>
      </c>
      <c r="D1996">
        <v>0.27830816411140202</v>
      </c>
      <c r="E1996">
        <v>0.28938682945648098</v>
      </c>
      <c r="F1996" t="s">
        <v>14</v>
      </c>
      <c r="G1996" t="s">
        <v>1909</v>
      </c>
      <c r="H1996">
        <v>66709</v>
      </c>
    </row>
    <row r="1997" spans="1:8" x14ac:dyDescent="0.25">
      <c r="A1997">
        <v>1898</v>
      </c>
      <c r="B1997" t="s">
        <v>11</v>
      </c>
      <c r="C1997">
        <v>0.186418026685714</v>
      </c>
      <c r="D1997">
        <v>0.270321816205978</v>
      </c>
      <c r="E1997">
        <v>0.543260157108306</v>
      </c>
      <c r="F1997" t="s">
        <v>9</v>
      </c>
      <c r="G1997" t="s">
        <v>1910</v>
      </c>
      <c r="H1997">
        <v>66709</v>
      </c>
    </row>
    <row r="1998" spans="1:8" x14ac:dyDescent="0.25">
      <c r="A1998">
        <v>1899</v>
      </c>
      <c r="B1998" t="s">
        <v>8</v>
      </c>
      <c r="C1998">
        <v>0.17557308552039899</v>
      </c>
      <c r="D1998">
        <v>0.262192377844992</v>
      </c>
      <c r="E1998">
        <v>0.56223453663460798</v>
      </c>
      <c r="F1998" t="s">
        <v>9</v>
      </c>
      <c r="G1998" t="s">
        <v>1911</v>
      </c>
      <c r="H1998">
        <v>66710</v>
      </c>
    </row>
    <row r="1999" spans="1:8" x14ac:dyDescent="0.25">
      <c r="A1999">
        <v>1900</v>
      </c>
      <c r="B1999" t="s">
        <v>11</v>
      </c>
      <c r="C1999">
        <v>8.0206744372844696E-2</v>
      </c>
      <c r="D1999">
        <v>0.32023257017135598</v>
      </c>
      <c r="E1999">
        <v>0.59956067800521795</v>
      </c>
      <c r="F1999" t="s">
        <v>9</v>
      </c>
      <c r="G1999" t="s">
        <v>1912</v>
      </c>
      <c r="H1999">
        <v>66710</v>
      </c>
    </row>
    <row r="2000" spans="1:8" x14ac:dyDescent="0.25">
      <c r="A2000">
        <v>1919</v>
      </c>
      <c r="B2000" t="s">
        <v>8</v>
      </c>
      <c r="C2000">
        <v>0.63576888990148395</v>
      </c>
      <c r="D2000">
        <v>0.209250339395951</v>
      </c>
      <c r="E2000">
        <v>0.154980770702564</v>
      </c>
      <c r="F2000" t="s">
        <v>14</v>
      </c>
      <c r="G2000" t="s">
        <v>1931</v>
      </c>
      <c r="H2000">
        <v>66711</v>
      </c>
    </row>
    <row r="2001" spans="1:8" x14ac:dyDescent="0.25">
      <c r="A2001">
        <v>1920</v>
      </c>
      <c r="B2001" t="s">
        <v>11</v>
      </c>
      <c r="C2001">
        <v>0.36116567254066401</v>
      </c>
      <c r="D2001">
        <v>0.236660346388816</v>
      </c>
      <c r="E2001">
        <v>0.40217396616935702</v>
      </c>
      <c r="F2001" t="s">
        <v>9</v>
      </c>
      <c r="G2001" t="s">
        <v>1932</v>
      </c>
      <c r="H2001">
        <v>66711</v>
      </c>
    </row>
    <row r="2002" spans="1:8" x14ac:dyDescent="0.25">
      <c r="A2002">
        <v>1909</v>
      </c>
      <c r="B2002" t="s">
        <v>8</v>
      </c>
      <c r="C2002">
        <v>0.108210271966272</v>
      </c>
      <c r="D2002">
        <v>0.340856468108996</v>
      </c>
      <c r="E2002">
        <v>0.55093325992473097</v>
      </c>
      <c r="F2002" t="s">
        <v>9</v>
      </c>
      <c r="G2002" t="s">
        <v>1921</v>
      </c>
      <c r="H2002">
        <v>66712</v>
      </c>
    </row>
    <row r="2003" spans="1:8" x14ac:dyDescent="0.25">
      <c r="A2003">
        <v>1910</v>
      </c>
      <c r="B2003" t="s">
        <v>11</v>
      </c>
      <c r="C2003">
        <v>1.99919939041137E-2</v>
      </c>
      <c r="D2003">
        <v>0.31590387225151001</v>
      </c>
      <c r="E2003">
        <v>0.664104104042053</v>
      </c>
      <c r="F2003" t="s">
        <v>9</v>
      </c>
      <c r="G2003" t="s">
        <v>1922</v>
      </c>
      <c r="H2003">
        <v>66712</v>
      </c>
    </row>
    <row r="2004" spans="1:8" x14ac:dyDescent="0.25">
      <c r="A2004">
        <v>1911</v>
      </c>
      <c r="B2004" t="s">
        <v>8</v>
      </c>
      <c r="C2004">
        <v>0.24367891547592399</v>
      </c>
      <c r="D2004">
        <v>0.51659970566172797</v>
      </c>
      <c r="E2004">
        <v>0.23972137886234601</v>
      </c>
      <c r="F2004" t="s">
        <v>12</v>
      </c>
      <c r="G2004" t="s">
        <v>1923</v>
      </c>
      <c r="H2004">
        <v>66713</v>
      </c>
    </row>
    <row r="2005" spans="1:8" x14ac:dyDescent="0.25">
      <c r="A2005">
        <v>1912</v>
      </c>
      <c r="B2005" t="s">
        <v>11</v>
      </c>
      <c r="C2005">
        <v>9.9762842059135395E-2</v>
      </c>
      <c r="D2005">
        <v>0.67841506004333496</v>
      </c>
      <c r="E2005">
        <v>0.22182203829288399</v>
      </c>
      <c r="F2005" t="s">
        <v>12</v>
      </c>
      <c r="G2005" t="s">
        <v>1924</v>
      </c>
      <c r="H2005">
        <v>66713</v>
      </c>
    </row>
    <row r="2006" spans="1:8" x14ac:dyDescent="0.25">
      <c r="A2006">
        <v>1921</v>
      </c>
      <c r="B2006" t="s">
        <v>8</v>
      </c>
      <c r="C2006">
        <v>0.119070254974499</v>
      </c>
      <c r="D2006">
        <v>0.44750366471632802</v>
      </c>
      <c r="E2006">
        <v>0.43342608030917201</v>
      </c>
      <c r="F2006" t="s">
        <v>12</v>
      </c>
      <c r="G2006" t="s">
        <v>1933</v>
      </c>
      <c r="H2006">
        <v>66714</v>
      </c>
    </row>
    <row r="2007" spans="1:8" x14ac:dyDescent="0.25">
      <c r="A2007">
        <v>1922</v>
      </c>
      <c r="B2007" t="s">
        <v>11</v>
      </c>
      <c r="C2007">
        <v>4.3750353157520197E-2</v>
      </c>
      <c r="D2007">
        <v>0.82863724231719904</v>
      </c>
      <c r="E2007">
        <v>0.12761235237121499</v>
      </c>
      <c r="F2007" t="s">
        <v>12</v>
      </c>
      <c r="G2007" t="s">
        <v>1934</v>
      </c>
      <c r="H2007">
        <v>66714</v>
      </c>
    </row>
    <row r="2008" spans="1:8" x14ac:dyDescent="0.25">
      <c r="A2008">
        <v>1913</v>
      </c>
      <c r="B2008" t="s">
        <v>8</v>
      </c>
      <c r="C2008">
        <v>0.28760234279545999</v>
      </c>
      <c r="D2008">
        <v>0.276551323638418</v>
      </c>
      <c r="E2008">
        <v>0.43584633356612101</v>
      </c>
      <c r="F2008" t="s">
        <v>9</v>
      </c>
      <c r="G2008" t="s">
        <v>1925</v>
      </c>
      <c r="H2008">
        <v>66715</v>
      </c>
    </row>
    <row r="2009" spans="1:8" x14ac:dyDescent="0.25">
      <c r="A2009">
        <v>1914</v>
      </c>
      <c r="B2009" t="s">
        <v>11</v>
      </c>
      <c r="C2009">
        <v>0.12133603543043101</v>
      </c>
      <c r="D2009">
        <v>0.16541971266269601</v>
      </c>
      <c r="E2009">
        <v>0.71324425935745195</v>
      </c>
      <c r="F2009" t="s">
        <v>9</v>
      </c>
      <c r="G2009" t="s">
        <v>1926</v>
      </c>
      <c r="H2009">
        <v>66715</v>
      </c>
    </row>
    <row r="2010" spans="1:8" x14ac:dyDescent="0.25">
      <c r="A2010">
        <v>1915</v>
      </c>
      <c r="B2010" t="s">
        <v>8</v>
      </c>
      <c r="C2010">
        <v>0.43051528631050001</v>
      </c>
      <c r="D2010">
        <v>0.31489448026939398</v>
      </c>
      <c r="E2010">
        <v>0.25459023342010501</v>
      </c>
      <c r="F2010" t="s">
        <v>14</v>
      </c>
      <c r="G2010" t="s">
        <v>1927</v>
      </c>
      <c r="H2010">
        <v>66716</v>
      </c>
    </row>
    <row r="2011" spans="1:8" x14ac:dyDescent="0.25">
      <c r="A2011">
        <v>1916</v>
      </c>
      <c r="B2011" t="s">
        <v>11</v>
      </c>
      <c r="C2011">
        <v>0.19657783210277499</v>
      </c>
      <c r="D2011">
        <v>0.50680124759673995</v>
      </c>
      <c r="E2011">
        <v>0.29662087559700001</v>
      </c>
      <c r="F2011" t="s">
        <v>12</v>
      </c>
      <c r="G2011" t="s">
        <v>1928</v>
      </c>
      <c r="H2011">
        <v>66716</v>
      </c>
    </row>
    <row r="2012" spans="1:8" x14ac:dyDescent="0.25">
      <c r="A2012">
        <v>1917</v>
      </c>
      <c r="B2012" t="s">
        <v>8</v>
      </c>
      <c r="C2012">
        <v>0.46248771253405302</v>
      </c>
      <c r="D2012">
        <v>0.31217656715008602</v>
      </c>
      <c r="E2012">
        <v>0.22533572031585999</v>
      </c>
      <c r="F2012" t="s">
        <v>14</v>
      </c>
      <c r="G2012" t="s">
        <v>1929</v>
      </c>
      <c r="H2012">
        <v>66717</v>
      </c>
    </row>
    <row r="2013" spans="1:8" x14ac:dyDescent="0.25">
      <c r="A2013">
        <v>1918</v>
      </c>
      <c r="B2013" t="s">
        <v>11</v>
      </c>
      <c r="C2013">
        <v>0.28494665026664701</v>
      </c>
      <c r="D2013">
        <v>0.42752453684806802</v>
      </c>
      <c r="E2013">
        <v>0.28752881288528398</v>
      </c>
      <c r="F2013" t="s">
        <v>12</v>
      </c>
      <c r="G2013" t="s">
        <v>1930</v>
      </c>
      <c r="H2013">
        <v>66717</v>
      </c>
    </row>
    <row r="2014" spans="1:8" x14ac:dyDescent="0.25">
      <c r="A2014">
        <v>1923</v>
      </c>
      <c r="B2014" t="s">
        <v>8</v>
      </c>
      <c r="C2014">
        <v>0.23558299164447699</v>
      </c>
      <c r="D2014">
        <v>0.594213458971802</v>
      </c>
      <c r="E2014">
        <v>0.17020354938372001</v>
      </c>
      <c r="F2014" t="s">
        <v>12</v>
      </c>
      <c r="G2014" t="s">
        <v>1935</v>
      </c>
      <c r="H2014">
        <v>66718</v>
      </c>
    </row>
    <row r="2015" spans="1:8" x14ac:dyDescent="0.25">
      <c r="A2015">
        <v>1924</v>
      </c>
      <c r="B2015" t="s">
        <v>11</v>
      </c>
      <c r="C2015">
        <v>0.152669101953506</v>
      </c>
      <c r="D2015">
        <v>0.67958450317382801</v>
      </c>
      <c r="E2015">
        <v>0.16774640977382599</v>
      </c>
      <c r="F2015" t="s">
        <v>12</v>
      </c>
      <c r="G2015" t="s">
        <v>1936</v>
      </c>
      <c r="H2015">
        <v>66718</v>
      </c>
    </row>
    <row r="2016" spans="1:8" x14ac:dyDescent="0.25">
      <c r="A2016">
        <v>1907</v>
      </c>
      <c r="B2016" t="s">
        <v>8</v>
      </c>
      <c r="C2016">
        <v>0.28666485721812701</v>
      </c>
      <c r="D2016">
        <v>0.51945301800271004</v>
      </c>
      <c r="E2016">
        <v>0.193882124779161</v>
      </c>
      <c r="F2016" t="s">
        <v>12</v>
      </c>
      <c r="G2016" t="s">
        <v>1919</v>
      </c>
      <c r="H2016">
        <v>66719</v>
      </c>
    </row>
    <row r="2017" spans="1:8" x14ac:dyDescent="0.25">
      <c r="A2017">
        <v>1908</v>
      </c>
      <c r="B2017" t="s">
        <v>11</v>
      </c>
      <c r="C2017">
        <v>8.0241881310939706E-2</v>
      </c>
      <c r="D2017">
        <v>0.56570005416870095</v>
      </c>
      <c r="E2017">
        <v>0.354058057069778</v>
      </c>
      <c r="F2017" t="s">
        <v>12</v>
      </c>
      <c r="G2017" t="s">
        <v>1920</v>
      </c>
      <c r="H2017">
        <v>66719</v>
      </c>
    </row>
    <row r="2018" spans="1:8" x14ac:dyDescent="0.25">
      <c r="A2018">
        <v>1927</v>
      </c>
      <c r="B2018" t="s">
        <v>8</v>
      </c>
      <c r="C2018">
        <v>3.2544747131758998E-2</v>
      </c>
      <c r="D2018">
        <v>4.3160179897446402E-2</v>
      </c>
      <c r="E2018">
        <v>0.92429507297079405</v>
      </c>
      <c r="F2018" t="s">
        <v>9</v>
      </c>
      <c r="G2018" t="s">
        <v>1939</v>
      </c>
      <c r="H2018">
        <v>66720</v>
      </c>
    </row>
    <row r="2019" spans="1:8" x14ac:dyDescent="0.25">
      <c r="A2019">
        <v>1928</v>
      </c>
      <c r="B2019" t="s">
        <v>11</v>
      </c>
      <c r="C2019">
        <v>8.2475235685706104E-3</v>
      </c>
      <c r="D2019">
        <v>4.5965805649757302E-2</v>
      </c>
      <c r="E2019">
        <v>0.94578671455383301</v>
      </c>
      <c r="F2019" t="s">
        <v>9</v>
      </c>
      <c r="G2019" t="s">
        <v>1940</v>
      </c>
      <c r="H2019">
        <v>66720</v>
      </c>
    </row>
    <row r="2020" spans="1:8" x14ac:dyDescent="0.25">
      <c r="A2020">
        <v>1941</v>
      </c>
      <c r="B2020" t="s">
        <v>8</v>
      </c>
      <c r="C2020">
        <v>5.9845262594723003E-2</v>
      </c>
      <c r="D2020">
        <v>0.349612649073409</v>
      </c>
      <c r="E2020">
        <v>0.59054208833186705</v>
      </c>
      <c r="F2020" t="s">
        <v>9</v>
      </c>
      <c r="G2020" t="s">
        <v>1953</v>
      </c>
      <c r="H2020">
        <v>66721</v>
      </c>
    </row>
    <row r="2021" spans="1:8" x14ac:dyDescent="0.25">
      <c r="A2021">
        <v>1942</v>
      </c>
      <c r="B2021" t="s">
        <v>11</v>
      </c>
      <c r="C2021">
        <v>5.4393049329519202E-2</v>
      </c>
      <c r="D2021">
        <v>0.636735379695892</v>
      </c>
      <c r="E2021">
        <v>0.30887159705161998</v>
      </c>
      <c r="F2021" t="s">
        <v>12</v>
      </c>
      <c r="G2021" t="s">
        <v>1954</v>
      </c>
      <c r="H2021">
        <v>66721</v>
      </c>
    </row>
    <row r="2022" spans="1:8" x14ac:dyDescent="0.25">
      <c r="A2022">
        <v>1937</v>
      </c>
      <c r="B2022" t="s">
        <v>8</v>
      </c>
      <c r="C2022">
        <v>8.4051193363419097E-2</v>
      </c>
      <c r="D2022">
        <v>0.49248326836391398</v>
      </c>
      <c r="E2022">
        <v>0.42346553827266598</v>
      </c>
      <c r="F2022" t="s">
        <v>12</v>
      </c>
      <c r="G2022" t="s">
        <v>1949</v>
      </c>
      <c r="H2022">
        <v>66722</v>
      </c>
    </row>
    <row r="2023" spans="1:8" x14ac:dyDescent="0.25">
      <c r="A2023">
        <v>1938</v>
      </c>
      <c r="B2023" t="s">
        <v>11</v>
      </c>
      <c r="C2023">
        <v>4.0546547621488502E-2</v>
      </c>
      <c r="D2023">
        <v>0.79636031389236395</v>
      </c>
      <c r="E2023">
        <v>0.16309314966201699</v>
      </c>
      <c r="F2023" t="s">
        <v>12</v>
      </c>
      <c r="G2023" t="s">
        <v>1950</v>
      </c>
      <c r="H2023">
        <v>66722</v>
      </c>
    </row>
    <row r="2024" spans="1:8" x14ac:dyDescent="0.25">
      <c r="A2024">
        <v>1925</v>
      </c>
      <c r="B2024" t="s">
        <v>8</v>
      </c>
      <c r="C2024">
        <v>0.31359615863342299</v>
      </c>
      <c r="D2024">
        <v>0.34558954548260801</v>
      </c>
      <c r="E2024">
        <v>0.340814295883967</v>
      </c>
      <c r="F2024" t="s">
        <v>12</v>
      </c>
      <c r="G2024" t="s">
        <v>1937</v>
      </c>
      <c r="H2024">
        <v>66723</v>
      </c>
    </row>
    <row r="2025" spans="1:8" x14ac:dyDescent="0.25">
      <c r="A2025">
        <v>1926</v>
      </c>
      <c r="B2025" t="s">
        <v>11</v>
      </c>
      <c r="C2025">
        <v>0.11878765374422</v>
      </c>
      <c r="D2025">
        <v>0.47565183043479897</v>
      </c>
      <c r="E2025">
        <v>0.40556046366691501</v>
      </c>
      <c r="F2025" t="s">
        <v>12</v>
      </c>
      <c r="G2025" t="s">
        <v>1938</v>
      </c>
      <c r="H2025">
        <v>66723</v>
      </c>
    </row>
    <row r="2026" spans="1:8" x14ac:dyDescent="0.25">
      <c r="A2026">
        <v>1939</v>
      </c>
      <c r="B2026" t="s">
        <v>8</v>
      </c>
      <c r="C2026">
        <v>0.50390500769082502</v>
      </c>
      <c r="D2026">
        <v>0.20667124430067399</v>
      </c>
      <c r="E2026">
        <v>0.28942374800850001</v>
      </c>
      <c r="F2026" t="s">
        <v>14</v>
      </c>
      <c r="G2026" t="s">
        <v>1951</v>
      </c>
      <c r="H2026">
        <v>66724</v>
      </c>
    </row>
    <row r="2027" spans="1:8" x14ac:dyDescent="0.25">
      <c r="A2027">
        <v>1940</v>
      </c>
      <c r="B2027" t="s">
        <v>11</v>
      </c>
      <c r="C2027">
        <v>0.249607548117637</v>
      </c>
      <c r="D2027">
        <v>0.25740638375282199</v>
      </c>
      <c r="E2027">
        <v>0.49298602342605502</v>
      </c>
      <c r="F2027" t="s">
        <v>9</v>
      </c>
      <c r="G2027" t="s">
        <v>1952</v>
      </c>
      <c r="H2027">
        <v>66724</v>
      </c>
    </row>
    <row r="2028" spans="1:8" x14ac:dyDescent="0.25">
      <c r="A2028">
        <v>1935</v>
      </c>
      <c r="B2028" t="s">
        <v>8</v>
      </c>
      <c r="C2028">
        <v>0.16701884125206601</v>
      </c>
      <c r="D2028">
        <v>0.47829670014056103</v>
      </c>
      <c r="E2028">
        <v>0.35468445860737202</v>
      </c>
      <c r="F2028" t="s">
        <v>12</v>
      </c>
      <c r="G2028" t="s">
        <v>1947</v>
      </c>
      <c r="H2028">
        <v>66725</v>
      </c>
    </row>
    <row r="2029" spans="1:8" x14ac:dyDescent="0.25">
      <c r="A2029">
        <v>1936</v>
      </c>
      <c r="B2029" t="s">
        <v>11</v>
      </c>
      <c r="C2029">
        <v>9.8689109086990301E-2</v>
      </c>
      <c r="D2029">
        <v>0.63170188665390004</v>
      </c>
      <c r="E2029">
        <v>0.26960906386375399</v>
      </c>
      <c r="F2029" t="s">
        <v>12</v>
      </c>
      <c r="G2029" t="s">
        <v>1948</v>
      </c>
      <c r="H2029">
        <v>66725</v>
      </c>
    </row>
    <row r="2030" spans="1:8" x14ac:dyDescent="0.25">
      <c r="A2030">
        <v>1929</v>
      </c>
      <c r="B2030" t="s">
        <v>8</v>
      </c>
      <c r="C2030">
        <v>0.34143207392228903</v>
      </c>
      <c r="D2030">
        <v>0.14939771229815699</v>
      </c>
      <c r="E2030">
        <v>0.50917021377955296</v>
      </c>
      <c r="F2030" t="s">
        <v>9</v>
      </c>
      <c r="G2030" t="s">
        <v>1941</v>
      </c>
      <c r="H2030">
        <v>66726</v>
      </c>
    </row>
    <row r="2031" spans="1:8" x14ac:dyDescent="0.25">
      <c r="A2031">
        <v>1930</v>
      </c>
      <c r="B2031" t="s">
        <v>11</v>
      </c>
      <c r="C2031">
        <v>0.116634361445903</v>
      </c>
      <c r="D2031">
        <v>0.143964707851409</v>
      </c>
      <c r="E2031">
        <v>0.73940092325210505</v>
      </c>
      <c r="F2031" t="s">
        <v>9</v>
      </c>
      <c r="G2031" t="s">
        <v>1942</v>
      </c>
      <c r="H2031">
        <v>66726</v>
      </c>
    </row>
    <row r="2032" spans="1:8" x14ac:dyDescent="0.25">
      <c r="A2032">
        <v>1931</v>
      </c>
      <c r="B2032" t="s">
        <v>8</v>
      </c>
      <c r="C2032">
        <v>0.50961695514466998</v>
      </c>
      <c r="D2032">
        <v>0.30297083055714602</v>
      </c>
      <c r="E2032">
        <v>0.187412214298182</v>
      </c>
      <c r="F2032" t="s">
        <v>14</v>
      </c>
      <c r="G2032" t="s">
        <v>1943</v>
      </c>
      <c r="H2032">
        <v>66727</v>
      </c>
    </row>
    <row r="2033" spans="1:8" x14ac:dyDescent="0.25">
      <c r="A2033">
        <v>1932</v>
      </c>
      <c r="B2033" t="s">
        <v>11</v>
      </c>
      <c r="C2033">
        <v>0.27364400029182401</v>
      </c>
      <c r="D2033">
        <v>0.291608035564422</v>
      </c>
      <c r="E2033">
        <v>0.434747964143753</v>
      </c>
      <c r="F2033" t="s">
        <v>9</v>
      </c>
      <c r="G2033" t="s">
        <v>1944</v>
      </c>
      <c r="H2033">
        <v>66727</v>
      </c>
    </row>
    <row r="2034" spans="1:8" x14ac:dyDescent="0.25">
      <c r="A2034">
        <v>1933</v>
      </c>
      <c r="B2034" t="s">
        <v>8</v>
      </c>
      <c r="C2034">
        <v>0.52807440983463405</v>
      </c>
      <c r="D2034">
        <v>0.25890054006379498</v>
      </c>
      <c r="E2034">
        <v>0.21302505010157</v>
      </c>
      <c r="F2034" t="s">
        <v>14</v>
      </c>
      <c r="G2034" t="s">
        <v>1945</v>
      </c>
      <c r="H2034">
        <v>66728</v>
      </c>
    </row>
    <row r="2035" spans="1:8" x14ac:dyDescent="0.25">
      <c r="A2035">
        <v>1934</v>
      </c>
      <c r="B2035" t="s">
        <v>11</v>
      </c>
      <c r="C2035">
        <v>0.132308229804039</v>
      </c>
      <c r="D2035">
        <v>0.185178533196449</v>
      </c>
      <c r="E2035">
        <v>0.68251323699951105</v>
      </c>
      <c r="F2035" t="s">
        <v>9</v>
      </c>
      <c r="G2035" t="s">
        <v>1946</v>
      </c>
      <c r="H2035">
        <v>66728</v>
      </c>
    </row>
    <row r="2036" spans="1:8" x14ac:dyDescent="0.25">
      <c r="A2036">
        <v>1945</v>
      </c>
      <c r="B2036" t="s">
        <v>8</v>
      </c>
      <c r="C2036">
        <v>3.7369043835453301E-2</v>
      </c>
      <c r="D2036">
        <v>0.109379542227137</v>
      </c>
      <c r="E2036">
        <v>0.853251413937408</v>
      </c>
      <c r="F2036" t="s">
        <v>9</v>
      </c>
      <c r="G2036" t="s">
        <v>1957</v>
      </c>
      <c r="H2036">
        <v>66729</v>
      </c>
    </row>
    <row r="2037" spans="1:8" x14ac:dyDescent="0.25">
      <c r="A2037">
        <v>1946</v>
      </c>
      <c r="B2037" t="s">
        <v>11</v>
      </c>
      <c r="C2037">
        <v>5.8276530355215003E-2</v>
      </c>
      <c r="D2037">
        <v>0.50010448694229104</v>
      </c>
      <c r="E2037">
        <v>0.44161894917488098</v>
      </c>
      <c r="F2037" t="s">
        <v>12</v>
      </c>
      <c r="G2037" t="s">
        <v>1958</v>
      </c>
      <c r="H2037">
        <v>66729</v>
      </c>
    </row>
    <row r="2038" spans="1:8" x14ac:dyDescent="0.25">
      <c r="A2038">
        <v>1947</v>
      </c>
      <c r="B2038" t="s">
        <v>8</v>
      </c>
      <c r="C2038">
        <v>0.26337041401880201</v>
      </c>
      <c r="D2038">
        <v>0.337099459242933</v>
      </c>
      <c r="E2038">
        <v>0.39953012673826399</v>
      </c>
      <c r="F2038" t="s">
        <v>9</v>
      </c>
      <c r="G2038" t="s">
        <v>1959</v>
      </c>
      <c r="H2038">
        <v>66730</v>
      </c>
    </row>
    <row r="2039" spans="1:8" x14ac:dyDescent="0.25">
      <c r="A2039">
        <v>1948</v>
      </c>
      <c r="B2039" t="s">
        <v>11</v>
      </c>
      <c r="C2039">
        <v>6.4647063612937899E-2</v>
      </c>
      <c r="D2039">
        <v>0.625876605510711</v>
      </c>
      <c r="E2039">
        <v>0.30947631597518899</v>
      </c>
      <c r="F2039" t="s">
        <v>12</v>
      </c>
      <c r="G2039" t="s">
        <v>1960</v>
      </c>
      <c r="H2039">
        <v>66730</v>
      </c>
    </row>
    <row r="2040" spans="1:8" x14ac:dyDescent="0.25">
      <c r="A2040">
        <v>1949</v>
      </c>
      <c r="B2040" t="s">
        <v>8</v>
      </c>
      <c r="C2040">
        <v>3.4480039567019297E-2</v>
      </c>
      <c r="D2040">
        <v>0.48017771785135399</v>
      </c>
      <c r="E2040">
        <v>0.48534224258162501</v>
      </c>
      <c r="F2040" t="s">
        <v>9</v>
      </c>
      <c r="G2040" t="s">
        <v>1961</v>
      </c>
      <c r="H2040">
        <v>66731</v>
      </c>
    </row>
    <row r="2041" spans="1:8" x14ac:dyDescent="0.25">
      <c r="A2041">
        <v>1950</v>
      </c>
      <c r="B2041" t="s">
        <v>11</v>
      </c>
      <c r="C2041">
        <v>1.52055183425545E-2</v>
      </c>
      <c r="D2041">
        <v>0.44703656435012801</v>
      </c>
      <c r="E2041">
        <v>0.53775793313980103</v>
      </c>
      <c r="F2041" t="s">
        <v>9</v>
      </c>
      <c r="G2041" t="s">
        <v>1962</v>
      </c>
      <c r="H2041">
        <v>66731</v>
      </c>
    </row>
    <row r="2042" spans="1:8" x14ac:dyDescent="0.25">
      <c r="A2042">
        <v>1955</v>
      </c>
      <c r="B2042" t="s">
        <v>8</v>
      </c>
      <c r="C2042">
        <v>0.230785407988327</v>
      </c>
      <c r="D2042">
        <v>0.45263664572706203</v>
      </c>
      <c r="E2042">
        <v>0.316577946284609</v>
      </c>
      <c r="F2042" t="s">
        <v>12</v>
      </c>
      <c r="G2042" t="s">
        <v>1967</v>
      </c>
      <c r="H2042">
        <v>66732</v>
      </c>
    </row>
    <row r="2043" spans="1:8" x14ac:dyDescent="0.25">
      <c r="A2043">
        <v>1956</v>
      </c>
      <c r="B2043" t="s">
        <v>11</v>
      </c>
      <c r="C2043">
        <v>0.103554017841815</v>
      </c>
      <c r="D2043">
        <v>0.67271888256072998</v>
      </c>
      <c r="E2043">
        <v>0.223727136850357</v>
      </c>
      <c r="F2043" t="s">
        <v>12</v>
      </c>
      <c r="G2043" t="s">
        <v>1968</v>
      </c>
      <c r="H2043">
        <v>66732</v>
      </c>
    </row>
    <row r="2044" spans="1:8" x14ac:dyDescent="0.25">
      <c r="A2044">
        <v>1951</v>
      </c>
      <c r="B2044" t="s">
        <v>8</v>
      </c>
      <c r="C2044">
        <v>0.35158088624921402</v>
      </c>
      <c r="D2044">
        <v>0.26424067795985701</v>
      </c>
      <c r="E2044">
        <v>0.38417843579092698</v>
      </c>
      <c r="F2044" t="s">
        <v>9</v>
      </c>
      <c r="G2044" t="s">
        <v>1963</v>
      </c>
      <c r="H2044">
        <v>66733</v>
      </c>
    </row>
    <row r="2045" spans="1:8" x14ac:dyDescent="0.25">
      <c r="A2045">
        <v>1952</v>
      </c>
      <c r="B2045" t="s">
        <v>11</v>
      </c>
      <c r="C2045">
        <v>9.7331129014491993E-2</v>
      </c>
      <c r="D2045">
        <v>0.23440134525299</v>
      </c>
      <c r="E2045">
        <v>0.66826748847961404</v>
      </c>
      <c r="F2045" t="s">
        <v>9</v>
      </c>
      <c r="G2045" t="s">
        <v>1964</v>
      </c>
      <c r="H2045">
        <v>66733</v>
      </c>
    </row>
    <row r="2046" spans="1:8" x14ac:dyDescent="0.25">
      <c r="A2046">
        <v>1943</v>
      </c>
      <c r="B2046" t="s">
        <v>8</v>
      </c>
      <c r="C2046">
        <v>0.76766821989626899</v>
      </c>
      <c r="D2046">
        <v>0.10208143398827201</v>
      </c>
      <c r="E2046">
        <v>0.13025034611545699</v>
      </c>
      <c r="F2046" t="s">
        <v>14</v>
      </c>
      <c r="G2046" t="s">
        <v>1955</v>
      </c>
      <c r="H2046">
        <v>66734</v>
      </c>
    </row>
    <row r="2047" spans="1:8" x14ac:dyDescent="0.25">
      <c r="A2047">
        <v>1944</v>
      </c>
      <c r="B2047" t="s">
        <v>11</v>
      </c>
      <c r="C2047">
        <v>0.48092976212501498</v>
      </c>
      <c r="D2047">
        <v>6.8105764687061296E-2</v>
      </c>
      <c r="E2047">
        <v>0.45096439123153598</v>
      </c>
      <c r="F2047" t="s">
        <v>14</v>
      </c>
      <c r="G2047" t="s">
        <v>1956</v>
      </c>
      <c r="H2047">
        <v>66734</v>
      </c>
    </row>
    <row r="2048" spans="1:8" x14ac:dyDescent="0.25">
      <c r="A2048">
        <v>2431</v>
      </c>
      <c r="B2048" t="s">
        <v>8</v>
      </c>
      <c r="C2048">
        <v>0.484027538963551</v>
      </c>
      <c r="D2048">
        <v>0.203141871797828</v>
      </c>
      <c r="E2048">
        <v>0.31283058923861901</v>
      </c>
      <c r="F2048" t="s">
        <v>14</v>
      </c>
      <c r="G2048" t="s">
        <v>2443</v>
      </c>
      <c r="H2048">
        <v>66735</v>
      </c>
    </row>
    <row r="2049" spans="1:8" x14ac:dyDescent="0.25">
      <c r="A2049">
        <v>2432</v>
      </c>
      <c r="B2049" t="s">
        <v>11</v>
      </c>
      <c r="C2049">
        <v>0.39147502183914101</v>
      </c>
      <c r="D2049">
        <v>0.44576641917228699</v>
      </c>
      <c r="E2049">
        <v>0.162758618593215</v>
      </c>
      <c r="F2049" t="s">
        <v>12</v>
      </c>
      <c r="G2049" t="s">
        <v>2444</v>
      </c>
      <c r="H2049">
        <v>66735</v>
      </c>
    </row>
    <row r="2050" spans="1:8" x14ac:dyDescent="0.25">
      <c r="A2050">
        <v>1953</v>
      </c>
      <c r="B2050" t="s">
        <v>8</v>
      </c>
      <c r="C2050">
        <v>0.349716416177629</v>
      </c>
      <c r="D2050">
        <v>0.52463024677378101</v>
      </c>
      <c r="E2050">
        <v>0.125653337048588</v>
      </c>
      <c r="F2050" t="s">
        <v>12</v>
      </c>
      <c r="G2050" t="s">
        <v>1965</v>
      </c>
      <c r="H2050">
        <v>66736</v>
      </c>
    </row>
    <row r="2051" spans="1:8" x14ac:dyDescent="0.25">
      <c r="A2051">
        <v>1954</v>
      </c>
      <c r="B2051" t="s">
        <v>11</v>
      </c>
      <c r="C2051">
        <v>0.28658199310302701</v>
      </c>
      <c r="D2051">
        <v>0.56108129024505604</v>
      </c>
      <c r="E2051">
        <v>0.152336716651916</v>
      </c>
      <c r="F2051" t="s">
        <v>12</v>
      </c>
      <c r="G2051" t="s">
        <v>1966</v>
      </c>
      <c r="H2051">
        <v>66736</v>
      </c>
    </row>
    <row r="2052" spans="1:8" x14ac:dyDescent="0.25">
      <c r="A2052">
        <v>1957</v>
      </c>
      <c r="B2052" t="s">
        <v>8</v>
      </c>
      <c r="C2052">
        <v>0.37319011123078799</v>
      </c>
      <c r="D2052">
        <v>0.29852673147118902</v>
      </c>
      <c r="E2052">
        <v>0.32828315729802099</v>
      </c>
      <c r="F2052" t="s">
        <v>14</v>
      </c>
      <c r="G2052" t="s">
        <v>1969</v>
      </c>
      <c r="H2052">
        <v>66737</v>
      </c>
    </row>
    <row r="2053" spans="1:8" x14ac:dyDescent="0.25">
      <c r="A2053">
        <v>1958</v>
      </c>
      <c r="B2053" t="s">
        <v>11</v>
      </c>
      <c r="C2053">
        <v>0.125151231884956</v>
      </c>
      <c r="D2053">
        <v>0.16246326267719199</v>
      </c>
      <c r="E2053">
        <v>0.71238553524017301</v>
      </c>
      <c r="F2053" t="s">
        <v>9</v>
      </c>
      <c r="G2053" t="s">
        <v>1970</v>
      </c>
      <c r="H2053">
        <v>66737</v>
      </c>
    </row>
    <row r="2054" spans="1:8" x14ac:dyDescent="0.25">
      <c r="A2054">
        <v>2059</v>
      </c>
      <c r="B2054" t="s">
        <v>8</v>
      </c>
      <c r="C2054">
        <v>4.19924594188553E-2</v>
      </c>
      <c r="D2054">
        <v>0.40151708101925598</v>
      </c>
      <c r="E2054">
        <v>0.55649045956188703</v>
      </c>
      <c r="F2054" t="s">
        <v>9</v>
      </c>
      <c r="G2054" t="s">
        <v>2071</v>
      </c>
      <c r="H2054">
        <v>66738</v>
      </c>
    </row>
    <row r="2055" spans="1:8" x14ac:dyDescent="0.25">
      <c r="A2055">
        <v>2060</v>
      </c>
      <c r="B2055" t="s">
        <v>11</v>
      </c>
      <c r="C2055">
        <v>3.2112687826156602E-2</v>
      </c>
      <c r="D2055">
        <v>0.668104648590087</v>
      </c>
      <c r="E2055">
        <v>0.29978266358375499</v>
      </c>
      <c r="F2055" t="s">
        <v>12</v>
      </c>
      <c r="G2055" t="s">
        <v>2072</v>
      </c>
      <c r="H2055">
        <v>66738</v>
      </c>
    </row>
    <row r="2056" spans="1:8" x14ac:dyDescent="0.25">
      <c r="A2056">
        <v>1961</v>
      </c>
      <c r="B2056" t="s">
        <v>8</v>
      </c>
      <c r="C2056">
        <v>2.1637099224111101E-2</v>
      </c>
      <c r="D2056">
        <v>5.8540137500230099E-2</v>
      </c>
      <c r="E2056">
        <v>0.91982276327565804</v>
      </c>
      <c r="F2056" t="s">
        <v>9</v>
      </c>
      <c r="G2056" t="s">
        <v>1973</v>
      </c>
      <c r="H2056">
        <v>66739</v>
      </c>
    </row>
    <row r="2057" spans="1:8" x14ac:dyDescent="0.25">
      <c r="A2057">
        <v>1962</v>
      </c>
      <c r="B2057" t="s">
        <v>11</v>
      </c>
      <c r="C2057">
        <v>2.0974194630980401E-2</v>
      </c>
      <c r="D2057">
        <v>0.13583882153034199</v>
      </c>
      <c r="E2057">
        <v>0.843186914920806</v>
      </c>
      <c r="F2057" t="s">
        <v>9</v>
      </c>
      <c r="G2057" t="s">
        <v>1974</v>
      </c>
      <c r="H2057">
        <v>66739</v>
      </c>
    </row>
    <row r="2058" spans="1:8" x14ac:dyDescent="0.25">
      <c r="A2058">
        <v>1971</v>
      </c>
      <c r="B2058" t="s">
        <v>8</v>
      </c>
      <c r="C2058">
        <v>0.73696702014138904</v>
      </c>
      <c r="D2058">
        <v>9.3036831399226305E-2</v>
      </c>
      <c r="E2058">
        <v>0.16999614845938299</v>
      </c>
      <c r="F2058" t="s">
        <v>14</v>
      </c>
      <c r="G2058" t="s">
        <v>1983</v>
      </c>
      <c r="H2058">
        <v>66740</v>
      </c>
    </row>
    <row r="2059" spans="1:8" x14ac:dyDescent="0.25">
      <c r="A2059">
        <v>1972</v>
      </c>
      <c r="B2059" t="s">
        <v>11</v>
      </c>
      <c r="C2059">
        <v>0.453134655952453</v>
      </c>
      <c r="D2059">
        <v>0.10562711209058701</v>
      </c>
      <c r="E2059">
        <v>0.44123822450637801</v>
      </c>
      <c r="F2059" t="s">
        <v>14</v>
      </c>
      <c r="G2059" t="s">
        <v>1984</v>
      </c>
      <c r="H2059">
        <v>66740</v>
      </c>
    </row>
    <row r="2060" spans="1:8" x14ac:dyDescent="0.25">
      <c r="A2060">
        <v>1969</v>
      </c>
      <c r="B2060" t="s">
        <v>8</v>
      </c>
      <c r="C2060">
        <v>0.340588933373347</v>
      </c>
      <c r="D2060">
        <v>0.41387533171653001</v>
      </c>
      <c r="E2060">
        <v>0.24553573491012101</v>
      </c>
      <c r="F2060" t="s">
        <v>12</v>
      </c>
      <c r="G2060" t="s">
        <v>1981</v>
      </c>
      <c r="H2060">
        <v>66741</v>
      </c>
    </row>
    <row r="2061" spans="1:8" x14ac:dyDescent="0.25">
      <c r="A2061">
        <v>1970</v>
      </c>
      <c r="B2061" t="s">
        <v>11</v>
      </c>
      <c r="C2061">
        <v>0.190949097275733</v>
      </c>
      <c r="D2061">
        <v>0.45205327868461598</v>
      </c>
      <c r="E2061">
        <v>0.35699757933616599</v>
      </c>
      <c r="F2061" t="s">
        <v>12</v>
      </c>
      <c r="G2061" t="s">
        <v>1982</v>
      </c>
      <c r="H2061">
        <v>66741</v>
      </c>
    </row>
    <row r="2062" spans="1:8" x14ac:dyDescent="0.25">
      <c r="A2062">
        <v>1963</v>
      </c>
      <c r="B2062" t="s">
        <v>8</v>
      </c>
      <c r="C2062">
        <v>0.28347415979838197</v>
      </c>
      <c r="D2062">
        <v>0.27743905217569698</v>
      </c>
      <c r="E2062">
        <v>0.43908678802591999</v>
      </c>
      <c r="F2062" t="s">
        <v>9</v>
      </c>
      <c r="G2062" t="s">
        <v>1975</v>
      </c>
      <c r="H2062">
        <v>66742</v>
      </c>
    </row>
    <row r="2063" spans="1:8" x14ac:dyDescent="0.25">
      <c r="A2063">
        <v>1964</v>
      </c>
      <c r="B2063" t="s">
        <v>11</v>
      </c>
      <c r="C2063">
        <v>0.12044615298509501</v>
      </c>
      <c r="D2063">
        <v>0.49562454223632801</v>
      </c>
      <c r="E2063">
        <v>0.383929282426834</v>
      </c>
      <c r="F2063" t="s">
        <v>12</v>
      </c>
      <c r="G2063" t="s">
        <v>1976</v>
      </c>
      <c r="H2063">
        <v>66742</v>
      </c>
    </row>
    <row r="2064" spans="1:8" x14ac:dyDescent="0.25">
      <c r="A2064">
        <v>1965</v>
      </c>
      <c r="B2064" t="s">
        <v>8</v>
      </c>
      <c r="C2064">
        <v>0.37992924025528801</v>
      </c>
      <c r="D2064">
        <v>0.18810524133154799</v>
      </c>
      <c r="E2064">
        <v>0.431965518413163</v>
      </c>
      <c r="F2064" t="s">
        <v>9</v>
      </c>
      <c r="G2064" t="s">
        <v>1977</v>
      </c>
      <c r="H2064">
        <v>66743</v>
      </c>
    </row>
    <row r="2065" spans="1:8" x14ac:dyDescent="0.25">
      <c r="A2065">
        <v>1966</v>
      </c>
      <c r="B2065" t="s">
        <v>11</v>
      </c>
      <c r="C2065">
        <v>0.10775425285100899</v>
      </c>
      <c r="D2065">
        <v>0.12716577947139701</v>
      </c>
      <c r="E2065">
        <v>0.76507997512817305</v>
      </c>
      <c r="F2065" t="s">
        <v>9</v>
      </c>
      <c r="G2065" t="s">
        <v>1978</v>
      </c>
      <c r="H2065">
        <v>66743</v>
      </c>
    </row>
    <row r="2066" spans="1:8" x14ac:dyDescent="0.25">
      <c r="A2066">
        <v>1973</v>
      </c>
      <c r="B2066" t="s">
        <v>8</v>
      </c>
      <c r="C2066">
        <v>0.49907472010658899</v>
      </c>
      <c r="D2066">
        <v>0.19859489389646301</v>
      </c>
      <c r="E2066">
        <v>0.302330385996947</v>
      </c>
      <c r="F2066" t="s">
        <v>14</v>
      </c>
      <c r="G2066" t="s">
        <v>1985</v>
      </c>
      <c r="H2066">
        <v>66744</v>
      </c>
    </row>
    <row r="2067" spans="1:8" x14ac:dyDescent="0.25">
      <c r="A2067">
        <v>1974</v>
      </c>
      <c r="B2067" t="s">
        <v>11</v>
      </c>
      <c r="C2067">
        <v>0.18925467133522</v>
      </c>
      <c r="D2067">
        <v>0.275371104478836</v>
      </c>
      <c r="E2067">
        <v>0.53537422418594305</v>
      </c>
      <c r="F2067" t="s">
        <v>9</v>
      </c>
      <c r="G2067" t="s">
        <v>1986</v>
      </c>
      <c r="H2067">
        <v>66744</v>
      </c>
    </row>
    <row r="2068" spans="1:8" x14ac:dyDescent="0.25">
      <c r="A2068">
        <v>1967</v>
      </c>
      <c r="B2068" t="s">
        <v>8</v>
      </c>
      <c r="C2068">
        <v>0.21309659283972701</v>
      </c>
      <c r="D2068">
        <v>0.192872436790017</v>
      </c>
      <c r="E2068">
        <v>0.59403097037025399</v>
      </c>
      <c r="F2068" t="s">
        <v>9</v>
      </c>
      <c r="G2068" t="s">
        <v>1979</v>
      </c>
      <c r="H2068">
        <v>66745</v>
      </c>
    </row>
    <row r="2069" spans="1:8" x14ac:dyDescent="0.25">
      <c r="A2069">
        <v>1968</v>
      </c>
      <c r="B2069" t="s">
        <v>11</v>
      </c>
      <c r="C2069">
        <v>0.136061817407608</v>
      </c>
      <c r="D2069">
        <v>0.49231439828872597</v>
      </c>
      <c r="E2069">
        <v>0.371623754501342</v>
      </c>
      <c r="F2069" t="s">
        <v>12</v>
      </c>
      <c r="G2069" t="s">
        <v>1980</v>
      </c>
      <c r="H2069">
        <v>66745</v>
      </c>
    </row>
    <row r="2070" spans="1:8" x14ac:dyDescent="0.25">
      <c r="A2070">
        <v>1959</v>
      </c>
      <c r="B2070" t="s">
        <v>8</v>
      </c>
      <c r="C2070">
        <v>0.29027630183595199</v>
      </c>
      <c r="D2070">
        <v>0.55281727214637899</v>
      </c>
      <c r="E2070">
        <v>0.15690642601766699</v>
      </c>
      <c r="F2070" t="s">
        <v>12</v>
      </c>
      <c r="G2070" t="s">
        <v>1971</v>
      </c>
      <c r="H2070">
        <v>66746</v>
      </c>
    </row>
    <row r="2071" spans="1:8" x14ac:dyDescent="0.25">
      <c r="A2071">
        <v>1960</v>
      </c>
      <c r="B2071" t="s">
        <v>11</v>
      </c>
      <c r="C2071">
        <v>7.8095056116580894E-2</v>
      </c>
      <c r="D2071">
        <v>0.60067385435104304</v>
      </c>
      <c r="E2071">
        <v>0.32123106718063299</v>
      </c>
      <c r="F2071" t="s">
        <v>12</v>
      </c>
      <c r="G2071" t="s">
        <v>1972</v>
      </c>
      <c r="H2071">
        <v>66746</v>
      </c>
    </row>
    <row r="2072" spans="1:8" x14ac:dyDescent="0.25">
      <c r="A2072">
        <v>1987</v>
      </c>
      <c r="B2072" t="s">
        <v>8</v>
      </c>
      <c r="C2072">
        <v>0.11076491147661</v>
      </c>
      <c r="D2072">
        <v>0.23773085706817601</v>
      </c>
      <c r="E2072">
        <v>0.65150423145521297</v>
      </c>
      <c r="F2072" t="s">
        <v>9</v>
      </c>
      <c r="G2072" t="s">
        <v>1999</v>
      </c>
      <c r="H2072">
        <v>66747</v>
      </c>
    </row>
    <row r="2073" spans="1:8" x14ac:dyDescent="0.25">
      <c r="A2073">
        <v>1988</v>
      </c>
      <c r="B2073" t="s">
        <v>11</v>
      </c>
      <c r="C2073">
        <v>0.101947337388992</v>
      </c>
      <c r="D2073">
        <v>0.47782179713249201</v>
      </c>
      <c r="E2073">
        <v>0.42023089528083801</v>
      </c>
      <c r="F2073" t="s">
        <v>12</v>
      </c>
      <c r="G2073" t="s">
        <v>2000</v>
      </c>
      <c r="H2073">
        <v>66747</v>
      </c>
    </row>
    <row r="2074" spans="1:8" x14ac:dyDescent="0.25">
      <c r="A2074">
        <v>1977</v>
      </c>
      <c r="B2074" t="s">
        <v>8</v>
      </c>
      <c r="C2074">
        <v>0.107815336871387</v>
      </c>
      <c r="D2074">
        <v>0.25071891296728399</v>
      </c>
      <c r="E2074">
        <v>0.64146575016132801</v>
      </c>
      <c r="F2074" t="s">
        <v>9</v>
      </c>
      <c r="G2074" t="s">
        <v>1989</v>
      </c>
      <c r="H2074">
        <v>66748</v>
      </c>
    </row>
    <row r="2075" spans="1:8" x14ac:dyDescent="0.25">
      <c r="A2075">
        <v>1978</v>
      </c>
      <c r="B2075" t="s">
        <v>11</v>
      </c>
      <c r="C2075">
        <v>2.81983371824026E-2</v>
      </c>
      <c r="D2075">
        <v>0.28546723723411499</v>
      </c>
      <c r="E2075">
        <v>0.68633437156677202</v>
      </c>
      <c r="F2075" t="s">
        <v>9</v>
      </c>
      <c r="G2075" t="s">
        <v>1990</v>
      </c>
      <c r="H2075">
        <v>66748</v>
      </c>
    </row>
    <row r="2076" spans="1:8" x14ac:dyDescent="0.25">
      <c r="A2076">
        <v>1979</v>
      </c>
      <c r="B2076" t="s">
        <v>8</v>
      </c>
      <c r="C2076">
        <v>0.52680312750696401</v>
      </c>
      <c r="D2076">
        <v>0.14001503542020399</v>
      </c>
      <c r="E2076">
        <v>0.33318183707283</v>
      </c>
      <c r="F2076" t="s">
        <v>14</v>
      </c>
      <c r="G2076" t="s">
        <v>1991</v>
      </c>
      <c r="H2076">
        <v>66749</v>
      </c>
    </row>
    <row r="2077" spans="1:8" x14ac:dyDescent="0.25">
      <c r="A2077">
        <v>1980</v>
      </c>
      <c r="B2077" t="s">
        <v>11</v>
      </c>
      <c r="C2077">
        <v>9.1858789324760395E-2</v>
      </c>
      <c r="D2077">
        <v>7.9957365989685003E-2</v>
      </c>
      <c r="E2077">
        <v>0.82818382978439298</v>
      </c>
      <c r="F2077" t="s">
        <v>9</v>
      </c>
      <c r="G2077" t="s">
        <v>1992</v>
      </c>
      <c r="H2077">
        <v>66749</v>
      </c>
    </row>
    <row r="2078" spans="1:8" x14ac:dyDescent="0.25">
      <c r="A2078">
        <v>1981</v>
      </c>
      <c r="B2078" t="s">
        <v>8</v>
      </c>
      <c r="C2078">
        <v>0.29219739416081902</v>
      </c>
      <c r="D2078">
        <v>0.28185959277745598</v>
      </c>
      <c r="E2078">
        <v>0.425943013061725</v>
      </c>
      <c r="F2078" t="s">
        <v>9</v>
      </c>
      <c r="G2078" t="s">
        <v>1993</v>
      </c>
      <c r="H2078">
        <v>66750</v>
      </c>
    </row>
    <row r="2079" spans="1:8" x14ac:dyDescent="0.25">
      <c r="A2079">
        <v>1982</v>
      </c>
      <c r="B2079" t="s">
        <v>11</v>
      </c>
      <c r="C2079">
        <v>9.3145191669464097E-2</v>
      </c>
      <c r="D2079">
        <v>0.36323434114456099</v>
      </c>
      <c r="E2079">
        <v>0.54362052679061801</v>
      </c>
      <c r="F2079" t="s">
        <v>9</v>
      </c>
      <c r="G2079" t="s">
        <v>1994</v>
      </c>
      <c r="H2079">
        <v>66750</v>
      </c>
    </row>
    <row r="2080" spans="1:8" x14ac:dyDescent="0.25">
      <c r="A2080">
        <v>1991</v>
      </c>
      <c r="B2080" t="s">
        <v>8</v>
      </c>
      <c r="C2080">
        <v>0.34107738277281302</v>
      </c>
      <c r="D2080">
        <v>0.30599699786394102</v>
      </c>
      <c r="E2080">
        <v>0.35292561936324401</v>
      </c>
      <c r="F2080" t="s">
        <v>9</v>
      </c>
      <c r="G2080" t="s">
        <v>2003</v>
      </c>
      <c r="H2080">
        <v>66751</v>
      </c>
    </row>
    <row r="2081" spans="1:8" x14ac:dyDescent="0.25">
      <c r="A2081">
        <v>1992</v>
      </c>
      <c r="B2081" t="s">
        <v>11</v>
      </c>
      <c r="C2081">
        <v>0.114678874611854</v>
      </c>
      <c r="D2081">
        <v>0.50789958238601596</v>
      </c>
      <c r="E2081">
        <v>0.37742149829864502</v>
      </c>
      <c r="F2081" t="s">
        <v>12</v>
      </c>
      <c r="G2081" t="s">
        <v>2004</v>
      </c>
      <c r="H2081">
        <v>66751</v>
      </c>
    </row>
    <row r="2082" spans="1:8" x14ac:dyDescent="0.25">
      <c r="A2082">
        <v>1975</v>
      </c>
      <c r="B2082" t="s">
        <v>8</v>
      </c>
      <c r="C2082">
        <v>0.32168112600903997</v>
      </c>
      <c r="D2082">
        <v>0.13007792188841499</v>
      </c>
      <c r="E2082">
        <v>0.54824095210254298</v>
      </c>
      <c r="F2082" t="s">
        <v>9</v>
      </c>
      <c r="G2082" t="s">
        <v>1987</v>
      </c>
      <c r="H2082">
        <v>66752</v>
      </c>
    </row>
    <row r="2083" spans="1:8" x14ac:dyDescent="0.25">
      <c r="A2083">
        <v>1976</v>
      </c>
      <c r="B2083" t="s">
        <v>11</v>
      </c>
      <c r="C2083">
        <v>0.19801497459411599</v>
      </c>
      <c r="D2083">
        <v>0.46334505081176702</v>
      </c>
      <c r="E2083">
        <v>0.33863997459411599</v>
      </c>
      <c r="F2083" t="s">
        <v>12</v>
      </c>
      <c r="G2083" t="s">
        <v>1988</v>
      </c>
      <c r="H2083">
        <v>66752</v>
      </c>
    </row>
    <row r="2084" spans="1:8" x14ac:dyDescent="0.25">
      <c r="A2084">
        <v>1983</v>
      </c>
      <c r="B2084" t="s">
        <v>8</v>
      </c>
      <c r="C2084">
        <v>0.328527746375393</v>
      </c>
      <c r="D2084">
        <v>0.18246479804584101</v>
      </c>
      <c r="E2084">
        <v>0.48900745557876402</v>
      </c>
      <c r="F2084" t="s">
        <v>9</v>
      </c>
      <c r="G2084" t="s">
        <v>1995</v>
      </c>
      <c r="H2084">
        <v>66753</v>
      </c>
    </row>
    <row r="2085" spans="1:8" x14ac:dyDescent="0.25">
      <c r="A2085">
        <v>1984</v>
      </c>
      <c r="B2085" t="s">
        <v>11</v>
      </c>
      <c r="C2085">
        <v>0.104358568787574</v>
      </c>
      <c r="D2085">
        <v>0.18274113535881001</v>
      </c>
      <c r="E2085">
        <v>0.71290028095245295</v>
      </c>
      <c r="F2085" t="s">
        <v>9</v>
      </c>
      <c r="G2085" t="s">
        <v>1996</v>
      </c>
      <c r="H2085">
        <v>66753</v>
      </c>
    </row>
    <row r="2086" spans="1:8" x14ac:dyDescent="0.25">
      <c r="A2086">
        <v>1989</v>
      </c>
      <c r="B2086" t="s">
        <v>8</v>
      </c>
      <c r="C2086">
        <v>0.205362560261416</v>
      </c>
      <c r="D2086">
        <v>0.39084541669059503</v>
      </c>
      <c r="E2086">
        <v>0.403792023047988</v>
      </c>
      <c r="F2086" t="s">
        <v>9</v>
      </c>
      <c r="G2086" t="s">
        <v>2001</v>
      </c>
      <c r="H2086">
        <v>66754</v>
      </c>
    </row>
    <row r="2087" spans="1:8" x14ac:dyDescent="0.25">
      <c r="A2087">
        <v>1990</v>
      </c>
      <c r="B2087" t="s">
        <v>11</v>
      </c>
      <c r="C2087">
        <v>0.121778979897499</v>
      </c>
      <c r="D2087">
        <v>0.52132779359817505</v>
      </c>
      <c r="E2087">
        <v>0.35689321160316401</v>
      </c>
      <c r="F2087" t="s">
        <v>12</v>
      </c>
      <c r="G2087" t="s">
        <v>2002</v>
      </c>
      <c r="H2087">
        <v>66754</v>
      </c>
    </row>
    <row r="2088" spans="1:8" x14ac:dyDescent="0.25">
      <c r="A2088">
        <v>1985</v>
      </c>
      <c r="B2088" t="s">
        <v>8</v>
      </c>
      <c r="C2088">
        <v>0.11319555469798</v>
      </c>
      <c r="D2088">
        <v>0.19741280539082201</v>
      </c>
      <c r="E2088">
        <v>0.68939163991119701</v>
      </c>
      <c r="F2088" t="s">
        <v>9</v>
      </c>
      <c r="G2088" t="s">
        <v>1997</v>
      </c>
      <c r="H2088">
        <v>66755</v>
      </c>
    </row>
    <row r="2089" spans="1:8" x14ac:dyDescent="0.25">
      <c r="A2089">
        <v>1986</v>
      </c>
      <c r="B2089" t="s">
        <v>11</v>
      </c>
      <c r="C2089">
        <v>3.1003044918179502E-2</v>
      </c>
      <c r="D2089">
        <v>0.169525042176246</v>
      </c>
      <c r="E2089">
        <v>0.79947191476821899</v>
      </c>
      <c r="F2089" t="s">
        <v>9</v>
      </c>
      <c r="G2089" t="s">
        <v>1998</v>
      </c>
      <c r="H2089">
        <v>66755</v>
      </c>
    </row>
    <row r="2090" spans="1:8" x14ac:dyDescent="0.25">
      <c r="A2090">
        <v>2433</v>
      </c>
      <c r="B2090" t="s">
        <v>8</v>
      </c>
      <c r="C2090">
        <v>5.94696943098562E-2</v>
      </c>
      <c r="D2090">
        <v>0.228335422289518</v>
      </c>
      <c r="E2090">
        <v>0.71219488340062398</v>
      </c>
      <c r="F2090" t="s">
        <v>9</v>
      </c>
      <c r="G2090" t="s">
        <v>2445</v>
      </c>
      <c r="H2090">
        <v>66756</v>
      </c>
    </row>
    <row r="2091" spans="1:8" x14ac:dyDescent="0.25">
      <c r="A2091">
        <v>2434</v>
      </c>
      <c r="B2091" t="s">
        <v>11</v>
      </c>
      <c r="C2091">
        <v>7.9164274036884294E-2</v>
      </c>
      <c r="D2091">
        <v>0.53141450881957997</v>
      </c>
      <c r="E2091">
        <v>0.38942122459411599</v>
      </c>
      <c r="F2091" t="s">
        <v>12</v>
      </c>
      <c r="G2091" t="s">
        <v>2446</v>
      </c>
      <c r="H2091">
        <v>66756</v>
      </c>
    </row>
    <row r="2092" spans="1:8" x14ac:dyDescent="0.25">
      <c r="A2092">
        <v>2003</v>
      </c>
      <c r="B2092" t="s">
        <v>8</v>
      </c>
      <c r="C2092">
        <v>8.6613697576121404E-2</v>
      </c>
      <c r="D2092">
        <v>0.23082751589159001</v>
      </c>
      <c r="E2092">
        <v>0.68255878653228796</v>
      </c>
      <c r="F2092" t="s">
        <v>9</v>
      </c>
      <c r="G2092" t="s">
        <v>2015</v>
      </c>
      <c r="H2092">
        <v>66757</v>
      </c>
    </row>
    <row r="2093" spans="1:8" x14ac:dyDescent="0.25">
      <c r="A2093">
        <v>2004</v>
      </c>
      <c r="B2093" t="s">
        <v>11</v>
      </c>
      <c r="C2093">
        <v>6.4137376844882896E-2</v>
      </c>
      <c r="D2093">
        <v>0.63913828134536699</v>
      </c>
      <c r="E2093">
        <v>0.29672434926032998</v>
      </c>
      <c r="F2093" t="s">
        <v>12</v>
      </c>
      <c r="G2093" t="s">
        <v>2016</v>
      </c>
      <c r="H2093">
        <v>66757</v>
      </c>
    </row>
    <row r="2094" spans="1:8" x14ac:dyDescent="0.25">
      <c r="A2094">
        <v>2005</v>
      </c>
      <c r="B2094" t="s">
        <v>8</v>
      </c>
      <c r="C2094">
        <v>0.120367798088015</v>
      </c>
      <c r="D2094">
        <v>0.309495685976859</v>
      </c>
      <c r="E2094">
        <v>0.57013651593512504</v>
      </c>
      <c r="F2094" t="s">
        <v>9</v>
      </c>
      <c r="G2094" t="s">
        <v>2017</v>
      </c>
      <c r="H2094">
        <v>66758</v>
      </c>
    </row>
    <row r="2095" spans="1:8" x14ac:dyDescent="0.25">
      <c r="A2095">
        <v>2006</v>
      </c>
      <c r="B2095" t="s">
        <v>11</v>
      </c>
      <c r="C2095">
        <v>5.86320757865905E-2</v>
      </c>
      <c r="D2095">
        <v>0.65050399303436202</v>
      </c>
      <c r="E2095">
        <v>0.29086396098136902</v>
      </c>
      <c r="F2095" t="s">
        <v>12</v>
      </c>
      <c r="G2095" t="s">
        <v>2018</v>
      </c>
      <c r="H2095">
        <v>66758</v>
      </c>
    </row>
    <row r="2096" spans="1:8" x14ac:dyDescent="0.25">
      <c r="A2096">
        <v>2007</v>
      </c>
      <c r="B2096" t="s">
        <v>8</v>
      </c>
      <c r="C2096">
        <v>9.3375661968505594E-2</v>
      </c>
      <c r="D2096">
        <v>0.197676377355685</v>
      </c>
      <c r="E2096">
        <v>0.70894796067580801</v>
      </c>
      <c r="F2096" t="s">
        <v>9</v>
      </c>
      <c r="G2096" t="s">
        <v>2019</v>
      </c>
      <c r="H2096">
        <v>66759</v>
      </c>
    </row>
    <row r="2097" spans="1:8" x14ac:dyDescent="0.25">
      <c r="A2097">
        <v>2008</v>
      </c>
      <c r="B2097" t="s">
        <v>11</v>
      </c>
      <c r="C2097">
        <v>2.79607865959405E-2</v>
      </c>
      <c r="D2097">
        <v>0.31272727251052801</v>
      </c>
      <c r="E2097">
        <v>0.65931195020675604</v>
      </c>
      <c r="F2097" t="s">
        <v>9</v>
      </c>
      <c r="G2097" t="s">
        <v>2020</v>
      </c>
      <c r="H2097">
        <v>66759</v>
      </c>
    </row>
    <row r="2098" spans="1:8" x14ac:dyDescent="0.25">
      <c r="A2098">
        <v>1995</v>
      </c>
      <c r="B2098" t="s">
        <v>8</v>
      </c>
      <c r="C2098">
        <v>0.228664565718394</v>
      </c>
      <c r="D2098">
        <v>0.313757287489624</v>
      </c>
      <c r="E2098">
        <v>0.457578146791981</v>
      </c>
      <c r="F2098" t="s">
        <v>9</v>
      </c>
      <c r="G2098" t="s">
        <v>2007</v>
      </c>
      <c r="H2098">
        <v>66760</v>
      </c>
    </row>
    <row r="2099" spans="1:8" x14ac:dyDescent="0.25">
      <c r="A2099">
        <v>1996</v>
      </c>
      <c r="B2099" t="s">
        <v>11</v>
      </c>
      <c r="C2099">
        <v>0.18442587554454801</v>
      </c>
      <c r="D2099">
        <v>0.63785499334335305</v>
      </c>
      <c r="E2099">
        <v>0.177719116210937</v>
      </c>
      <c r="F2099" t="s">
        <v>12</v>
      </c>
      <c r="G2099" t="s">
        <v>2008</v>
      </c>
      <c r="H2099">
        <v>66760</v>
      </c>
    </row>
    <row r="2100" spans="1:8" x14ac:dyDescent="0.25">
      <c r="A2100">
        <v>1993</v>
      </c>
      <c r="B2100" t="s">
        <v>8</v>
      </c>
      <c r="C2100">
        <v>0.16424259132167601</v>
      </c>
      <c r="D2100">
        <v>0.37085672204728898</v>
      </c>
      <c r="E2100">
        <v>0.46490068663103301</v>
      </c>
      <c r="F2100" t="s">
        <v>9</v>
      </c>
      <c r="G2100" t="s">
        <v>2005</v>
      </c>
      <c r="H2100">
        <v>66761</v>
      </c>
    </row>
    <row r="2101" spans="1:8" x14ac:dyDescent="0.25">
      <c r="A2101">
        <v>1994</v>
      </c>
      <c r="B2101" t="s">
        <v>11</v>
      </c>
      <c r="C2101">
        <v>8.0167926847934695E-2</v>
      </c>
      <c r="D2101">
        <v>0.79867285490036</v>
      </c>
      <c r="E2101">
        <v>0.121159203350543</v>
      </c>
      <c r="F2101" t="s">
        <v>12</v>
      </c>
      <c r="G2101" t="s">
        <v>2006</v>
      </c>
      <c r="H2101">
        <v>66761</v>
      </c>
    </row>
    <row r="2102" spans="1:8" x14ac:dyDescent="0.25">
      <c r="A2102">
        <v>1997</v>
      </c>
      <c r="B2102" t="s">
        <v>8</v>
      </c>
      <c r="C2102">
        <v>0.32862186758156903</v>
      </c>
      <c r="D2102">
        <v>0.23745522930905799</v>
      </c>
      <c r="E2102">
        <v>0.43392290310937098</v>
      </c>
      <c r="F2102" t="s">
        <v>9</v>
      </c>
      <c r="G2102" t="s">
        <v>2009</v>
      </c>
      <c r="H2102">
        <v>66762</v>
      </c>
    </row>
    <row r="2103" spans="1:8" x14ac:dyDescent="0.25">
      <c r="A2103">
        <v>1998</v>
      </c>
      <c r="B2103" t="s">
        <v>11</v>
      </c>
      <c r="C2103">
        <v>0.23969648778438499</v>
      </c>
      <c r="D2103">
        <v>0.21733084321022</v>
      </c>
      <c r="E2103">
        <v>0.54297268390655495</v>
      </c>
      <c r="F2103" t="s">
        <v>9</v>
      </c>
      <c r="G2103" t="s">
        <v>2010</v>
      </c>
      <c r="H2103">
        <v>66762</v>
      </c>
    </row>
    <row r="2104" spans="1:8" x14ac:dyDescent="0.25">
      <c r="A2104">
        <v>1999</v>
      </c>
      <c r="B2104" t="s">
        <v>8</v>
      </c>
      <c r="C2104">
        <v>0.20955997227811901</v>
      </c>
      <c r="D2104">
        <v>0.49755590837073699</v>
      </c>
      <c r="E2104">
        <v>0.292884119351143</v>
      </c>
      <c r="F2104" t="s">
        <v>12</v>
      </c>
      <c r="G2104" t="s">
        <v>2011</v>
      </c>
      <c r="H2104">
        <v>66763</v>
      </c>
    </row>
    <row r="2105" spans="1:8" x14ac:dyDescent="0.25">
      <c r="A2105">
        <v>2000</v>
      </c>
      <c r="B2105" t="s">
        <v>11</v>
      </c>
      <c r="C2105">
        <v>9.6350148320198004E-2</v>
      </c>
      <c r="D2105">
        <v>0.18967677652835799</v>
      </c>
      <c r="E2105">
        <v>0.71397304534912098</v>
      </c>
      <c r="F2105" t="s">
        <v>9</v>
      </c>
      <c r="G2105" t="s">
        <v>2012</v>
      </c>
      <c r="H2105">
        <v>66763</v>
      </c>
    </row>
    <row r="2106" spans="1:8" x14ac:dyDescent="0.25">
      <c r="A2106">
        <v>2001</v>
      </c>
      <c r="B2106" t="s">
        <v>8</v>
      </c>
      <c r="C2106">
        <v>0.41500648972334098</v>
      </c>
      <c r="D2106">
        <v>0.48194215027328602</v>
      </c>
      <c r="E2106">
        <v>0.10305136000337201</v>
      </c>
      <c r="F2106" t="s">
        <v>12</v>
      </c>
      <c r="G2106" t="s">
        <v>2013</v>
      </c>
      <c r="H2106">
        <v>66764</v>
      </c>
    </row>
    <row r="2107" spans="1:8" x14ac:dyDescent="0.25">
      <c r="A2107">
        <v>2002</v>
      </c>
      <c r="B2107" t="s">
        <v>11</v>
      </c>
      <c r="C2107">
        <v>0.14285016059875399</v>
      </c>
      <c r="D2107">
        <v>0.31655681133270203</v>
      </c>
      <c r="E2107">
        <v>0.54059302806854204</v>
      </c>
      <c r="F2107" t="s">
        <v>9</v>
      </c>
      <c r="G2107" t="s">
        <v>2014</v>
      </c>
      <c r="H2107">
        <v>66764</v>
      </c>
    </row>
    <row r="2108" spans="1:8" x14ac:dyDescent="0.25">
      <c r="A2108">
        <v>2435</v>
      </c>
      <c r="B2108" t="s">
        <v>8</v>
      </c>
      <c r="C2108">
        <v>5.9841251662073401E-2</v>
      </c>
      <c r="D2108">
        <v>0.46590866198741698</v>
      </c>
      <c r="E2108">
        <v>0.47425008635050803</v>
      </c>
      <c r="F2108" t="s">
        <v>9</v>
      </c>
      <c r="G2108" t="s">
        <v>2447</v>
      </c>
      <c r="H2108">
        <v>66765</v>
      </c>
    </row>
    <row r="2109" spans="1:8" x14ac:dyDescent="0.25">
      <c r="A2109">
        <v>2436</v>
      </c>
      <c r="B2109" t="s">
        <v>11</v>
      </c>
      <c r="C2109">
        <v>5.0641283392906099E-2</v>
      </c>
      <c r="D2109">
        <v>0.86169219017028797</v>
      </c>
      <c r="E2109">
        <v>8.7666489183902699E-2</v>
      </c>
      <c r="F2109" t="s">
        <v>12</v>
      </c>
      <c r="G2109" t="s">
        <v>2448</v>
      </c>
      <c r="H2109">
        <v>66765</v>
      </c>
    </row>
    <row r="2110" spans="1:8" x14ac:dyDescent="0.25">
      <c r="A2110">
        <v>2013</v>
      </c>
      <c r="B2110" t="s">
        <v>8</v>
      </c>
      <c r="C2110">
        <v>0.116957120486819</v>
      </c>
      <c r="D2110">
        <v>0.33288592198795802</v>
      </c>
      <c r="E2110">
        <v>0.55015695752522198</v>
      </c>
      <c r="F2110" t="s">
        <v>9</v>
      </c>
      <c r="G2110" t="s">
        <v>2025</v>
      </c>
      <c r="H2110">
        <v>66766</v>
      </c>
    </row>
    <row r="2111" spans="1:8" x14ac:dyDescent="0.25">
      <c r="A2111">
        <v>2014</v>
      </c>
      <c r="B2111" t="s">
        <v>11</v>
      </c>
      <c r="C2111">
        <v>3.3531967550516101E-2</v>
      </c>
      <c r="D2111">
        <v>0.48351421952247597</v>
      </c>
      <c r="E2111">
        <v>0.48295381665229797</v>
      </c>
      <c r="F2111" t="s">
        <v>12</v>
      </c>
      <c r="G2111" t="s">
        <v>2026</v>
      </c>
      <c r="H2111">
        <v>66766</v>
      </c>
    </row>
    <row r="2112" spans="1:8" x14ac:dyDescent="0.25">
      <c r="A2112">
        <v>2015</v>
      </c>
      <c r="B2112" t="s">
        <v>8</v>
      </c>
      <c r="C2112">
        <v>6.8702052118275694E-2</v>
      </c>
      <c r="D2112">
        <v>8.42793749014836E-2</v>
      </c>
      <c r="E2112">
        <v>0.84701857298023997</v>
      </c>
      <c r="F2112" t="s">
        <v>9</v>
      </c>
      <c r="G2112" t="s">
        <v>2027</v>
      </c>
      <c r="H2112">
        <v>66768</v>
      </c>
    </row>
    <row r="2113" spans="1:8" x14ac:dyDescent="0.25">
      <c r="A2113">
        <v>2016</v>
      </c>
      <c r="B2113" t="s">
        <v>11</v>
      </c>
      <c r="C2113">
        <v>4.7650583088397903E-2</v>
      </c>
      <c r="D2113">
        <v>0.29511901736259399</v>
      </c>
      <c r="E2113">
        <v>0.65723037719726496</v>
      </c>
      <c r="F2113" t="s">
        <v>9</v>
      </c>
      <c r="G2113" t="s">
        <v>2028</v>
      </c>
      <c r="H2113">
        <v>66768</v>
      </c>
    </row>
    <row r="2114" spans="1:8" x14ac:dyDescent="0.25">
      <c r="A2114">
        <v>2017</v>
      </c>
      <c r="B2114" t="s">
        <v>8</v>
      </c>
      <c r="C2114">
        <v>0.27137506177090598</v>
      </c>
      <c r="D2114">
        <v>0.416113707908988</v>
      </c>
      <c r="E2114">
        <v>0.31251123032010403</v>
      </c>
      <c r="F2114" t="s">
        <v>12</v>
      </c>
      <c r="G2114" t="s">
        <v>2029</v>
      </c>
      <c r="H2114">
        <v>66769</v>
      </c>
    </row>
    <row r="2115" spans="1:8" x14ac:dyDescent="0.25">
      <c r="A2115">
        <v>2018</v>
      </c>
      <c r="B2115" t="s">
        <v>11</v>
      </c>
      <c r="C2115">
        <v>9.3210652470588601E-2</v>
      </c>
      <c r="D2115">
        <v>0.68660438060760498</v>
      </c>
      <c r="E2115">
        <v>0.220185026526451</v>
      </c>
      <c r="F2115" t="s">
        <v>12</v>
      </c>
      <c r="G2115" t="s">
        <v>2030</v>
      </c>
      <c r="H2115">
        <v>66769</v>
      </c>
    </row>
    <row r="2116" spans="1:8" x14ac:dyDescent="0.25">
      <c r="A2116">
        <v>2019</v>
      </c>
      <c r="B2116" t="s">
        <v>8</v>
      </c>
      <c r="C2116">
        <v>0.72540308104593798</v>
      </c>
      <c r="D2116">
        <v>0.13421951857666101</v>
      </c>
      <c r="E2116">
        <v>0.14037740037740001</v>
      </c>
      <c r="F2116" t="s">
        <v>14</v>
      </c>
      <c r="G2116" t="s">
        <v>2031</v>
      </c>
      <c r="H2116">
        <v>66770</v>
      </c>
    </row>
    <row r="2117" spans="1:8" x14ac:dyDescent="0.25">
      <c r="A2117">
        <v>2020</v>
      </c>
      <c r="B2117" t="s">
        <v>11</v>
      </c>
      <c r="C2117">
        <v>0.19702203571796401</v>
      </c>
      <c r="D2117">
        <v>0.212220057845115</v>
      </c>
      <c r="E2117">
        <v>0.59075796604156405</v>
      </c>
      <c r="F2117" t="s">
        <v>9</v>
      </c>
      <c r="G2117" t="s">
        <v>2032</v>
      </c>
      <c r="H2117">
        <v>66770</v>
      </c>
    </row>
    <row r="2118" spans="1:8" x14ac:dyDescent="0.25">
      <c r="A2118">
        <v>2011</v>
      </c>
      <c r="B2118" t="s">
        <v>8</v>
      </c>
      <c r="C2118">
        <v>4.2639581414061198E-2</v>
      </c>
      <c r="D2118">
        <v>0.33541147754978801</v>
      </c>
      <c r="E2118">
        <v>0.62194894103614995</v>
      </c>
      <c r="F2118" t="s">
        <v>9</v>
      </c>
      <c r="G2118" t="s">
        <v>2023</v>
      </c>
      <c r="H2118">
        <v>66771</v>
      </c>
    </row>
    <row r="2119" spans="1:8" x14ac:dyDescent="0.25">
      <c r="A2119">
        <v>2012</v>
      </c>
      <c r="B2119" t="s">
        <v>11</v>
      </c>
      <c r="C2119">
        <v>2.0584359765052698E-2</v>
      </c>
      <c r="D2119">
        <v>0.51116216182708696</v>
      </c>
      <c r="E2119">
        <v>0.468253523111343</v>
      </c>
      <c r="F2119" t="s">
        <v>12</v>
      </c>
      <c r="G2119" t="s">
        <v>2024</v>
      </c>
      <c r="H2119">
        <v>66771</v>
      </c>
    </row>
    <row r="2120" spans="1:8" x14ac:dyDescent="0.25">
      <c r="A2120">
        <v>2009</v>
      </c>
      <c r="B2120" t="s">
        <v>8</v>
      </c>
      <c r="C2120">
        <v>0.55829056763243401</v>
      </c>
      <c r="D2120">
        <v>0.31727983383060099</v>
      </c>
      <c r="E2120">
        <v>0.124429598536963</v>
      </c>
      <c r="F2120" t="s">
        <v>14</v>
      </c>
      <c r="G2120" t="s">
        <v>2021</v>
      </c>
      <c r="H2120">
        <v>66772</v>
      </c>
    </row>
    <row r="2121" spans="1:8" x14ac:dyDescent="0.25">
      <c r="A2121">
        <v>2010</v>
      </c>
      <c r="B2121" t="s">
        <v>11</v>
      </c>
      <c r="C2121">
        <v>0.22371639311313599</v>
      </c>
      <c r="D2121">
        <v>0.48583123087882901</v>
      </c>
      <c r="E2121">
        <v>0.29045233130455</v>
      </c>
      <c r="F2121" t="s">
        <v>12</v>
      </c>
      <c r="G2121" t="s">
        <v>2022</v>
      </c>
      <c r="H2121">
        <v>66772</v>
      </c>
    </row>
    <row r="2122" spans="1:8" x14ac:dyDescent="0.25">
      <c r="A2122">
        <v>2021</v>
      </c>
      <c r="B2122" t="s">
        <v>8</v>
      </c>
      <c r="C2122">
        <v>6.8787004612623895E-2</v>
      </c>
      <c r="D2122">
        <v>0.18053739746234099</v>
      </c>
      <c r="E2122">
        <v>0.75067559792503402</v>
      </c>
      <c r="F2122" t="s">
        <v>9</v>
      </c>
      <c r="G2122" t="s">
        <v>2033</v>
      </c>
      <c r="H2122">
        <v>66773</v>
      </c>
    </row>
    <row r="2123" spans="1:8" x14ac:dyDescent="0.25">
      <c r="A2123">
        <v>2022</v>
      </c>
      <c r="B2123" t="s">
        <v>11</v>
      </c>
      <c r="C2123">
        <v>2.18966789543628E-2</v>
      </c>
      <c r="D2123">
        <v>0.194206938147544</v>
      </c>
      <c r="E2123">
        <v>0.78389638662338201</v>
      </c>
      <c r="F2123" t="s">
        <v>9</v>
      </c>
      <c r="G2123" t="s">
        <v>2034</v>
      </c>
      <c r="H2123">
        <v>66773</v>
      </c>
    </row>
    <row r="2124" spans="1:8" x14ac:dyDescent="0.25">
      <c r="A2124">
        <v>2023</v>
      </c>
      <c r="B2124" t="s">
        <v>8</v>
      </c>
      <c r="C2124">
        <v>0.34311686747849002</v>
      </c>
      <c r="D2124">
        <v>0.53157399503865499</v>
      </c>
      <c r="E2124">
        <v>0.12530913748285399</v>
      </c>
      <c r="F2124" t="s">
        <v>12</v>
      </c>
      <c r="G2124" t="s">
        <v>2035</v>
      </c>
      <c r="H2124">
        <v>66774</v>
      </c>
    </row>
    <row r="2125" spans="1:8" x14ac:dyDescent="0.25">
      <c r="A2125">
        <v>2024</v>
      </c>
      <c r="B2125" t="s">
        <v>11</v>
      </c>
      <c r="C2125">
        <v>9.8085910081863403E-2</v>
      </c>
      <c r="D2125">
        <v>0.543956458568573</v>
      </c>
      <c r="E2125">
        <v>0.35795766115188599</v>
      </c>
      <c r="F2125" t="s">
        <v>12</v>
      </c>
      <c r="G2125" t="s">
        <v>2036</v>
      </c>
      <c r="H2125">
        <v>66774</v>
      </c>
    </row>
    <row r="2126" spans="1:8" x14ac:dyDescent="0.25">
      <c r="A2126">
        <v>2025</v>
      </c>
      <c r="B2126" t="s">
        <v>8</v>
      </c>
      <c r="C2126">
        <v>4.3410349812026398E-2</v>
      </c>
      <c r="D2126">
        <v>0.26888441799756901</v>
      </c>
      <c r="E2126">
        <v>0.68770523219040303</v>
      </c>
      <c r="F2126" t="s">
        <v>9</v>
      </c>
      <c r="G2126" t="s">
        <v>2037</v>
      </c>
      <c r="H2126">
        <v>66775</v>
      </c>
    </row>
    <row r="2127" spans="1:8" x14ac:dyDescent="0.25">
      <c r="A2127">
        <v>2026</v>
      </c>
      <c r="B2127" t="s">
        <v>11</v>
      </c>
      <c r="C2127">
        <v>5.9830799698829602E-2</v>
      </c>
      <c r="D2127">
        <v>0.756059229373931</v>
      </c>
      <c r="E2127">
        <v>0.18410992622375399</v>
      </c>
      <c r="F2127" t="s">
        <v>12</v>
      </c>
      <c r="G2127" t="s">
        <v>2038</v>
      </c>
      <c r="H2127">
        <v>66775</v>
      </c>
    </row>
    <row r="2128" spans="1:8" x14ac:dyDescent="0.25">
      <c r="A2128">
        <v>2027</v>
      </c>
      <c r="B2128" t="s">
        <v>8</v>
      </c>
      <c r="C2128">
        <v>0.185345915459844</v>
      </c>
      <c r="D2128">
        <v>0.28564153421682997</v>
      </c>
      <c r="E2128">
        <v>0.52901255032332495</v>
      </c>
      <c r="F2128" t="s">
        <v>9</v>
      </c>
      <c r="G2128" t="s">
        <v>2039</v>
      </c>
      <c r="H2128">
        <v>66776</v>
      </c>
    </row>
    <row r="2129" spans="1:8" x14ac:dyDescent="0.25">
      <c r="A2129">
        <v>2028</v>
      </c>
      <c r="B2129" t="s">
        <v>11</v>
      </c>
      <c r="C2129">
        <v>0.14946277439594199</v>
      </c>
      <c r="D2129">
        <v>0.56740415096282903</v>
      </c>
      <c r="E2129">
        <v>0.28313305974006597</v>
      </c>
      <c r="F2129" t="s">
        <v>12</v>
      </c>
      <c r="G2129" t="s">
        <v>2040</v>
      </c>
      <c r="H2129">
        <v>66776</v>
      </c>
    </row>
    <row r="2130" spans="1:8" x14ac:dyDescent="0.25">
      <c r="A2130">
        <v>2029</v>
      </c>
      <c r="B2130" t="s">
        <v>8</v>
      </c>
      <c r="C2130">
        <v>0.222751696020554</v>
      </c>
      <c r="D2130">
        <v>0.44238984553989602</v>
      </c>
      <c r="E2130">
        <v>0.33485845843954898</v>
      </c>
      <c r="F2130" t="s">
        <v>12</v>
      </c>
      <c r="G2130" t="s">
        <v>2041</v>
      </c>
      <c r="H2130">
        <v>66777</v>
      </c>
    </row>
    <row r="2131" spans="1:8" x14ac:dyDescent="0.25">
      <c r="A2131">
        <v>2030</v>
      </c>
      <c r="B2131" t="s">
        <v>11</v>
      </c>
      <c r="C2131">
        <v>8.1990234553813907E-2</v>
      </c>
      <c r="D2131">
        <v>0.70258998870849598</v>
      </c>
      <c r="E2131">
        <v>0.21541982889175401</v>
      </c>
      <c r="F2131" t="s">
        <v>12</v>
      </c>
      <c r="G2131" t="s">
        <v>2042</v>
      </c>
      <c r="H2131">
        <v>66777</v>
      </c>
    </row>
    <row r="2132" spans="1:8" x14ac:dyDescent="0.25">
      <c r="A2132">
        <v>2031</v>
      </c>
      <c r="B2132" t="s">
        <v>8</v>
      </c>
      <c r="C2132">
        <v>0.50740500383157805</v>
      </c>
      <c r="D2132">
        <v>0.23383790717387701</v>
      </c>
      <c r="E2132">
        <v>0.25875708899454403</v>
      </c>
      <c r="F2132" t="s">
        <v>14</v>
      </c>
      <c r="G2132" t="s">
        <v>2043</v>
      </c>
      <c r="H2132">
        <v>66778</v>
      </c>
    </row>
    <row r="2133" spans="1:8" x14ac:dyDescent="0.25">
      <c r="A2133">
        <v>2032</v>
      </c>
      <c r="B2133" t="s">
        <v>11</v>
      </c>
      <c r="C2133">
        <v>0.27993831038474998</v>
      </c>
      <c r="D2133">
        <v>0.23800328373908899</v>
      </c>
      <c r="E2133">
        <v>0.482058465480804</v>
      </c>
      <c r="F2133" t="s">
        <v>9</v>
      </c>
      <c r="G2133" t="s">
        <v>2044</v>
      </c>
      <c r="H2133">
        <v>66778</v>
      </c>
    </row>
    <row r="2134" spans="1:8" x14ac:dyDescent="0.25">
      <c r="A2134">
        <v>2041</v>
      </c>
      <c r="B2134" t="s">
        <v>8</v>
      </c>
      <c r="C2134">
        <v>0.215364619003625</v>
      </c>
      <c r="D2134">
        <v>0.37643195317136502</v>
      </c>
      <c r="E2134">
        <v>0.40820342782500801</v>
      </c>
      <c r="F2134" t="s">
        <v>9</v>
      </c>
      <c r="G2134" t="s">
        <v>2053</v>
      </c>
      <c r="H2134">
        <v>66779</v>
      </c>
    </row>
    <row r="2135" spans="1:8" x14ac:dyDescent="0.25">
      <c r="A2135">
        <v>2042</v>
      </c>
      <c r="B2135" t="s">
        <v>11</v>
      </c>
      <c r="C2135">
        <v>0.15774892270565</v>
      </c>
      <c r="D2135">
        <v>0.51902955770492498</v>
      </c>
      <c r="E2135">
        <v>0.32322153449058499</v>
      </c>
      <c r="F2135" t="s">
        <v>12</v>
      </c>
      <c r="G2135" t="s">
        <v>2054</v>
      </c>
      <c r="H2135">
        <v>66779</v>
      </c>
    </row>
    <row r="2136" spans="1:8" x14ac:dyDescent="0.25">
      <c r="A2136">
        <v>2033</v>
      </c>
      <c r="B2136" t="s">
        <v>8</v>
      </c>
      <c r="C2136">
        <v>9.4483316142863899E-2</v>
      </c>
      <c r="D2136">
        <v>0.37076516009659599</v>
      </c>
      <c r="E2136">
        <v>0.53475152376053903</v>
      </c>
      <c r="F2136" t="s">
        <v>9</v>
      </c>
      <c r="G2136" t="s">
        <v>2045</v>
      </c>
      <c r="H2136">
        <v>66780</v>
      </c>
    </row>
    <row r="2137" spans="1:8" x14ac:dyDescent="0.25">
      <c r="A2137">
        <v>2034</v>
      </c>
      <c r="B2137" t="s">
        <v>11</v>
      </c>
      <c r="C2137">
        <v>7.4281327426433494E-2</v>
      </c>
      <c r="D2137">
        <v>0.74092352390289296</v>
      </c>
      <c r="E2137">
        <v>0.184795156121253</v>
      </c>
      <c r="F2137" t="s">
        <v>12</v>
      </c>
      <c r="G2137" t="s">
        <v>2046</v>
      </c>
      <c r="H2137">
        <v>66780</v>
      </c>
    </row>
    <row r="2138" spans="1:8" x14ac:dyDescent="0.25">
      <c r="A2138">
        <v>2039</v>
      </c>
      <c r="B2138" t="s">
        <v>8</v>
      </c>
      <c r="C2138">
        <v>0.29439258235460097</v>
      </c>
      <c r="D2138">
        <v>0.38238060476399</v>
      </c>
      <c r="E2138">
        <v>0.32322681288140698</v>
      </c>
      <c r="F2138" t="s">
        <v>12</v>
      </c>
      <c r="G2138" t="s">
        <v>2051</v>
      </c>
      <c r="H2138">
        <v>66781</v>
      </c>
    </row>
    <row r="2139" spans="1:8" x14ac:dyDescent="0.25">
      <c r="A2139">
        <v>2040</v>
      </c>
      <c r="B2139" t="s">
        <v>11</v>
      </c>
      <c r="C2139">
        <v>0.168977215886116</v>
      </c>
      <c r="D2139">
        <v>0.56051886081695501</v>
      </c>
      <c r="E2139">
        <v>0.27050384879112199</v>
      </c>
      <c r="F2139" t="s">
        <v>12</v>
      </c>
      <c r="G2139" t="s">
        <v>2052</v>
      </c>
      <c r="H2139">
        <v>66781</v>
      </c>
    </row>
    <row r="2140" spans="1:8" x14ac:dyDescent="0.25">
      <c r="A2140">
        <v>2035</v>
      </c>
      <c r="B2140" t="s">
        <v>8</v>
      </c>
      <c r="C2140">
        <v>0.18423728540591999</v>
      </c>
      <c r="D2140">
        <v>0.53798006805899301</v>
      </c>
      <c r="E2140">
        <v>0.277782646535086</v>
      </c>
      <c r="F2140" t="s">
        <v>12</v>
      </c>
      <c r="G2140" t="s">
        <v>2047</v>
      </c>
      <c r="H2140">
        <v>66782</v>
      </c>
    </row>
    <row r="2141" spans="1:8" x14ac:dyDescent="0.25">
      <c r="A2141">
        <v>2036</v>
      </c>
      <c r="B2141" t="s">
        <v>11</v>
      </c>
      <c r="C2141">
        <v>0.115043267607688</v>
      </c>
      <c r="D2141">
        <v>0.63351523876190097</v>
      </c>
      <c r="E2141">
        <v>0.25144147872924799</v>
      </c>
      <c r="F2141" t="s">
        <v>12</v>
      </c>
      <c r="G2141" t="s">
        <v>2048</v>
      </c>
      <c r="H2141">
        <v>66782</v>
      </c>
    </row>
    <row r="2142" spans="1:8" x14ac:dyDescent="0.25">
      <c r="A2142">
        <v>2037</v>
      </c>
      <c r="B2142" t="s">
        <v>8</v>
      </c>
      <c r="C2142">
        <v>0.70871433834364805</v>
      </c>
      <c r="D2142">
        <v>0.17690408729201801</v>
      </c>
      <c r="E2142">
        <v>0.11438157436433299</v>
      </c>
      <c r="F2142" t="s">
        <v>14</v>
      </c>
      <c r="G2142" t="s">
        <v>2049</v>
      </c>
      <c r="H2142">
        <v>66783</v>
      </c>
    </row>
    <row r="2143" spans="1:8" x14ac:dyDescent="0.25">
      <c r="A2143">
        <v>2038</v>
      </c>
      <c r="B2143" t="s">
        <v>11</v>
      </c>
      <c r="C2143">
        <v>0.377842307090759</v>
      </c>
      <c r="D2143">
        <v>0.103848524391651</v>
      </c>
      <c r="E2143">
        <v>0.51830911636352495</v>
      </c>
      <c r="F2143" t="s">
        <v>9</v>
      </c>
      <c r="G2143" t="s">
        <v>2050</v>
      </c>
      <c r="H2143">
        <v>66783</v>
      </c>
    </row>
    <row r="2144" spans="1:8" x14ac:dyDescent="0.25">
      <c r="A2144">
        <v>2055</v>
      </c>
      <c r="B2144" t="s">
        <v>8</v>
      </c>
      <c r="C2144">
        <v>4.5885654485308201E-2</v>
      </c>
      <c r="D2144">
        <v>0.34428326464436998</v>
      </c>
      <c r="E2144">
        <v>0.60983108087032101</v>
      </c>
      <c r="F2144" t="s">
        <v>9</v>
      </c>
      <c r="G2144" t="s">
        <v>2067</v>
      </c>
      <c r="H2144">
        <v>66784</v>
      </c>
    </row>
    <row r="2145" spans="1:8" x14ac:dyDescent="0.25">
      <c r="A2145">
        <v>2056</v>
      </c>
      <c r="B2145" t="s">
        <v>11</v>
      </c>
      <c r="C2145">
        <v>3.6596760153770398E-2</v>
      </c>
      <c r="D2145">
        <v>0.30105292797088601</v>
      </c>
      <c r="E2145">
        <v>0.66235035657882602</v>
      </c>
      <c r="F2145" t="s">
        <v>9</v>
      </c>
      <c r="G2145" t="s">
        <v>2068</v>
      </c>
      <c r="H2145">
        <v>66784</v>
      </c>
    </row>
    <row r="2146" spans="1:8" x14ac:dyDescent="0.25">
      <c r="A2146">
        <v>2053</v>
      </c>
      <c r="B2146" t="s">
        <v>8</v>
      </c>
      <c r="C2146">
        <v>0.124533356183668</v>
      </c>
      <c r="D2146">
        <v>0.12440271550111601</v>
      </c>
      <c r="E2146">
        <v>0.75106392831521496</v>
      </c>
      <c r="F2146" t="s">
        <v>9</v>
      </c>
      <c r="G2146" t="s">
        <v>2065</v>
      </c>
      <c r="H2146">
        <v>66785</v>
      </c>
    </row>
    <row r="2147" spans="1:8" x14ac:dyDescent="0.25">
      <c r="A2147">
        <v>2054</v>
      </c>
      <c r="B2147" t="s">
        <v>11</v>
      </c>
      <c r="C2147">
        <v>0.115097671747207</v>
      </c>
      <c r="D2147">
        <v>0.220998480916023</v>
      </c>
      <c r="E2147">
        <v>0.66390389204025202</v>
      </c>
      <c r="F2147" t="s">
        <v>9</v>
      </c>
      <c r="G2147" t="s">
        <v>2066</v>
      </c>
      <c r="H2147">
        <v>66785</v>
      </c>
    </row>
    <row r="2148" spans="1:8" x14ac:dyDescent="0.25">
      <c r="A2148">
        <v>2043</v>
      </c>
      <c r="B2148" t="s">
        <v>8</v>
      </c>
      <c r="C2148">
        <v>0.28105270066585403</v>
      </c>
      <c r="D2148">
        <v>0.23314097467033401</v>
      </c>
      <c r="E2148">
        <v>0.48580632466381002</v>
      </c>
      <c r="F2148" t="s">
        <v>9</v>
      </c>
      <c r="G2148" t="s">
        <v>2055</v>
      </c>
      <c r="H2148">
        <v>66786</v>
      </c>
    </row>
    <row r="2149" spans="1:8" x14ac:dyDescent="0.25">
      <c r="A2149">
        <v>2044</v>
      </c>
      <c r="B2149" t="s">
        <v>11</v>
      </c>
      <c r="C2149">
        <v>7.8284040093421894E-2</v>
      </c>
      <c r="D2149">
        <v>0.32107293605804399</v>
      </c>
      <c r="E2149">
        <v>0.60064303874969405</v>
      </c>
      <c r="F2149" t="s">
        <v>9</v>
      </c>
      <c r="G2149" t="s">
        <v>2056</v>
      </c>
      <c r="H2149">
        <v>66786</v>
      </c>
    </row>
    <row r="2150" spans="1:8" x14ac:dyDescent="0.25">
      <c r="A2150">
        <v>2095</v>
      </c>
      <c r="B2150" t="s">
        <v>8</v>
      </c>
      <c r="C2150">
        <v>0.30703625304336102</v>
      </c>
      <c r="D2150">
        <v>0.37465074304460899</v>
      </c>
      <c r="E2150">
        <v>0.31831300391202799</v>
      </c>
      <c r="F2150" t="s">
        <v>12</v>
      </c>
      <c r="G2150" t="s">
        <v>2107</v>
      </c>
      <c r="H2150">
        <v>66787</v>
      </c>
    </row>
    <row r="2151" spans="1:8" x14ac:dyDescent="0.25">
      <c r="A2151">
        <v>2096</v>
      </c>
      <c r="B2151" t="s">
        <v>11</v>
      </c>
      <c r="C2151">
        <v>0.20586171746253901</v>
      </c>
      <c r="D2151">
        <v>0.53567302227020197</v>
      </c>
      <c r="E2151">
        <v>0.25846531987190202</v>
      </c>
      <c r="F2151" t="s">
        <v>12</v>
      </c>
      <c r="G2151" t="s">
        <v>2108</v>
      </c>
      <c r="H2151">
        <v>66787</v>
      </c>
    </row>
    <row r="2152" spans="1:8" x14ac:dyDescent="0.25">
      <c r="A2152">
        <v>2057</v>
      </c>
      <c r="B2152" t="s">
        <v>8</v>
      </c>
      <c r="C2152">
        <v>0.124489421113925</v>
      </c>
      <c r="D2152">
        <v>0.224486560448283</v>
      </c>
      <c r="E2152">
        <v>0.65102401843779101</v>
      </c>
      <c r="F2152" t="s">
        <v>9</v>
      </c>
      <c r="G2152" t="s">
        <v>2069</v>
      </c>
      <c r="H2152">
        <v>66788</v>
      </c>
    </row>
    <row r="2153" spans="1:8" x14ac:dyDescent="0.25">
      <c r="A2153">
        <v>2058</v>
      </c>
      <c r="B2153" t="s">
        <v>11</v>
      </c>
      <c r="C2153">
        <v>6.8878285586833898E-2</v>
      </c>
      <c r="D2153">
        <v>0.61677533388137795</v>
      </c>
      <c r="E2153">
        <v>0.314346343278884</v>
      </c>
      <c r="F2153" t="s">
        <v>12</v>
      </c>
      <c r="G2153" t="s">
        <v>2070</v>
      </c>
      <c r="H2153">
        <v>66788</v>
      </c>
    </row>
    <row r="2154" spans="1:8" x14ac:dyDescent="0.25">
      <c r="A2154">
        <v>2045</v>
      </c>
      <c r="B2154" t="s">
        <v>8</v>
      </c>
      <c r="C2154">
        <v>0.288428125642751</v>
      </c>
      <c r="D2154">
        <v>0.52312089564752795</v>
      </c>
      <c r="E2154">
        <v>0.18845097870972</v>
      </c>
      <c r="F2154" t="s">
        <v>12</v>
      </c>
      <c r="G2154" t="s">
        <v>2057</v>
      </c>
      <c r="H2154">
        <v>66789</v>
      </c>
    </row>
    <row r="2155" spans="1:8" x14ac:dyDescent="0.25">
      <c r="A2155">
        <v>2046</v>
      </c>
      <c r="B2155" t="s">
        <v>11</v>
      </c>
      <c r="C2155">
        <v>0.22065995633602101</v>
      </c>
      <c r="D2155">
        <v>0.44355133175849898</v>
      </c>
      <c r="E2155">
        <v>0.33578866720199502</v>
      </c>
      <c r="F2155" t="s">
        <v>12</v>
      </c>
      <c r="G2155" t="s">
        <v>2058</v>
      </c>
      <c r="H2155">
        <v>66789</v>
      </c>
    </row>
    <row r="2156" spans="1:8" x14ac:dyDescent="0.25">
      <c r="A2156">
        <v>2047</v>
      </c>
      <c r="B2156" t="s">
        <v>8</v>
      </c>
      <c r="C2156">
        <v>0.286471630914584</v>
      </c>
      <c r="D2156">
        <v>0.44451475511300298</v>
      </c>
      <c r="E2156">
        <v>0.26901361397241202</v>
      </c>
      <c r="F2156" t="s">
        <v>12</v>
      </c>
      <c r="G2156" t="s">
        <v>2059</v>
      </c>
      <c r="H2156">
        <v>66790</v>
      </c>
    </row>
    <row r="2157" spans="1:8" x14ac:dyDescent="0.25">
      <c r="A2157">
        <v>2048</v>
      </c>
      <c r="B2157" t="s">
        <v>11</v>
      </c>
      <c r="C2157">
        <v>0.25229036808013899</v>
      </c>
      <c r="D2157">
        <v>0.51474404335021895</v>
      </c>
      <c r="E2157">
        <v>0.232965603470802</v>
      </c>
      <c r="F2157" t="s">
        <v>12</v>
      </c>
      <c r="G2157" t="s">
        <v>2060</v>
      </c>
      <c r="H2157">
        <v>66790</v>
      </c>
    </row>
    <row r="2158" spans="1:8" x14ac:dyDescent="0.25">
      <c r="A2158">
        <v>2049</v>
      </c>
      <c r="B2158" t="s">
        <v>8</v>
      </c>
      <c r="C2158">
        <v>0.32695215283200202</v>
      </c>
      <c r="D2158">
        <v>0.522913908262992</v>
      </c>
      <c r="E2158">
        <v>0.15013393890500501</v>
      </c>
      <c r="F2158" t="s">
        <v>12</v>
      </c>
      <c r="G2158" t="s">
        <v>2061</v>
      </c>
      <c r="H2158">
        <v>66791</v>
      </c>
    </row>
    <row r="2159" spans="1:8" x14ac:dyDescent="0.25">
      <c r="A2159">
        <v>2050</v>
      </c>
      <c r="B2159" t="s">
        <v>11</v>
      </c>
      <c r="C2159">
        <v>9.6784688532352406E-2</v>
      </c>
      <c r="D2159">
        <v>0.511094450950622</v>
      </c>
      <c r="E2159">
        <v>0.39212086796760498</v>
      </c>
      <c r="F2159" t="s">
        <v>12</v>
      </c>
      <c r="G2159" t="s">
        <v>2062</v>
      </c>
      <c r="H2159">
        <v>66791</v>
      </c>
    </row>
    <row r="2160" spans="1:8" x14ac:dyDescent="0.25">
      <c r="A2160">
        <v>2051</v>
      </c>
      <c r="B2160" t="s">
        <v>8</v>
      </c>
      <c r="C2160">
        <v>0.73361674674608801</v>
      </c>
      <c r="D2160">
        <v>0.109623104754006</v>
      </c>
      <c r="E2160">
        <v>0.156760148499904</v>
      </c>
      <c r="F2160" t="s">
        <v>14</v>
      </c>
      <c r="G2160" t="s">
        <v>2063</v>
      </c>
      <c r="H2160">
        <v>66792</v>
      </c>
    </row>
    <row r="2161" spans="1:8" x14ac:dyDescent="0.25">
      <c r="A2161">
        <v>2052</v>
      </c>
      <c r="B2161" t="s">
        <v>11</v>
      </c>
      <c r="C2161">
        <v>0.40204536914825401</v>
      </c>
      <c r="D2161">
        <v>0.123891644179821</v>
      </c>
      <c r="E2161">
        <v>0.474062919616699</v>
      </c>
      <c r="F2161" t="s">
        <v>9</v>
      </c>
      <c r="G2161" t="s">
        <v>2064</v>
      </c>
      <c r="H2161">
        <v>66792</v>
      </c>
    </row>
    <row r="2162" spans="1:8" x14ac:dyDescent="0.25">
      <c r="A2162">
        <v>2075</v>
      </c>
      <c r="B2162" t="s">
        <v>8</v>
      </c>
      <c r="C2162">
        <v>0.19551495431778401</v>
      </c>
      <c r="D2162">
        <v>0.175673615971363</v>
      </c>
      <c r="E2162">
        <v>0.62881142971085202</v>
      </c>
      <c r="F2162" t="s">
        <v>9</v>
      </c>
      <c r="G2162" t="s">
        <v>2087</v>
      </c>
      <c r="H2162">
        <v>66793</v>
      </c>
    </row>
    <row r="2163" spans="1:8" x14ac:dyDescent="0.25">
      <c r="A2163">
        <v>2076</v>
      </c>
      <c r="B2163" t="s">
        <v>11</v>
      </c>
      <c r="C2163">
        <v>9.2986255884170504E-2</v>
      </c>
      <c r="D2163">
        <v>0.29526931047439497</v>
      </c>
      <c r="E2163">
        <v>0.61174446344375599</v>
      </c>
      <c r="F2163" t="s">
        <v>9</v>
      </c>
      <c r="G2163" t="s">
        <v>2088</v>
      </c>
      <c r="H2163">
        <v>66793</v>
      </c>
    </row>
    <row r="2164" spans="1:8" x14ac:dyDescent="0.25">
      <c r="A2164">
        <v>2073</v>
      </c>
      <c r="B2164" t="s">
        <v>8</v>
      </c>
      <c r="C2164">
        <v>6.1012328117591198E-3</v>
      </c>
      <c r="D2164">
        <v>0.55691843108290395</v>
      </c>
      <c r="E2164">
        <v>0.43698033610533599</v>
      </c>
      <c r="F2164" t="s">
        <v>12</v>
      </c>
      <c r="G2164" t="s">
        <v>2085</v>
      </c>
      <c r="H2164">
        <v>66794</v>
      </c>
    </row>
    <row r="2165" spans="1:8" x14ac:dyDescent="0.25">
      <c r="A2165">
        <v>2074</v>
      </c>
      <c r="B2165" t="s">
        <v>11</v>
      </c>
      <c r="C2165">
        <v>1.5752725303172999E-2</v>
      </c>
      <c r="D2165">
        <v>0.66266572475433305</v>
      </c>
      <c r="E2165">
        <v>0.32158157229423501</v>
      </c>
      <c r="F2165" t="s">
        <v>12</v>
      </c>
      <c r="G2165" t="s">
        <v>2086</v>
      </c>
      <c r="H2165">
        <v>66794</v>
      </c>
    </row>
    <row r="2166" spans="1:8" x14ac:dyDescent="0.25">
      <c r="A2166">
        <v>2437</v>
      </c>
      <c r="B2166" t="s">
        <v>8</v>
      </c>
      <c r="C2166">
        <v>0.127548103766114</v>
      </c>
      <c r="D2166">
        <v>0.336842961841397</v>
      </c>
      <c r="E2166">
        <v>0.53560893439248802</v>
      </c>
      <c r="F2166" t="s">
        <v>9</v>
      </c>
      <c r="G2166" t="s">
        <v>2449</v>
      </c>
      <c r="H2166">
        <v>66795</v>
      </c>
    </row>
    <row r="2167" spans="1:8" x14ac:dyDescent="0.25">
      <c r="A2167">
        <v>2438</v>
      </c>
      <c r="B2167" t="s">
        <v>11</v>
      </c>
      <c r="C2167">
        <v>5.1776975393295198E-2</v>
      </c>
      <c r="D2167">
        <v>0.66945987939834595</v>
      </c>
      <c r="E2167">
        <v>0.27876317501068099</v>
      </c>
      <c r="F2167" t="s">
        <v>12</v>
      </c>
      <c r="G2167" t="s">
        <v>2450</v>
      </c>
      <c r="H2167">
        <v>66795</v>
      </c>
    </row>
    <row r="2168" spans="1:8" x14ac:dyDescent="0.25">
      <c r="A2168">
        <v>2061</v>
      </c>
      <c r="B2168" t="s">
        <v>8</v>
      </c>
      <c r="C2168">
        <v>0.20261834866164199</v>
      </c>
      <c r="D2168">
        <v>0.32337396489356501</v>
      </c>
      <c r="E2168">
        <v>0.47400768644479102</v>
      </c>
      <c r="F2168" t="s">
        <v>9</v>
      </c>
      <c r="G2168" t="s">
        <v>2073</v>
      </c>
      <c r="H2168">
        <v>66796</v>
      </c>
    </row>
    <row r="2169" spans="1:8" x14ac:dyDescent="0.25">
      <c r="A2169">
        <v>2062</v>
      </c>
      <c r="B2169" t="s">
        <v>11</v>
      </c>
      <c r="C2169">
        <v>5.5907912552356699E-2</v>
      </c>
      <c r="D2169">
        <v>0.53848183155059803</v>
      </c>
      <c r="E2169">
        <v>0.40561029314994801</v>
      </c>
      <c r="F2169" t="s">
        <v>12</v>
      </c>
      <c r="G2169" t="s">
        <v>2074</v>
      </c>
      <c r="H2169">
        <v>66796</v>
      </c>
    </row>
    <row r="2170" spans="1:8" x14ac:dyDescent="0.25">
      <c r="A2170">
        <v>2063</v>
      </c>
      <c r="B2170" t="s">
        <v>8</v>
      </c>
      <c r="C2170">
        <v>0.17232290041307799</v>
      </c>
      <c r="D2170">
        <v>0.42046536490076503</v>
      </c>
      <c r="E2170">
        <v>0.40721173468615501</v>
      </c>
      <c r="F2170" t="s">
        <v>12</v>
      </c>
      <c r="G2170" t="s">
        <v>2075</v>
      </c>
      <c r="H2170">
        <v>66797</v>
      </c>
    </row>
    <row r="2171" spans="1:8" x14ac:dyDescent="0.25">
      <c r="A2171">
        <v>2064</v>
      </c>
      <c r="B2171" t="s">
        <v>11</v>
      </c>
      <c r="C2171">
        <v>6.0894120484590503E-2</v>
      </c>
      <c r="D2171">
        <v>0.81806874275207497</v>
      </c>
      <c r="E2171">
        <v>0.121037133038043</v>
      </c>
      <c r="F2171" t="s">
        <v>12</v>
      </c>
      <c r="G2171" t="s">
        <v>2076</v>
      </c>
      <c r="H2171">
        <v>66797</v>
      </c>
    </row>
    <row r="2172" spans="1:8" x14ac:dyDescent="0.25">
      <c r="A2172">
        <v>2065</v>
      </c>
      <c r="B2172" t="s">
        <v>8</v>
      </c>
      <c r="C2172">
        <v>0.107348708913341</v>
      </c>
      <c r="D2172">
        <v>0.13659443265722801</v>
      </c>
      <c r="E2172">
        <v>0.75605685842942905</v>
      </c>
      <c r="F2172" t="s">
        <v>9</v>
      </c>
      <c r="G2172" t="s">
        <v>2077</v>
      </c>
      <c r="H2172">
        <v>66798</v>
      </c>
    </row>
    <row r="2173" spans="1:8" x14ac:dyDescent="0.25">
      <c r="A2173">
        <v>2066</v>
      </c>
      <c r="B2173" t="s">
        <v>11</v>
      </c>
      <c r="C2173">
        <v>4.7631837427616099E-2</v>
      </c>
      <c r="D2173">
        <v>0.36877265572547901</v>
      </c>
      <c r="E2173">
        <v>0.58359551429748502</v>
      </c>
      <c r="F2173" t="s">
        <v>9</v>
      </c>
      <c r="G2173" t="s">
        <v>2078</v>
      </c>
      <c r="H2173">
        <v>66798</v>
      </c>
    </row>
    <row r="2174" spans="1:8" x14ac:dyDescent="0.25">
      <c r="A2174">
        <v>2067</v>
      </c>
      <c r="B2174" t="s">
        <v>8</v>
      </c>
      <c r="C2174">
        <v>0.43572010230187502</v>
      </c>
      <c r="D2174">
        <v>0.36731589449799801</v>
      </c>
      <c r="E2174">
        <v>0.196964003200126</v>
      </c>
      <c r="F2174" t="s">
        <v>14</v>
      </c>
      <c r="G2174" t="s">
        <v>2079</v>
      </c>
      <c r="H2174">
        <v>66799</v>
      </c>
    </row>
    <row r="2175" spans="1:8" x14ac:dyDescent="0.25">
      <c r="A2175">
        <v>2068</v>
      </c>
      <c r="B2175" t="s">
        <v>11</v>
      </c>
      <c r="C2175">
        <v>0.25113824009895303</v>
      </c>
      <c r="D2175">
        <v>0.39202034473419101</v>
      </c>
      <c r="E2175">
        <v>0.35684147477149902</v>
      </c>
      <c r="F2175" t="s">
        <v>12</v>
      </c>
      <c r="G2175" t="s">
        <v>2080</v>
      </c>
      <c r="H2175">
        <v>66799</v>
      </c>
    </row>
    <row r="2176" spans="1:8" x14ac:dyDescent="0.25">
      <c r="A2176">
        <v>2069</v>
      </c>
      <c r="B2176" t="s">
        <v>8</v>
      </c>
      <c r="C2176">
        <v>0.48957206605011599</v>
      </c>
      <c r="D2176">
        <v>9.62641262959648E-2</v>
      </c>
      <c r="E2176">
        <v>0.41416380765391902</v>
      </c>
      <c r="F2176" t="s">
        <v>14</v>
      </c>
      <c r="G2176" t="s">
        <v>2081</v>
      </c>
      <c r="H2176">
        <v>66800</v>
      </c>
    </row>
    <row r="2177" spans="1:8" x14ac:dyDescent="0.25">
      <c r="A2177">
        <v>2070</v>
      </c>
      <c r="B2177" t="s">
        <v>11</v>
      </c>
      <c r="C2177">
        <v>0.122423261404037</v>
      </c>
      <c r="D2177">
        <v>5.0858352333307197E-2</v>
      </c>
      <c r="E2177">
        <v>0.826718389987945</v>
      </c>
      <c r="F2177" t="s">
        <v>9</v>
      </c>
      <c r="G2177" t="s">
        <v>2082</v>
      </c>
      <c r="H2177">
        <v>66800</v>
      </c>
    </row>
    <row r="2178" spans="1:8" x14ac:dyDescent="0.25">
      <c r="A2178">
        <v>2071</v>
      </c>
      <c r="B2178" t="s">
        <v>8</v>
      </c>
      <c r="C2178">
        <v>0.34776553056758303</v>
      </c>
      <c r="D2178">
        <v>0.181170705177879</v>
      </c>
      <c r="E2178">
        <v>0.471063764254537</v>
      </c>
      <c r="F2178" t="s">
        <v>9</v>
      </c>
      <c r="G2178" t="s">
        <v>2083</v>
      </c>
      <c r="H2178">
        <v>66801</v>
      </c>
    </row>
    <row r="2179" spans="1:8" x14ac:dyDescent="0.25">
      <c r="A2179">
        <v>2072</v>
      </c>
      <c r="B2179" t="s">
        <v>11</v>
      </c>
      <c r="C2179">
        <v>0.12807872891426</v>
      </c>
      <c r="D2179">
        <v>0.193471118807792</v>
      </c>
      <c r="E2179">
        <v>0.678450167179107</v>
      </c>
      <c r="F2179" t="s">
        <v>9</v>
      </c>
      <c r="G2179" t="s">
        <v>2084</v>
      </c>
      <c r="H2179">
        <v>66801</v>
      </c>
    </row>
    <row r="2180" spans="1:8" x14ac:dyDescent="0.25">
      <c r="A2180">
        <v>2079</v>
      </c>
      <c r="B2180" t="s">
        <v>8</v>
      </c>
      <c r="C2180">
        <v>0.11256438677837401</v>
      </c>
      <c r="D2180">
        <v>0.36828883851316302</v>
      </c>
      <c r="E2180">
        <v>0.51914677470846204</v>
      </c>
      <c r="F2180" t="s">
        <v>9</v>
      </c>
      <c r="G2180" t="s">
        <v>2091</v>
      </c>
      <c r="H2180">
        <v>66802</v>
      </c>
    </row>
    <row r="2181" spans="1:8" x14ac:dyDescent="0.25">
      <c r="A2181">
        <v>2080</v>
      </c>
      <c r="B2181" t="s">
        <v>11</v>
      </c>
      <c r="C2181">
        <v>8.9487567543983404E-2</v>
      </c>
      <c r="D2181">
        <v>0.81012046337127597</v>
      </c>
      <c r="E2181">
        <v>0.10039197653532</v>
      </c>
      <c r="F2181" t="s">
        <v>12</v>
      </c>
      <c r="G2181" t="s">
        <v>2092</v>
      </c>
      <c r="H2181">
        <v>66802</v>
      </c>
    </row>
    <row r="2182" spans="1:8" x14ac:dyDescent="0.25">
      <c r="A2182">
        <v>2093</v>
      </c>
      <c r="B2182" t="s">
        <v>8</v>
      </c>
      <c r="C2182">
        <v>0.22451407073698099</v>
      </c>
      <c r="D2182">
        <v>0.186705910011119</v>
      </c>
      <c r="E2182">
        <v>0.58878001925189904</v>
      </c>
      <c r="F2182" t="s">
        <v>9</v>
      </c>
      <c r="G2182" t="s">
        <v>2105</v>
      </c>
      <c r="H2182">
        <v>66803</v>
      </c>
    </row>
    <row r="2183" spans="1:8" x14ac:dyDescent="0.25">
      <c r="A2183">
        <v>2094</v>
      </c>
      <c r="B2183" t="s">
        <v>11</v>
      </c>
      <c r="C2183">
        <v>0.103093713521957</v>
      </c>
      <c r="D2183">
        <v>0.49329373240470797</v>
      </c>
      <c r="E2183">
        <v>0.40361258387565602</v>
      </c>
      <c r="F2183" t="s">
        <v>12</v>
      </c>
      <c r="G2183" t="s">
        <v>2106</v>
      </c>
      <c r="H2183">
        <v>66803</v>
      </c>
    </row>
    <row r="2184" spans="1:8" x14ac:dyDescent="0.25">
      <c r="A2184">
        <v>2081</v>
      </c>
      <c r="B2184" t="s">
        <v>8</v>
      </c>
      <c r="C2184">
        <v>0.25228406752938198</v>
      </c>
      <c r="D2184">
        <v>0.15872358135866901</v>
      </c>
      <c r="E2184">
        <v>0.58899235111194703</v>
      </c>
      <c r="F2184" t="s">
        <v>9</v>
      </c>
      <c r="G2184" t="s">
        <v>2093</v>
      </c>
      <c r="H2184">
        <v>66804</v>
      </c>
    </row>
    <row r="2185" spans="1:8" x14ac:dyDescent="0.25">
      <c r="A2185">
        <v>2082</v>
      </c>
      <c r="B2185" t="s">
        <v>11</v>
      </c>
      <c r="C2185">
        <v>0.17812733352184201</v>
      </c>
      <c r="D2185">
        <v>0.31199079751968301</v>
      </c>
      <c r="E2185">
        <v>0.50988191366195601</v>
      </c>
      <c r="F2185" t="s">
        <v>9</v>
      </c>
      <c r="G2185" t="s">
        <v>2094</v>
      </c>
      <c r="H2185">
        <v>66804</v>
      </c>
    </row>
    <row r="2186" spans="1:8" x14ac:dyDescent="0.25">
      <c r="A2186">
        <v>2091</v>
      </c>
      <c r="B2186" t="s">
        <v>8</v>
      </c>
      <c r="C2186">
        <v>0.30563563686193701</v>
      </c>
      <c r="D2186">
        <v>0.259965896774141</v>
      </c>
      <c r="E2186">
        <v>0.43439846636391999</v>
      </c>
      <c r="F2186" t="s">
        <v>9</v>
      </c>
      <c r="G2186" t="s">
        <v>2103</v>
      </c>
      <c r="H2186">
        <v>66805</v>
      </c>
    </row>
    <row r="2187" spans="1:8" x14ac:dyDescent="0.25">
      <c r="A2187">
        <v>2092</v>
      </c>
      <c r="B2187" t="s">
        <v>11</v>
      </c>
      <c r="C2187">
        <v>8.7932214140892001E-2</v>
      </c>
      <c r="D2187">
        <v>0.32351914048194802</v>
      </c>
      <c r="E2187">
        <v>0.58854866027831998</v>
      </c>
      <c r="F2187" t="s">
        <v>9</v>
      </c>
      <c r="G2187" t="s">
        <v>2104</v>
      </c>
      <c r="H2187">
        <v>66805</v>
      </c>
    </row>
    <row r="2188" spans="1:8" x14ac:dyDescent="0.25">
      <c r="A2188">
        <v>2083</v>
      </c>
      <c r="B2188" t="s">
        <v>8</v>
      </c>
      <c r="C2188">
        <v>0.35349113812854199</v>
      </c>
      <c r="D2188">
        <v>0.33212322353611101</v>
      </c>
      <c r="E2188">
        <v>0.314385638335346</v>
      </c>
      <c r="F2188" t="s">
        <v>14</v>
      </c>
      <c r="G2188" t="s">
        <v>2095</v>
      </c>
      <c r="H2188">
        <v>66806</v>
      </c>
    </row>
    <row r="2189" spans="1:8" x14ac:dyDescent="0.25">
      <c r="A2189">
        <v>2084</v>
      </c>
      <c r="B2189" t="s">
        <v>11</v>
      </c>
      <c r="C2189">
        <v>0.14824444055557201</v>
      </c>
      <c r="D2189">
        <v>0.63937008380889804</v>
      </c>
      <c r="E2189">
        <v>0.21238553524017301</v>
      </c>
      <c r="F2189" t="s">
        <v>12</v>
      </c>
      <c r="G2189" t="s">
        <v>2096</v>
      </c>
      <c r="H2189">
        <v>66806</v>
      </c>
    </row>
    <row r="2190" spans="1:8" x14ac:dyDescent="0.25">
      <c r="A2190">
        <v>2089</v>
      </c>
      <c r="B2190" t="s">
        <v>8</v>
      </c>
      <c r="C2190">
        <v>0.35725360970382602</v>
      </c>
      <c r="D2190">
        <v>0.24865785274492899</v>
      </c>
      <c r="E2190">
        <v>0.39408853755124401</v>
      </c>
      <c r="F2190" t="s">
        <v>9</v>
      </c>
      <c r="G2190" t="s">
        <v>2101</v>
      </c>
      <c r="H2190">
        <v>66807</v>
      </c>
    </row>
    <row r="2191" spans="1:8" x14ac:dyDescent="0.25">
      <c r="A2191">
        <v>2090</v>
      </c>
      <c r="B2191" t="s">
        <v>11</v>
      </c>
      <c r="C2191">
        <v>0.119179159402847</v>
      </c>
      <c r="D2191">
        <v>0.30556806921958901</v>
      </c>
      <c r="E2191">
        <v>0.57525271177291804</v>
      </c>
      <c r="F2191" t="s">
        <v>9</v>
      </c>
      <c r="G2191" t="s">
        <v>2102</v>
      </c>
      <c r="H2191">
        <v>66807</v>
      </c>
    </row>
    <row r="2192" spans="1:8" x14ac:dyDescent="0.25">
      <c r="A2192">
        <v>2085</v>
      </c>
      <c r="B2192" t="s">
        <v>8</v>
      </c>
      <c r="C2192">
        <v>0.27459055629689899</v>
      </c>
      <c r="D2192">
        <v>0.19251410900444099</v>
      </c>
      <c r="E2192">
        <v>0.53289533469865902</v>
      </c>
      <c r="F2192" t="s">
        <v>9</v>
      </c>
      <c r="G2192" t="s">
        <v>2097</v>
      </c>
      <c r="H2192">
        <v>66808</v>
      </c>
    </row>
    <row r="2193" spans="1:8" x14ac:dyDescent="0.25">
      <c r="A2193">
        <v>2086</v>
      </c>
      <c r="B2193" t="s">
        <v>11</v>
      </c>
      <c r="C2193">
        <v>0.157782897353172</v>
      </c>
      <c r="D2193">
        <v>0.24306441843509599</v>
      </c>
      <c r="E2193">
        <v>0.59915262460708596</v>
      </c>
      <c r="F2193" t="s">
        <v>9</v>
      </c>
      <c r="G2193" t="s">
        <v>2098</v>
      </c>
      <c r="H2193">
        <v>66808</v>
      </c>
    </row>
    <row r="2194" spans="1:8" x14ac:dyDescent="0.25">
      <c r="A2194">
        <v>2077</v>
      </c>
      <c r="B2194" t="s">
        <v>8</v>
      </c>
      <c r="C2194">
        <v>0.46485776237992898</v>
      </c>
      <c r="D2194">
        <v>0.392599407844481</v>
      </c>
      <c r="E2194">
        <v>0.14254282977558799</v>
      </c>
      <c r="F2194" t="s">
        <v>14</v>
      </c>
      <c r="G2194" t="s">
        <v>2089</v>
      </c>
      <c r="H2194">
        <v>66809</v>
      </c>
    </row>
    <row r="2195" spans="1:8" x14ac:dyDescent="0.25">
      <c r="A2195">
        <v>2078</v>
      </c>
      <c r="B2195" t="s">
        <v>11</v>
      </c>
      <c r="C2195">
        <v>0.30817133188247597</v>
      </c>
      <c r="D2195">
        <v>0.189013436436653</v>
      </c>
      <c r="E2195">
        <v>0.50281524658203103</v>
      </c>
      <c r="F2195" t="s">
        <v>9</v>
      </c>
      <c r="G2195" t="s">
        <v>2090</v>
      </c>
      <c r="H2195">
        <v>66809</v>
      </c>
    </row>
    <row r="2196" spans="1:8" x14ac:dyDescent="0.25">
      <c r="A2196">
        <v>2087</v>
      </c>
      <c r="B2196" t="s">
        <v>8</v>
      </c>
      <c r="C2196">
        <v>0.71717611230269995</v>
      </c>
      <c r="D2196">
        <v>0.21674604418569901</v>
      </c>
      <c r="E2196">
        <v>6.6077843511600301E-2</v>
      </c>
      <c r="F2196" t="s">
        <v>14</v>
      </c>
      <c r="G2196" t="s">
        <v>2099</v>
      </c>
      <c r="H2196">
        <v>66810</v>
      </c>
    </row>
    <row r="2197" spans="1:8" x14ac:dyDescent="0.25">
      <c r="A2197">
        <v>2088</v>
      </c>
      <c r="B2197" t="s">
        <v>11</v>
      </c>
      <c r="C2197">
        <v>0.56065040826797397</v>
      </c>
      <c r="D2197">
        <v>0.122989334166049</v>
      </c>
      <c r="E2197">
        <v>0.31636023521423301</v>
      </c>
      <c r="F2197" t="s">
        <v>14</v>
      </c>
      <c r="G2197" t="s">
        <v>2100</v>
      </c>
      <c r="H2197">
        <v>66810</v>
      </c>
    </row>
    <row r="2198" spans="1:8" x14ac:dyDescent="0.25">
      <c r="A2198">
        <v>2097</v>
      </c>
      <c r="B2198" t="s">
        <v>8</v>
      </c>
      <c r="C2198">
        <v>4.0997017688423697E-2</v>
      </c>
      <c r="D2198">
        <v>0.12502291709376601</v>
      </c>
      <c r="E2198">
        <v>0.83398006521780998</v>
      </c>
      <c r="F2198" t="s">
        <v>9</v>
      </c>
      <c r="G2198" t="s">
        <v>2109</v>
      </c>
      <c r="H2198">
        <v>66811</v>
      </c>
    </row>
    <row r="2199" spans="1:8" x14ac:dyDescent="0.25">
      <c r="A2199">
        <v>2098</v>
      </c>
      <c r="B2199" t="s">
        <v>11</v>
      </c>
      <c r="C2199">
        <v>5.94662055373191E-2</v>
      </c>
      <c r="D2199">
        <v>0.52605539560317904</v>
      </c>
      <c r="E2199">
        <v>0.41447836160659701</v>
      </c>
      <c r="F2199" t="s">
        <v>12</v>
      </c>
      <c r="G2199" t="s">
        <v>2110</v>
      </c>
      <c r="H2199">
        <v>66811</v>
      </c>
    </row>
    <row r="2200" spans="1:8" x14ac:dyDescent="0.25">
      <c r="A2200">
        <v>2099</v>
      </c>
      <c r="B2200" t="s">
        <v>8</v>
      </c>
      <c r="C2200">
        <v>0.14967915056846201</v>
      </c>
      <c r="D2200">
        <v>0.34078381465198498</v>
      </c>
      <c r="E2200">
        <v>0.50953703477955203</v>
      </c>
      <c r="F2200" t="s">
        <v>9</v>
      </c>
      <c r="G2200" t="s">
        <v>2111</v>
      </c>
      <c r="H2200">
        <v>66812</v>
      </c>
    </row>
    <row r="2201" spans="1:8" x14ac:dyDescent="0.25">
      <c r="A2201">
        <v>2100</v>
      </c>
      <c r="B2201" t="s">
        <v>11</v>
      </c>
      <c r="C2201">
        <v>3.7419296801090199E-2</v>
      </c>
      <c r="D2201">
        <v>0.44664791226387002</v>
      </c>
      <c r="E2201">
        <v>0.51593279838562001</v>
      </c>
      <c r="F2201" t="s">
        <v>9</v>
      </c>
      <c r="G2201" t="s">
        <v>2112</v>
      </c>
      <c r="H2201">
        <v>66812</v>
      </c>
    </row>
    <row r="2202" spans="1:8" x14ac:dyDescent="0.25">
      <c r="A2202">
        <v>2109</v>
      </c>
      <c r="B2202" t="s">
        <v>8</v>
      </c>
      <c r="C2202">
        <v>0.58012818332461102</v>
      </c>
      <c r="D2202">
        <v>4.8822671376242799E-2</v>
      </c>
      <c r="E2202">
        <v>0.37104914529914501</v>
      </c>
      <c r="F2202" t="s">
        <v>14</v>
      </c>
      <c r="G2202" t="s">
        <v>2121</v>
      </c>
      <c r="H2202">
        <v>66813</v>
      </c>
    </row>
    <row r="2203" spans="1:8" x14ac:dyDescent="0.25">
      <c r="A2203">
        <v>2110</v>
      </c>
      <c r="B2203" t="s">
        <v>11</v>
      </c>
      <c r="C2203">
        <v>0.29969349503517101</v>
      </c>
      <c r="D2203">
        <v>0.115130916237831</v>
      </c>
      <c r="E2203">
        <v>0.58517557382583596</v>
      </c>
      <c r="F2203" t="s">
        <v>9</v>
      </c>
      <c r="G2203" t="s">
        <v>2122</v>
      </c>
      <c r="H2203">
        <v>66813</v>
      </c>
    </row>
    <row r="2204" spans="1:8" x14ac:dyDescent="0.25">
      <c r="A2204">
        <v>2101</v>
      </c>
      <c r="B2204" t="s">
        <v>8</v>
      </c>
      <c r="C2204">
        <v>8.9339068910487304E-2</v>
      </c>
      <c r="D2204">
        <v>0.40767606886033703</v>
      </c>
      <c r="E2204">
        <v>0.50298486222917405</v>
      </c>
      <c r="F2204" t="s">
        <v>9</v>
      </c>
      <c r="G2204" t="s">
        <v>2113</v>
      </c>
      <c r="H2204">
        <v>66814</v>
      </c>
    </row>
    <row r="2205" spans="1:8" x14ac:dyDescent="0.25">
      <c r="A2205">
        <v>2102</v>
      </c>
      <c r="B2205" t="s">
        <v>11</v>
      </c>
      <c r="C2205">
        <v>4.9593806266784599E-2</v>
      </c>
      <c r="D2205">
        <v>0.85761749744415205</v>
      </c>
      <c r="E2205">
        <v>9.2788651585578905E-2</v>
      </c>
      <c r="F2205" t="s">
        <v>12</v>
      </c>
      <c r="G2205" t="s">
        <v>2114</v>
      </c>
      <c r="H2205">
        <v>66814</v>
      </c>
    </row>
    <row r="2206" spans="1:8" x14ac:dyDescent="0.25">
      <c r="A2206">
        <v>2103</v>
      </c>
      <c r="B2206" t="s">
        <v>8</v>
      </c>
      <c r="C2206">
        <v>3.2222914747394499E-2</v>
      </c>
      <c r="D2206">
        <v>0.56729964493795504</v>
      </c>
      <c r="E2206">
        <v>0.40047744031464899</v>
      </c>
      <c r="F2206" t="s">
        <v>12</v>
      </c>
      <c r="G2206" t="s">
        <v>2115</v>
      </c>
      <c r="H2206">
        <v>66815</v>
      </c>
    </row>
    <row r="2207" spans="1:8" x14ac:dyDescent="0.25">
      <c r="A2207">
        <v>2104</v>
      </c>
      <c r="B2207" t="s">
        <v>11</v>
      </c>
      <c r="C2207">
        <v>2.06622164696455E-2</v>
      </c>
      <c r="D2207">
        <v>0.73259651660919101</v>
      </c>
      <c r="E2207">
        <v>0.24674126505851701</v>
      </c>
      <c r="F2207" t="s">
        <v>12</v>
      </c>
      <c r="G2207" t="s">
        <v>2116</v>
      </c>
      <c r="H2207">
        <v>66815</v>
      </c>
    </row>
    <row r="2208" spans="1:8" x14ac:dyDescent="0.25">
      <c r="A2208">
        <v>2113</v>
      </c>
      <c r="B2208" t="s">
        <v>8</v>
      </c>
      <c r="C2208">
        <v>0.22596655375705199</v>
      </c>
      <c r="D2208">
        <v>0.225299198865336</v>
      </c>
      <c r="E2208">
        <v>0.54873424737761001</v>
      </c>
      <c r="F2208" t="s">
        <v>9</v>
      </c>
      <c r="G2208" t="s">
        <v>2125</v>
      </c>
      <c r="H2208">
        <v>66816</v>
      </c>
    </row>
    <row r="2209" spans="1:8" x14ac:dyDescent="0.25">
      <c r="A2209">
        <v>2114</v>
      </c>
      <c r="B2209" t="s">
        <v>11</v>
      </c>
      <c r="C2209">
        <v>0.154811590909957</v>
      </c>
      <c r="D2209">
        <v>0.65533852577209395</v>
      </c>
      <c r="E2209">
        <v>0.189849883317947</v>
      </c>
      <c r="F2209" t="s">
        <v>12</v>
      </c>
      <c r="G2209" t="s">
        <v>2126</v>
      </c>
      <c r="H2209">
        <v>66816</v>
      </c>
    </row>
    <row r="2210" spans="1:8" x14ac:dyDescent="0.25">
      <c r="A2210">
        <v>2105</v>
      </c>
      <c r="B2210" t="s">
        <v>8</v>
      </c>
      <c r="C2210">
        <v>0.14068862915754901</v>
      </c>
      <c r="D2210">
        <v>0.37187328892777599</v>
      </c>
      <c r="E2210">
        <v>0.48743808191467403</v>
      </c>
      <c r="F2210" t="s">
        <v>9</v>
      </c>
      <c r="G2210" t="s">
        <v>2117</v>
      </c>
      <c r="H2210">
        <v>66817</v>
      </c>
    </row>
    <row r="2211" spans="1:8" x14ac:dyDescent="0.25">
      <c r="A2211">
        <v>2106</v>
      </c>
      <c r="B2211" t="s">
        <v>11</v>
      </c>
      <c r="C2211">
        <v>7.8704342246055603E-2</v>
      </c>
      <c r="D2211">
        <v>0.54274141788482599</v>
      </c>
      <c r="E2211">
        <v>0.37855422496795599</v>
      </c>
      <c r="F2211" t="s">
        <v>12</v>
      </c>
      <c r="G2211" t="s">
        <v>2118</v>
      </c>
      <c r="H2211">
        <v>66817</v>
      </c>
    </row>
    <row r="2212" spans="1:8" x14ac:dyDescent="0.25">
      <c r="A2212">
        <v>2107</v>
      </c>
      <c r="B2212" t="s">
        <v>8</v>
      </c>
      <c r="C2212">
        <v>0.18728943373257101</v>
      </c>
      <c r="D2212">
        <v>0.61373145204356605</v>
      </c>
      <c r="E2212">
        <v>0.198979114223862</v>
      </c>
      <c r="F2212" t="s">
        <v>12</v>
      </c>
      <c r="G2212" t="s">
        <v>2119</v>
      </c>
      <c r="H2212">
        <v>66818</v>
      </c>
    </row>
    <row r="2213" spans="1:8" x14ac:dyDescent="0.25">
      <c r="A2213">
        <v>2108</v>
      </c>
      <c r="B2213" t="s">
        <v>11</v>
      </c>
      <c r="C2213">
        <v>9.9754147231578799E-2</v>
      </c>
      <c r="D2213">
        <v>0.50466334819793701</v>
      </c>
      <c r="E2213">
        <v>0.39558246731758101</v>
      </c>
      <c r="F2213" t="s">
        <v>12</v>
      </c>
      <c r="G2213" t="s">
        <v>2120</v>
      </c>
      <c r="H2213">
        <v>66818</v>
      </c>
    </row>
    <row r="2214" spans="1:8" x14ac:dyDescent="0.25">
      <c r="A2214">
        <v>2111</v>
      </c>
      <c r="B2214" t="s">
        <v>8</v>
      </c>
      <c r="C2214">
        <v>0.13906827466633701</v>
      </c>
      <c r="D2214">
        <v>0.24992731710379901</v>
      </c>
      <c r="E2214">
        <v>0.61100440822986302</v>
      </c>
      <c r="F2214" t="s">
        <v>9</v>
      </c>
      <c r="G2214" t="s">
        <v>2123</v>
      </c>
      <c r="H2214">
        <v>66819</v>
      </c>
    </row>
    <row r="2215" spans="1:8" x14ac:dyDescent="0.25">
      <c r="A2215">
        <v>2112</v>
      </c>
      <c r="B2215" t="s">
        <v>11</v>
      </c>
      <c r="C2215">
        <v>4.5859355479478801E-2</v>
      </c>
      <c r="D2215">
        <v>0.35047018527984602</v>
      </c>
      <c r="E2215">
        <v>0.60367047786712602</v>
      </c>
      <c r="F2215" t="s">
        <v>9</v>
      </c>
      <c r="G2215" t="s">
        <v>2124</v>
      </c>
      <c r="H2215">
        <v>66819</v>
      </c>
    </row>
    <row r="2216" spans="1:8" x14ac:dyDescent="0.25">
      <c r="A2216">
        <v>2439</v>
      </c>
      <c r="B2216" t="s">
        <v>8</v>
      </c>
      <c r="C2216">
        <v>7.0054122315727593E-2</v>
      </c>
      <c r="D2216">
        <v>0.151017449113234</v>
      </c>
      <c r="E2216">
        <v>0.77892842857103795</v>
      </c>
      <c r="F2216" t="s">
        <v>9</v>
      </c>
      <c r="G2216" t="s">
        <v>2451</v>
      </c>
      <c r="H2216">
        <v>66820</v>
      </c>
    </row>
    <row r="2217" spans="1:8" x14ac:dyDescent="0.25">
      <c r="A2217">
        <v>2440</v>
      </c>
      <c r="B2217" t="s">
        <v>11</v>
      </c>
      <c r="C2217">
        <v>7.2032846510410295E-2</v>
      </c>
      <c r="D2217">
        <v>0.56459927558898904</v>
      </c>
      <c r="E2217">
        <v>0.36336788535118097</v>
      </c>
      <c r="F2217" t="s">
        <v>12</v>
      </c>
      <c r="G2217" t="s">
        <v>2452</v>
      </c>
      <c r="H2217">
        <v>66820</v>
      </c>
    </row>
    <row r="2218" spans="1:8" x14ac:dyDescent="0.25">
      <c r="A2218">
        <v>2127</v>
      </c>
      <c r="B2218" t="s">
        <v>8</v>
      </c>
      <c r="C2218">
        <v>0.165318185924343</v>
      </c>
      <c r="D2218">
        <v>0.61798134769808299</v>
      </c>
      <c r="E2218">
        <v>0.21670046637757201</v>
      </c>
      <c r="F2218" t="s">
        <v>12</v>
      </c>
      <c r="G2218" t="s">
        <v>2139</v>
      </c>
      <c r="H2218">
        <v>66821</v>
      </c>
    </row>
    <row r="2219" spans="1:8" x14ac:dyDescent="0.25">
      <c r="A2219">
        <v>2128</v>
      </c>
      <c r="B2219" t="s">
        <v>11</v>
      </c>
      <c r="C2219">
        <v>6.9201923906803103E-2</v>
      </c>
      <c r="D2219">
        <v>0.70883160829544001</v>
      </c>
      <c r="E2219">
        <v>0.22196650505065901</v>
      </c>
      <c r="F2219" t="s">
        <v>12</v>
      </c>
      <c r="G2219" t="s">
        <v>2140</v>
      </c>
      <c r="H2219">
        <v>66821</v>
      </c>
    </row>
    <row r="2220" spans="1:8" x14ac:dyDescent="0.25">
      <c r="A2220">
        <v>2117</v>
      </c>
      <c r="B2220" t="s">
        <v>8</v>
      </c>
      <c r="C2220">
        <v>0.74823768780283695</v>
      </c>
      <c r="D2220">
        <v>6.2706448199418605E-2</v>
      </c>
      <c r="E2220">
        <v>0.18905586399774299</v>
      </c>
      <c r="F2220" t="s">
        <v>14</v>
      </c>
      <c r="G2220" t="s">
        <v>2129</v>
      </c>
      <c r="H2220">
        <v>66822</v>
      </c>
    </row>
    <row r="2221" spans="1:8" x14ac:dyDescent="0.25">
      <c r="A2221">
        <v>2118</v>
      </c>
      <c r="B2221" t="s">
        <v>11</v>
      </c>
      <c r="C2221">
        <v>0.38619673252105702</v>
      </c>
      <c r="D2221">
        <v>8.4949441254138905E-2</v>
      </c>
      <c r="E2221">
        <v>0.52885383367538397</v>
      </c>
      <c r="F2221" t="s">
        <v>9</v>
      </c>
      <c r="G2221" t="s">
        <v>2130</v>
      </c>
      <c r="H2221">
        <v>66822</v>
      </c>
    </row>
    <row r="2222" spans="1:8" x14ac:dyDescent="0.25">
      <c r="A2222">
        <v>2119</v>
      </c>
      <c r="B2222" t="s">
        <v>8</v>
      </c>
      <c r="C2222">
        <v>0.21702260375666699</v>
      </c>
      <c r="D2222">
        <v>0.222030878574447</v>
      </c>
      <c r="E2222">
        <v>0.56094651766888404</v>
      </c>
      <c r="F2222" t="s">
        <v>9</v>
      </c>
      <c r="G2222" t="s">
        <v>2131</v>
      </c>
      <c r="H2222">
        <v>66823</v>
      </c>
    </row>
    <row r="2223" spans="1:8" x14ac:dyDescent="0.25">
      <c r="A2223">
        <v>2120</v>
      </c>
      <c r="B2223" t="s">
        <v>11</v>
      </c>
      <c r="C2223">
        <v>8.4627859294414506E-2</v>
      </c>
      <c r="D2223">
        <v>0.327964007854461</v>
      </c>
      <c r="E2223">
        <v>0.58740818500518799</v>
      </c>
      <c r="F2223" t="s">
        <v>9</v>
      </c>
      <c r="G2223" t="s">
        <v>2132</v>
      </c>
      <c r="H2223">
        <v>66823</v>
      </c>
    </row>
    <row r="2224" spans="1:8" x14ac:dyDescent="0.25">
      <c r="A2224">
        <v>2115</v>
      </c>
      <c r="B2224" t="s">
        <v>8</v>
      </c>
      <c r="C2224">
        <v>0.28142719957996698</v>
      </c>
      <c r="D2224">
        <v>0.48177440022784701</v>
      </c>
      <c r="E2224">
        <v>0.23679840019218501</v>
      </c>
      <c r="F2224" t="s">
        <v>12</v>
      </c>
      <c r="G2224" t="s">
        <v>2127</v>
      </c>
      <c r="H2224">
        <v>66824</v>
      </c>
    </row>
    <row r="2225" spans="1:8" x14ac:dyDescent="0.25">
      <c r="A2225">
        <v>2116</v>
      </c>
      <c r="B2225" t="s">
        <v>11</v>
      </c>
      <c r="C2225">
        <v>8.8303945958614294E-2</v>
      </c>
      <c r="D2225">
        <v>0.70969021320342995</v>
      </c>
      <c r="E2225">
        <v>0.20200578868389099</v>
      </c>
      <c r="F2225" t="s">
        <v>12</v>
      </c>
      <c r="G2225" t="s">
        <v>2128</v>
      </c>
      <c r="H2225">
        <v>66824</v>
      </c>
    </row>
    <row r="2226" spans="1:8" x14ac:dyDescent="0.25">
      <c r="A2226">
        <v>2121</v>
      </c>
      <c r="B2226" t="s">
        <v>8</v>
      </c>
      <c r="C2226">
        <v>0.25592766564639102</v>
      </c>
      <c r="D2226">
        <v>0.38922442359332898</v>
      </c>
      <c r="E2226">
        <v>0.354847910760278</v>
      </c>
      <c r="F2226" t="s">
        <v>12</v>
      </c>
      <c r="G2226" t="s">
        <v>2133</v>
      </c>
      <c r="H2226">
        <v>66825</v>
      </c>
    </row>
    <row r="2227" spans="1:8" x14ac:dyDescent="0.25">
      <c r="A2227">
        <v>2122</v>
      </c>
      <c r="B2227" t="s">
        <v>11</v>
      </c>
      <c r="C2227">
        <v>0.111539661884307</v>
      </c>
      <c r="D2227">
        <v>0.65778923034667902</v>
      </c>
      <c r="E2227">
        <v>0.23067106306552801</v>
      </c>
      <c r="F2227" t="s">
        <v>12</v>
      </c>
      <c r="G2227" t="s">
        <v>2134</v>
      </c>
      <c r="H2227">
        <v>66825</v>
      </c>
    </row>
    <row r="2228" spans="1:8" x14ac:dyDescent="0.25">
      <c r="A2228">
        <v>2129</v>
      </c>
      <c r="B2228" t="s">
        <v>8</v>
      </c>
      <c r="C2228">
        <v>0.236717953559376</v>
      </c>
      <c r="D2228">
        <v>9.5473214874236406E-2</v>
      </c>
      <c r="E2228">
        <v>0.66780883156638604</v>
      </c>
      <c r="F2228" t="s">
        <v>9</v>
      </c>
      <c r="G2228" t="s">
        <v>2141</v>
      </c>
      <c r="H2228">
        <v>66826</v>
      </c>
    </row>
    <row r="2229" spans="1:8" x14ac:dyDescent="0.25">
      <c r="A2229">
        <v>2130</v>
      </c>
      <c r="B2229" t="s">
        <v>11</v>
      </c>
      <c r="C2229">
        <v>8.4367081522941506E-2</v>
      </c>
      <c r="D2229">
        <v>3.2917108386754899E-2</v>
      </c>
      <c r="E2229">
        <v>0.88271582126617398</v>
      </c>
      <c r="F2229" t="s">
        <v>9</v>
      </c>
      <c r="G2229" t="s">
        <v>2142</v>
      </c>
      <c r="H2229">
        <v>66826</v>
      </c>
    </row>
    <row r="2230" spans="1:8" x14ac:dyDescent="0.25">
      <c r="A2230">
        <v>2123</v>
      </c>
      <c r="B2230" t="s">
        <v>8</v>
      </c>
      <c r="C2230">
        <v>0.66095078172250998</v>
      </c>
      <c r="D2230">
        <v>0.26961978709524698</v>
      </c>
      <c r="E2230">
        <v>6.9429431182241694E-2</v>
      </c>
      <c r="F2230" t="s">
        <v>14</v>
      </c>
      <c r="G2230" t="s">
        <v>2135</v>
      </c>
      <c r="H2230">
        <v>66827</v>
      </c>
    </row>
    <row r="2231" spans="1:8" x14ac:dyDescent="0.25">
      <c r="A2231">
        <v>2124</v>
      </c>
      <c r="B2231" t="s">
        <v>11</v>
      </c>
      <c r="C2231">
        <v>0.50497603416442804</v>
      </c>
      <c r="D2231">
        <v>0.17581321299076</v>
      </c>
      <c r="E2231">
        <v>0.31921076774597101</v>
      </c>
      <c r="F2231" t="s">
        <v>14</v>
      </c>
      <c r="G2231" t="s">
        <v>2136</v>
      </c>
      <c r="H2231">
        <v>66827</v>
      </c>
    </row>
    <row r="2232" spans="1:8" x14ac:dyDescent="0.25">
      <c r="A2232">
        <v>2125</v>
      </c>
      <c r="B2232" t="s">
        <v>8</v>
      </c>
      <c r="C2232">
        <v>0.52092902063287605</v>
      </c>
      <c r="D2232">
        <v>0.31890429009768401</v>
      </c>
      <c r="E2232">
        <v>0.160166689269439</v>
      </c>
      <c r="F2232" t="s">
        <v>14</v>
      </c>
      <c r="G2232" t="s">
        <v>2137</v>
      </c>
      <c r="H2232">
        <v>66828</v>
      </c>
    </row>
    <row r="2233" spans="1:8" x14ac:dyDescent="0.25">
      <c r="A2233">
        <v>2126</v>
      </c>
      <c r="B2233" t="s">
        <v>11</v>
      </c>
      <c r="C2233">
        <v>0.27161511778831399</v>
      </c>
      <c r="D2233">
        <v>0.282308518886566</v>
      </c>
      <c r="E2233">
        <v>0.44607633352279602</v>
      </c>
      <c r="F2233" t="s">
        <v>9</v>
      </c>
      <c r="G2233" t="s">
        <v>2138</v>
      </c>
      <c r="H2233">
        <v>66828</v>
      </c>
    </row>
    <row r="2234" spans="1:8" x14ac:dyDescent="0.25">
      <c r="A2234">
        <v>2139</v>
      </c>
      <c r="B2234" t="s">
        <v>8</v>
      </c>
      <c r="C2234">
        <v>0.157404041409858</v>
      </c>
      <c r="D2234">
        <v>0.335644123173577</v>
      </c>
      <c r="E2234">
        <v>0.50695183541656397</v>
      </c>
      <c r="F2234" t="s">
        <v>9</v>
      </c>
      <c r="G2234" t="s">
        <v>2151</v>
      </c>
      <c r="H2234">
        <v>66829</v>
      </c>
    </row>
    <row r="2235" spans="1:8" x14ac:dyDescent="0.25">
      <c r="A2235">
        <v>2140</v>
      </c>
      <c r="B2235" t="s">
        <v>11</v>
      </c>
      <c r="C2235">
        <v>0.13744860887527399</v>
      </c>
      <c r="D2235">
        <v>0.68158763647079401</v>
      </c>
      <c r="E2235">
        <v>0.180963695049285</v>
      </c>
      <c r="F2235" t="s">
        <v>12</v>
      </c>
      <c r="G2235" t="s">
        <v>2152</v>
      </c>
      <c r="H2235">
        <v>66829</v>
      </c>
    </row>
    <row r="2236" spans="1:8" x14ac:dyDescent="0.25">
      <c r="A2236">
        <v>2143</v>
      </c>
      <c r="B2236" t="s">
        <v>8</v>
      </c>
      <c r="C2236">
        <v>4.2362901462813102E-2</v>
      </c>
      <c r="D2236">
        <v>0.19434209816463999</v>
      </c>
      <c r="E2236">
        <v>0.76329500037254605</v>
      </c>
      <c r="F2236" t="s">
        <v>9</v>
      </c>
      <c r="G2236" t="s">
        <v>2155</v>
      </c>
      <c r="H2236">
        <v>66830</v>
      </c>
    </row>
    <row r="2237" spans="1:8" x14ac:dyDescent="0.25">
      <c r="A2237">
        <v>2144</v>
      </c>
      <c r="B2237" t="s">
        <v>11</v>
      </c>
      <c r="C2237">
        <v>4.3319754302501602E-2</v>
      </c>
      <c r="D2237">
        <v>0.72073662281036299</v>
      </c>
      <c r="E2237">
        <v>0.23594363033771501</v>
      </c>
      <c r="F2237" t="s">
        <v>12</v>
      </c>
      <c r="G2237" t="s">
        <v>2156</v>
      </c>
      <c r="H2237">
        <v>66830</v>
      </c>
    </row>
    <row r="2238" spans="1:8" x14ac:dyDescent="0.25">
      <c r="A2238">
        <v>2131</v>
      </c>
      <c r="B2238" t="s">
        <v>8</v>
      </c>
      <c r="C2238">
        <v>2.76752115935552E-2</v>
      </c>
      <c r="D2238">
        <v>0.27483681159300299</v>
      </c>
      <c r="E2238">
        <v>0.69748797681344099</v>
      </c>
      <c r="F2238" t="s">
        <v>9</v>
      </c>
      <c r="G2238" t="s">
        <v>2143</v>
      </c>
      <c r="H2238">
        <v>66831</v>
      </c>
    </row>
    <row r="2239" spans="1:8" x14ac:dyDescent="0.25">
      <c r="A2239">
        <v>2132</v>
      </c>
      <c r="B2239" t="s">
        <v>11</v>
      </c>
      <c r="C2239">
        <v>3.3115837723016697E-2</v>
      </c>
      <c r="D2239">
        <v>0.61103349924087502</v>
      </c>
      <c r="E2239">
        <v>0.35585066676139798</v>
      </c>
      <c r="F2239" t="s">
        <v>12</v>
      </c>
      <c r="G2239" t="s">
        <v>2144</v>
      </c>
      <c r="H2239">
        <v>66831</v>
      </c>
    </row>
    <row r="2240" spans="1:8" x14ac:dyDescent="0.25">
      <c r="A2240">
        <v>2441</v>
      </c>
      <c r="B2240" t="s">
        <v>8</v>
      </c>
      <c r="C2240">
        <v>0.19002361050056901</v>
      </c>
      <c r="D2240">
        <v>0.38065902821430098</v>
      </c>
      <c r="E2240">
        <v>0.42931736128512898</v>
      </c>
      <c r="F2240" t="s">
        <v>9</v>
      </c>
      <c r="G2240" t="s">
        <v>2453</v>
      </c>
      <c r="H2240">
        <v>66832</v>
      </c>
    </row>
    <row r="2241" spans="1:8" x14ac:dyDescent="0.25">
      <c r="A2241">
        <v>2442</v>
      </c>
      <c r="B2241" t="s">
        <v>11</v>
      </c>
      <c r="C2241">
        <v>7.6745264232158605E-2</v>
      </c>
      <c r="D2241">
        <v>0.78778213262557895</v>
      </c>
      <c r="E2241">
        <v>0.13547267019748599</v>
      </c>
      <c r="F2241" t="s">
        <v>12</v>
      </c>
      <c r="G2241" t="s">
        <v>2454</v>
      </c>
      <c r="H2241">
        <v>66832</v>
      </c>
    </row>
    <row r="2242" spans="1:8" x14ac:dyDescent="0.25">
      <c r="A2242">
        <v>2141</v>
      </c>
      <c r="B2242" t="s">
        <v>8</v>
      </c>
      <c r="C2242">
        <v>0.41895500157791699</v>
      </c>
      <c r="D2242">
        <v>0.25246122031496299</v>
      </c>
      <c r="E2242">
        <v>0.32858377810711797</v>
      </c>
      <c r="F2242" t="s">
        <v>14</v>
      </c>
      <c r="G2242" t="s">
        <v>2153</v>
      </c>
      <c r="H2242">
        <v>66833</v>
      </c>
    </row>
    <row r="2243" spans="1:8" x14ac:dyDescent="0.25">
      <c r="A2243">
        <v>2142</v>
      </c>
      <c r="B2243" t="s">
        <v>11</v>
      </c>
      <c r="C2243">
        <v>0.150776997208595</v>
      </c>
      <c r="D2243">
        <v>0.36556014418601901</v>
      </c>
      <c r="E2243">
        <v>0.48366287350654602</v>
      </c>
      <c r="F2243" t="s">
        <v>9</v>
      </c>
      <c r="G2243" t="s">
        <v>2154</v>
      </c>
      <c r="H2243">
        <v>66833</v>
      </c>
    </row>
    <row r="2244" spans="1:8" x14ac:dyDescent="0.25">
      <c r="A2244">
        <v>2133</v>
      </c>
      <c r="B2244" t="s">
        <v>8</v>
      </c>
      <c r="C2244">
        <v>0.14228862809628801</v>
      </c>
      <c r="D2244">
        <v>0.105264563284321</v>
      </c>
      <c r="E2244">
        <v>0.75244680861938895</v>
      </c>
      <c r="F2244" t="s">
        <v>9</v>
      </c>
      <c r="G2244" t="s">
        <v>2145</v>
      </c>
      <c r="H2244">
        <v>66834</v>
      </c>
    </row>
    <row r="2245" spans="1:8" x14ac:dyDescent="0.25">
      <c r="A2245">
        <v>2134</v>
      </c>
      <c r="B2245" t="s">
        <v>11</v>
      </c>
      <c r="C2245">
        <v>7.5184784829616505E-2</v>
      </c>
      <c r="D2245">
        <v>0.40313965082168501</v>
      </c>
      <c r="E2245">
        <v>0.52167552709579401</v>
      </c>
      <c r="F2245" t="s">
        <v>9</v>
      </c>
      <c r="G2245" t="s">
        <v>2146</v>
      </c>
      <c r="H2245">
        <v>66834</v>
      </c>
    </row>
    <row r="2246" spans="1:8" x14ac:dyDescent="0.25">
      <c r="A2246">
        <v>2135</v>
      </c>
      <c r="B2246" t="s">
        <v>8</v>
      </c>
      <c r="C2246">
        <v>4.4614075093480102E-2</v>
      </c>
      <c r="D2246">
        <v>0.607988366400952</v>
      </c>
      <c r="E2246">
        <v>0.34739755850556697</v>
      </c>
      <c r="F2246" t="s">
        <v>12</v>
      </c>
      <c r="G2246" t="s">
        <v>2147</v>
      </c>
      <c r="H2246">
        <v>66835</v>
      </c>
    </row>
    <row r="2247" spans="1:8" x14ac:dyDescent="0.25">
      <c r="A2247">
        <v>2136</v>
      </c>
      <c r="B2247" t="s">
        <v>11</v>
      </c>
      <c r="C2247">
        <v>4.6352028846740702E-2</v>
      </c>
      <c r="D2247">
        <v>0.80171805620193404</v>
      </c>
      <c r="E2247">
        <v>0.15192991495132399</v>
      </c>
      <c r="F2247" t="s">
        <v>12</v>
      </c>
      <c r="G2247" t="s">
        <v>2148</v>
      </c>
      <c r="H2247">
        <v>66835</v>
      </c>
    </row>
    <row r="2248" spans="1:8" x14ac:dyDescent="0.25">
      <c r="A2248">
        <v>2145</v>
      </c>
      <c r="B2248" t="s">
        <v>8</v>
      </c>
      <c r="C2248">
        <v>0.44251712268998999</v>
      </c>
      <c r="D2248">
        <v>0.31526222540328802</v>
      </c>
      <c r="E2248">
        <v>0.24222065190672101</v>
      </c>
      <c r="F2248" t="s">
        <v>14</v>
      </c>
      <c r="G2248" t="s">
        <v>2157</v>
      </c>
      <c r="H2248">
        <v>66836</v>
      </c>
    </row>
    <row r="2249" spans="1:8" x14ac:dyDescent="0.25">
      <c r="A2249">
        <v>2146</v>
      </c>
      <c r="B2249" t="s">
        <v>11</v>
      </c>
      <c r="C2249">
        <v>0.20671863853931399</v>
      </c>
      <c r="D2249">
        <v>0.38258987665176297</v>
      </c>
      <c r="E2249">
        <v>0.41069152951240501</v>
      </c>
      <c r="F2249" t="s">
        <v>9</v>
      </c>
      <c r="G2249" t="s">
        <v>2158</v>
      </c>
      <c r="H2249">
        <v>66836</v>
      </c>
    </row>
    <row r="2250" spans="1:8" x14ac:dyDescent="0.25">
      <c r="A2250">
        <v>2137</v>
      </c>
      <c r="B2250" t="s">
        <v>8</v>
      </c>
      <c r="C2250">
        <v>0.11785352548231</v>
      </c>
      <c r="D2250">
        <v>0.437906967422652</v>
      </c>
      <c r="E2250">
        <v>0.44423950709503601</v>
      </c>
      <c r="F2250" t="s">
        <v>9</v>
      </c>
      <c r="G2250" t="s">
        <v>2149</v>
      </c>
      <c r="H2250">
        <v>66837</v>
      </c>
    </row>
    <row r="2251" spans="1:8" x14ac:dyDescent="0.25">
      <c r="A2251">
        <v>2138</v>
      </c>
      <c r="B2251" t="s">
        <v>11</v>
      </c>
      <c r="C2251">
        <v>0.103048436343669</v>
      </c>
      <c r="D2251">
        <v>0.66880488395690896</v>
      </c>
      <c r="E2251">
        <v>0.228146716952323</v>
      </c>
      <c r="F2251" t="s">
        <v>12</v>
      </c>
      <c r="G2251" t="s">
        <v>2150</v>
      </c>
      <c r="H2251">
        <v>66837</v>
      </c>
    </row>
    <row r="2252" spans="1:8" x14ac:dyDescent="0.25">
      <c r="A2252">
        <v>2149</v>
      </c>
      <c r="B2252" t="s">
        <v>8</v>
      </c>
      <c r="C2252">
        <v>0.41015878785604798</v>
      </c>
      <c r="D2252">
        <v>7.5884527368323199E-2</v>
      </c>
      <c r="E2252">
        <v>0.51395668477562795</v>
      </c>
      <c r="F2252" t="s">
        <v>9</v>
      </c>
      <c r="G2252" t="s">
        <v>2161</v>
      </c>
      <c r="H2252">
        <v>66838</v>
      </c>
    </row>
    <row r="2253" spans="1:8" x14ac:dyDescent="0.25">
      <c r="A2253">
        <v>2150</v>
      </c>
      <c r="B2253" t="s">
        <v>11</v>
      </c>
      <c r="C2253">
        <v>0.109422802925109</v>
      </c>
      <c r="D2253">
        <v>8.8119119405746404E-2</v>
      </c>
      <c r="E2253">
        <v>0.80245810747146595</v>
      </c>
      <c r="F2253" t="s">
        <v>9</v>
      </c>
      <c r="G2253" t="s">
        <v>2162</v>
      </c>
      <c r="H2253">
        <v>66838</v>
      </c>
    </row>
    <row r="2254" spans="1:8" x14ac:dyDescent="0.25">
      <c r="A2254">
        <v>2147</v>
      </c>
      <c r="B2254" t="s">
        <v>8</v>
      </c>
      <c r="C2254">
        <v>0.54437185037184999</v>
      </c>
      <c r="D2254">
        <v>0.277771312021312</v>
      </c>
      <c r="E2254">
        <v>0.17785683760683699</v>
      </c>
      <c r="F2254" t="s">
        <v>14</v>
      </c>
      <c r="G2254" t="s">
        <v>2159</v>
      </c>
      <c r="H2254">
        <v>66839</v>
      </c>
    </row>
    <row r="2255" spans="1:8" x14ac:dyDescent="0.25">
      <c r="A2255">
        <v>2148</v>
      </c>
      <c r="B2255" t="s">
        <v>11</v>
      </c>
      <c r="C2255">
        <v>0.19455622136592801</v>
      </c>
      <c r="D2255">
        <v>0.28370133042335499</v>
      </c>
      <c r="E2255">
        <v>0.521742463111877</v>
      </c>
      <c r="F2255" t="s">
        <v>9</v>
      </c>
      <c r="G2255" t="s">
        <v>2160</v>
      </c>
      <c r="H2255">
        <v>66839</v>
      </c>
    </row>
    <row r="2256" spans="1:8" x14ac:dyDescent="0.25">
      <c r="A2256">
        <v>2159</v>
      </c>
      <c r="B2256" t="s">
        <v>8</v>
      </c>
      <c r="C2256">
        <v>0.31734987840927498</v>
      </c>
      <c r="D2256">
        <v>0.232233442690542</v>
      </c>
      <c r="E2256">
        <v>0.450416678900182</v>
      </c>
      <c r="F2256" t="s">
        <v>9</v>
      </c>
      <c r="G2256" t="s">
        <v>2171</v>
      </c>
      <c r="H2256">
        <v>66840</v>
      </c>
    </row>
    <row r="2257" spans="1:8" x14ac:dyDescent="0.25">
      <c r="A2257">
        <v>2160</v>
      </c>
      <c r="B2257" t="s">
        <v>11</v>
      </c>
      <c r="C2257">
        <v>0.23663294315338099</v>
      </c>
      <c r="D2257">
        <v>0.32742947340011502</v>
      </c>
      <c r="E2257">
        <v>0.43593752384185702</v>
      </c>
      <c r="F2257" t="s">
        <v>9</v>
      </c>
      <c r="G2257" t="s">
        <v>2172</v>
      </c>
      <c r="H2257">
        <v>66840</v>
      </c>
    </row>
    <row r="2258" spans="1:8" x14ac:dyDescent="0.25">
      <c r="A2258">
        <v>2151</v>
      </c>
      <c r="B2258" t="s">
        <v>8</v>
      </c>
      <c r="C2258">
        <v>0.177195424038426</v>
      </c>
      <c r="D2258">
        <v>0.33582801956652802</v>
      </c>
      <c r="E2258">
        <v>0.486976556395044</v>
      </c>
      <c r="F2258" t="s">
        <v>9</v>
      </c>
      <c r="G2258" t="s">
        <v>2163</v>
      </c>
      <c r="H2258">
        <v>66841</v>
      </c>
    </row>
    <row r="2259" spans="1:8" x14ac:dyDescent="0.25">
      <c r="A2259">
        <v>2152</v>
      </c>
      <c r="B2259" t="s">
        <v>11</v>
      </c>
      <c r="C2259">
        <v>7.4979290366172693E-2</v>
      </c>
      <c r="D2259">
        <v>0.21445427834987599</v>
      </c>
      <c r="E2259">
        <v>0.71056646108627297</v>
      </c>
      <c r="F2259" t="s">
        <v>9</v>
      </c>
      <c r="G2259" t="s">
        <v>2164</v>
      </c>
      <c r="H2259">
        <v>66841</v>
      </c>
    </row>
    <row r="2260" spans="1:8" x14ac:dyDescent="0.25">
      <c r="A2260">
        <v>2161</v>
      </c>
      <c r="B2260" t="s">
        <v>8</v>
      </c>
      <c r="C2260">
        <v>0.45482877991042397</v>
      </c>
      <c r="D2260">
        <v>0.39142958790042698</v>
      </c>
      <c r="E2260">
        <v>0.15374163218914799</v>
      </c>
      <c r="F2260" t="s">
        <v>14</v>
      </c>
      <c r="G2260" t="s">
        <v>2173</v>
      </c>
      <c r="H2260">
        <v>66842</v>
      </c>
    </row>
    <row r="2261" spans="1:8" x14ac:dyDescent="0.25">
      <c r="A2261">
        <v>2162</v>
      </c>
      <c r="B2261" t="s">
        <v>11</v>
      </c>
      <c r="C2261">
        <v>0.22866423428058599</v>
      </c>
      <c r="D2261">
        <v>0.428809404373168</v>
      </c>
      <c r="E2261">
        <v>0.342526406049728</v>
      </c>
      <c r="F2261" t="s">
        <v>12</v>
      </c>
      <c r="G2261" t="s">
        <v>2174</v>
      </c>
      <c r="H2261">
        <v>66842</v>
      </c>
    </row>
    <row r="2262" spans="1:8" x14ac:dyDescent="0.25">
      <c r="A2262">
        <v>2163</v>
      </c>
      <c r="B2262" t="s">
        <v>8</v>
      </c>
      <c r="C2262">
        <v>0.209952402306741</v>
      </c>
      <c r="D2262">
        <v>0.22504677315615201</v>
      </c>
      <c r="E2262">
        <v>0.56500082453710598</v>
      </c>
      <c r="F2262" t="s">
        <v>9</v>
      </c>
      <c r="G2262" t="s">
        <v>2175</v>
      </c>
      <c r="H2262">
        <v>66843</v>
      </c>
    </row>
    <row r="2263" spans="1:8" x14ac:dyDescent="0.25">
      <c r="A2263">
        <v>2164</v>
      </c>
      <c r="B2263" t="s">
        <v>11</v>
      </c>
      <c r="C2263">
        <v>0.113256990909576</v>
      </c>
      <c r="D2263">
        <v>0.68779605627059903</v>
      </c>
      <c r="E2263">
        <v>0.198946967720985</v>
      </c>
      <c r="F2263" t="s">
        <v>12</v>
      </c>
      <c r="G2263" t="s">
        <v>2176</v>
      </c>
      <c r="H2263">
        <v>66843</v>
      </c>
    </row>
    <row r="2264" spans="1:8" x14ac:dyDescent="0.25">
      <c r="A2264">
        <v>2153</v>
      </c>
      <c r="B2264" t="s">
        <v>8</v>
      </c>
      <c r="C2264">
        <v>0.24841241721155199</v>
      </c>
      <c r="D2264">
        <v>0.24262415025157399</v>
      </c>
      <c r="E2264">
        <v>0.50896343253687304</v>
      </c>
      <c r="F2264" t="s">
        <v>9</v>
      </c>
      <c r="G2264" t="s">
        <v>2165</v>
      </c>
      <c r="H2264">
        <v>66844</v>
      </c>
    </row>
    <row r="2265" spans="1:8" x14ac:dyDescent="0.25">
      <c r="A2265">
        <v>2154</v>
      </c>
      <c r="B2265" t="s">
        <v>11</v>
      </c>
      <c r="C2265">
        <v>7.9813122749328599E-2</v>
      </c>
      <c r="D2265">
        <v>0.201376542448997</v>
      </c>
      <c r="E2265">
        <v>0.71881031990051203</v>
      </c>
      <c r="F2265" t="s">
        <v>9</v>
      </c>
      <c r="G2265" t="s">
        <v>2166</v>
      </c>
      <c r="H2265">
        <v>66844</v>
      </c>
    </row>
    <row r="2266" spans="1:8" x14ac:dyDescent="0.25">
      <c r="A2266">
        <v>2155</v>
      </c>
      <c r="B2266" t="s">
        <v>8</v>
      </c>
      <c r="C2266">
        <v>0.67978285607519495</v>
      </c>
      <c r="D2266">
        <v>0.15343729808614801</v>
      </c>
      <c r="E2266">
        <v>0.16677984583865499</v>
      </c>
      <c r="F2266" t="s">
        <v>14</v>
      </c>
      <c r="G2266" t="s">
        <v>2167</v>
      </c>
      <c r="H2266">
        <v>66845</v>
      </c>
    </row>
    <row r="2267" spans="1:8" x14ac:dyDescent="0.25">
      <c r="A2267">
        <v>2156</v>
      </c>
      <c r="B2267" t="s">
        <v>11</v>
      </c>
      <c r="C2267">
        <v>0.41116541624069203</v>
      </c>
      <c r="D2267">
        <v>0.13751374185085199</v>
      </c>
      <c r="E2267">
        <v>0.45132082700729298</v>
      </c>
      <c r="F2267" t="s">
        <v>9</v>
      </c>
      <c r="G2267" t="s">
        <v>2168</v>
      </c>
      <c r="H2267">
        <v>66845</v>
      </c>
    </row>
    <row r="2268" spans="1:8" x14ac:dyDescent="0.25">
      <c r="A2268">
        <v>2157</v>
      </c>
      <c r="B2268" t="s">
        <v>8</v>
      </c>
      <c r="C2268">
        <v>0.61429967156263099</v>
      </c>
      <c r="D2268">
        <v>0.24246277549923501</v>
      </c>
      <c r="E2268">
        <v>0.14323755293813201</v>
      </c>
      <c r="F2268" t="s">
        <v>14</v>
      </c>
      <c r="G2268" t="s">
        <v>2169</v>
      </c>
      <c r="H2268">
        <v>66846</v>
      </c>
    </row>
    <row r="2269" spans="1:8" x14ac:dyDescent="0.25">
      <c r="A2269">
        <v>2158</v>
      </c>
      <c r="B2269" t="s">
        <v>11</v>
      </c>
      <c r="C2269">
        <v>0.32688179612159701</v>
      </c>
      <c r="D2269">
        <v>0.34566503763198803</v>
      </c>
      <c r="E2269">
        <v>0.32745319604873602</v>
      </c>
      <c r="F2269" t="s">
        <v>12</v>
      </c>
      <c r="G2269" t="s">
        <v>2170</v>
      </c>
      <c r="H2269">
        <v>66846</v>
      </c>
    </row>
    <row r="2270" spans="1:8" x14ac:dyDescent="0.25">
      <c r="A2270">
        <v>2167</v>
      </c>
      <c r="B2270" t="s">
        <v>8</v>
      </c>
      <c r="C2270">
        <v>3.1684682346633901E-2</v>
      </c>
      <c r="D2270">
        <v>0.124390947457434</v>
      </c>
      <c r="E2270">
        <v>0.84392437019593103</v>
      </c>
      <c r="F2270" t="s">
        <v>9</v>
      </c>
      <c r="G2270" t="s">
        <v>2179</v>
      </c>
      <c r="H2270">
        <v>66847</v>
      </c>
    </row>
    <row r="2271" spans="1:8" x14ac:dyDescent="0.25">
      <c r="A2271">
        <v>2168</v>
      </c>
      <c r="B2271" t="s">
        <v>11</v>
      </c>
      <c r="C2271">
        <v>4.2266476899385397E-2</v>
      </c>
      <c r="D2271">
        <v>0.298653304576873</v>
      </c>
      <c r="E2271">
        <v>0.65908026695251398</v>
      </c>
      <c r="F2271" t="s">
        <v>9</v>
      </c>
      <c r="G2271" t="s">
        <v>2180</v>
      </c>
      <c r="H2271">
        <v>66847</v>
      </c>
    </row>
    <row r="2272" spans="1:8" x14ac:dyDescent="0.25">
      <c r="A2272">
        <v>2169</v>
      </c>
      <c r="B2272" t="s">
        <v>8</v>
      </c>
      <c r="C2272">
        <v>1.9456363293375099E-2</v>
      </c>
      <c r="D2272">
        <v>0.15934617868127099</v>
      </c>
      <c r="E2272">
        <v>0.82119745802535304</v>
      </c>
      <c r="F2272" t="s">
        <v>9</v>
      </c>
      <c r="G2272" t="s">
        <v>2181</v>
      </c>
      <c r="H2272">
        <v>66848</v>
      </c>
    </row>
    <row r="2273" spans="1:8" x14ac:dyDescent="0.25">
      <c r="A2273">
        <v>2170</v>
      </c>
      <c r="B2273" t="s">
        <v>11</v>
      </c>
      <c r="C2273">
        <v>1.00225899368524E-2</v>
      </c>
      <c r="D2273">
        <v>0.13441827893257099</v>
      </c>
      <c r="E2273">
        <v>0.85555917024612405</v>
      </c>
      <c r="F2273" t="s">
        <v>9</v>
      </c>
      <c r="G2273" t="s">
        <v>2182</v>
      </c>
      <c r="H2273">
        <v>66848</v>
      </c>
    </row>
    <row r="2274" spans="1:8" x14ac:dyDescent="0.25">
      <c r="A2274">
        <v>2181</v>
      </c>
      <c r="B2274" t="s">
        <v>8</v>
      </c>
      <c r="C2274">
        <v>0.35931550135740797</v>
      </c>
      <c r="D2274">
        <v>0.25799773911352197</v>
      </c>
      <c r="E2274">
        <v>0.382686759529069</v>
      </c>
      <c r="F2274" t="s">
        <v>9</v>
      </c>
      <c r="G2274" t="s">
        <v>2193</v>
      </c>
      <c r="H2274">
        <v>66849</v>
      </c>
    </row>
    <row r="2275" spans="1:8" x14ac:dyDescent="0.25">
      <c r="A2275">
        <v>2182</v>
      </c>
      <c r="B2275" t="s">
        <v>11</v>
      </c>
      <c r="C2275">
        <v>0.13619358837604501</v>
      </c>
      <c r="D2275">
        <v>0.52807760238647405</v>
      </c>
      <c r="E2275">
        <v>0.33572885394096302</v>
      </c>
      <c r="F2275" t="s">
        <v>12</v>
      </c>
      <c r="G2275" t="s">
        <v>2194</v>
      </c>
      <c r="H2275">
        <v>66849</v>
      </c>
    </row>
    <row r="2276" spans="1:8" x14ac:dyDescent="0.25">
      <c r="A2276">
        <v>2179</v>
      </c>
      <c r="B2276" t="s">
        <v>8</v>
      </c>
      <c r="C2276">
        <v>0.20516540934598099</v>
      </c>
      <c r="D2276">
        <v>0.33238069713356599</v>
      </c>
      <c r="E2276">
        <v>0.46245389352045202</v>
      </c>
      <c r="F2276" t="s">
        <v>9</v>
      </c>
      <c r="G2276" t="s">
        <v>2191</v>
      </c>
      <c r="H2276">
        <v>66850</v>
      </c>
    </row>
    <row r="2277" spans="1:8" x14ac:dyDescent="0.25">
      <c r="A2277">
        <v>2180</v>
      </c>
      <c r="B2277" t="s">
        <v>11</v>
      </c>
      <c r="C2277">
        <v>9.0697370469570104E-2</v>
      </c>
      <c r="D2277">
        <v>0.53707504272460904</v>
      </c>
      <c r="E2277">
        <v>0.37222757935523898</v>
      </c>
      <c r="F2277" t="s">
        <v>12</v>
      </c>
      <c r="G2277" t="s">
        <v>2192</v>
      </c>
      <c r="H2277">
        <v>66850</v>
      </c>
    </row>
    <row r="2278" spans="1:8" x14ac:dyDescent="0.25">
      <c r="A2278">
        <v>2171</v>
      </c>
      <c r="B2278" t="s">
        <v>8</v>
      </c>
      <c r="C2278">
        <v>0.15007109034946101</v>
      </c>
      <c r="D2278">
        <v>0.42760888721030899</v>
      </c>
      <c r="E2278">
        <v>0.42232002244022898</v>
      </c>
      <c r="F2278" t="s">
        <v>12</v>
      </c>
      <c r="G2278" t="s">
        <v>2183</v>
      </c>
      <c r="H2278">
        <v>66851</v>
      </c>
    </row>
    <row r="2279" spans="1:8" x14ac:dyDescent="0.25">
      <c r="A2279">
        <v>2172</v>
      </c>
      <c r="B2279" t="s">
        <v>11</v>
      </c>
      <c r="C2279">
        <v>0.127585753798484</v>
      </c>
      <c r="D2279">
        <v>0.77119535207748402</v>
      </c>
      <c r="E2279">
        <v>0.101218841969966</v>
      </c>
      <c r="F2279" t="s">
        <v>12</v>
      </c>
      <c r="G2279" t="s">
        <v>2184</v>
      </c>
      <c r="H2279">
        <v>66851</v>
      </c>
    </row>
    <row r="2280" spans="1:8" x14ac:dyDescent="0.25">
      <c r="A2280">
        <v>2175</v>
      </c>
      <c r="B2280" t="s">
        <v>8</v>
      </c>
      <c r="C2280">
        <v>0.73251854879679801</v>
      </c>
      <c r="D2280">
        <v>0.14037378291591299</v>
      </c>
      <c r="E2280">
        <v>0.12710766828728801</v>
      </c>
      <c r="F2280" t="s">
        <v>14</v>
      </c>
      <c r="G2280" t="s">
        <v>2187</v>
      </c>
      <c r="H2280">
        <v>66852</v>
      </c>
    </row>
    <row r="2281" spans="1:8" x14ac:dyDescent="0.25">
      <c r="A2281">
        <v>2176</v>
      </c>
      <c r="B2281" t="s">
        <v>11</v>
      </c>
      <c r="C2281">
        <v>0.38066053390502902</v>
      </c>
      <c r="D2281">
        <v>0.110516048967838</v>
      </c>
      <c r="E2281">
        <v>0.50882345438003496</v>
      </c>
      <c r="F2281" t="s">
        <v>9</v>
      </c>
      <c r="G2281" t="s">
        <v>2188</v>
      </c>
      <c r="H2281">
        <v>66852</v>
      </c>
    </row>
    <row r="2282" spans="1:8" x14ac:dyDescent="0.25">
      <c r="A2282">
        <v>2177</v>
      </c>
      <c r="B2282" t="s">
        <v>8</v>
      </c>
      <c r="C2282">
        <v>0.39771120091025502</v>
      </c>
      <c r="D2282">
        <v>0.22274570134766</v>
      </c>
      <c r="E2282">
        <v>0.379543097742083</v>
      </c>
      <c r="F2282" t="s">
        <v>14</v>
      </c>
      <c r="G2282" t="s">
        <v>2189</v>
      </c>
      <c r="H2282">
        <v>66853</v>
      </c>
    </row>
    <row r="2283" spans="1:8" x14ac:dyDescent="0.25">
      <c r="A2283">
        <v>2178</v>
      </c>
      <c r="B2283" t="s">
        <v>11</v>
      </c>
      <c r="C2283">
        <v>0.19158065319061199</v>
      </c>
      <c r="D2283">
        <v>0.216862127184867</v>
      </c>
      <c r="E2283">
        <v>0.59155720472335804</v>
      </c>
      <c r="F2283" t="s">
        <v>9</v>
      </c>
      <c r="G2283" t="s">
        <v>2190</v>
      </c>
      <c r="H2283">
        <v>66853</v>
      </c>
    </row>
    <row r="2284" spans="1:8" x14ac:dyDescent="0.25">
      <c r="A2284">
        <v>2173</v>
      </c>
      <c r="B2284" t="s">
        <v>8</v>
      </c>
      <c r="C2284">
        <v>8.4448542038972202E-2</v>
      </c>
      <c r="D2284">
        <v>0.40066441683114701</v>
      </c>
      <c r="E2284">
        <v>0.51488704112988004</v>
      </c>
      <c r="F2284" t="s">
        <v>9</v>
      </c>
      <c r="G2284" t="s">
        <v>2185</v>
      </c>
      <c r="H2284">
        <v>66854</v>
      </c>
    </row>
    <row r="2285" spans="1:8" x14ac:dyDescent="0.25">
      <c r="A2285">
        <v>2174</v>
      </c>
      <c r="B2285" t="s">
        <v>11</v>
      </c>
      <c r="C2285">
        <v>6.3671752810478197E-2</v>
      </c>
      <c r="D2285">
        <v>0.58559143543243397</v>
      </c>
      <c r="E2285">
        <v>0.35073676705360401</v>
      </c>
      <c r="F2285" t="s">
        <v>12</v>
      </c>
      <c r="G2285" t="s">
        <v>2186</v>
      </c>
      <c r="H2285">
        <v>66854</v>
      </c>
    </row>
    <row r="2286" spans="1:8" x14ac:dyDescent="0.25">
      <c r="A2286">
        <v>2165</v>
      </c>
      <c r="B2286" t="s">
        <v>8</v>
      </c>
      <c r="C2286">
        <v>0.145081595843113</v>
      </c>
      <c r="D2286">
        <v>0.405267376409082</v>
      </c>
      <c r="E2286">
        <v>0.44965102774780302</v>
      </c>
      <c r="F2286" t="s">
        <v>9</v>
      </c>
      <c r="G2286" t="s">
        <v>2177</v>
      </c>
      <c r="H2286">
        <v>66855</v>
      </c>
    </row>
    <row r="2287" spans="1:8" x14ac:dyDescent="0.25">
      <c r="A2287">
        <v>2166</v>
      </c>
      <c r="B2287" t="s">
        <v>11</v>
      </c>
      <c r="C2287">
        <v>5.2122522145509699E-2</v>
      </c>
      <c r="D2287">
        <v>0.49744164943695002</v>
      </c>
      <c r="E2287">
        <v>0.45043587684631298</v>
      </c>
      <c r="F2287" t="s">
        <v>12</v>
      </c>
      <c r="G2287" t="s">
        <v>2178</v>
      </c>
      <c r="H2287">
        <v>66855</v>
      </c>
    </row>
    <row r="2288" spans="1:8" x14ac:dyDescent="0.25">
      <c r="A2288">
        <v>2197</v>
      </c>
      <c r="B2288" t="s">
        <v>8</v>
      </c>
      <c r="C2288">
        <v>4.63621689090776E-2</v>
      </c>
      <c r="D2288">
        <v>0.37092892947101402</v>
      </c>
      <c r="E2288">
        <v>0.58270890161990696</v>
      </c>
      <c r="F2288" t="s">
        <v>9</v>
      </c>
      <c r="G2288" t="s">
        <v>2209</v>
      </c>
      <c r="H2288">
        <v>66856</v>
      </c>
    </row>
    <row r="2289" spans="1:8" x14ac:dyDescent="0.25">
      <c r="A2289">
        <v>2198</v>
      </c>
      <c r="B2289" t="s">
        <v>11</v>
      </c>
      <c r="C2289">
        <v>5.3042713552713297E-2</v>
      </c>
      <c r="D2289">
        <v>0.66681170463562001</v>
      </c>
      <c r="E2289">
        <v>0.28014561533927901</v>
      </c>
      <c r="F2289" t="s">
        <v>12</v>
      </c>
      <c r="G2289" t="s">
        <v>2210</v>
      </c>
      <c r="H2289">
        <v>66856</v>
      </c>
    </row>
    <row r="2290" spans="1:8" x14ac:dyDescent="0.25">
      <c r="A2290">
        <v>2185</v>
      </c>
      <c r="B2290" t="s">
        <v>8</v>
      </c>
      <c r="C2290">
        <v>0.118138383526286</v>
      </c>
      <c r="D2290">
        <v>0.33798454082063201</v>
      </c>
      <c r="E2290">
        <v>0.54387707565307997</v>
      </c>
      <c r="F2290" t="s">
        <v>9</v>
      </c>
      <c r="G2290" t="s">
        <v>2197</v>
      </c>
      <c r="H2290">
        <v>66857</v>
      </c>
    </row>
    <row r="2291" spans="1:8" x14ac:dyDescent="0.25">
      <c r="A2291">
        <v>2186</v>
      </c>
      <c r="B2291" t="s">
        <v>11</v>
      </c>
      <c r="C2291">
        <v>2.5584556162357299E-2</v>
      </c>
      <c r="D2291">
        <v>0.41578704118728599</v>
      </c>
      <c r="E2291">
        <v>0.55862838029861395</v>
      </c>
      <c r="F2291" t="s">
        <v>9</v>
      </c>
      <c r="G2291" t="s">
        <v>2198</v>
      </c>
      <c r="H2291">
        <v>66857</v>
      </c>
    </row>
    <row r="2292" spans="1:8" x14ac:dyDescent="0.25">
      <c r="A2292">
        <v>2195</v>
      </c>
      <c r="B2292" t="s">
        <v>8</v>
      </c>
      <c r="C2292">
        <v>0.25814064831691802</v>
      </c>
      <c r="D2292">
        <v>0.31531189801100001</v>
      </c>
      <c r="E2292">
        <v>0.42654745367208002</v>
      </c>
      <c r="F2292" t="s">
        <v>9</v>
      </c>
      <c r="G2292" t="s">
        <v>2207</v>
      </c>
      <c r="H2292">
        <v>66858</v>
      </c>
    </row>
    <row r="2293" spans="1:8" x14ac:dyDescent="0.25">
      <c r="A2293">
        <v>2196</v>
      </c>
      <c r="B2293" t="s">
        <v>11</v>
      </c>
      <c r="C2293">
        <v>0.18404079973697601</v>
      </c>
      <c r="D2293">
        <v>0.30648976564407299</v>
      </c>
      <c r="E2293">
        <v>0.50946938991546598</v>
      </c>
      <c r="F2293" t="s">
        <v>9</v>
      </c>
      <c r="G2293" t="s">
        <v>2208</v>
      </c>
      <c r="H2293">
        <v>66858</v>
      </c>
    </row>
    <row r="2294" spans="1:8" x14ac:dyDescent="0.25">
      <c r="A2294">
        <v>2187</v>
      </c>
      <c r="B2294" t="s">
        <v>8</v>
      </c>
      <c r="C2294">
        <v>8.2910224549198497E-2</v>
      </c>
      <c r="D2294">
        <v>0.46754553792693598</v>
      </c>
      <c r="E2294">
        <v>0.44954423752386402</v>
      </c>
      <c r="F2294" t="s">
        <v>12</v>
      </c>
      <c r="G2294" t="s">
        <v>2199</v>
      </c>
      <c r="H2294">
        <v>66859</v>
      </c>
    </row>
    <row r="2295" spans="1:8" x14ac:dyDescent="0.25">
      <c r="A2295">
        <v>2188</v>
      </c>
      <c r="B2295" t="s">
        <v>11</v>
      </c>
      <c r="C2295">
        <v>3.8269277662038803E-2</v>
      </c>
      <c r="D2295">
        <v>0.72358208894729603</v>
      </c>
      <c r="E2295">
        <v>0.23814862966537401</v>
      </c>
      <c r="F2295" t="s">
        <v>12</v>
      </c>
      <c r="G2295" t="s">
        <v>2200</v>
      </c>
      <c r="H2295">
        <v>66859</v>
      </c>
    </row>
    <row r="2296" spans="1:8" x14ac:dyDescent="0.25">
      <c r="A2296">
        <v>2189</v>
      </c>
      <c r="B2296" t="s">
        <v>8</v>
      </c>
      <c r="C2296">
        <v>0.168715998850196</v>
      </c>
      <c r="D2296">
        <v>0.182118533452133</v>
      </c>
      <c r="E2296">
        <v>0.64916546769767003</v>
      </c>
      <c r="F2296" t="s">
        <v>9</v>
      </c>
      <c r="G2296" t="s">
        <v>2201</v>
      </c>
      <c r="H2296">
        <v>66860</v>
      </c>
    </row>
    <row r="2297" spans="1:8" x14ac:dyDescent="0.25">
      <c r="A2297">
        <v>2190</v>
      </c>
      <c r="B2297" t="s">
        <v>11</v>
      </c>
      <c r="C2297">
        <v>8.9014768600463798E-2</v>
      </c>
      <c r="D2297">
        <v>0.61917573213577204</v>
      </c>
      <c r="E2297">
        <v>0.29180949926376298</v>
      </c>
      <c r="F2297" t="s">
        <v>12</v>
      </c>
      <c r="G2297" t="s">
        <v>2202</v>
      </c>
      <c r="H2297">
        <v>66860</v>
      </c>
    </row>
    <row r="2298" spans="1:8" x14ac:dyDescent="0.25">
      <c r="A2298">
        <v>2183</v>
      </c>
      <c r="B2298" t="s">
        <v>8</v>
      </c>
      <c r="C2298">
        <v>0.30635172034104102</v>
      </c>
      <c r="D2298">
        <v>0.44718079522904802</v>
      </c>
      <c r="E2298">
        <v>0.24646748442991001</v>
      </c>
      <c r="F2298" t="s">
        <v>12</v>
      </c>
      <c r="G2298" t="s">
        <v>2195</v>
      </c>
      <c r="H2298">
        <v>66861</v>
      </c>
    </row>
    <row r="2299" spans="1:8" x14ac:dyDescent="0.25">
      <c r="A2299">
        <v>2184</v>
      </c>
      <c r="B2299" t="s">
        <v>11</v>
      </c>
      <c r="C2299">
        <v>0.11249455809593201</v>
      </c>
      <c r="D2299">
        <v>0.28157979249954201</v>
      </c>
      <c r="E2299">
        <v>0.60592567920684803</v>
      </c>
      <c r="F2299" t="s">
        <v>9</v>
      </c>
      <c r="G2299" t="s">
        <v>2196</v>
      </c>
      <c r="H2299">
        <v>66861</v>
      </c>
    </row>
    <row r="2300" spans="1:8" x14ac:dyDescent="0.25">
      <c r="A2300">
        <v>2193</v>
      </c>
      <c r="B2300" t="s">
        <v>8</v>
      </c>
      <c r="C2300">
        <v>0.29392412362342102</v>
      </c>
      <c r="D2300">
        <v>0.43170549042706702</v>
      </c>
      <c r="E2300">
        <v>0.27437038594951102</v>
      </c>
      <c r="F2300" t="s">
        <v>12</v>
      </c>
      <c r="G2300" t="s">
        <v>2205</v>
      </c>
      <c r="H2300">
        <v>66862</v>
      </c>
    </row>
    <row r="2301" spans="1:8" x14ac:dyDescent="0.25">
      <c r="A2301">
        <v>2194</v>
      </c>
      <c r="B2301" t="s">
        <v>11</v>
      </c>
      <c r="C2301">
        <v>0.17317228019237499</v>
      </c>
      <c r="D2301">
        <v>0.55345755815505904</v>
      </c>
      <c r="E2301">
        <v>0.27337014675140298</v>
      </c>
      <c r="F2301" t="s">
        <v>12</v>
      </c>
      <c r="G2301" t="s">
        <v>2206</v>
      </c>
      <c r="H2301">
        <v>66862</v>
      </c>
    </row>
    <row r="2302" spans="1:8" x14ac:dyDescent="0.25">
      <c r="A2302">
        <v>2443</v>
      </c>
      <c r="B2302" t="s">
        <v>8</v>
      </c>
      <c r="C2302">
        <v>0.52057067549488201</v>
      </c>
      <c r="D2302">
        <v>0.205309837391768</v>
      </c>
      <c r="E2302">
        <v>0.27411948711334899</v>
      </c>
      <c r="F2302" t="s">
        <v>14</v>
      </c>
      <c r="G2302" t="s">
        <v>2455</v>
      </c>
      <c r="H2302">
        <v>66863</v>
      </c>
    </row>
    <row r="2303" spans="1:8" x14ac:dyDescent="0.25">
      <c r="A2303">
        <v>2444</v>
      </c>
      <c r="B2303" t="s">
        <v>11</v>
      </c>
      <c r="C2303">
        <v>0.14974506199359799</v>
      </c>
      <c r="D2303">
        <v>0.140463307499885</v>
      </c>
      <c r="E2303">
        <v>0.709791660308837</v>
      </c>
      <c r="F2303" t="s">
        <v>9</v>
      </c>
      <c r="G2303" t="s">
        <v>2456</v>
      </c>
      <c r="H2303">
        <v>66863</v>
      </c>
    </row>
    <row r="2304" spans="1:8" x14ac:dyDescent="0.25">
      <c r="A2304">
        <v>2191</v>
      </c>
      <c r="B2304" t="s">
        <v>8</v>
      </c>
      <c r="C2304">
        <v>0.80916091954022895</v>
      </c>
      <c r="D2304">
        <v>0.117846394984326</v>
      </c>
      <c r="E2304">
        <v>7.2992685475444005E-2</v>
      </c>
      <c r="F2304" t="s">
        <v>14</v>
      </c>
      <c r="G2304" t="s">
        <v>2203</v>
      </c>
      <c r="H2304">
        <v>66864</v>
      </c>
    </row>
    <row r="2305" spans="1:8" x14ac:dyDescent="0.25">
      <c r="A2305">
        <v>2192</v>
      </c>
      <c r="B2305" t="s">
        <v>11</v>
      </c>
      <c r="C2305">
        <v>0.48657548427581698</v>
      </c>
      <c r="D2305">
        <v>7.7147290110588004E-2</v>
      </c>
      <c r="E2305">
        <v>0.43627727031707703</v>
      </c>
      <c r="F2305" t="s">
        <v>14</v>
      </c>
      <c r="G2305" t="s">
        <v>2204</v>
      </c>
      <c r="H2305">
        <v>66864</v>
      </c>
    </row>
    <row r="2306" spans="1:8" x14ac:dyDescent="0.25">
      <c r="A2306">
        <v>2209</v>
      </c>
      <c r="B2306" t="s">
        <v>8</v>
      </c>
      <c r="C2306">
        <v>0.16277339340977101</v>
      </c>
      <c r="D2306">
        <v>9.1618019451979005E-2</v>
      </c>
      <c r="E2306">
        <v>0.74560858713824896</v>
      </c>
      <c r="F2306" t="s">
        <v>9</v>
      </c>
      <c r="G2306" t="s">
        <v>2221</v>
      </c>
      <c r="H2306">
        <v>66865</v>
      </c>
    </row>
    <row r="2307" spans="1:8" x14ac:dyDescent="0.25">
      <c r="A2307">
        <v>2210</v>
      </c>
      <c r="B2307" t="s">
        <v>11</v>
      </c>
      <c r="C2307">
        <v>0.212293356657028</v>
      </c>
      <c r="D2307">
        <v>0.21402311325073201</v>
      </c>
      <c r="E2307">
        <v>0.57368355989456099</v>
      </c>
      <c r="F2307" t="s">
        <v>9</v>
      </c>
      <c r="G2307" t="s">
        <v>2222</v>
      </c>
      <c r="H2307">
        <v>66865</v>
      </c>
    </row>
    <row r="2308" spans="1:8" x14ac:dyDescent="0.25">
      <c r="A2308">
        <v>2199</v>
      </c>
      <c r="B2308" t="s">
        <v>8</v>
      </c>
      <c r="C2308">
        <v>0.18043576086763199</v>
      </c>
      <c r="D2308">
        <v>0.26205425622029699</v>
      </c>
      <c r="E2308">
        <v>0.55750998291206899</v>
      </c>
      <c r="F2308" t="s">
        <v>9</v>
      </c>
      <c r="G2308" t="s">
        <v>2211</v>
      </c>
      <c r="H2308">
        <v>66866</v>
      </c>
    </row>
    <row r="2309" spans="1:8" x14ac:dyDescent="0.25">
      <c r="A2309">
        <v>2200</v>
      </c>
      <c r="B2309" t="s">
        <v>11</v>
      </c>
      <c r="C2309">
        <v>0.14980842173099501</v>
      </c>
      <c r="D2309">
        <v>0.58930051326751698</v>
      </c>
      <c r="E2309">
        <v>0.26089110970497098</v>
      </c>
      <c r="F2309" t="s">
        <v>12</v>
      </c>
      <c r="G2309" t="s">
        <v>2212</v>
      </c>
      <c r="H2309">
        <v>66866</v>
      </c>
    </row>
    <row r="2310" spans="1:8" x14ac:dyDescent="0.25">
      <c r="A2310">
        <v>2201</v>
      </c>
      <c r="B2310" t="s">
        <v>8</v>
      </c>
      <c r="C2310">
        <v>0.23214115204321001</v>
      </c>
      <c r="D2310">
        <v>0.27305645678742002</v>
      </c>
      <c r="E2310">
        <v>0.49480239116936903</v>
      </c>
      <c r="F2310" t="s">
        <v>9</v>
      </c>
      <c r="G2310" t="s">
        <v>2213</v>
      </c>
      <c r="H2310">
        <v>66867</v>
      </c>
    </row>
    <row r="2311" spans="1:8" x14ac:dyDescent="0.25">
      <c r="A2311">
        <v>2202</v>
      </c>
      <c r="B2311" t="s">
        <v>11</v>
      </c>
      <c r="C2311">
        <v>8.4735698997974396E-2</v>
      </c>
      <c r="D2311">
        <v>0.59535509347915605</v>
      </c>
      <c r="E2311">
        <v>0.31990918517112699</v>
      </c>
      <c r="F2311" t="s">
        <v>12</v>
      </c>
      <c r="G2311" t="s">
        <v>2214</v>
      </c>
      <c r="H2311">
        <v>66867</v>
      </c>
    </row>
    <row r="2312" spans="1:8" x14ac:dyDescent="0.25">
      <c r="A2312">
        <v>2203</v>
      </c>
      <c r="B2312" t="s">
        <v>8</v>
      </c>
      <c r="C2312">
        <v>0.187784311581254</v>
      </c>
      <c r="D2312">
        <v>0.31295504455738599</v>
      </c>
      <c r="E2312">
        <v>0.49926064386135899</v>
      </c>
      <c r="F2312" t="s">
        <v>9</v>
      </c>
      <c r="G2312" t="s">
        <v>2215</v>
      </c>
      <c r="H2312">
        <v>66868</v>
      </c>
    </row>
    <row r="2313" spans="1:8" x14ac:dyDescent="0.25">
      <c r="A2313">
        <v>2204</v>
      </c>
      <c r="B2313" t="s">
        <v>11</v>
      </c>
      <c r="C2313">
        <v>4.0786229074001298E-2</v>
      </c>
      <c r="D2313">
        <v>0.40979611873626698</v>
      </c>
      <c r="E2313">
        <v>0.54941767454147294</v>
      </c>
      <c r="F2313" t="s">
        <v>9</v>
      </c>
      <c r="G2313" t="s">
        <v>2216</v>
      </c>
      <c r="H2313">
        <v>66868</v>
      </c>
    </row>
    <row r="2314" spans="1:8" x14ac:dyDescent="0.25">
      <c r="A2314">
        <v>2205</v>
      </c>
      <c r="B2314" t="s">
        <v>8</v>
      </c>
      <c r="C2314">
        <v>0.38040095079444602</v>
      </c>
      <c r="D2314">
        <v>0.275289918654188</v>
      </c>
      <c r="E2314">
        <v>0.34430913055136497</v>
      </c>
      <c r="F2314" t="s">
        <v>14</v>
      </c>
      <c r="G2314" t="s">
        <v>2217</v>
      </c>
      <c r="H2314">
        <v>66869</v>
      </c>
    </row>
    <row r="2315" spans="1:8" x14ac:dyDescent="0.25">
      <c r="A2315">
        <v>2206</v>
      </c>
      <c r="B2315" t="s">
        <v>11</v>
      </c>
      <c r="C2315">
        <v>0.20915524661540899</v>
      </c>
      <c r="D2315">
        <v>0.43590962886810303</v>
      </c>
      <c r="E2315">
        <v>0.35493519902229298</v>
      </c>
      <c r="F2315" t="s">
        <v>12</v>
      </c>
      <c r="G2315" t="s">
        <v>2218</v>
      </c>
      <c r="H2315">
        <v>66869</v>
      </c>
    </row>
    <row r="2316" spans="1:8" x14ac:dyDescent="0.25">
      <c r="A2316">
        <v>2207</v>
      </c>
      <c r="B2316" t="s">
        <v>8</v>
      </c>
      <c r="C2316">
        <v>0.53612078091119397</v>
      </c>
      <c r="D2316">
        <v>0.22828193879146</v>
      </c>
      <c r="E2316">
        <v>0.235597280297345</v>
      </c>
      <c r="F2316" t="s">
        <v>14</v>
      </c>
      <c r="G2316" t="s">
        <v>2219</v>
      </c>
      <c r="H2316">
        <v>66870</v>
      </c>
    </row>
    <row r="2317" spans="1:8" x14ac:dyDescent="0.25">
      <c r="A2317">
        <v>2208</v>
      </c>
      <c r="B2317" t="s">
        <v>11</v>
      </c>
      <c r="C2317">
        <v>0.202359423041343</v>
      </c>
      <c r="D2317">
        <v>0.25168913602828902</v>
      </c>
      <c r="E2317">
        <v>0.54595142602920499</v>
      </c>
      <c r="F2317" t="s">
        <v>9</v>
      </c>
      <c r="G2317" t="s">
        <v>2220</v>
      </c>
      <c r="H2317">
        <v>66870</v>
      </c>
    </row>
    <row r="2318" spans="1:8" x14ac:dyDescent="0.25">
      <c r="A2318">
        <v>2215</v>
      </c>
      <c r="B2318" t="s">
        <v>8</v>
      </c>
      <c r="C2318">
        <v>5.4828448852928598E-2</v>
      </c>
      <c r="D2318">
        <v>0.17798716200047199</v>
      </c>
      <c r="E2318">
        <v>0.76718438914659803</v>
      </c>
      <c r="F2318" t="s">
        <v>9</v>
      </c>
      <c r="G2318" t="s">
        <v>2227</v>
      </c>
      <c r="H2318">
        <v>66871</v>
      </c>
    </row>
    <row r="2319" spans="1:8" x14ac:dyDescent="0.25">
      <c r="A2319">
        <v>2216</v>
      </c>
      <c r="B2319" t="s">
        <v>11</v>
      </c>
      <c r="C2319">
        <v>2.8167195618152601E-2</v>
      </c>
      <c r="D2319">
        <v>0.305722206830978</v>
      </c>
      <c r="E2319">
        <v>0.66611063480377197</v>
      </c>
      <c r="F2319" t="s">
        <v>9</v>
      </c>
      <c r="G2319" t="s">
        <v>2228</v>
      </c>
      <c r="H2319">
        <v>66871</v>
      </c>
    </row>
    <row r="2320" spans="1:8" x14ac:dyDescent="0.25">
      <c r="A2320">
        <v>2211</v>
      </c>
      <c r="B2320" t="s">
        <v>8</v>
      </c>
      <c r="C2320">
        <v>0.41671463013358401</v>
      </c>
      <c r="D2320">
        <v>0.371622394962903</v>
      </c>
      <c r="E2320">
        <v>0.21166297490351099</v>
      </c>
      <c r="F2320" t="s">
        <v>14</v>
      </c>
      <c r="G2320" t="s">
        <v>2223</v>
      </c>
      <c r="H2320">
        <v>66872</v>
      </c>
    </row>
    <row r="2321" spans="1:8" x14ac:dyDescent="0.25">
      <c r="A2321">
        <v>2212</v>
      </c>
      <c r="B2321" t="s">
        <v>11</v>
      </c>
      <c r="C2321">
        <v>0.201125383377075</v>
      </c>
      <c r="D2321">
        <v>0.50660336017608598</v>
      </c>
      <c r="E2321">
        <v>0.29227131605148299</v>
      </c>
      <c r="F2321" t="s">
        <v>12</v>
      </c>
      <c r="G2321" t="s">
        <v>2224</v>
      </c>
      <c r="H2321">
        <v>66872</v>
      </c>
    </row>
    <row r="2322" spans="1:8" x14ac:dyDescent="0.25">
      <c r="A2322">
        <v>2213</v>
      </c>
      <c r="B2322" t="s">
        <v>8</v>
      </c>
      <c r="C2322">
        <v>7.0364571202501502E-2</v>
      </c>
      <c r="D2322">
        <v>0.16573514354601099</v>
      </c>
      <c r="E2322">
        <v>0.76390028525148701</v>
      </c>
      <c r="F2322" t="s">
        <v>9</v>
      </c>
      <c r="G2322" t="s">
        <v>2225</v>
      </c>
      <c r="H2322">
        <v>66873</v>
      </c>
    </row>
    <row r="2323" spans="1:8" x14ac:dyDescent="0.25">
      <c r="A2323">
        <v>2214</v>
      </c>
      <c r="B2323" t="s">
        <v>11</v>
      </c>
      <c r="C2323">
        <v>4.04065586626529E-2</v>
      </c>
      <c r="D2323">
        <v>0.17813909053802399</v>
      </c>
      <c r="E2323">
        <v>0.78145438432693404</v>
      </c>
      <c r="F2323" t="s">
        <v>9</v>
      </c>
      <c r="G2323" t="s">
        <v>2226</v>
      </c>
      <c r="H2323">
        <v>66873</v>
      </c>
    </row>
    <row r="2324" spans="1:8" x14ac:dyDescent="0.25">
      <c r="A2324">
        <v>2229</v>
      </c>
      <c r="B2324" t="s">
        <v>8</v>
      </c>
      <c r="C2324">
        <v>0.18153822346376799</v>
      </c>
      <c r="D2324">
        <v>0.27165885253013999</v>
      </c>
      <c r="E2324">
        <v>0.54680292400609098</v>
      </c>
      <c r="F2324" t="s">
        <v>9</v>
      </c>
      <c r="G2324" t="s">
        <v>2241</v>
      </c>
      <c r="H2324">
        <v>66874</v>
      </c>
    </row>
    <row r="2325" spans="1:8" x14ac:dyDescent="0.25">
      <c r="A2325">
        <v>2230</v>
      </c>
      <c r="B2325" t="s">
        <v>11</v>
      </c>
      <c r="C2325">
        <v>0.14517609775066301</v>
      </c>
      <c r="D2325">
        <v>0.69370263814926103</v>
      </c>
      <c r="E2325">
        <v>0.16112127900123499</v>
      </c>
      <c r="F2325" t="s">
        <v>12</v>
      </c>
      <c r="G2325" t="s">
        <v>2242</v>
      </c>
      <c r="H2325">
        <v>66874</v>
      </c>
    </row>
    <row r="2326" spans="1:8" x14ac:dyDescent="0.25">
      <c r="A2326">
        <v>2219</v>
      </c>
      <c r="B2326" t="s">
        <v>8</v>
      </c>
      <c r="C2326">
        <v>0.24045449043148101</v>
      </c>
      <c r="D2326">
        <v>0.36809836739881402</v>
      </c>
      <c r="E2326">
        <v>0.391447142169703</v>
      </c>
      <c r="F2326" t="s">
        <v>9</v>
      </c>
      <c r="G2326" t="s">
        <v>2231</v>
      </c>
      <c r="H2326">
        <v>66875</v>
      </c>
    </row>
    <row r="2327" spans="1:8" x14ac:dyDescent="0.25">
      <c r="A2327">
        <v>2220</v>
      </c>
      <c r="B2327" t="s">
        <v>11</v>
      </c>
      <c r="C2327">
        <v>9.7418665885925196E-2</v>
      </c>
      <c r="D2327">
        <v>0.36788913607597301</v>
      </c>
      <c r="E2327">
        <v>0.53469222784042303</v>
      </c>
      <c r="F2327" t="s">
        <v>9</v>
      </c>
      <c r="G2327" t="s">
        <v>2232</v>
      </c>
      <c r="H2327">
        <v>66875</v>
      </c>
    </row>
    <row r="2328" spans="1:8" x14ac:dyDescent="0.25">
      <c r="A2328">
        <v>2221</v>
      </c>
      <c r="B2328" t="s">
        <v>8</v>
      </c>
      <c r="C2328">
        <v>0.49021405385361</v>
      </c>
      <c r="D2328">
        <v>0.23184124309047299</v>
      </c>
      <c r="E2328">
        <v>0.27794470305591601</v>
      </c>
      <c r="F2328" t="s">
        <v>14</v>
      </c>
      <c r="G2328" t="s">
        <v>2233</v>
      </c>
      <c r="H2328">
        <v>66876</v>
      </c>
    </row>
    <row r="2329" spans="1:8" x14ac:dyDescent="0.25">
      <c r="A2329">
        <v>2222</v>
      </c>
      <c r="B2329" t="s">
        <v>11</v>
      </c>
      <c r="C2329">
        <v>0.19283486902713701</v>
      </c>
      <c r="D2329">
        <v>0.26355156302451999</v>
      </c>
      <c r="E2329">
        <v>0.54361355304717995</v>
      </c>
      <c r="F2329" t="s">
        <v>9</v>
      </c>
      <c r="G2329" t="s">
        <v>2234</v>
      </c>
      <c r="H2329">
        <v>66876</v>
      </c>
    </row>
    <row r="2330" spans="1:8" x14ac:dyDescent="0.25">
      <c r="A2330">
        <v>2217</v>
      </c>
      <c r="B2330" t="s">
        <v>8</v>
      </c>
      <c r="C2330">
        <v>0.13579271789389799</v>
      </c>
      <c r="D2330">
        <v>0.52011310760607699</v>
      </c>
      <c r="E2330">
        <v>0.344094174500023</v>
      </c>
      <c r="F2330" t="s">
        <v>12</v>
      </c>
      <c r="G2330" t="s">
        <v>2229</v>
      </c>
      <c r="H2330">
        <v>66877</v>
      </c>
    </row>
    <row r="2331" spans="1:8" x14ac:dyDescent="0.25">
      <c r="A2331">
        <v>2218</v>
      </c>
      <c r="B2331" t="s">
        <v>11</v>
      </c>
      <c r="C2331">
        <v>4.5490086078643799E-2</v>
      </c>
      <c r="D2331">
        <v>0.70899200439453103</v>
      </c>
      <c r="E2331">
        <v>0.24551793932914701</v>
      </c>
      <c r="F2331" t="s">
        <v>12</v>
      </c>
      <c r="G2331" t="s">
        <v>2230</v>
      </c>
      <c r="H2331">
        <v>66877</v>
      </c>
    </row>
    <row r="2332" spans="1:8" x14ac:dyDescent="0.25">
      <c r="A2332">
        <v>2233</v>
      </c>
      <c r="B2332" t="s">
        <v>8</v>
      </c>
      <c r="C2332">
        <v>0.22401044285600799</v>
      </c>
      <c r="D2332">
        <v>0.41882877181702</v>
      </c>
      <c r="E2332">
        <v>0.35716078532697099</v>
      </c>
      <c r="F2332" t="s">
        <v>12</v>
      </c>
      <c r="G2332" t="s">
        <v>2245</v>
      </c>
      <c r="H2332">
        <v>66878</v>
      </c>
    </row>
    <row r="2333" spans="1:8" x14ac:dyDescent="0.25">
      <c r="A2333">
        <v>2234</v>
      </c>
      <c r="B2333" t="s">
        <v>11</v>
      </c>
      <c r="C2333">
        <v>0.12235864996909999</v>
      </c>
      <c r="D2333">
        <v>0.63205462694168002</v>
      </c>
      <c r="E2333">
        <v>0.245586708188056</v>
      </c>
      <c r="F2333" t="s">
        <v>12</v>
      </c>
      <c r="G2333" t="s">
        <v>2246</v>
      </c>
      <c r="H2333">
        <v>66878</v>
      </c>
    </row>
    <row r="2334" spans="1:8" x14ac:dyDescent="0.25">
      <c r="A2334">
        <v>2223</v>
      </c>
      <c r="B2334" t="s">
        <v>8</v>
      </c>
      <c r="C2334">
        <v>8.3402279826759601E-2</v>
      </c>
      <c r="D2334">
        <v>0.27319568870899902</v>
      </c>
      <c r="E2334">
        <v>0.64340203146424002</v>
      </c>
      <c r="F2334" t="s">
        <v>9</v>
      </c>
      <c r="G2334" t="s">
        <v>2235</v>
      </c>
      <c r="H2334">
        <v>66879</v>
      </c>
    </row>
    <row r="2335" spans="1:8" x14ac:dyDescent="0.25">
      <c r="A2335">
        <v>2224</v>
      </c>
      <c r="B2335" t="s">
        <v>11</v>
      </c>
      <c r="C2335">
        <v>3.1883489340543698E-2</v>
      </c>
      <c r="D2335">
        <v>0.48386287689208901</v>
      </c>
      <c r="E2335">
        <v>0.48425367474555903</v>
      </c>
      <c r="F2335" t="s">
        <v>9</v>
      </c>
      <c r="G2335" t="s">
        <v>2236</v>
      </c>
      <c r="H2335">
        <v>66879</v>
      </c>
    </row>
    <row r="2336" spans="1:8" x14ac:dyDescent="0.25">
      <c r="A2336">
        <v>2225</v>
      </c>
      <c r="B2336" t="s">
        <v>8</v>
      </c>
      <c r="C2336">
        <v>0.384529896838815</v>
      </c>
      <c r="D2336">
        <v>0.38887020494837998</v>
      </c>
      <c r="E2336">
        <v>0.22659989821280399</v>
      </c>
      <c r="F2336" t="s">
        <v>12</v>
      </c>
      <c r="G2336" t="s">
        <v>2237</v>
      </c>
      <c r="H2336">
        <v>66880</v>
      </c>
    </row>
    <row r="2337" spans="1:8" x14ac:dyDescent="0.25">
      <c r="A2337">
        <v>2226</v>
      </c>
      <c r="B2337" t="s">
        <v>11</v>
      </c>
      <c r="C2337">
        <v>0.15968850255012501</v>
      </c>
      <c r="D2337">
        <v>0.62922048568725497</v>
      </c>
      <c r="E2337">
        <v>0.21109095215797399</v>
      </c>
      <c r="F2337" t="s">
        <v>12</v>
      </c>
      <c r="G2337" t="s">
        <v>2238</v>
      </c>
      <c r="H2337">
        <v>66880</v>
      </c>
    </row>
    <row r="2338" spans="1:8" x14ac:dyDescent="0.25">
      <c r="A2338">
        <v>2231</v>
      </c>
      <c r="B2338" t="s">
        <v>8</v>
      </c>
      <c r="C2338">
        <v>0.161614001622986</v>
      </c>
      <c r="D2338">
        <v>0.17917121896099</v>
      </c>
      <c r="E2338">
        <v>0.65921477941602302</v>
      </c>
      <c r="F2338" t="s">
        <v>9</v>
      </c>
      <c r="G2338" t="s">
        <v>2243</v>
      </c>
      <c r="H2338">
        <v>66881</v>
      </c>
    </row>
    <row r="2339" spans="1:8" x14ac:dyDescent="0.25">
      <c r="A2339">
        <v>2232</v>
      </c>
      <c r="B2339" t="s">
        <v>11</v>
      </c>
      <c r="C2339">
        <v>8.6900770664215005E-2</v>
      </c>
      <c r="D2339">
        <v>0.479888975620269</v>
      </c>
      <c r="E2339">
        <v>0.43321022391319203</v>
      </c>
      <c r="F2339" t="s">
        <v>12</v>
      </c>
      <c r="G2339" t="s">
        <v>2244</v>
      </c>
      <c r="H2339">
        <v>66881</v>
      </c>
    </row>
    <row r="2340" spans="1:8" x14ac:dyDescent="0.25">
      <c r="A2340">
        <v>2227</v>
      </c>
      <c r="B2340" t="s">
        <v>8</v>
      </c>
      <c r="C2340">
        <v>0.78160989913206602</v>
      </c>
      <c r="D2340">
        <v>0.14123615998123301</v>
      </c>
      <c r="E2340">
        <v>7.7153940886699496E-2</v>
      </c>
      <c r="F2340" t="s">
        <v>14</v>
      </c>
      <c r="G2340" t="s">
        <v>2239</v>
      </c>
      <c r="H2340">
        <v>66882</v>
      </c>
    </row>
    <row r="2341" spans="1:8" x14ac:dyDescent="0.25">
      <c r="A2341">
        <v>2228</v>
      </c>
      <c r="B2341" t="s">
        <v>11</v>
      </c>
      <c r="C2341">
        <v>0.481223434209823</v>
      </c>
      <c r="D2341">
        <v>0.10427524894475899</v>
      </c>
      <c r="E2341">
        <v>0.41450124979019098</v>
      </c>
      <c r="F2341" t="s">
        <v>14</v>
      </c>
      <c r="G2341" t="s">
        <v>2240</v>
      </c>
      <c r="H2341">
        <v>66882</v>
      </c>
    </row>
    <row r="2342" spans="1:8" x14ac:dyDescent="0.25">
      <c r="A2342">
        <v>2237</v>
      </c>
      <c r="B2342" t="s">
        <v>8</v>
      </c>
      <c r="C2342">
        <v>6.7046799326019604E-2</v>
      </c>
      <c r="D2342">
        <v>0.277222906529832</v>
      </c>
      <c r="E2342">
        <v>0.65573029414414696</v>
      </c>
      <c r="F2342" t="s">
        <v>9</v>
      </c>
      <c r="G2342" t="s">
        <v>2249</v>
      </c>
      <c r="H2342">
        <v>66883</v>
      </c>
    </row>
    <row r="2343" spans="1:8" x14ac:dyDescent="0.25">
      <c r="A2343">
        <v>2238</v>
      </c>
      <c r="B2343" t="s">
        <v>11</v>
      </c>
      <c r="C2343">
        <v>2.89118085056543E-2</v>
      </c>
      <c r="D2343">
        <v>0.21568110585212699</v>
      </c>
      <c r="E2343">
        <v>0.755407094955444</v>
      </c>
      <c r="F2343" t="s">
        <v>9</v>
      </c>
      <c r="G2343" t="s">
        <v>2250</v>
      </c>
      <c r="H2343">
        <v>66883</v>
      </c>
    </row>
    <row r="2344" spans="1:8" x14ac:dyDescent="0.25">
      <c r="A2344">
        <v>2239</v>
      </c>
      <c r="B2344" t="s">
        <v>8</v>
      </c>
      <c r="C2344">
        <v>7.5512208424820898E-2</v>
      </c>
      <c r="D2344">
        <v>0.36575876199366197</v>
      </c>
      <c r="E2344">
        <v>0.55872902958151605</v>
      </c>
      <c r="F2344" t="s">
        <v>9</v>
      </c>
      <c r="G2344" t="s">
        <v>2251</v>
      </c>
      <c r="H2344">
        <v>66884</v>
      </c>
    </row>
    <row r="2345" spans="1:8" x14ac:dyDescent="0.25">
      <c r="A2345">
        <v>2240</v>
      </c>
      <c r="B2345" t="s">
        <v>11</v>
      </c>
      <c r="C2345">
        <v>5.5733572691679001E-2</v>
      </c>
      <c r="D2345">
        <v>0.60817945003509499</v>
      </c>
      <c r="E2345">
        <v>0.33608695864677401</v>
      </c>
      <c r="F2345" t="s">
        <v>12</v>
      </c>
      <c r="G2345" t="s">
        <v>2252</v>
      </c>
      <c r="H2345">
        <v>66884</v>
      </c>
    </row>
    <row r="2346" spans="1:8" x14ac:dyDescent="0.25">
      <c r="A2346">
        <v>2273</v>
      </c>
      <c r="B2346" t="s">
        <v>8</v>
      </c>
      <c r="C2346">
        <v>9.0494803621748401E-2</v>
      </c>
      <c r="D2346">
        <v>0.43218097620234402</v>
      </c>
      <c r="E2346">
        <v>0.47732422017590698</v>
      </c>
      <c r="F2346" t="s">
        <v>9</v>
      </c>
      <c r="G2346" t="s">
        <v>2285</v>
      </c>
      <c r="H2346">
        <v>66885</v>
      </c>
    </row>
    <row r="2347" spans="1:8" x14ac:dyDescent="0.25">
      <c r="A2347">
        <v>2274</v>
      </c>
      <c r="B2347" t="s">
        <v>11</v>
      </c>
      <c r="C2347">
        <v>7.5077034533023806E-2</v>
      </c>
      <c r="D2347">
        <v>0.64606797695159901</v>
      </c>
      <c r="E2347">
        <v>0.27885496616363498</v>
      </c>
      <c r="F2347" t="s">
        <v>12</v>
      </c>
      <c r="G2347" t="s">
        <v>2286</v>
      </c>
      <c r="H2347">
        <v>66885</v>
      </c>
    </row>
    <row r="2348" spans="1:8" x14ac:dyDescent="0.25">
      <c r="A2348">
        <v>2241</v>
      </c>
      <c r="B2348" t="s">
        <v>8</v>
      </c>
      <c r="C2348">
        <v>0.278365769619346</v>
      </c>
      <c r="D2348">
        <v>0.29405580277186899</v>
      </c>
      <c r="E2348">
        <v>0.42757842760878301</v>
      </c>
      <c r="F2348" t="s">
        <v>9</v>
      </c>
      <c r="G2348" t="s">
        <v>2253</v>
      </c>
      <c r="H2348">
        <v>66886</v>
      </c>
    </row>
    <row r="2349" spans="1:8" x14ac:dyDescent="0.25">
      <c r="A2349">
        <v>2242</v>
      </c>
      <c r="B2349" t="s">
        <v>11</v>
      </c>
      <c r="C2349">
        <v>0.120571248233318</v>
      </c>
      <c r="D2349">
        <v>0.297342449426651</v>
      </c>
      <c r="E2349">
        <v>0.58208632469177202</v>
      </c>
      <c r="F2349" t="s">
        <v>9</v>
      </c>
      <c r="G2349" t="s">
        <v>2254</v>
      </c>
      <c r="H2349">
        <v>66886</v>
      </c>
    </row>
    <row r="2350" spans="1:8" x14ac:dyDescent="0.25">
      <c r="A2350">
        <v>2243</v>
      </c>
      <c r="B2350" t="s">
        <v>8</v>
      </c>
      <c r="C2350">
        <v>0.35409297247985799</v>
      </c>
      <c r="D2350">
        <v>8.1818145540949794E-2</v>
      </c>
      <c r="E2350">
        <v>0.56408888197919105</v>
      </c>
      <c r="F2350" t="s">
        <v>9</v>
      </c>
      <c r="G2350" t="s">
        <v>2255</v>
      </c>
      <c r="H2350">
        <v>66887</v>
      </c>
    </row>
    <row r="2351" spans="1:8" x14ac:dyDescent="0.25">
      <c r="A2351">
        <v>2244</v>
      </c>
      <c r="B2351" t="s">
        <v>11</v>
      </c>
      <c r="C2351">
        <v>0.102108113467693</v>
      </c>
      <c r="D2351">
        <v>4.6977713704109102E-2</v>
      </c>
      <c r="E2351">
        <v>0.85091418027877797</v>
      </c>
      <c r="F2351" t="s">
        <v>9</v>
      </c>
      <c r="G2351" t="s">
        <v>2256</v>
      </c>
      <c r="H2351">
        <v>66887</v>
      </c>
    </row>
    <row r="2352" spans="1:8" x14ac:dyDescent="0.25">
      <c r="A2352">
        <v>2445</v>
      </c>
      <c r="B2352" t="s">
        <v>8</v>
      </c>
      <c r="C2352">
        <v>0.226980265844476</v>
      </c>
      <c r="D2352">
        <v>0.29877497211373699</v>
      </c>
      <c r="E2352">
        <v>0.47424476204178601</v>
      </c>
      <c r="F2352" t="s">
        <v>9</v>
      </c>
      <c r="G2352" t="s">
        <v>2457</v>
      </c>
      <c r="H2352">
        <v>66888</v>
      </c>
    </row>
    <row r="2353" spans="1:8" x14ac:dyDescent="0.25">
      <c r="A2353">
        <v>2446</v>
      </c>
      <c r="B2353" t="s">
        <v>11</v>
      </c>
      <c r="C2353">
        <v>0.193656250834465</v>
      </c>
      <c r="D2353">
        <v>0.66804826259613004</v>
      </c>
      <c r="E2353">
        <v>0.13829550147056499</v>
      </c>
      <c r="F2353" t="s">
        <v>12</v>
      </c>
      <c r="G2353" t="s">
        <v>2458</v>
      </c>
      <c r="H2353">
        <v>66888</v>
      </c>
    </row>
    <row r="2354" spans="1:8" x14ac:dyDescent="0.25">
      <c r="A2354">
        <v>2235</v>
      </c>
      <c r="B2354" t="s">
        <v>8</v>
      </c>
      <c r="C2354">
        <v>0.34202705312298898</v>
      </c>
      <c r="D2354">
        <v>0.25265137925893499</v>
      </c>
      <c r="E2354">
        <v>0.40532156761807497</v>
      </c>
      <c r="F2354" t="s">
        <v>9</v>
      </c>
      <c r="G2354" t="s">
        <v>2247</v>
      </c>
      <c r="H2354">
        <v>66889</v>
      </c>
    </row>
    <row r="2355" spans="1:8" x14ac:dyDescent="0.25">
      <c r="A2355">
        <v>2236</v>
      </c>
      <c r="B2355" t="s">
        <v>11</v>
      </c>
      <c r="C2355">
        <v>0.106511317193508</v>
      </c>
      <c r="D2355">
        <v>0.31943815946578902</v>
      </c>
      <c r="E2355">
        <v>0.57405054569244296</v>
      </c>
      <c r="F2355" t="s">
        <v>9</v>
      </c>
      <c r="G2355" t="s">
        <v>2248</v>
      </c>
      <c r="H2355">
        <v>66889</v>
      </c>
    </row>
    <row r="2356" spans="1:8" x14ac:dyDescent="0.25">
      <c r="A2356">
        <v>2269</v>
      </c>
      <c r="B2356" t="s">
        <v>8</v>
      </c>
      <c r="C2356">
        <v>0.136461494610085</v>
      </c>
      <c r="D2356">
        <v>0.37969726025886502</v>
      </c>
      <c r="E2356">
        <v>0.48384124513104898</v>
      </c>
      <c r="F2356" t="s">
        <v>9</v>
      </c>
      <c r="G2356" t="s">
        <v>2281</v>
      </c>
      <c r="H2356">
        <v>66890</v>
      </c>
    </row>
    <row r="2357" spans="1:8" x14ac:dyDescent="0.25">
      <c r="A2357">
        <v>2270</v>
      </c>
      <c r="B2357" t="s">
        <v>11</v>
      </c>
      <c r="C2357">
        <v>6.5358944237232194E-2</v>
      </c>
      <c r="D2357">
        <v>0.33899310231208801</v>
      </c>
      <c r="E2357">
        <v>0.59564793109893799</v>
      </c>
      <c r="F2357" t="s">
        <v>9</v>
      </c>
      <c r="G2357" t="s">
        <v>2282</v>
      </c>
      <c r="H2357">
        <v>66890</v>
      </c>
    </row>
    <row r="2358" spans="1:8" x14ac:dyDescent="0.25">
      <c r="A2358">
        <v>2271</v>
      </c>
      <c r="B2358" t="s">
        <v>8</v>
      </c>
      <c r="C2358">
        <v>0.57999618303656397</v>
      </c>
      <c r="D2358">
        <v>0.32443020361427999</v>
      </c>
      <c r="E2358">
        <v>9.5573613349155095E-2</v>
      </c>
      <c r="F2358" t="s">
        <v>14</v>
      </c>
      <c r="G2358" t="s">
        <v>2283</v>
      </c>
      <c r="H2358">
        <v>66891</v>
      </c>
    </row>
    <row r="2359" spans="1:8" x14ac:dyDescent="0.25">
      <c r="A2359">
        <v>2272</v>
      </c>
      <c r="B2359" t="s">
        <v>11</v>
      </c>
      <c r="C2359">
        <v>0.22296886146068501</v>
      </c>
      <c r="D2359">
        <v>0.23991101980209301</v>
      </c>
      <c r="E2359">
        <v>0.53712010383605902</v>
      </c>
      <c r="F2359" t="s">
        <v>9</v>
      </c>
      <c r="G2359" t="s">
        <v>2284</v>
      </c>
      <c r="H2359">
        <v>66891</v>
      </c>
    </row>
    <row r="2360" spans="1:8" x14ac:dyDescent="0.25">
      <c r="A2360">
        <v>2289</v>
      </c>
      <c r="B2360" t="s">
        <v>8</v>
      </c>
      <c r="C2360">
        <v>0.18942817949514101</v>
      </c>
      <c r="D2360">
        <v>0.187542214269626</v>
      </c>
      <c r="E2360">
        <v>0.62302960623523196</v>
      </c>
      <c r="F2360" t="s">
        <v>9</v>
      </c>
      <c r="G2360" t="s">
        <v>2301</v>
      </c>
      <c r="H2360">
        <v>66892</v>
      </c>
    </row>
    <row r="2361" spans="1:8" x14ac:dyDescent="0.25">
      <c r="A2361">
        <v>2290</v>
      </c>
      <c r="B2361" t="s">
        <v>11</v>
      </c>
      <c r="C2361">
        <v>0.17707465589046401</v>
      </c>
      <c r="D2361">
        <v>0.46932640671730003</v>
      </c>
      <c r="E2361">
        <v>0.353598952293396</v>
      </c>
      <c r="F2361" t="s">
        <v>12</v>
      </c>
      <c r="G2361" t="s">
        <v>2302</v>
      </c>
      <c r="H2361">
        <v>66892</v>
      </c>
    </row>
    <row r="2362" spans="1:8" x14ac:dyDescent="0.25">
      <c r="A2362">
        <v>2285</v>
      </c>
      <c r="B2362" t="s">
        <v>8</v>
      </c>
      <c r="C2362">
        <v>0.39522311123756498</v>
      </c>
      <c r="D2362">
        <v>0.32737420773203102</v>
      </c>
      <c r="E2362">
        <v>0.277402681030403</v>
      </c>
      <c r="F2362" t="s">
        <v>14</v>
      </c>
      <c r="G2362" t="s">
        <v>2297</v>
      </c>
      <c r="H2362">
        <v>66893</v>
      </c>
    </row>
    <row r="2363" spans="1:8" x14ac:dyDescent="0.25">
      <c r="A2363">
        <v>2286</v>
      </c>
      <c r="B2363" t="s">
        <v>11</v>
      </c>
      <c r="C2363">
        <v>8.2069829106330802E-2</v>
      </c>
      <c r="D2363">
        <v>0.21279518306255299</v>
      </c>
      <c r="E2363">
        <v>0.70513498783111495</v>
      </c>
      <c r="F2363" t="s">
        <v>9</v>
      </c>
      <c r="G2363" t="s">
        <v>2298</v>
      </c>
      <c r="H2363">
        <v>66893</v>
      </c>
    </row>
    <row r="2364" spans="1:8" x14ac:dyDescent="0.25">
      <c r="A2364">
        <v>2291</v>
      </c>
      <c r="B2364" t="s">
        <v>8</v>
      </c>
      <c r="C2364">
        <v>0.25419455914503802</v>
      </c>
      <c r="D2364">
        <v>0.28255438118020698</v>
      </c>
      <c r="E2364">
        <v>0.463251059674754</v>
      </c>
      <c r="F2364" t="s">
        <v>9</v>
      </c>
      <c r="G2364" t="s">
        <v>2303</v>
      </c>
      <c r="H2364">
        <v>66894</v>
      </c>
    </row>
    <row r="2365" spans="1:8" x14ac:dyDescent="0.25">
      <c r="A2365">
        <v>2292</v>
      </c>
      <c r="B2365" t="s">
        <v>11</v>
      </c>
      <c r="C2365">
        <v>0.18752458691596899</v>
      </c>
      <c r="D2365">
        <v>0.62776350975036599</v>
      </c>
      <c r="E2365">
        <v>0.184711918234825</v>
      </c>
      <c r="F2365" t="s">
        <v>12</v>
      </c>
      <c r="G2365" t="s">
        <v>2304</v>
      </c>
      <c r="H2365">
        <v>66894</v>
      </c>
    </row>
    <row r="2366" spans="1:8" x14ac:dyDescent="0.25">
      <c r="A2366">
        <v>2275</v>
      </c>
      <c r="B2366" t="s">
        <v>8</v>
      </c>
      <c r="C2366">
        <v>0.17464832294934701</v>
      </c>
      <c r="D2366">
        <v>0.41956111937616403</v>
      </c>
      <c r="E2366">
        <v>0.40579055767448802</v>
      </c>
      <c r="F2366" t="s">
        <v>12</v>
      </c>
      <c r="G2366" t="s">
        <v>2287</v>
      </c>
      <c r="H2366">
        <v>66895</v>
      </c>
    </row>
    <row r="2367" spans="1:8" x14ac:dyDescent="0.25">
      <c r="A2367">
        <v>2276</v>
      </c>
      <c r="B2367" t="s">
        <v>11</v>
      </c>
      <c r="C2367">
        <v>0.10457295179367</v>
      </c>
      <c r="D2367">
        <v>0.62089884281158403</v>
      </c>
      <c r="E2367">
        <v>0.27452823519706698</v>
      </c>
      <c r="F2367" t="s">
        <v>12</v>
      </c>
      <c r="G2367" t="s">
        <v>2288</v>
      </c>
      <c r="H2367">
        <v>66895</v>
      </c>
    </row>
    <row r="2368" spans="1:8" x14ac:dyDescent="0.25">
      <c r="A2368">
        <v>2277</v>
      </c>
      <c r="B2368" t="s">
        <v>8</v>
      </c>
      <c r="C2368">
        <v>0.136014613050288</v>
      </c>
      <c r="D2368">
        <v>0.17905736733370101</v>
      </c>
      <c r="E2368">
        <v>0.68492801961600902</v>
      </c>
      <c r="F2368" t="s">
        <v>9</v>
      </c>
      <c r="G2368" t="s">
        <v>2289</v>
      </c>
      <c r="H2368">
        <v>66896</v>
      </c>
    </row>
    <row r="2369" spans="1:8" x14ac:dyDescent="0.25">
      <c r="A2369">
        <v>2278</v>
      </c>
      <c r="B2369" t="s">
        <v>11</v>
      </c>
      <c r="C2369">
        <v>8.76295715570449E-2</v>
      </c>
      <c r="D2369">
        <v>0.4652960896492</v>
      </c>
      <c r="E2369">
        <v>0.44707435369491499</v>
      </c>
      <c r="F2369" t="s">
        <v>12</v>
      </c>
      <c r="G2369" t="s">
        <v>2290</v>
      </c>
      <c r="H2369">
        <v>66896</v>
      </c>
    </row>
    <row r="2370" spans="1:8" x14ac:dyDescent="0.25">
      <c r="A2370">
        <v>2279</v>
      </c>
      <c r="B2370" t="s">
        <v>8</v>
      </c>
      <c r="C2370">
        <v>2.6998870694522802E-2</v>
      </c>
      <c r="D2370">
        <v>0.53751662588619098</v>
      </c>
      <c r="E2370">
        <v>0.43548450341928602</v>
      </c>
      <c r="F2370" t="s">
        <v>12</v>
      </c>
      <c r="G2370" t="s">
        <v>2291</v>
      </c>
      <c r="H2370">
        <v>66897</v>
      </c>
    </row>
    <row r="2371" spans="1:8" x14ac:dyDescent="0.25">
      <c r="A2371">
        <v>2280</v>
      </c>
      <c r="B2371" t="s">
        <v>11</v>
      </c>
      <c r="C2371">
        <v>2.7980023995041799E-2</v>
      </c>
      <c r="D2371">
        <v>0.64440459012985196</v>
      </c>
      <c r="E2371">
        <v>0.32761532068252502</v>
      </c>
      <c r="F2371" t="s">
        <v>12</v>
      </c>
      <c r="G2371" t="s">
        <v>2292</v>
      </c>
      <c r="H2371">
        <v>66897</v>
      </c>
    </row>
    <row r="2372" spans="1:8" x14ac:dyDescent="0.25">
      <c r="A2372">
        <v>2281</v>
      </c>
      <c r="B2372" t="s">
        <v>8</v>
      </c>
      <c r="C2372">
        <v>0.35818581954616202</v>
      </c>
      <c r="D2372">
        <v>0.33748555570296701</v>
      </c>
      <c r="E2372">
        <v>0.30432862475087002</v>
      </c>
      <c r="F2372" t="s">
        <v>14</v>
      </c>
      <c r="G2372" t="s">
        <v>2293</v>
      </c>
      <c r="H2372">
        <v>66898</v>
      </c>
    </row>
    <row r="2373" spans="1:8" x14ac:dyDescent="0.25">
      <c r="A2373">
        <v>2282</v>
      </c>
      <c r="B2373" t="s">
        <v>11</v>
      </c>
      <c r="C2373">
        <v>0.15562704205513</v>
      </c>
      <c r="D2373">
        <v>0.55743145942687899</v>
      </c>
      <c r="E2373">
        <v>0.286941528320312</v>
      </c>
      <c r="F2373" t="s">
        <v>12</v>
      </c>
      <c r="G2373" t="s">
        <v>2294</v>
      </c>
      <c r="H2373">
        <v>66898</v>
      </c>
    </row>
    <row r="2374" spans="1:8" x14ac:dyDescent="0.25">
      <c r="A2374">
        <v>2287</v>
      </c>
      <c r="B2374" t="s">
        <v>8</v>
      </c>
      <c r="C2374">
        <v>0.35884634840118701</v>
      </c>
      <c r="D2374">
        <v>0.38404430598822697</v>
      </c>
      <c r="E2374">
        <v>0.25710934561058502</v>
      </c>
      <c r="F2374" t="s">
        <v>12</v>
      </c>
      <c r="G2374" t="s">
        <v>2299</v>
      </c>
      <c r="H2374">
        <v>66899</v>
      </c>
    </row>
    <row r="2375" spans="1:8" x14ac:dyDescent="0.25">
      <c r="A2375">
        <v>2288</v>
      </c>
      <c r="B2375" t="s">
        <v>11</v>
      </c>
      <c r="C2375">
        <v>0.25793111324310303</v>
      </c>
      <c r="D2375">
        <v>0.45283421874046298</v>
      </c>
      <c r="E2375">
        <v>0.289234638214111</v>
      </c>
      <c r="F2375" t="s">
        <v>12</v>
      </c>
      <c r="G2375" t="s">
        <v>2300</v>
      </c>
      <c r="H2375">
        <v>66899</v>
      </c>
    </row>
    <row r="2376" spans="1:8" x14ac:dyDescent="0.25">
      <c r="A2376">
        <v>2283</v>
      </c>
      <c r="B2376" t="s">
        <v>8</v>
      </c>
      <c r="C2376">
        <v>0.65905662405944498</v>
      </c>
      <c r="D2376">
        <v>0.23289489713926501</v>
      </c>
      <c r="E2376">
        <v>0.108048478801289</v>
      </c>
      <c r="F2376" t="s">
        <v>14</v>
      </c>
      <c r="G2376" t="s">
        <v>2295</v>
      </c>
      <c r="H2376">
        <v>66900</v>
      </c>
    </row>
    <row r="2377" spans="1:8" x14ac:dyDescent="0.25">
      <c r="A2377">
        <v>2284</v>
      </c>
      <c r="B2377" t="s">
        <v>11</v>
      </c>
      <c r="C2377">
        <v>0.35893842577934199</v>
      </c>
      <c r="D2377">
        <v>0.113695092499256</v>
      </c>
      <c r="E2377">
        <v>0.52736645936965898</v>
      </c>
      <c r="F2377" t="s">
        <v>9</v>
      </c>
      <c r="G2377" t="s">
        <v>2296</v>
      </c>
      <c r="H2377">
        <v>66900</v>
      </c>
    </row>
    <row r="2378" spans="1:8" x14ac:dyDescent="0.25">
      <c r="A2378">
        <v>2295</v>
      </c>
      <c r="B2378" t="s">
        <v>8</v>
      </c>
      <c r="C2378">
        <v>4.0575768722507302E-2</v>
      </c>
      <c r="D2378">
        <v>0.54777128929715002</v>
      </c>
      <c r="E2378">
        <v>0.41165294198034202</v>
      </c>
      <c r="F2378" t="s">
        <v>12</v>
      </c>
      <c r="G2378" t="s">
        <v>2307</v>
      </c>
      <c r="H2378">
        <v>66901</v>
      </c>
    </row>
    <row r="2379" spans="1:8" x14ac:dyDescent="0.25">
      <c r="A2379">
        <v>2296</v>
      </c>
      <c r="B2379" t="s">
        <v>11</v>
      </c>
      <c r="C2379">
        <v>4.1134390980005202E-2</v>
      </c>
      <c r="D2379">
        <v>0.87063342332839899</v>
      </c>
      <c r="E2379">
        <v>8.8232167065143502E-2</v>
      </c>
      <c r="F2379" t="s">
        <v>12</v>
      </c>
      <c r="G2379" t="s">
        <v>2308</v>
      </c>
      <c r="H2379">
        <v>66901</v>
      </c>
    </row>
    <row r="2380" spans="1:8" x14ac:dyDescent="0.25">
      <c r="A2380">
        <v>2297</v>
      </c>
      <c r="B2380" t="s">
        <v>8</v>
      </c>
      <c r="C2380">
        <v>0.45400637463896798</v>
      </c>
      <c r="D2380">
        <v>6.56761635717759E-2</v>
      </c>
      <c r="E2380">
        <v>0.480317461789255</v>
      </c>
      <c r="F2380" t="s">
        <v>9</v>
      </c>
      <c r="G2380" t="s">
        <v>2309</v>
      </c>
      <c r="H2380">
        <v>66902</v>
      </c>
    </row>
    <row r="2381" spans="1:8" x14ac:dyDescent="0.25">
      <c r="A2381">
        <v>2298</v>
      </c>
      <c r="B2381" t="s">
        <v>11</v>
      </c>
      <c r="C2381">
        <v>0.36582633852958601</v>
      </c>
      <c r="D2381">
        <v>9.9737353622913305E-2</v>
      </c>
      <c r="E2381">
        <v>0.53443628549575795</v>
      </c>
      <c r="F2381" t="s">
        <v>9</v>
      </c>
      <c r="G2381" t="s">
        <v>2310</v>
      </c>
      <c r="H2381">
        <v>66902</v>
      </c>
    </row>
    <row r="2382" spans="1:8" x14ac:dyDescent="0.25">
      <c r="A2382">
        <v>2299</v>
      </c>
      <c r="B2382" t="s">
        <v>8</v>
      </c>
      <c r="C2382">
        <v>0.20590868771013901</v>
      </c>
      <c r="D2382">
        <v>0.25478686707379899</v>
      </c>
      <c r="E2382">
        <v>0.53930444521606102</v>
      </c>
      <c r="F2382" t="s">
        <v>9</v>
      </c>
      <c r="G2382" t="s">
        <v>2311</v>
      </c>
      <c r="H2382">
        <v>66903</v>
      </c>
    </row>
    <row r="2383" spans="1:8" x14ac:dyDescent="0.25">
      <c r="A2383">
        <v>2300</v>
      </c>
      <c r="B2383" t="s">
        <v>11</v>
      </c>
      <c r="C2383">
        <v>6.0743246227502802E-2</v>
      </c>
      <c r="D2383">
        <v>0.34633070230483998</v>
      </c>
      <c r="E2383">
        <v>0.592926025390625</v>
      </c>
      <c r="F2383" t="s">
        <v>9</v>
      </c>
      <c r="G2383" t="s">
        <v>2312</v>
      </c>
      <c r="H2383">
        <v>66903</v>
      </c>
    </row>
    <row r="2384" spans="1:8" x14ac:dyDescent="0.25">
      <c r="A2384">
        <v>2303</v>
      </c>
      <c r="B2384" t="s">
        <v>8</v>
      </c>
      <c r="C2384">
        <v>0.12010435745825999</v>
      </c>
      <c r="D2384">
        <v>0.30744056380207002</v>
      </c>
      <c r="E2384">
        <v>0.57245507873967005</v>
      </c>
      <c r="F2384" t="s">
        <v>9</v>
      </c>
      <c r="G2384" t="s">
        <v>2315</v>
      </c>
      <c r="H2384">
        <v>66904</v>
      </c>
    </row>
    <row r="2385" spans="1:8" x14ac:dyDescent="0.25">
      <c r="A2385">
        <v>2304</v>
      </c>
      <c r="B2385" t="s">
        <v>11</v>
      </c>
      <c r="C2385">
        <v>0.121942743659019</v>
      </c>
      <c r="D2385">
        <v>0.59470331668853704</v>
      </c>
      <c r="E2385">
        <v>0.28335392475128102</v>
      </c>
      <c r="F2385" t="s">
        <v>12</v>
      </c>
      <c r="G2385" t="s">
        <v>2316</v>
      </c>
      <c r="H2385">
        <v>66904</v>
      </c>
    </row>
    <row r="2386" spans="1:8" x14ac:dyDescent="0.25">
      <c r="A2386">
        <v>2307</v>
      </c>
      <c r="B2386" t="s">
        <v>8</v>
      </c>
      <c r="C2386">
        <v>0.165334950557668</v>
      </c>
      <c r="D2386">
        <v>0.41679460488360498</v>
      </c>
      <c r="E2386">
        <v>0.41787044455872602</v>
      </c>
      <c r="F2386" t="s">
        <v>9</v>
      </c>
      <c r="G2386" t="s">
        <v>2319</v>
      </c>
      <c r="H2386">
        <v>66905</v>
      </c>
    </row>
    <row r="2387" spans="1:8" x14ac:dyDescent="0.25">
      <c r="A2387">
        <v>2308</v>
      </c>
      <c r="B2387" t="s">
        <v>11</v>
      </c>
      <c r="C2387">
        <v>6.0472942888736697E-2</v>
      </c>
      <c r="D2387">
        <v>0.66100668907165505</v>
      </c>
      <c r="E2387">
        <v>0.27852037549018799</v>
      </c>
      <c r="F2387" t="s">
        <v>12</v>
      </c>
      <c r="G2387" t="s">
        <v>2320</v>
      </c>
      <c r="H2387">
        <v>66905</v>
      </c>
    </row>
    <row r="2388" spans="1:8" x14ac:dyDescent="0.25">
      <c r="A2388">
        <v>2305</v>
      </c>
      <c r="B2388" t="s">
        <v>8</v>
      </c>
      <c r="C2388">
        <v>0.383998294759062</v>
      </c>
      <c r="D2388">
        <v>0.28380195446980899</v>
      </c>
      <c r="E2388">
        <v>0.33219975077112701</v>
      </c>
      <c r="F2388" t="s">
        <v>14</v>
      </c>
      <c r="G2388" t="s">
        <v>2317</v>
      </c>
      <c r="H2388">
        <v>66906</v>
      </c>
    </row>
    <row r="2389" spans="1:8" x14ac:dyDescent="0.25">
      <c r="A2389">
        <v>2306</v>
      </c>
      <c r="B2389" t="s">
        <v>11</v>
      </c>
      <c r="C2389">
        <v>0.15570239722728699</v>
      </c>
      <c r="D2389">
        <v>0.65003436803817705</v>
      </c>
      <c r="E2389">
        <v>0.19426324963569599</v>
      </c>
      <c r="F2389" t="s">
        <v>12</v>
      </c>
      <c r="G2389" t="s">
        <v>2318</v>
      </c>
      <c r="H2389">
        <v>66906</v>
      </c>
    </row>
    <row r="2390" spans="1:8" x14ac:dyDescent="0.25">
      <c r="A2390">
        <v>2293</v>
      </c>
      <c r="B2390" t="s">
        <v>8</v>
      </c>
      <c r="C2390">
        <v>0.239095980343461</v>
      </c>
      <c r="D2390">
        <v>0.16974290983701801</v>
      </c>
      <c r="E2390">
        <v>0.59116110981951997</v>
      </c>
      <c r="F2390" t="s">
        <v>9</v>
      </c>
      <c r="G2390" t="s">
        <v>2305</v>
      </c>
      <c r="H2390">
        <v>66907</v>
      </c>
    </row>
    <row r="2391" spans="1:8" x14ac:dyDescent="0.25">
      <c r="A2391">
        <v>2294</v>
      </c>
      <c r="B2391" t="s">
        <v>11</v>
      </c>
      <c r="C2391">
        <v>5.3992338478565202E-2</v>
      </c>
      <c r="D2391">
        <v>0.10539560765028</v>
      </c>
      <c r="E2391">
        <v>0.84061205387115401</v>
      </c>
      <c r="F2391" t="s">
        <v>9</v>
      </c>
      <c r="G2391" t="s">
        <v>2306</v>
      </c>
      <c r="H2391">
        <v>66907</v>
      </c>
    </row>
    <row r="2392" spans="1:8" x14ac:dyDescent="0.25">
      <c r="A2392">
        <v>2301</v>
      </c>
      <c r="B2392" t="s">
        <v>8</v>
      </c>
      <c r="C2392">
        <v>0.29109750386562999</v>
      </c>
      <c r="D2392">
        <v>0.324437489387635</v>
      </c>
      <c r="E2392">
        <v>0.38446500674673401</v>
      </c>
      <c r="F2392" t="s">
        <v>9</v>
      </c>
      <c r="G2392" t="s">
        <v>2313</v>
      </c>
      <c r="H2392">
        <v>66908</v>
      </c>
    </row>
    <row r="2393" spans="1:8" x14ac:dyDescent="0.25">
      <c r="A2393">
        <v>2302</v>
      </c>
      <c r="B2393" t="s">
        <v>11</v>
      </c>
      <c r="C2393">
        <v>0.10439493507146801</v>
      </c>
      <c r="D2393">
        <v>0.376838028430938</v>
      </c>
      <c r="E2393">
        <v>0.51876705884933405</v>
      </c>
      <c r="F2393" t="s">
        <v>9</v>
      </c>
      <c r="G2393" t="s">
        <v>2314</v>
      </c>
      <c r="H2393">
        <v>66908</v>
      </c>
    </row>
    <row r="2394" spans="1:8" x14ac:dyDescent="0.25">
      <c r="A2394">
        <v>2309</v>
      </c>
      <c r="B2394" t="s">
        <v>8</v>
      </c>
      <c r="C2394">
        <v>0.171723058676191</v>
      </c>
      <c r="D2394">
        <v>0.63625840420590996</v>
      </c>
      <c r="E2394">
        <v>0.19201853711789699</v>
      </c>
      <c r="F2394" t="s">
        <v>12</v>
      </c>
      <c r="G2394" t="s">
        <v>2321</v>
      </c>
      <c r="H2394">
        <v>66909</v>
      </c>
    </row>
    <row r="2395" spans="1:8" x14ac:dyDescent="0.25">
      <c r="A2395">
        <v>2310</v>
      </c>
      <c r="B2395" t="s">
        <v>11</v>
      </c>
      <c r="C2395">
        <v>4.4823963195085498E-2</v>
      </c>
      <c r="D2395">
        <v>0.520080685615539</v>
      </c>
      <c r="E2395">
        <v>0.43509534001350397</v>
      </c>
      <c r="F2395" t="s">
        <v>12</v>
      </c>
      <c r="G2395" t="s">
        <v>2322</v>
      </c>
      <c r="H2395">
        <v>66909</v>
      </c>
    </row>
    <row r="2396" spans="1:8" x14ac:dyDescent="0.25">
      <c r="A2396">
        <v>2311</v>
      </c>
      <c r="B2396" t="s">
        <v>8</v>
      </c>
      <c r="C2396">
        <v>5.2637548354361401E-2</v>
      </c>
      <c r="D2396">
        <v>0.13341959146756999</v>
      </c>
      <c r="E2396">
        <v>0.81394286017806805</v>
      </c>
      <c r="F2396" t="s">
        <v>9</v>
      </c>
      <c r="G2396" t="s">
        <v>2323</v>
      </c>
      <c r="H2396">
        <v>66910</v>
      </c>
    </row>
    <row r="2397" spans="1:8" x14ac:dyDescent="0.25">
      <c r="A2397">
        <v>2312</v>
      </c>
      <c r="B2397" t="s">
        <v>11</v>
      </c>
      <c r="C2397">
        <v>4.41718138754367E-2</v>
      </c>
      <c r="D2397">
        <v>0.248711958527565</v>
      </c>
      <c r="E2397">
        <v>0.70711624622344904</v>
      </c>
      <c r="F2397" t="s">
        <v>9</v>
      </c>
      <c r="G2397" t="s">
        <v>2324</v>
      </c>
      <c r="H2397">
        <v>66910</v>
      </c>
    </row>
    <row r="2398" spans="1:8" x14ac:dyDescent="0.25">
      <c r="A2398">
        <v>2321</v>
      </c>
      <c r="B2398" t="s">
        <v>8</v>
      </c>
      <c r="C2398">
        <v>0.10078345008346</v>
      </c>
      <c r="D2398">
        <v>0.40379225603097602</v>
      </c>
      <c r="E2398">
        <v>0.49542429388556303</v>
      </c>
      <c r="F2398" t="s">
        <v>9</v>
      </c>
      <c r="G2398" t="s">
        <v>2333</v>
      </c>
      <c r="H2398">
        <v>66911</v>
      </c>
    </row>
    <row r="2399" spans="1:8" x14ac:dyDescent="0.25">
      <c r="A2399">
        <v>2322</v>
      </c>
      <c r="B2399" t="s">
        <v>11</v>
      </c>
      <c r="C2399">
        <v>2.44045332074165E-2</v>
      </c>
      <c r="D2399">
        <v>0.88111531734466497</v>
      </c>
      <c r="E2399">
        <v>9.4480119645595495E-2</v>
      </c>
      <c r="F2399" t="s">
        <v>12</v>
      </c>
      <c r="G2399" t="s">
        <v>2334</v>
      </c>
      <c r="H2399">
        <v>66911</v>
      </c>
    </row>
    <row r="2400" spans="1:8" x14ac:dyDescent="0.25">
      <c r="A2400">
        <v>2323</v>
      </c>
      <c r="B2400" t="s">
        <v>8</v>
      </c>
      <c r="C2400">
        <v>0.27300407223827899</v>
      </c>
      <c r="D2400">
        <v>0.21299887408891699</v>
      </c>
      <c r="E2400">
        <v>0.51399705367280302</v>
      </c>
      <c r="F2400" t="s">
        <v>9</v>
      </c>
      <c r="G2400" t="s">
        <v>2335</v>
      </c>
      <c r="H2400">
        <v>66912</v>
      </c>
    </row>
    <row r="2401" spans="1:8" x14ac:dyDescent="0.25">
      <c r="A2401">
        <v>2324</v>
      </c>
      <c r="B2401" t="s">
        <v>11</v>
      </c>
      <c r="C2401">
        <v>0.106714442372322</v>
      </c>
      <c r="D2401">
        <v>0.24711586534976901</v>
      </c>
      <c r="E2401">
        <v>0.64616972208023005</v>
      </c>
      <c r="F2401" t="s">
        <v>9</v>
      </c>
      <c r="G2401" t="s">
        <v>2336</v>
      </c>
      <c r="H2401">
        <v>66912</v>
      </c>
    </row>
    <row r="2402" spans="1:8" x14ac:dyDescent="0.25">
      <c r="A2402">
        <v>2313</v>
      </c>
      <c r="B2402" t="s">
        <v>8</v>
      </c>
      <c r="C2402">
        <v>3.2653650678130398E-2</v>
      </c>
      <c r="D2402">
        <v>0.28505595806926798</v>
      </c>
      <c r="E2402">
        <v>0.68229039125260005</v>
      </c>
      <c r="F2402" t="s">
        <v>9</v>
      </c>
      <c r="G2402" t="s">
        <v>2325</v>
      </c>
      <c r="H2402">
        <v>66913</v>
      </c>
    </row>
    <row r="2403" spans="1:8" x14ac:dyDescent="0.25">
      <c r="A2403">
        <v>2314</v>
      </c>
      <c r="B2403" t="s">
        <v>11</v>
      </c>
      <c r="C2403">
        <v>1.6592271625995601E-2</v>
      </c>
      <c r="D2403">
        <v>0.44943007826805098</v>
      </c>
      <c r="E2403">
        <v>0.53397768735885598</v>
      </c>
      <c r="F2403" t="s">
        <v>9</v>
      </c>
      <c r="G2403" t="s">
        <v>2326</v>
      </c>
      <c r="H2403">
        <v>66913</v>
      </c>
    </row>
    <row r="2404" spans="1:8" x14ac:dyDescent="0.25">
      <c r="A2404">
        <v>2319</v>
      </c>
      <c r="B2404" t="s">
        <v>8</v>
      </c>
      <c r="C2404">
        <v>0.42837431791247899</v>
      </c>
      <c r="D2404">
        <v>0.33301401823025301</v>
      </c>
      <c r="E2404">
        <v>0.23861166385726601</v>
      </c>
      <c r="F2404" t="s">
        <v>14</v>
      </c>
      <c r="G2404" t="s">
        <v>2331</v>
      </c>
      <c r="H2404">
        <v>66914</v>
      </c>
    </row>
    <row r="2405" spans="1:8" x14ac:dyDescent="0.25">
      <c r="A2405">
        <v>2320</v>
      </c>
      <c r="B2405" t="s">
        <v>11</v>
      </c>
      <c r="C2405">
        <v>0.17222608625888799</v>
      </c>
      <c r="D2405">
        <v>0.31040829420089699</v>
      </c>
      <c r="E2405">
        <v>0.51736563444137496</v>
      </c>
      <c r="F2405" t="s">
        <v>9</v>
      </c>
      <c r="G2405" t="s">
        <v>2332</v>
      </c>
      <c r="H2405">
        <v>66914</v>
      </c>
    </row>
    <row r="2406" spans="1:8" x14ac:dyDescent="0.25">
      <c r="A2406">
        <v>2447</v>
      </c>
      <c r="B2406" t="s">
        <v>8</v>
      </c>
      <c r="C2406">
        <v>0.51271463152107399</v>
      </c>
      <c r="D2406">
        <v>0.21010629455712099</v>
      </c>
      <c r="E2406">
        <v>0.27717907392180302</v>
      </c>
      <c r="F2406" t="s">
        <v>14</v>
      </c>
      <c r="G2406" t="s">
        <v>2459</v>
      </c>
      <c r="H2406">
        <v>66915</v>
      </c>
    </row>
    <row r="2407" spans="1:8" x14ac:dyDescent="0.25">
      <c r="A2407">
        <v>2448</v>
      </c>
      <c r="B2407" t="s">
        <v>11</v>
      </c>
      <c r="C2407">
        <v>0.21312907338142301</v>
      </c>
      <c r="D2407">
        <v>0.21415533125400499</v>
      </c>
      <c r="E2407">
        <v>0.57271558046340898</v>
      </c>
      <c r="F2407" t="s">
        <v>9</v>
      </c>
      <c r="G2407" t="s">
        <v>2460</v>
      </c>
      <c r="H2407">
        <v>66915</v>
      </c>
    </row>
    <row r="2408" spans="1:8" x14ac:dyDescent="0.25">
      <c r="A2408">
        <v>2315</v>
      </c>
      <c r="B2408" t="s">
        <v>8</v>
      </c>
      <c r="C2408">
        <v>0.391417488200208</v>
      </c>
      <c r="D2408">
        <v>0.313041333749706</v>
      </c>
      <c r="E2408">
        <v>0.29554117805008401</v>
      </c>
      <c r="F2408" t="s">
        <v>14</v>
      </c>
      <c r="G2408" t="s">
        <v>2327</v>
      </c>
      <c r="H2408">
        <v>66916</v>
      </c>
    </row>
    <row r="2409" spans="1:8" x14ac:dyDescent="0.25">
      <c r="A2409">
        <v>2316</v>
      </c>
      <c r="B2409" t="s">
        <v>11</v>
      </c>
      <c r="C2409">
        <v>0.13980202376842499</v>
      </c>
      <c r="D2409">
        <v>0.57996946573257402</v>
      </c>
      <c r="E2409">
        <v>0.28022852540016102</v>
      </c>
      <c r="F2409" t="s">
        <v>12</v>
      </c>
      <c r="G2409" t="s">
        <v>2328</v>
      </c>
      <c r="H2409">
        <v>66916</v>
      </c>
    </row>
    <row r="2410" spans="1:8" x14ac:dyDescent="0.25">
      <c r="A2410">
        <v>2317</v>
      </c>
      <c r="B2410" t="s">
        <v>8</v>
      </c>
      <c r="C2410">
        <v>0.58538357318781797</v>
      </c>
      <c r="D2410">
        <v>0.22111085062735999</v>
      </c>
      <c r="E2410">
        <v>0.193505576184821</v>
      </c>
      <c r="F2410" t="s">
        <v>14</v>
      </c>
      <c r="G2410" t="s">
        <v>2329</v>
      </c>
      <c r="H2410">
        <v>66917</v>
      </c>
    </row>
    <row r="2411" spans="1:8" x14ac:dyDescent="0.25">
      <c r="A2411">
        <v>2318</v>
      </c>
      <c r="B2411" t="s">
        <v>11</v>
      </c>
      <c r="C2411">
        <v>0.22753091156482599</v>
      </c>
      <c r="D2411">
        <v>0.19650031626224501</v>
      </c>
      <c r="E2411">
        <v>0.57596880197525002</v>
      </c>
      <c r="F2411" t="s">
        <v>9</v>
      </c>
      <c r="G2411" t="s">
        <v>2330</v>
      </c>
      <c r="H2411">
        <v>66917</v>
      </c>
    </row>
    <row r="2412" spans="1:8" x14ac:dyDescent="0.25">
      <c r="A2412">
        <v>2325</v>
      </c>
      <c r="B2412" t="s">
        <v>8</v>
      </c>
      <c r="C2412">
        <v>0.49061792206152</v>
      </c>
      <c r="D2412">
        <v>0.274415071042732</v>
      </c>
      <c r="E2412">
        <v>0.23496700689574701</v>
      </c>
      <c r="F2412" t="s">
        <v>14</v>
      </c>
      <c r="G2412" t="s">
        <v>2337</v>
      </c>
      <c r="H2412">
        <v>66918</v>
      </c>
    </row>
    <row r="2413" spans="1:8" x14ac:dyDescent="0.25">
      <c r="A2413">
        <v>2326</v>
      </c>
      <c r="B2413" t="s">
        <v>11</v>
      </c>
      <c r="C2413">
        <v>0.21184588968753801</v>
      </c>
      <c r="D2413">
        <v>0.30042019486427302</v>
      </c>
      <c r="E2413">
        <v>0.48773393034934998</v>
      </c>
      <c r="F2413" t="s">
        <v>9</v>
      </c>
      <c r="G2413" t="s">
        <v>2338</v>
      </c>
      <c r="H2413">
        <v>66918</v>
      </c>
    </row>
    <row r="2414" spans="1:8" x14ac:dyDescent="0.25">
      <c r="A2414">
        <v>2341</v>
      </c>
      <c r="B2414" t="s">
        <v>8</v>
      </c>
      <c r="C2414">
        <v>5.1991301584130102E-2</v>
      </c>
      <c r="D2414">
        <v>0.10766096452551099</v>
      </c>
      <c r="E2414">
        <v>0.840347733890357</v>
      </c>
      <c r="F2414" t="s">
        <v>9</v>
      </c>
      <c r="G2414" t="s">
        <v>2353</v>
      </c>
      <c r="H2414">
        <v>66919</v>
      </c>
    </row>
    <row r="2415" spans="1:8" x14ac:dyDescent="0.25">
      <c r="A2415">
        <v>2342</v>
      </c>
      <c r="B2415" t="s">
        <v>11</v>
      </c>
      <c r="C2415">
        <v>3.1222390010952901E-2</v>
      </c>
      <c r="D2415">
        <v>0.31010097265243503</v>
      </c>
      <c r="E2415">
        <v>0.65867662429809504</v>
      </c>
      <c r="F2415" t="s">
        <v>9</v>
      </c>
      <c r="G2415" t="s">
        <v>2354</v>
      </c>
      <c r="H2415">
        <v>66919</v>
      </c>
    </row>
    <row r="2416" spans="1:8" x14ac:dyDescent="0.25">
      <c r="A2416">
        <v>2329</v>
      </c>
      <c r="B2416" t="s">
        <v>8</v>
      </c>
      <c r="C2416">
        <v>6.4934436364852396E-2</v>
      </c>
      <c r="D2416">
        <v>0.203430255156378</v>
      </c>
      <c r="E2416">
        <v>0.73163530847876801</v>
      </c>
      <c r="F2416" t="s">
        <v>9</v>
      </c>
      <c r="G2416" t="s">
        <v>2341</v>
      </c>
      <c r="H2416">
        <v>66920</v>
      </c>
    </row>
    <row r="2417" spans="1:8" x14ac:dyDescent="0.25">
      <c r="A2417">
        <v>2330</v>
      </c>
      <c r="B2417" t="s">
        <v>11</v>
      </c>
      <c r="C2417">
        <v>5.09939268231391E-2</v>
      </c>
      <c r="D2417">
        <v>0.43840062618255599</v>
      </c>
      <c r="E2417">
        <v>0.51060545444488503</v>
      </c>
      <c r="F2417" t="s">
        <v>9</v>
      </c>
      <c r="G2417" t="s">
        <v>2342</v>
      </c>
      <c r="H2417">
        <v>66920</v>
      </c>
    </row>
    <row r="2418" spans="1:8" x14ac:dyDescent="0.25">
      <c r="A2418">
        <v>2331</v>
      </c>
      <c r="B2418" t="s">
        <v>8</v>
      </c>
      <c r="C2418">
        <v>7.4112738739192205E-2</v>
      </c>
      <c r="D2418">
        <v>0.16074279385722001</v>
      </c>
      <c r="E2418">
        <v>0.76514446740358699</v>
      </c>
      <c r="F2418" t="s">
        <v>9</v>
      </c>
      <c r="G2418" t="s">
        <v>2343</v>
      </c>
      <c r="H2418">
        <v>66921</v>
      </c>
    </row>
    <row r="2419" spans="1:8" x14ac:dyDescent="0.25">
      <c r="A2419">
        <v>2332</v>
      </c>
      <c r="B2419" t="s">
        <v>11</v>
      </c>
      <c r="C2419">
        <v>1.9828405231237401E-2</v>
      </c>
      <c r="D2419">
        <v>0.23910620808601299</v>
      </c>
      <c r="E2419">
        <v>0.74106538295745805</v>
      </c>
      <c r="F2419" t="s">
        <v>9</v>
      </c>
      <c r="G2419" t="s">
        <v>2344</v>
      </c>
      <c r="H2419">
        <v>66921</v>
      </c>
    </row>
    <row r="2420" spans="1:8" x14ac:dyDescent="0.25">
      <c r="A2420">
        <v>2337</v>
      </c>
      <c r="B2420" t="s">
        <v>8</v>
      </c>
      <c r="C2420">
        <v>0.53251229373258302</v>
      </c>
      <c r="D2420">
        <v>0.119181653026023</v>
      </c>
      <c r="E2420">
        <v>0.34830605324139202</v>
      </c>
      <c r="F2420" t="s">
        <v>14</v>
      </c>
      <c r="G2420" t="s">
        <v>2349</v>
      </c>
      <c r="H2420">
        <v>66922</v>
      </c>
    </row>
    <row r="2421" spans="1:8" x14ac:dyDescent="0.25">
      <c r="A2421">
        <v>2338</v>
      </c>
      <c r="B2421" t="s">
        <v>11</v>
      </c>
      <c r="C2421">
        <v>0.205891624093055</v>
      </c>
      <c r="D2421">
        <v>6.9343417882919298E-2</v>
      </c>
      <c r="E2421">
        <v>0.72476494312286299</v>
      </c>
      <c r="F2421" t="s">
        <v>9</v>
      </c>
      <c r="G2421" t="s">
        <v>2350</v>
      </c>
      <c r="H2421">
        <v>66922</v>
      </c>
    </row>
    <row r="2422" spans="1:8" x14ac:dyDescent="0.25">
      <c r="A2422">
        <v>2333</v>
      </c>
      <c r="B2422" t="s">
        <v>8</v>
      </c>
      <c r="C2422">
        <v>0.33780719559217098</v>
      </c>
      <c r="D2422">
        <v>0.33642743163239103</v>
      </c>
      <c r="E2422">
        <v>0.32576537277543599</v>
      </c>
      <c r="F2422" t="s">
        <v>14</v>
      </c>
      <c r="G2422" t="s">
        <v>2345</v>
      </c>
      <c r="H2422">
        <v>66923</v>
      </c>
    </row>
    <row r="2423" spans="1:8" x14ac:dyDescent="0.25">
      <c r="A2423">
        <v>2334</v>
      </c>
      <c r="B2423" t="s">
        <v>11</v>
      </c>
      <c r="C2423">
        <v>0.18096339702606201</v>
      </c>
      <c r="D2423">
        <v>0.51499015092849698</v>
      </c>
      <c r="E2423">
        <v>0.30404642224311801</v>
      </c>
      <c r="F2423" t="s">
        <v>12</v>
      </c>
      <c r="G2423" t="s">
        <v>2346</v>
      </c>
      <c r="H2423">
        <v>66923</v>
      </c>
    </row>
    <row r="2424" spans="1:8" x14ac:dyDescent="0.25">
      <c r="A2424">
        <v>2335</v>
      </c>
      <c r="B2424" t="s">
        <v>8</v>
      </c>
      <c r="C2424">
        <v>0.50908503636976399</v>
      </c>
      <c r="D2424">
        <v>0.28177573595996003</v>
      </c>
      <c r="E2424">
        <v>0.20913922767027501</v>
      </c>
      <c r="F2424" t="s">
        <v>14</v>
      </c>
      <c r="G2424" t="s">
        <v>2347</v>
      </c>
      <c r="H2424">
        <v>66924</v>
      </c>
    </row>
    <row r="2425" spans="1:8" x14ac:dyDescent="0.25">
      <c r="A2425">
        <v>2336</v>
      </c>
      <c r="B2425" t="s">
        <v>11</v>
      </c>
      <c r="C2425">
        <v>0.22657315433025299</v>
      </c>
      <c r="D2425">
        <v>0.41319763660430903</v>
      </c>
      <c r="E2425">
        <v>0.36022916436195301</v>
      </c>
      <c r="F2425" t="s">
        <v>12</v>
      </c>
      <c r="G2425" t="s">
        <v>2348</v>
      </c>
      <c r="H2425">
        <v>66924</v>
      </c>
    </row>
    <row r="2426" spans="1:8" x14ac:dyDescent="0.25">
      <c r="A2426">
        <v>2343</v>
      </c>
      <c r="B2426" t="s">
        <v>8</v>
      </c>
      <c r="C2426">
        <v>0.25102123879256899</v>
      </c>
      <c r="D2426">
        <v>0.34810057655959298</v>
      </c>
      <c r="E2426">
        <v>0.40087818464783698</v>
      </c>
      <c r="F2426" t="s">
        <v>9</v>
      </c>
      <c r="G2426" t="s">
        <v>2355</v>
      </c>
      <c r="H2426">
        <v>66925</v>
      </c>
    </row>
    <row r="2427" spans="1:8" x14ac:dyDescent="0.25">
      <c r="A2427">
        <v>2344</v>
      </c>
      <c r="B2427" t="s">
        <v>11</v>
      </c>
      <c r="C2427">
        <v>0.13610400259494701</v>
      </c>
      <c r="D2427">
        <v>0.49719840288162198</v>
      </c>
      <c r="E2427">
        <v>0.36669757962226801</v>
      </c>
      <c r="F2427" t="s">
        <v>12</v>
      </c>
      <c r="G2427" t="s">
        <v>2356</v>
      </c>
      <c r="H2427">
        <v>66925</v>
      </c>
    </row>
    <row r="2428" spans="1:8" x14ac:dyDescent="0.25">
      <c r="A2428">
        <v>2327</v>
      </c>
      <c r="B2428" t="s">
        <v>8</v>
      </c>
      <c r="C2428">
        <v>0.17322445474577</v>
      </c>
      <c r="D2428">
        <v>0.48434959635288199</v>
      </c>
      <c r="E2428">
        <v>0.34242594890134598</v>
      </c>
      <c r="F2428" t="s">
        <v>12</v>
      </c>
      <c r="G2428" t="s">
        <v>2339</v>
      </c>
      <c r="H2428">
        <v>66926</v>
      </c>
    </row>
    <row r="2429" spans="1:8" x14ac:dyDescent="0.25">
      <c r="A2429">
        <v>2328</v>
      </c>
      <c r="B2429" t="s">
        <v>11</v>
      </c>
      <c r="C2429">
        <v>9.9148131906986195E-2</v>
      </c>
      <c r="D2429">
        <v>0.52125519514083796</v>
      </c>
      <c r="E2429">
        <v>0.37959671020507801</v>
      </c>
      <c r="F2429" t="s">
        <v>12</v>
      </c>
      <c r="G2429" t="s">
        <v>2340</v>
      </c>
      <c r="H2429">
        <v>66926</v>
      </c>
    </row>
    <row r="2430" spans="1:8" x14ac:dyDescent="0.25">
      <c r="A2430">
        <v>2339</v>
      </c>
      <c r="B2430" t="s">
        <v>8</v>
      </c>
      <c r="C2430">
        <v>0.602943882405091</v>
      </c>
      <c r="D2430">
        <v>0.18435807977206101</v>
      </c>
      <c r="E2430">
        <v>0.21269803782284599</v>
      </c>
      <c r="F2430" t="s">
        <v>14</v>
      </c>
      <c r="G2430" t="s">
        <v>2351</v>
      </c>
      <c r="H2430">
        <v>66927</v>
      </c>
    </row>
    <row r="2431" spans="1:8" x14ac:dyDescent="0.25">
      <c r="A2431">
        <v>2340</v>
      </c>
      <c r="B2431" t="s">
        <v>11</v>
      </c>
      <c r="C2431">
        <v>0.10780798643827399</v>
      </c>
      <c r="D2431">
        <v>0.107788152992725</v>
      </c>
      <c r="E2431">
        <v>0.78440386056900002</v>
      </c>
      <c r="F2431" t="s">
        <v>9</v>
      </c>
      <c r="G2431" t="s">
        <v>2352</v>
      </c>
      <c r="H2431">
        <v>66927</v>
      </c>
    </row>
    <row r="2432" spans="1:8" x14ac:dyDescent="0.25">
      <c r="A2432">
        <v>2345</v>
      </c>
      <c r="B2432" t="s">
        <v>8</v>
      </c>
      <c r="C2432">
        <v>3.9465201677213499E-2</v>
      </c>
      <c r="D2432">
        <v>6.4911206648473205E-2</v>
      </c>
      <c r="E2432">
        <v>0.89562359167431305</v>
      </c>
      <c r="F2432" t="s">
        <v>9</v>
      </c>
      <c r="G2432" t="s">
        <v>2357</v>
      </c>
      <c r="H2432">
        <v>66928</v>
      </c>
    </row>
    <row r="2433" spans="1:8" x14ac:dyDescent="0.25">
      <c r="A2433">
        <v>2346</v>
      </c>
      <c r="B2433" t="s">
        <v>11</v>
      </c>
      <c r="C2433">
        <v>8.9171081781387294E-3</v>
      </c>
      <c r="D2433">
        <v>5.3706433624029097E-2</v>
      </c>
      <c r="E2433">
        <v>0.93737643957137995</v>
      </c>
      <c r="F2433" t="s">
        <v>9</v>
      </c>
      <c r="G2433" t="s">
        <v>2358</v>
      </c>
      <c r="H2433">
        <v>66928</v>
      </c>
    </row>
    <row r="2434" spans="1:8" x14ac:dyDescent="0.25">
      <c r="A2434">
        <v>2347</v>
      </c>
      <c r="B2434" t="s">
        <v>8</v>
      </c>
      <c r="C2434">
        <v>0.155299304703616</v>
      </c>
      <c r="D2434">
        <v>0.456845938350881</v>
      </c>
      <c r="E2434">
        <v>0.38785475694550198</v>
      </c>
      <c r="F2434" t="s">
        <v>12</v>
      </c>
      <c r="G2434" t="s">
        <v>2359</v>
      </c>
      <c r="H2434">
        <v>66929</v>
      </c>
    </row>
    <row r="2435" spans="1:8" x14ac:dyDescent="0.25">
      <c r="A2435">
        <v>2348</v>
      </c>
      <c r="B2435" t="s">
        <v>11</v>
      </c>
      <c r="C2435">
        <v>4.3483421206474297E-2</v>
      </c>
      <c r="D2435">
        <v>0.626528680324554</v>
      </c>
      <c r="E2435">
        <v>0.329987913370132</v>
      </c>
      <c r="F2435" t="s">
        <v>12</v>
      </c>
      <c r="G2435" t="s">
        <v>2360</v>
      </c>
      <c r="H2435">
        <v>66929</v>
      </c>
    </row>
    <row r="2436" spans="1:8" x14ac:dyDescent="0.25">
      <c r="A2436">
        <v>2349</v>
      </c>
      <c r="B2436" t="s">
        <v>8</v>
      </c>
      <c r="C2436">
        <v>0.222611311215481</v>
      </c>
      <c r="D2436">
        <v>0.16491324412183</v>
      </c>
      <c r="E2436">
        <v>0.612475444662688</v>
      </c>
      <c r="F2436" t="s">
        <v>9</v>
      </c>
      <c r="G2436" t="s">
        <v>2361</v>
      </c>
      <c r="H2436">
        <v>66930</v>
      </c>
    </row>
    <row r="2437" spans="1:8" x14ac:dyDescent="0.25">
      <c r="A2437">
        <v>2350</v>
      </c>
      <c r="B2437" t="s">
        <v>11</v>
      </c>
      <c r="C2437">
        <v>9.7348675131797693E-2</v>
      </c>
      <c r="D2437">
        <v>0.22254376113414701</v>
      </c>
      <c r="E2437">
        <v>0.68010759353637695</v>
      </c>
      <c r="F2437" t="s">
        <v>9</v>
      </c>
      <c r="G2437" t="s">
        <v>2362</v>
      </c>
      <c r="H2437">
        <v>66930</v>
      </c>
    </row>
    <row r="2438" spans="1:8" x14ac:dyDescent="0.25">
      <c r="A2438">
        <v>2351</v>
      </c>
      <c r="B2438" t="s">
        <v>8</v>
      </c>
      <c r="C2438">
        <v>0.31459422689104899</v>
      </c>
      <c r="D2438">
        <v>0.29580864623401498</v>
      </c>
      <c r="E2438">
        <v>0.38959712687493497</v>
      </c>
      <c r="F2438" t="s">
        <v>9</v>
      </c>
      <c r="G2438" t="s">
        <v>2363</v>
      </c>
      <c r="H2438">
        <v>66931</v>
      </c>
    </row>
    <row r="2439" spans="1:8" x14ac:dyDescent="0.25">
      <c r="A2439">
        <v>2352</v>
      </c>
      <c r="B2439" t="s">
        <v>11</v>
      </c>
      <c r="C2439">
        <v>7.44177401065826E-2</v>
      </c>
      <c r="D2439">
        <v>0.17526526749134</v>
      </c>
      <c r="E2439">
        <v>0.75031703710555997</v>
      </c>
      <c r="F2439" t="s">
        <v>9</v>
      </c>
      <c r="G2439" t="s">
        <v>2364</v>
      </c>
      <c r="H2439">
        <v>66931</v>
      </c>
    </row>
    <row r="2440" spans="1:8" x14ac:dyDescent="0.25">
      <c r="A2440">
        <v>2353</v>
      </c>
      <c r="B2440" t="s">
        <v>8</v>
      </c>
      <c r="C2440">
        <v>0.23111688803150399</v>
      </c>
      <c r="D2440">
        <v>0.29865694325341002</v>
      </c>
      <c r="E2440">
        <v>0.47022616871508499</v>
      </c>
      <c r="F2440" t="s">
        <v>9</v>
      </c>
      <c r="G2440" t="s">
        <v>2365</v>
      </c>
      <c r="H2440">
        <v>66932</v>
      </c>
    </row>
    <row r="2441" spans="1:8" x14ac:dyDescent="0.25">
      <c r="A2441">
        <v>2354</v>
      </c>
      <c r="B2441" t="s">
        <v>11</v>
      </c>
      <c r="C2441">
        <v>0.15503533184528301</v>
      </c>
      <c r="D2441">
        <v>0.624048352241516</v>
      </c>
      <c r="E2441">
        <v>0.22091633081436099</v>
      </c>
      <c r="F2441" t="s">
        <v>12</v>
      </c>
      <c r="G2441" t="s">
        <v>2366</v>
      </c>
      <c r="H2441">
        <v>66932</v>
      </c>
    </row>
    <row r="2442" spans="1:8" x14ac:dyDescent="0.25">
      <c r="A2442">
        <v>2355</v>
      </c>
      <c r="B2442" t="s">
        <v>8</v>
      </c>
      <c r="C2442">
        <v>0.46435647877997099</v>
      </c>
      <c r="D2442">
        <v>0.209641140685599</v>
      </c>
      <c r="E2442">
        <v>0.32600238053442898</v>
      </c>
      <c r="F2442" t="s">
        <v>14</v>
      </c>
      <c r="G2442" t="s">
        <v>2367</v>
      </c>
      <c r="H2442">
        <v>66933</v>
      </c>
    </row>
    <row r="2443" spans="1:8" x14ac:dyDescent="0.25">
      <c r="A2443">
        <v>2356</v>
      </c>
      <c r="B2443" t="s">
        <v>11</v>
      </c>
      <c r="C2443">
        <v>0.114445514976978</v>
      </c>
      <c r="D2443">
        <v>0.17124786972999501</v>
      </c>
      <c r="E2443">
        <v>0.71430665254592896</v>
      </c>
      <c r="F2443" t="s">
        <v>9</v>
      </c>
      <c r="G2443" t="s">
        <v>2368</v>
      </c>
      <c r="H2443">
        <v>66933</v>
      </c>
    </row>
    <row r="2444" spans="1:8" x14ac:dyDescent="0.25">
      <c r="A2444">
        <v>2357</v>
      </c>
      <c r="B2444" t="s">
        <v>8</v>
      </c>
      <c r="C2444">
        <v>0.26276071172731802</v>
      </c>
      <c r="D2444">
        <v>0.215819846227188</v>
      </c>
      <c r="E2444">
        <v>0.52141944204549195</v>
      </c>
      <c r="F2444" t="s">
        <v>9</v>
      </c>
      <c r="G2444" t="s">
        <v>2369</v>
      </c>
      <c r="H2444">
        <v>66934</v>
      </c>
    </row>
    <row r="2445" spans="1:8" x14ac:dyDescent="0.25">
      <c r="A2445">
        <v>2358</v>
      </c>
      <c r="B2445" t="s">
        <v>11</v>
      </c>
      <c r="C2445">
        <v>8.7595947086810996E-2</v>
      </c>
      <c r="D2445">
        <v>0.304142355918884</v>
      </c>
      <c r="E2445">
        <v>0.60826170444488503</v>
      </c>
      <c r="F2445" t="s">
        <v>9</v>
      </c>
      <c r="G2445" t="s">
        <v>2370</v>
      </c>
      <c r="H2445">
        <v>66934</v>
      </c>
    </row>
    <row r="2446" spans="1:8" x14ac:dyDescent="0.25">
      <c r="A2446">
        <v>2359</v>
      </c>
      <c r="B2446" t="s">
        <v>8</v>
      </c>
      <c r="C2446">
        <v>0.118731764254838</v>
      </c>
      <c r="D2446">
        <v>0.28575255759444002</v>
      </c>
      <c r="E2446">
        <v>0.59551567815072004</v>
      </c>
      <c r="F2446" t="s">
        <v>9</v>
      </c>
      <c r="G2446" t="s">
        <v>2371</v>
      </c>
      <c r="H2446">
        <v>66935</v>
      </c>
    </row>
    <row r="2447" spans="1:8" x14ac:dyDescent="0.25">
      <c r="A2447">
        <v>2360</v>
      </c>
      <c r="B2447" t="s">
        <v>11</v>
      </c>
      <c r="C2447">
        <v>7.6195150613784707E-2</v>
      </c>
      <c r="D2447">
        <v>0.392016410827636</v>
      </c>
      <c r="E2447">
        <v>0.53178846836089999</v>
      </c>
      <c r="F2447" t="s">
        <v>9</v>
      </c>
      <c r="G2447" t="s">
        <v>2372</v>
      </c>
      <c r="H2447">
        <v>66935</v>
      </c>
    </row>
    <row r="2448" spans="1:8" x14ac:dyDescent="0.25">
      <c r="A2448">
        <v>2361</v>
      </c>
      <c r="B2448" t="s">
        <v>8</v>
      </c>
      <c r="C2448">
        <v>0.31072650562892401</v>
      </c>
      <c r="D2448">
        <v>0.338050381442972</v>
      </c>
      <c r="E2448">
        <v>0.35122311292810199</v>
      </c>
      <c r="F2448" t="s">
        <v>9</v>
      </c>
      <c r="G2448" t="s">
        <v>2373</v>
      </c>
      <c r="H2448">
        <v>66936</v>
      </c>
    </row>
    <row r="2449" spans="1:8" x14ac:dyDescent="0.25">
      <c r="A2449">
        <v>2362</v>
      </c>
      <c r="B2449" t="s">
        <v>11</v>
      </c>
      <c r="C2449">
        <v>5.61139583587646E-2</v>
      </c>
      <c r="D2449">
        <v>0.25664007663726801</v>
      </c>
      <c r="E2449">
        <v>0.68724596500396695</v>
      </c>
      <c r="F2449" t="s">
        <v>9</v>
      </c>
      <c r="G2449" t="s">
        <v>2374</v>
      </c>
      <c r="H2449">
        <v>66936</v>
      </c>
    </row>
  </sheetData>
  <sortState xmlns:xlrd2="http://schemas.microsoft.com/office/spreadsheetml/2017/richdata2" ref="A2:H2449">
    <sortCondition ref="H2:H244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8271-5CCC-459F-9664-0EB1DDCCA203}">
  <dimension ref="A1:W1228"/>
  <sheetViews>
    <sheetView topLeftCell="A1201" workbookViewId="0">
      <selection activeCell="W4" sqref="W4"/>
    </sheetView>
  </sheetViews>
  <sheetFormatPr baseColWidth="10" defaultRowHeight="15" x14ac:dyDescent="0.25"/>
  <cols>
    <col min="2" max="2" width="21.140625" customWidth="1"/>
  </cols>
  <sheetData>
    <row r="1" spans="1:23" x14ac:dyDescent="0.25">
      <c r="A1" t="s">
        <v>7</v>
      </c>
      <c r="B1" t="s">
        <v>2461</v>
      </c>
      <c r="C1" t="s">
        <v>2462</v>
      </c>
      <c r="D1" t="s">
        <v>2463</v>
      </c>
      <c r="E1" t="s">
        <v>2464</v>
      </c>
      <c r="F1" t="s">
        <v>2465</v>
      </c>
      <c r="G1" t="s">
        <v>2466</v>
      </c>
      <c r="L1" t="s">
        <v>2</v>
      </c>
      <c r="M1" t="s">
        <v>3</v>
      </c>
      <c r="N1" t="s">
        <v>4</v>
      </c>
    </row>
    <row r="2" spans="1:23" x14ac:dyDescent="0.25">
      <c r="A2">
        <v>58577</v>
      </c>
      <c r="B2" t="s">
        <v>2467</v>
      </c>
      <c r="C2" t="s">
        <v>2468</v>
      </c>
      <c r="D2" t="s">
        <v>2469</v>
      </c>
      <c r="E2" t="s">
        <v>2470</v>
      </c>
      <c r="F2">
        <v>8</v>
      </c>
      <c r="G2">
        <v>0</v>
      </c>
      <c r="I2">
        <f>IF(F2&gt;G2,1,(IF(F2=G2,2,3)))</f>
        <v>1</v>
      </c>
      <c r="L2" cm="1">
        <f t="array" aca="1" ref="L2" ca="1">INDIRECT("ergebnisse!C" &amp; (ROW(A1)-1)*2+2)</f>
        <v>3.2544747131758998E-2</v>
      </c>
      <c r="M2" cm="1">
        <f t="array" aca="1" ref="M2" ca="1">INDIRECT("ergebnisse!D" &amp; (ROW(A1)-1)*2+2)</f>
        <v>4.3160179897446402E-2</v>
      </c>
      <c r="N2" cm="1">
        <f t="array" aca="1" ref="N2" ca="1">INDIRECT("ergebnisse!E" &amp; (ROW(A1)-1)*2+2)</f>
        <v>0.92429507297079405</v>
      </c>
      <c r="P2">
        <f ca="1">IF(MAX(L2:N2)=L2,3,(IF(MAX(L2:N2)=M2,2,1)))</f>
        <v>1</v>
      </c>
      <c r="R2">
        <f ca="1">IF(I2=P2,1,0)</f>
        <v>1</v>
      </c>
      <c r="S2">
        <f ca="1">MAX(L2:N2)*R2</f>
        <v>0.92429507297079405</v>
      </c>
      <c r="T2">
        <f ca="1">MAX(L2:N2)*(1-R2)</f>
        <v>0</v>
      </c>
      <c r="U2">
        <f ca="1">(MAX(L2:N2)-R2)^2</f>
        <v>5.7312359764973972E-3</v>
      </c>
      <c r="V2">
        <f ca="1">SUM(R2:R307)</f>
        <v>185</v>
      </c>
      <c r="W2">
        <f ca="1">V2/306</f>
        <v>0.60457516339869277</v>
      </c>
    </row>
    <row r="3" spans="1:23" x14ac:dyDescent="0.25">
      <c r="A3">
        <v>58578</v>
      </c>
      <c r="B3" t="s">
        <v>2482</v>
      </c>
      <c r="C3" t="s">
        <v>2468</v>
      </c>
      <c r="D3" t="s">
        <v>2483</v>
      </c>
      <c r="E3" t="s">
        <v>2484</v>
      </c>
      <c r="F3">
        <v>3</v>
      </c>
      <c r="G3">
        <v>0</v>
      </c>
      <c r="I3">
        <f>IF(F3&gt;G3,1,(IF(F3=G3,2,3)))</f>
        <v>1</v>
      </c>
      <c r="L3" cm="1">
        <f t="array" aca="1" ref="L3" ca="1">INDIRECT("ergebnisse!C" &amp; (ROW(A2)-1)*2+2)</f>
        <v>3.7369043835453301E-2</v>
      </c>
      <c r="M3" cm="1">
        <f t="array" aca="1" ref="M3" ca="1">INDIRECT("ergebnisse!D" &amp; (ROW(A2)-1)*2+2)</f>
        <v>0.109379542227137</v>
      </c>
      <c r="N3" cm="1">
        <f t="array" aca="1" ref="N3" ca="1">INDIRECT("ergebnisse!E" &amp; (ROW(A2)-1)*2+2)</f>
        <v>0.853251413937408</v>
      </c>
      <c r="P3">
        <f t="shared" ref="P3:P66" ca="1" si="0">IF(MAX(L3:N3)=L3,3,(IF(MAX(L3:N3)=M3,2,1)))</f>
        <v>1</v>
      </c>
      <c r="R3">
        <f t="shared" ref="R3:R66" ca="1" si="1">IF(I3=P3,1,0)</f>
        <v>1</v>
      </c>
      <c r="S3">
        <f t="shared" ref="S3:S66" ca="1" si="2">MAX(L3:N3)*R3</f>
        <v>0.853251413937408</v>
      </c>
      <c r="T3">
        <f t="shared" ref="T3:T66" ca="1" si="3">MAX(L3:N3)*(1-R3)</f>
        <v>0</v>
      </c>
      <c r="U3">
        <f t="shared" ref="U3:U66" ca="1" si="4">(MAX(L3:N3)-R3)^2</f>
        <v>2.1535147511369972E-2</v>
      </c>
    </row>
    <row r="4" spans="1:23" x14ac:dyDescent="0.25">
      <c r="A4">
        <v>58579</v>
      </c>
      <c r="B4" t="s">
        <v>2471</v>
      </c>
      <c r="C4" t="s">
        <v>2468</v>
      </c>
      <c r="D4" t="s">
        <v>2472</v>
      </c>
      <c r="E4" t="s">
        <v>2473</v>
      </c>
      <c r="F4">
        <v>1</v>
      </c>
      <c r="G4">
        <v>1</v>
      </c>
      <c r="I4">
        <f>IF(F4&gt;G4,1,(IF(F4=G4,2,3)))</f>
        <v>2</v>
      </c>
      <c r="L4" cm="1">
        <f t="array" aca="1" ref="L4" ca="1">INDIRECT("ergebnisse!C" &amp; (ROW(A3)-1)*2+2)</f>
        <v>0.18505514403134901</v>
      </c>
      <c r="M4" cm="1">
        <f t="array" aca="1" ref="M4" ca="1">INDIRECT("ergebnisse!D" &amp; (ROW(A3)-1)*2+2)</f>
        <v>0.34351709607811898</v>
      </c>
      <c r="N4" cm="1">
        <f t="array" aca="1" ref="N4" ca="1">INDIRECT("ergebnisse!E" &amp; (ROW(A3)-1)*2+2)</f>
        <v>0.47142775989052998</v>
      </c>
      <c r="P4">
        <f t="shared" ca="1" si="0"/>
        <v>1</v>
      </c>
      <c r="R4">
        <f t="shared" ca="1" si="1"/>
        <v>0</v>
      </c>
      <c r="S4">
        <f t="shared" ca="1" si="2"/>
        <v>0</v>
      </c>
      <c r="T4">
        <f t="shared" ca="1" si="3"/>
        <v>0.47142775989052998</v>
      </c>
      <c r="U4">
        <f t="shared" ca="1" si="4"/>
        <v>0.2222441327954032</v>
      </c>
    </row>
    <row r="5" spans="1:23" x14ac:dyDescent="0.25">
      <c r="A5">
        <v>58580</v>
      </c>
      <c r="B5" t="s">
        <v>2471</v>
      </c>
      <c r="C5" t="s">
        <v>2468</v>
      </c>
      <c r="D5" t="s">
        <v>2474</v>
      </c>
      <c r="E5" t="s">
        <v>2475</v>
      </c>
      <c r="F5">
        <v>2</v>
      </c>
      <c r="G5">
        <v>3</v>
      </c>
      <c r="I5">
        <f>IF(F5&gt;G5,1,(IF(F5=G5,2,3)))</f>
        <v>3</v>
      </c>
      <c r="L5" cm="1">
        <f t="array" aca="1" ref="L5" ca="1">INDIRECT("ergebnisse!C" &amp; (ROW(A4)-1)*2+2)</f>
        <v>0.45041765233793202</v>
      </c>
      <c r="M5" cm="1">
        <f t="array" aca="1" ref="M5" ca="1">INDIRECT("ergebnisse!D" &amp; (ROW(A4)-1)*2+2)</f>
        <v>0.225526861192716</v>
      </c>
      <c r="N5" cm="1">
        <f t="array" aca="1" ref="N5" ca="1">INDIRECT("ergebnisse!E" &amp; (ROW(A4)-1)*2+2)</f>
        <v>0.32405548646935101</v>
      </c>
      <c r="P5">
        <f t="shared" ca="1" si="0"/>
        <v>3</v>
      </c>
      <c r="R5">
        <f t="shared" ca="1" si="1"/>
        <v>1</v>
      </c>
      <c r="S5">
        <f t="shared" ca="1" si="2"/>
        <v>0.45041765233793202</v>
      </c>
      <c r="T5">
        <f t="shared" ca="1" si="3"/>
        <v>0</v>
      </c>
      <c r="U5">
        <f t="shared" ca="1" si="4"/>
        <v>0.30204075686175025</v>
      </c>
    </row>
    <row r="6" spans="1:23" x14ac:dyDescent="0.25">
      <c r="A6">
        <v>58581</v>
      </c>
      <c r="B6" t="s">
        <v>2485</v>
      </c>
      <c r="C6" t="s">
        <v>2468</v>
      </c>
      <c r="D6" t="s">
        <v>2486</v>
      </c>
      <c r="E6" t="s">
        <v>2487</v>
      </c>
      <c r="F6">
        <v>3</v>
      </c>
      <c r="G6">
        <v>1</v>
      </c>
      <c r="I6">
        <f>IF(F6&gt;G6,1,(IF(F6=G6,2,3)))</f>
        <v>1</v>
      </c>
      <c r="L6" cm="1">
        <f t="array" aca="1" ref="L6" ca="1">INDIRECT("ergebnisse!C" &amp; (ROW(A5)-1)*2+2)</f>
        <v>0.18043576086763199</v>
      </c>
      <c r="M6" cm="1">
        <f t="array" aca="1" ref="M6" ca="1">INDIRECT("ergebnisse!D" &amp; (ROW(A5)-1)*2+2)</f>
        <v>0.26205425622029699</v>
      </c>
      <c r="N6" cm="1">
        <f t="array" aca="1" ref="N6" ca="1">INDIRECT("ergebnisse!E" &amp; (ROW(A5)-1)*2+2)</f>
        <v>0.55750998291206899</v>
      </c>
      <c r="P6">
        <f t="shared" ca="1" si="0"/>
        <v>1</v>
      </c>
      <c r="R6">
        <f t="shared" ca="1" si="1"/>
        <v>1</v>
      </c>
      <c r="S6">
        <f t="shared" ca="1" si="2"/>
        <v>0.55750998291206899</v>
      </c>
      <c r="T6">
        <f t="shared" ca="1" si="3"/>
        <v>0</v>
      </c>
      <c r="U6">
        <f t="shared" ca="1" si="4"/>
        <v>0.19579741522247748</v>
      </c>
    </row>
    <row r="7" spans="1:23" x14ac:dyDescent="0.25">
      <c r="A7">
        <v>58582</v>
      </c>
      <c r="B7" t="s">
        <v>2471</v>
      </c>
      <c r="C7" t="s">
        <v>2468</v>
      </c>
      <c r="D7" t="s">
        <v>2476</v>
      </c>
      <c r="E7" t="s">
        <v>2477</v>
      </c>
      <c r="F7">
        <v>2</v>
      </c>
      <c r="G7">
        <v>3</v>
      </c>
      <c r="I7">
        <f>IF(F7&gt;G7,1,(IF(F7=G7,2,3)))</f>
        <v>3</v>
      </c>
      <c r="L7" cm="1">
        <f t="array" aca="1" ref="L7" ca="1">INDIRECT("ergebnisse!C" &amp; (ROW(A6)-1)*2+2)</f>
        <v>0.51824675953570398</v>
      </c>
      <c r="M7" cm="1">
        <f t="array" aca="1" ref="M7" ca="1">INDIRECT("ergebnisse!D" &amp; (ROW(A6)-1)*2+2)</f>
        <v>0.21084076995027901</v>
      </c>
      <c r="N7" cm="1">
        <f t="array" aca="1" ref="N7" ca="1">INDIRECT("ergebnisse!E" &amp; (ROW(A6)-1)*2+2)</f>
        <v>0.27091247051401601</v>
      </c>
      <c r="P7">
        <f t="shared" ca="1" si="0"/>
        <v>3</v>
      </c>
      <c r="R7">
        <f t="shared" ca="1" si="1"/>
        <v>1</v>
      </c>
      <c r="S7">
        <f t="shared" ca="1" si="2"/>
        <v>0.51824675953570398</v>
      </c>
      <c r="T7">
        <f t="shared" ca="1" si="3"/>
        <v>0</v>
      </c>
      <c r="U7">
        <f t="shared" ca="1" si="4"/>
        <v>0.23208618469784983</v>
      </c>
    </row>
    <row r="8" spans="1:23" x14ac:dyDescent="0.25">
      <c r="A8">
        <v>58583</v>
      </c>
      <c r="B8" t="s">
        <v>2471</v>
      </c>
      <c r="C8" t="s">
        <v>2468</v>
      </c>
      <c r="D8" t="s">
        <v>2478</v>
      </c>
      <c r="E8" t="s">
        <v>2479</v>
      </c>
      <c r="F8">
        <v>1</v>
      </c>
      <c r="G8">
        <v>3</v>
      </c>
      <c r="I8">
        <f>IF(F8&gt;G8,1,(IF(F8=G8,2,3)))</f>
        <v>3</v>
      </c>
      <c r="L8" cm="1">
        <f t="array" aca="1" ref="L8" ca="1">INDIRECT("ergebnisse!C" &amp; (ROW(A7)-1)*2+2)</f>
        <v>0.26337041401880201</v>
      </c>
      <c r="M8" cm="1">
        <f t="array" aca="1" ref="M8" ca="1">INDIRECT("ergebnisse!D" &amp; (ROW(A7)-1)*2+2)</f>
        <v>0.337099459242933</v>
      </c>
      <c r="N8" cm="1">
        <f t="array" aca="1" ref="N8" ca="1">INDIRECT("ergebnisse!E" &amp; (ROW(A7)-1)*2+2)</f>
        <v>0.39953012673826399</v>
      </c>
      <c r="P8">
        <f t="shared" ca="1" si="0"/>
        <v>1</v>
      </c>
      <c r="R8">
        <f t="shared" ca="1" si="1"/>
        <v>0</v>
      </c>
      <c r="S8">
        <f t="shared" ca="1" si="2"/>
        <v>0</v>
      </c>
      <c r="T8">
        <f t="shared" ca="1" si="3"/>
        <v>0.39953012673826399</v>
      </c>
      <c r="U8">
        <f t="shared" ca="1" si="4"/>
        <v>0.15962432217149328</v>
      </c>
    </row>
    <row r="9" spans="1:23" x14ac:dyDescent="0.25">
      <c r="A9">
        <v>58584</v>
      </c>
      <c r="B9" t="s">
        <v>2471</v>
      </c>
      <c r="C9" t="s">
        <v>2468</v>
      </c>
      <c r="D9" t="s">
        <v>2480</v>
      </c>
      <c r="E9" t="s">
        <v>2481</v>
      </c>
      <c r="F9">
        <v>1</v>
      </c>
      <c r="G9">
        <v>4</v>
      </c>
      <c r="I9">
        <f>IF(F9&gt;G9,1,(IF(F9=G9,2,3)))</f>
        <v>3</v>
      </c>
      <c r="L9" cm="1">
        <f t="array" aca="1" ref="L9" ca="1">INDIRECT("ergebnisse!C" &amp; (ROW(A8)-1)*2+2)</f>
        <v>0.34508554442459499</v>
      </c>
      <c r="M9" cm="1">
        <f t="array" aca="1" ref="M9" ca="1">INDIRECT("ergebnisse!D" &amp; (ROW(A8)-1)*2+2)</f>
        <v>0.18280786356425899</v>
      </c>
      <c r="N9" cm="1">
        <f t="array" aca="1" ref="N9" ca="1">INDIRECT("ergebnisse!E" &amp; (ROW(A8)-1)*2+2)</f>
        <v>0.47210659201114502</v>
      </c>
      <c r="P9">
        <f t="shared" ca="1" si="0"/>
        <v>1</v>
      </c>
      <c r="R9">
        <f t="shared" ca="1" si="1"/>
        <v>0</v>
      </c>
      <c r="S9">
        <f t="shared" ca="1" si="2"/>
        <v>0</v>
      </c>
      <c r="T9">
        <f t="shared" ca="1" si="3"/>
        <v>0.47210659201114502</v>
      </c>
      <c r="U9">
        <f t="shared" ca="1" si="4"/>
        <v>0.22288463422037774</v>
      </c>
    </row>
    <row r="10" spans="1:23" x14ac:dyDescent="0.25">
      <c r="A10">
        <v>58585</v>
      </c>
      <c r="B10" t="s">
        <v>2488</v>
      </c>
      <c r="C10" t="s">
        <v>2468</v>
      </c>
      <c r="D10" t="s">
        <v>2489</v>
      </c>
      <c r="E10" t="s">
        <v>2490</v>
      </c>
      <c r="F10">
        <v>0</v>
      </c>
      <c r="G10">
        <v>0</v>
      </c>
      <c r="I10">
        <f>IF(F10&gt;G10,1,(IF(F10=G10,2,3)))</f>
        <v>2</v>
      </c>
      <c r="L10" cm="1">
        <f t="array" aca="1" ref="L10" ca="1">INDIRECT("ergebnisse!C" &amp; (ROW(A9)-1)*2+2)</f>
        <v>0.29017555458711902</v>
      </c>
      <c r="M10" cm="1">
        <f t="array" aca="1" ref="M10" ca="1">INDIRECT("ergebnisse!D" &amp; (ROW(A9)-1)*2+2)</f>
        <v>0.47851706049557502</v>
      </c>
      <c r="N10" cm="1">
        <f t="array" aca="1" ref="N10" ca="1">INDIRECT("ergebnisse!E" &amp; (ROW(A9)-1)*2+2)</f>
        <v>0.23130738491730499</v>
      </c>
      <c r="P10">
        <f t="shared" ca="1" si="0"/>
        <v>2</v>
      </c>
      <c r="R10">
        <f t="shared" ca="1" si="1"/>
        <v>1</v>
      </c>
      <c r="S10">
        <f t="shared" ca="1" si="2"/>
        <v>0.47851706049557502</v>
      </c>
      <c r="T10">
        <f t="shared" ca="1" si="3"/>
        <v>0</v>
      </c>
      <c r="U10">
        <f t="shared" ca="1" si="4"/>
        <v>0.27194445619417573</v>
      </c>
    </row>
    <row r="11" spans="1:23" x14ac:dyDescent="0.25">
      <c r="A11">
        <v>58586</v>
      </c>
      <c r="B11" t="s">
        <v>2493</v>
      </c>
      <c r="C11" t="s">
        <v>2492</v>
      </c>
      <c r="D11" t="s">
        <v>2473</v>
      </c>
      <c r="E11" t="s">
        <v>2474</v>
      </c>
      <c r="F11">
        <v>1</v>
      </c>
      <c r="G11">
        <v>0</v>
      </c>
      <c r="I11">
        <f>IF(F11&gt;G11,1,(IF(F11=G11,2,3)))</f>
        <v>1</v>
      </c>
      <c r="L11" cm="1">
        <f t="array" aca="1" ref="L11" ca="1">INDIRECT("ergebnisse!C" &amp; (ROW(A10)-1)*2+2)</f>
        <v>0.28395273333360099</v>
      </c>
      <c r="M11" cm="1">
        <f t="array" aca="1" ref="M11" ca="1">INDIRECT("ergebnisse!D" &amp; (ROW(A10)-1)*2+2)</f>
        <v>0.408985494857591</v>
      </c>
      <c r="N11" cm="1">
        <f t="array" aca="1" ref="N11" ca="1">INDIRECT("ergebnisse!E" &amp; (ROW(A10)-1)*2+2)</f>
        <v>0.307061771808807</v>
      </c>
      <c r="P11">
        <f t="shared" ca="1" si="0"/>
        <v>2</v>
      </c>
      <c r="R11">
        <f t="shared" ca="1" si="1"/>
        <v>0</v>
      </c>
      <c r="S11">
        <f t="shared" ca="1" si="2"/>
        <v>0</v>
      </c>
      <c r="T11">
        <f t="shared" ca="1" si="3"/>
        <v>0.408985494857591</v>
      </c>
      <c r="U11">
        <f t="shared" ca="1" si="4"/>
        <v>0.16726913500390861</v>
      </c>
    </row>
    <row r="12" spans="1:23" x14ac:dyDescent="0.25">
      <c r="A12">
        <v>58587</v>
      </c>
      <c r="B12" t="s">
        <v>2493</v>
      </c>
      <c r="C12" t="s">
        <v>2492</v>
      </c>
      <c r="D12" t="s">
        <v>2479</v>
      </c>
      <c r="E12" t="s">
        <v>2483</v>
      </c>
      <c r="F12">
        <v>2</v>
      </c>
      <c r="G12">
        <v>0</v>
      </c>
      <c r="I12">
        <f>IF(F12&gt;G12,1,(IF(F12=G12,2,3)))</f>
        <v>1</v>
      </c>
      <c r="L12" cm="1">
        <f t="array" aca="1" ref="L12" ca="1">INDIRECT("ergebnisse!C" &amp; (ROW(A11)-1)*2+2)</f>
        <v>0.20955997227811901</v>
      </c>
      <c r="M12" cm="1">
        <f t="array" aca="1" ref="M12" ca="1">INDIRECT("ergebnisse!D" &amp; (ROW(A11)-1)*2+2)</f>
        <v>0.49755590837073699</v>
      </c>
      <c r="N12" cm="1">
        <f t="array" aca="1" ref="N12" ca="1">INDIRECT("ergebnisse!E" &amp; (ROW(A11)-1)*2+2)</f>
        <v>0.292884119351143</v>
      </c>
      <c r="P12">
        <f t="shared" ca="1" si="0"/>
        <v>2</v>
      </c>
      <c r="R12">
        <f t="shared" ca="1" si="1"/>
        <v>0</v>
      </c>
      <c r="S12">
        <f t="shared" ca="1" si="2"/>
        <v>0</v>
      </c>
      <c r="T12">
        <f t="shared" ca="1" si="3"/>
        <v>0.49755590837073699</v>
      </c>
      <c r="U12">
        <f t="shared" ca="1" si="4"/>
        <v>0.24756188195462922</v>
      </c>
    </row>
    <row r="13" spans="1:23" x14ac:dyDescent="0.25">
      <c r="A13">
        <v>58588</v>
      </c>
      <c r="B13" t="s">
        <v>2493</v>
      </c>
      <c r="C13" t="s">
        <v>2492</v>
      </c>
      <c r="D13" t="s">
        <v>2490</v>
      </c>
      <c r="E13" t="s">
        <v>2486</v>
      </c>
      <c r="F13">
        <v>1</v>
      </c>
      <c r="G13">
        <v>1</v>
      </c>
      <c r="I13">
        <f>IF(F13&gt;G13,1,(IF(F13=G13,2,3)))</f>
        <v>2</v>
      </c>
      <c r="L13" cm="1">
        <f t="array" aca="1" ref="L13" ca="1">INDIRECT("ergebnisse!C" &amp; (ROW(A12)-1)*2+2)</f>
        <v>0.30583999004448698</v>
      </c>
      <c r="M13" cm="1">
        <f t="array" aca="1" ref="M13" ca="1">INDIRECT("ergebnisse!D" &amp; (ROW(A12)-1)*2+2)</f>
        <v>0.19018477402285</v>
      </c>
      <c r="N13" cm="1">
        <f t="array" aca="1" ref="N13" ca="1">INDIRECT("ergebnisse!E" &amp; (ROW(A12)-1)*2+2)</f>
        <v>0.50397523593266202</v>
      </c>
      <c r="P13">
        <f t="shared" ca="1" si="0"/>
        <v>1</v>
      </c>
      <c r="R13">
        <f t="shared" ca="1" si="1"/>
        <v>0</v>
      </c>
      <c r="S13">
        <f t="shared" ca="1" si="2"/>
        <v>0</v>
      </c>
      <c r="T13">
        <f t="shared" ca="1" si="3"/>
        <v>0.50397523593266202</v>
      </c>
      <c r="U13">
        <f t="shared" ca="1" si="4"/>
        <v>0.25399103843338233</v>
      </c>
    </row>
    <row r="14" spans="1:23" x14ac:dyDescent="0.25">
      <c r="A14">
        <v>58589</v>
      </c>
      <c r="B14" t="s">
        <v>2493</v>
      </c>
      <c r="C14" t="s">
        <v>2492</v>
      </c>
      <c r="D14" t="s">
        <v>2484</v>
      </c>
      <c r="E14" t="s">
        <v>2478</v>
      </c>
      <c r="F14">
        <v>1</v>
      </c>
      <c r="G14">
        <v>1</v>
      </c>
      <c r="I14">
        <f>IF(F14&gt;G14,1,(IF(F14=G14,2,3)))</f>
        <v>2</v>
      </c>
      <c r="L14" cm="1">
        <f t="array" aca="1" ref="L14" ca="1">INDIRECT("ergebnisse!C" &amp; (ROW(A13)-1)*2+2)</f>
        <v>0.383998294759062</v>
      </c>
      <c r="M14" cm="1">
        <f t="array" aca="1" ref="M14" ca="1">INDIRECT("ergebnisse!D" &amp; (ROW(A13)-1)*2+2)</f>
        <v>0.28380195446980899</v>
      </c>
      <c r="N14" cm="1">
        <f t="array" aca="1" ref="N14" ca="1">INDIRECT("ergebnisse!E" &amp; (ROW(A13)-1)*2+2)</f>
        <v>0.33219975077112701</v>
      </c>
      <c r="P14">
        <f t="shared" ca="1" si="0"/>
        <v>3</v>
      </c>
      <c r="R14">
        <f t="shared" ca="1" si="1"/>
        <v>0</v>
      </c>
      <c r="S14">
        <f t="shared" ca="1" si="2"/>
        <v>0</v>
      </c>
      <c r="T14">
        <f t="shared" ca="1" si="3"/>
        <v>0.383998294759062</v>
      </c>
      <c r="U14">
        <f t="shared" ca="1" si="4"/>
        <v>0.14745469037786746</v>
      </c>
    </row>
    <row r="15" spans="1:23" x14ac:dyDescent="0.25">
      <c r="A15">
        <v>58590</v>
      </c>
      <c r="B15" t="s">
        <v>2496</v>
      </c>
      <c r="C15" t="s">
        <v>2492</v>
      </c>
      <c r="D15" t="s">
        <v>2477</v>
      </c>
      <c r="E15" t="s">
        <v>2489</v>
      </c>
      <c r="F15">
        <v>1</v>
      </c>
      <c r="G15">
        <v>1</v>
      </c>
      <c r="I15">
        <f>IF(F15&gt;G15,1,(IF(F15=G15,2,3)))</f>
        <v>2</v>
      </c>
      <c r="L15" cm="1">
        <f t="array" aca="1" ref="L15" ca="1">INDIRECT("ergebnisse!C" &amp; (ROW(A14)-1)*2+2)</f>
        <v>0.20590868771013901</v>
      </c>
      <c r="M15" cm="1">
        <f t="array" aca="1" ref="M15" ca="1">INDIRECT("ergebnisse!D" &amp; (ROW(A14)-1)*2+2)</f>
        <v>0.25478686707379899</v>
      </c>
      <c r="N15" cm="1">
        <f t="array" aca="1" ref="N15" ca="1">INDIRECT("ergebnisse!E" &amp; (ROW(A14)-1)*2+2)</f>
        <v>0.53930444521606102</v>
      </c>
      <c r="P15">
        <f t="shared" ca="1" si="0"/>
        <v>1</v>
      </c>
      <c r="R15">
        <f t="shared" ca="1" si="1"/>
        <v>0</v>
      </c>
      <c r="S15">
        <f t="shared" ca="1" si="2"/>
        <v>0</v>
      </c>
      <c r="T15">
        <f t="shared" ca="1" si="3"/>
        <v>0.53930444521606102</v>
      </c>
      <c r="U15">
        <f t="shared" ca="1" si="4"/>
        <v>0.29084928462980336</v>
      </c>
    </row>
    <row r="16" spans="1:23" x14ac:dyDescent="0.25">
      <c r="A16">
        <v>58591</v>
      </c>
      <c r="B16" t="s">
        <v>2491</v>
      </c>
      <c r="C16" t="s">
        <v>2492</v>
      </c>
      <c r="D16" t="s">
        <v>2481</v>
      </c>
      <c r="E16" t="s">
        <v>2472</v>
      </c>
      <c r="F16">
        <v>1</v>
      </c>
      <c r="G16">
        <v>3</v>
      </c>
      <c r="I16">
        <f>IF(F16&gt;G16,1,(IF(F16=G16,2,3)))</f>
        <v>3</v>
      </c>
      <c r="L16" cm="1">
        <f t="array" aca="1" ref="L16" ca="1">INDIRECT("ergebnisse!C" &amp; (ROW(A15)-1)*2+2)</f>
        <v>0.55209170818578301</v>
      </c>
      <c r="M16" cm="1">
        <f t="array" aca="1" ref="M16" ca="1">INDIRECT("ergebnisse!D" &amp; (ROW(A15)-1)*2+2)</f>
        <v>0.191194034829028</v>
      </c>
      <c r="N16" cm="1">
        <f t="array" aca="1" ref="N16" ca="1">INDIRECT("ergebnisse!E" &amp; (ROW(A15)-1)*2+2)</f>
        <v>0.25671425698518802</v>
      </c>
      <c r="P16">
        <f t="shared" ca="1" si="0"/>
        <v>3</v>
      </c>
      <c r="R16">
        <f t="shared" ca="1" si="1"/>
        <v>1</v>
      </c>
      <c r="S16">
        <f t="shared" ca="1" si="2"/>
        <v>0.55209170818578301</v>
      </c>
      <c r="T16">
        <f t="shared" ca="1" si="3"/>
        <v>0</v>
      </c>
      <c r="U16">
        <f t="shared" ca="1" si="4"/>
        <v>0.20062183787592977</v>
      </c>
    </row>
    <row r="17" spans="1:21" x14ac:dyDescent="0.25">
      <c r="A17">
        <v>58592</v>
      </c>
      <c r="B17" t="s">
        <v>2495</v>
      </c>
      <c r="C17" t="s">
        <v>2492</v>
      </c>
      <c r="D17" t="s">
        <v>2475</v>
      </c>
      <c r="E17" t="s">
        <v>2469</v>
      </c>
      <c r="F17">
        <v>4</v>
      </c>
      <c r="G17">
        <v>1</v>
      </c>
      <c r="I17">
        <f>IF(F17&gt;G17,1,(IF(F17=G17,2,3)))</f>
        <v>1</v>
      </c>
      <c r="L17" cm="1">
        <f t="array" aca="1" ref="L17" ca="1">INDIRECT("ergebnisse!C" &amp; (ROW(A16)-1)*2+2)</f>
        <v>0.46435647877997099</v>
      </c>
      <c r="M17" cm="1">
        <f t="array" aca="1" ref="M17" ca="1">INDIRECT("ergebnisse!D" &amp; (ROW(A16)-1)*2+2)</f>
        <v>0.209641140685599</v>
      </c>
      <c r="N17" cm="1">
        <f t="array" aca="1" ref="N17" ca="1">INDIRECT("ergebnisse!E" &amp; (ROW(A16)-1)*2+2)</f>
        <v>0.32600238053442898</v>
      </c>
      <c r="P17">
        <f t="shared" ca="1" si="0"/>
        <v>3</v>
      </c>
      <c r="R17">
        <f t="shared" ca="1" si="1"/>
        <v>0</v>
      </c>
      <c r="S17">
        <f t="shared" ca="1" si="2"/>
        <v>0</v>
      </c>
      <c r="T17">
        <f t="shared" ca="1" si="3"/>
        <v>0.46435647877997099</v>
      </c>
      <c r="U17">
        <f t="shared" ca="1" si="4"/>
        <v>0.21562693938493366</v>
      </c>
    </row>
    <row r="18" spans="1:21" x14ac:dyDescent="0.25">
      <c r="A18">
        <v>58593</v>
      </c>
      <c r="B18" t="s">
        <v>2493</v>
      </c>
      <c r="C18" t="s">
        <v>2492</v>
      </c>
      <c r="D18" t="s">
        <v>2487</v>
      </c>
      <c r="E18" t="s">
        <v>2476</v>
      </c>
      <c r="F18">
        <v>1</v>
      </c>
      <c r="G18">
        <v>4</v>
      </c>
      <c r="I18">
        <f>IF(F18&gt;G18,1,(IF(F18=G18,2,3)))</f>
        <v>3</v>
      </c>
      <c r="L18" cm="1">
        <f t="array" aca="1" ref="L18" ca="1">INDIRECT("ergebnisse!C" &amp; (ROW(A17)-1)*2+2)</f>
        <v>0.34832462790066199</v>
      </c>
      <c r="M18" cm="1">
        <f t="array" aca="1" ref="M18" ca="1">INDIRECT("ergebnisse!D" &amp; (ROW(A17)-1)*2+2)</f>
        <v>0.44756827900048901</v>
      </c>
      <c r="N18" cm="1">
        <f t="array" aca="1" ref="N18" ca="1">INDIRECT("ergebnisse!E" &amp; (ROW(A17)-1)*2+2)</f>
        <v>0.204107093098848</v>
      </c>
      <c r="P18">
        <f t="shared" ca="1" si="0"/>
        <v>2</v>
      </c>
      <c r="R18">
        <f t="shared" ca="1" si="1"/>
        <v>0</v>
      </c>
      <c r="S18">
        <f t="shared" ca="1" si="2"/>
        <v>0</v>
      </c>
      <c r="T18">
        <f t="shared" ca="1" si="3"/>
        <v>0.44756827900048901</v>
      </c>
      <c r="U18">
        <f t="shared" ca="1" si="4"/>
        <v>0.20031736436745956</v>
      </c>
    </row>
    <row r="19" spans="1:21" x14ac:dyDescent="0.25">
      <c r="A19">
        <v>58594</v>
      </c>
      <c r="B19" t="s">
        <v>2494</v>
      </c>
      <c r="C19" t="s">
        <v>2492</v>
      </c>
      <c r="D19" t="s">
        <v>2470</v>
      </c>
      <c r="E19" t="s">
        <v>2480</v>
      </c>
      <c r="F19">
        <v>1</v>
      </c>
      <c r="G19">
        <v>3</v>
      </c>
      <c r="I19">
        <f>IF(F19&gt;G19,1,(IF(F19=G19,2,3)))</f>
        <v>3</v>
      </c>
      <c r="L19" cm="1">
        <f t="array" aca="1" ref="L19" ca="1">INDIRECT("ergebnisse!C" &amp; (ROW(A18)-1)*2+2)</f>
        <v>0.45008187394881899</v>
      </c>
      <c r="M19" cm="1">
        <f t="array" aca="1" ref="M19" ca="1">INDIRECT("ergebnisse!D" &amp; (ROW(A18)-1)*2+2)</f>
        <v>0.27030246894825</v>
      </c>
      <c r="N19" cm="1">
        <f t="array" aca="1" ref="N19" ca="1">INDIRECT("ergebnisse!E" &amp; (ROW(A18)-1)*2+2)</f>
        <v>0.27961565710292902</v>
      </c>
      <c r="P19">
        <f t="shared" ca="1" si="0"/>
        <v>3</v>
      </c>
      <c r="R19">
        <f t="shared" ca="1" si="1"/>
        <v>1</v>
      </c>
      <c r="S19">
        <f t="shared" ca="1" si="2"/>
        <v>0.45008187394881899</v>
      </c>
      <c r="T19">
        <f t="shared" ca="1" si="3"/>
        <v>0</v>
      </c>
      <c r="U19">
        <f t="shared" ca="1" si="4"/>
        <v>0.30240994535964255</v>
      </c>
    </row>
    <row r="20" spans="1:21" x14ac:dyDescent="0.25">
      <c r="A20">
        <v>58595</v>
      </c>
      <c r="B20" t="s">
        <v>2502</v>
      </c>
      <c r="C20" t="s">
        <v>2498</v>
      </c>
      <c r="D20" t="s">
        <v>2469</v>
      </c>
      <c r="E20" t="s">
        <v>2481</v>
      </c>
      <c r="F20">
        <v>4</v>
      </c>
      <c r="G20">
        <v>3</v>
      </c>
      <c r="I20">
        <f>IF(F20&gt;G20,1,(IF(F20=G20,2,3)))</f>
        <v>1</v>
      </c>
      <c r="L20" cm="1">
        <f t="array" aca="1" ref="L20" ca="1">INDIRECT("ergebnisse!C" &amp; (ROW(A19)-1)*2+2)</f>
        <v>2.7879496041069301E-2</v>
      </c>
      <c r="M20" cm="1">
        <f t="array" aca="1" ref="M20" ca="1">INDIRECT("ergebnisse!D" &amp; (ROW(A19)-1)*2+2)</f>
        <v>9.4530435602067406E-2</v>
      </c>
      <c r="N20" cm="1">
        <f t="array" aca="1" ref="N20" ca="1">INDIRECT("ergebnisse!E" &amp; (ROW(A19)-1)*2+2)</f>
        <v>0.87759006835686304</v>
      </c>
      <c r="P20">
        <f t="shared" ca="1" si="0"/>
        <v>1</v>
      </c>
      <c r="R20">
        <f t="shared" ca="1" si="1"/>
        <v>1</v>
      </c>
      <c r="S20">
        <f t="shared" ca="1" si="2"/>
        <v>0.87759006835686304</v>
      </c>
      <c r="T20">
        <f t="shared" ca="1" si="3"/>
        <v>0</v>
      </c>
      <c r="U20">
        <f t="shared" ca="1" si="4"/>
        <v>1.4984191364877462E-2</v>
      </c>
    </row>
    <row r="21" spans="1:21" x14ac:dyDescent="0.25">
      <c r="A21">
        <v>58596</v>
      </c>
      <c r="B21" t="s">
        <v>2499</v>
      </c>
      <c r="C21" t="s">
        <v>2498</v>
      </c>
      <c r="D21" t="s">
        <v>2483</v>
      </c>
      <c r="E21" t="s">
        <v>2477</v>
      </c>
      <c r="F21">
        <v>4</v>
      </c>
      <c r="G21">
        <v>0</v>
      </c>
      <c r="I21">
        <f>IF(F21&gt;G21,1,(IF(F21=G21,2,3)))</f>
        <v>1</v>
      </c>
      <c r="L21" cm="1">
        <f t="array" aca="1" ref="L21" ca="1">INDIRECT("ergebnisse!C" &amp; (ROW(A20)-1)*2+2)</f>
        <v>4.0997017688423697E-2</v>
      </c>
      <c r="M21" cm="1">
        <f t="array" aca="1" ref="M21" ca="1">INDIRECT("ergebnisse!D" &amp; (ROW(A20)-1)*2+2)</f>
        <v>0.12502291709376601</v>
      </c>
      <c r="N21" cm="1">
        <f t="array" aca="1" ref="N21" ca="1">INDIRECT("ergebnisse!E" &amp; (ROW(A20)-1)*2+2)</f>
        <v>0.83398006521780998</v>
      </c>
      <c r="P21">
        <f t="shared" ca="1" si="0"/>
        <v>1</v>
      </c>
      <c r="R21">
        <f t="shared" ca="1" si="1"/>
        <v>1</v>
      </c>
      <c r="S21">
        <f t="shared" ca="1" si="2"/>
        <v>0.83398006521780998</v>
      </c>
      <c r="T21">
        <f t="shared" ca="1" si="3"/>
        <v>0</v>
      </c>
      <c r="U21">
        <f t="shared" ca="1" si="4"/>
        <v>2.7562618745082625E-2</v>
      </c>
    </row>
    <row r="22" spans="1:21" x14ac:dyDescent="0.25">
      <c r="A22">
        <v>58597</v>
      </c>
      <c r="B22" t="s">
        <v>2499</v>
      </c>
      <c r="C22" t="s">
        <v>2498</v>
      </c>
      <c r="D22" t="s">
        <v>2472</v>
      </c>
      <c r="E22" t="s">
        <v>2475</v>
      </c>
      <c r="F22">
        <v>2</v>
      </c>
      <c r="G22">
        <v>1</v>
      </c>
      <c r="I22">
        <f>IF(F22&gt;G22,1,(IF(F22=G22,2,3)))</f>
        <v>1</v>
      </c>
      <c r="L22" cm="1">
        <f t="array" aca="1" ref="L22" ca="1">INDIRECT("ergebnisse!C" &amp; (ROW(A21)-1)*2+2)</f>
        <v>0.20516540934598099</v>
      </c>
      <c r="M22" cm="1">
        <f t="array" aca="1" ref="M22" ca="1">INDIRECT("ergebnisse!D" &amp; (ROW(A21)-1)*2+2)</f>
        <v>0.33238069713356599</v>
      </c>
      <c r="N22" cm="1">
        <f t="array" aca="1" ref="N22" ca="1">INDIRECT("ergebnisse!E" &amp; (ROW(A21)-1)*2+2)</f>
        <v>0.46245389352045202</v>
      </c>
      <c r="P22">
        <f t="shared" ca="1" si="0"/>
        <v>1</v>
      </c>
      <c r="R22">
        <f t="shared" ca="1" si="1"/>
        <v>1</v>
      </c>
      <c r="S22">
        <f t="shared" ca="1" si="2"/>
        <v>0.46245389352045202</v>
      </c>
      <c r="T22">
        <f t="shared" ca="1" si="3"/>
        <v>0</v>
      </c>
      <c r="U22">
        <f t="shared" ca="1" si="4"/>
        <v>0.28895581659132147</v>
      </c>
    </row>
    <row r="23" spans="1:21" x14ac:dyDescent="0.25">
      <c r="A23">
        <v>58598</v>
      </c>
      <c r="B23" t="s">
        <v>2499</v>
      </c>
      <c r="C23" t="s">
        <v>2498</v>
      </c>
      <c r="D23" t="s">
        <v>2474</v>
      </c>
      <c r="E23" t="s">
        <v>2484</v>
      </c>
      <c r="F23">
        <v>1</v>
      </c>
      <c r="G23">
        <v>3</v>
      </c>
      <c r="I23">
        <f>IF(F23&gt;G23,1,(IF(F23=G23,2,3)))</f>
        <v>3</v>
      </c>
      <c r="L23" cm="1">
        <f t="array" aca="1" ref="L23" ca="1">INDIRECT("ergebnisse!C" &amp; (ROW(A22)-1)*2+2)</f>
        <v>0.28484185358879899</v>
      </c>
      <c r="M23" cm="1">
        <f t="array" aca="1" ref="M23" ca="1">INDIRECT("ergebnisse!D" &amp; (ROW(A22)-1)*2+2)</f>
        <v>0.24869914715770899</v>
      </c>
      <c r="N23" cm="1">
        <f t="array" aca="1" ref="N23" ca="1">INDIRECT("ergebnisse!E" &amp; (ROW(A22)-1)*2+2)</f>
        <v>0.46645899925348999</v>
      </c>
      <c r="P23">
        <f t="shared" ca="1" si="0"/>
        <v>1</v>
      </c>
      <c r="R23">
        <f t="shared" ca="1" si="1"/>
        <v>0</v>
      </c>
      <c r="S23">
        <f t="shared" ca="1" si="2"/>
        <v>0</v>
      </c>
      <c r="T23">
        <f t="shared" ca="1" si="3"/>
        <v>0.46645899925348999</v>
      </c>
      <c r="U23">
        <f t="shared" ca="1" si="4"/>
        <v>0.21758399798456737</v>
      </c>
    </row>
    <row r="24" spans="1:21" x14ac:dyDescent="0.25">
      <c r="A24">
        <v>58601</v>
      </c>
      <c r="B24" t="s">
        <v>2500</v>
      </c>
      <c r="C24" t="s">
        <v>2498</v>
      </c>
      <c r="D24" t="s">
        <v>2486</v>
      </c>
      <c r="E24" t="s">
        <v>2470</v>
      </c>
      <c r="F24">
        <v>4</v>
      </c>
      <c r="G24">
        <v>0</v>
      </c>
      <c r="I24">
        <f>IF(F24&gt;G24,1,(IF(F24=G24,2,3)))</f>
        <v>1</v>
      </c>
      <c r="L24" cm="1">
        <f t="array" aca="1" ref="L24" ca="1">INDIRECT("ergebnisse!C" &amp; (ROW(A23)-1)*2+2)</f>
        <v>2.1637099224111101E-2</v>
      </c>
      <c r="M24" cm="1">
        <f t="array" aca="1" ref="M24" ca="1">INDIRECT("ergebnisse!D" &amp; (ROW(A23)-1)*2+2)</f>
        <v>3.8142410227502803E-2</v>
      </c>
      <c r="N24" cm="1">
        <f t="array" aca="1" ref="N24" ca="1">INDIRECT("ergebnisse!E" &amp; (ROW(A23)-1)*2+2)</f>
        <v>0.94022049054838497</v>
      </c>
      <c r="P24">
        <f t="shared" ca="1" si="0"/>
        <v>1</v>
      </c>
      <c r="R24">
        <f t="shared" ca="1" si="1"/>
        <v>1</v>
      </c>
      <c r="S24">
        <f t="shared" ca="1" si="2"/>
        <v>0.94022049054838497</v>
      </c>
      <c r="T24">
        <f t="shared" ca="1" si="3"/>
        <v>0</v>
      </c>
      <c r="U24">
        <f t="shared" ca="1" si="4"/>
        <v>3.5735897502757307E-3</v>
      </c>
    </row>
    <row r="25" spans="1:21" x14ac:dyDescent="0.25">
      <c r="A25">
        <v>58602</v>
      </c>
      <c r="B25" t="s">
        <v>2499</v>
      </c>
      <c r="C25" t="s">
        <v>2498</v>
      </c>
      <c r="D25" t="s">
        <v>2476</v>
      </c>
      <c r="E25" t="s">
        <v>2490</v>
      </c>
      <c r="F25">
        <v>1</v>
      </c>
      <c r="G25">
        <v>1</v>
      </c>
      <c r="I25">
        <f>IF(F25&gt;G25,1,(IF(F25=G25,2,3)))</f>
        <v>2</v>
      </c>
      <c r="L25" cm="1">
        <f t="array" aca="1" ref="L25" ca="1">INDIRECT("ergebnisse!C" &amp; (ROW(A24)-1)*2+2)</f>
        <v>0.205362560261416</v>
      </c>
      <c r="M25" cm="1">
        <f t="array" aca="1" ref="M25" ca="1">INDIRECT("ergebnisse!D" &amp; (ROW(A24)-1)*2+2)</f>
        <v>0.39084541669059503</v>
      </c>
      <c r="N25" cm="1">
        <f t="array" aca="1" ref="N25" ca="1">INDIRECT("ergebnisse!E" &amp; (ROW(A24)-1)*2+2)</f>
        <v>0.403792023047988</v>
      </c>
      <c r="P25">
        <f t="shared" ca="1" si="0"/>
        <v>1</v>
      </c>
      <c r="R25">
        <f t="shared" ca="1" si="1"/>
        <v>0</v>
      </c>
      <c r="S25">
        <f t="shared" ca="1" si="2"/>
        <v>0</v>
      </c>
      <c r="T25">
        <f t="shared" ca="1" si="3"/>
        <v>0.403792023047988</v>
      </c>
      <c r="U25">
        <f t="shared" ca="1" si="4"/>
        <v>0.16304799787718688</v>
      </c>
    </row>
    <row r="26" spans="1:21" x14ac:dyDescent="0.25">
      <c r="A26">
        <v>58603</v>
      </c>
      <c r="B26" t="s">
        <v>2497</v>
      </c>
      <c r="C26" t="s">
        <v>2498</v>
      </c>
      <c r="D26" t="s">
        <v>2478</v>
      </c>
      <c r="E26" t="s">
        <v>2487</v>
      </c>
      <c r="F26">
        <v>4</v>
      </c>
      <c r="G26">
        <v>0</v>
      </c>
      <c r="I26">
        <f>IF(F26&gt;G26,1,(IF(F26=G26,2,3)))</f>
        <v>1</v>
      </c>
      <c r="L26" cm="1">
        <f t="array" aca="1" ref="L26" ca="1">INDIRECT("ergebnisse!C" &amp; (ROW(A25)-1)*2+2)</f>
        <v>0.11493183343223599</v>
      </c>
      <c r="M26" cm="1">
        <f t="array" aca="1" ref="M26" ca="1">INDIRECT("ergebnisse!D" &amp; (ROW(A25)-1)*2+2)</f>
        <v>0.20225469004431701</v>
      </c>
      <c r="N26" cm="1">
        <f t="array" aca="1" ref="N26" ca="1">INDIRECT("ergebnisse!E" &amp; (ROW(A25)-1)*2+2)</f>
        <v>0.68281347652344504</v>
      </c>
      <c r="P26">
        <f t="shared" ca="1" si="0"/>
        <v>1</v>
      </c>
      <c r="R26">
        <f t="shared" ca="1" si="1"/>
        <v>1</v>
      </c>
      <c r="S26">
        <f t="shared" ca="1" si="2"/>
        <v>0.68281347652344504</v>
      </c>
      <c r="T26">
        <f t="shared" ca="1" si="3"/>
        <v>0</v>
      </c>
      <c r="U26">
        <f t="shared" ca="1" si="4"/>
        <v>0.10060729067514315</v>
      </c>
    </row>
    <row r="27" spans="1:21" x14ac:dyDescent="0.25">
      <c r="A27">
        <v>58604</v>
      </c>
      <c r="B27" t="s">
        <v>2499</v>
      </c>
      <c r="C27" t="s">
        <v>2498</v>
      </c>
      <c r="D27" t="s">
        <v>2480</v>
      </c>
      <c r="E27" t="s">
        <v>2473</v>
      </c>
      <c r="F27">
        <v>1</v>
      </c>
      <c r="G27">
        <v>0</v>
      </c>
      <c r="I27">
        <f>IF(F27&gt;G27,1,(IF(F27=G27,2,3)))</f>
        <v>1</v>
      </c>
      <c r="L27" cm="1">
        <f t="array" aca="1" ref="L27" ca="1">INDIRECT("ergebnisse!C" &amp; (ROW(A26)-1)*2+2)</f>
        <v>0.14209008759094499</v>
      </c>
      <c r="M27" cm="1">
        <f t="array" aca="1" ref="M27" ca="1">INDIRECT("ergebnisse!D" &amp; (ROW(A26)-1)*2+2)</f>
        <v>0.34579142499882198</v>
      </c>
      <c r="N27" cm="1">
        <f t="array" aca="1" ref="N27" ca="1">INDIRECT("ergebnisse!E" &amp; (ROW(A26)-1)*2+2)</f>
        <v>0.51211848741023103</v>
      </c>
      <c r="P27">
        <f t="shared" ca="1" si="0"/>
        <v>1</v>
      </c>
      <c r="R27">
        <f t="shared" ca="1" si="1"/>
        <v>1</v>
      </c>
      <c r="S27">
        <f t="shared" ca="1" si="2"/>
        <v>0.51211848741023103</v>
      </c>
      <c r="T27">
        <f t="shared" ca="1" si="3"/>
        <v>0</v>
      </c>
      <c r="U27">
        <f t="shared" ca="1" si="4"/>
        <v>0.2380283703268809</v>
      </c>
    </row>
    <row r="28" spans="1:21" x14ac:dyDescent="0.25">
      <c r="A28">
        <v>58605</v>
      </c>
      <c r="B28" t="s">
        <v>2501</v>
      </c>
      <c r="C28" t="s">
        <v>2498</v>
      </c>
      <c r="D28" t="s">
        <v>2489</v>
      </c>
      <c r="E28" t="s">
        <v>2479</v>
      </c>
      <c r="F28">
        <v>0</v>
      </c>
      <c r="G28">
        <v>0</v>
      </c>
      <c r="I28">
        <f>IF(F28&gt;G28,1,(IF(F28=G28,2,3)))</f>
        <v>2</v>
      </c>
      <c r="L28" cm="1">
        <f t="array" aca="1" ref="L28" ca="1">INDIRECT("ergebnisse!C" &amp; (ROW(A27)-1)*2+2)</f>
        <v>8.2910224549198497E-2</v>
      </c>
      <c r="M28" cm="1">
        <f t="array" aca="1" ref="M28" ca="1">INDIRECT("ergebnisse!D" &amp; (ROW(A27)-1)*2+2)</f>
        <v>0.46754553792693598</v>
      </c>
      <c r="N28" cm="1">
        <f t="array" aca="1" ref="N28" ca="1">INDIRECT("ergebnisse!E" &amp; (ROW(A27)-1)*2+2)</f>
        <v>0.44954423752386402</v>
      </c>
      <c r="P28">
        <f t="shared" ca="1" si="0"/>
        <v>2</v>
      </c>
      <c r="R28">
        <f t="shared" ca="1" si="1"/>
        <v>1</v>
      </c>
      <c r="S28">
        <f t="shared" ca="1" si="2"/>
        <v>0.46754553792693598</v>
      </c>
      <c r="T28">
        <f t="shared" ca="1" si="3"/>
        <v>0</v>
      </c>
      <c r="U28">
        <f t="shared" ca="1" si="4"/>
        <v>0.28350775418151597</v>
      </c>
    </row>
    <row r="29" spans="1:21" x14ac:dyDescent="0.25">
      <c r="A29">
        <v>58606</v>
      </c>
      <c r="B29" t="s">
        <v>2505</v>
      </c>
      <c r="C29" t="s">
        <v>2504</v>
      </c>
      <c r="D29" t="s">
        <v>2473</v>
      </c>
      <c r="E29" t="s">
        <v>2469</v>
      </c>
      <c r="F29">
        <v>1</v>
      </c>
      <c r="G29">
        <v>4</v>
      </c>
      <c r="I29">
        <f>IF(F29&gt;G29,1,(IF(F29=G29,2,3)))</f>
        <v>3</v>
      </c>
      <c r="L29" cm="1">
        <f t="array" aca="1" ref="L29" ca="1">INDIRECT("ergebnisse!C" &amp; (ROW(A28)-1)*2+2)</f>
        <v>0.826087023315073</v>
      </c>
      <c r="M29" cm="1">
        <f t="array" aca="1" ref="M29" ca="1">INDIRECT("ergebnisse!D" &amp; (ROW(A28)-1)*2+2)</f>
        <v>8.7273741680580205E-2</v>
      </c>
      <c r="N29" cm="1">
        <f t="array" aca="1" ref="N29" ca="1">INDIRECT("ergebnisse!E" &amp; (ROW(A28)-1)*2+2)</f>
        <v>8.6639235004346504E-2</v>
      </c>
      <c r="P29">
        <f t="shared" ca="1" si="0"/>
        <v>3</v>
      </c>
      <c r="R29">
        <f t="shared" ca="1" si="1"/>
        <v>1</v>
      </c>
      <c r="S29">
        <f t="shared" ca="1" si="2"/>
        <v>0.826087023315073</v>
      </c>
      <c r="T29">
        <f t="shared" ca="1" si="3"/>
        <v>0</v>
      </c>
      <c r="U29">
        <f t="shared" ca="1" si="4"/>
        <v>3.0245723459411962E-2</v>
      </c>
    </row>
    <row r="30" spans="1:21" x14ac:dyDescent="0.25">
      <c r="A30">
        <v>58607</v>
      </c>
      <c r="B30" t="s">
        <v>2503</v>
      </c>
      <c r="C30" t="s">
        <v>2504</v>
      </c>
      <c r="D30" t="s">
        <v>2479</v>
      </c>
      <c r="E30" t="s">
        <v>2486</v>
      </c>
      <c r="F30">
        <v>0</v>
      </c>
      <c r="G30">
        <v>2</v>
      </c>
      <c r="I30">
        <f>IF(F30&gt;G30,1,(IF(F30=G30,2,3)))</f>
        <v>3</v>
      </c>
      <c r="L30" cm="1">
        <f t="array" aca="1" ref="L30" ca="1">INDIRECT("ergebnisse!C" &amp; (ROW(A29)-1)*2+2)</f>
        <v>0.18728943373257101</v>
      </c>
      <c r="M30" cm="1">
        <f t="array" aca="1" ref="M30" ca="1">INDIRECT("ergebnisse!D" &amp; (ROW(A29)-1)*2+2)</f>
        <v>0.61373145204356605</v>
      </c>
      <c r="N30" cm="1">
        <f t="array" aca="1" ref="N30" ca="1">INDIRECT("ergebnisse!E" &amp; (ROW(A29)-1)*2+2)</f>
        <v>0.198979114223862</v>
      </c>
      <c r="P30">
        <f t="shared" ca="1" si="0"/>
        <v>2</v>
      </c>
      <c r="R30">
        <f t="shared" ca="1" si="1"/>
        <v>0</v>
      </c>
      <c r="S30">
        <f t="shared" ca="1" si="2"/>
        <v>0</v>
      </c>
      <c r="T30">
        <f t="shared" ca="1" si="3"/>
        <v>0.61373145204356605</v>
      </c>
      <c r="U30">
        <f t="shared" ca="1" si="4"/>
        <v>0.376666295227504</v>
      </c>
    </row>
    <row r="31" spans="1:21" x14ac:dyDescent="0.25">
      <c r="A31">
        <v>58608</v>
      </c>
      <c r="B31" t="s">
        <v>2506</v>
      </c>
      <c r="C31" t="s">
        <v>2504</v>
      </c>
      <c r="D31" t="s">
        <v>2484</v>
      </c>
      <c r="E31" t="s">
        <v>2489</v>
      </c>
      <c r="F31">
        <v>1</v>
      </c>
      <c r="G31">
        <v>1</v>
      </c>
      <c r="I31">
        <f>IF(F31&gt;G31,1,(IF(F31=G31,2,3)))</f>
        <v>2</v>
      </c>
      <c r="L31" cm="1">
        <f t="array" aca="1" ref="L31" ca="1">INDIRECT("ergebnisse!C" &amp; (ROW(A30)-1)*2+2)</f>
        <v>0.31359615863342299</v>
      </c>
      <c r="M31" cm="1">
        <f t="array" aca="1" ref="M31" ca="1">INDIRECT("ergebnisse!D" &amp; (ROW(A30)-1)*2+2)</f>
        <v>0.34558954548260801</v>
      </c>
      <c r="N31" cm="1">
        <f t="array" aca="1" ref="N31" ca="1">INDIRECT("ergebnisse!E" &amp; (ROW(A30)-1)*2+2)</f>
        <v>0.340814295883967</v>
      </c>
      <c r="P31">
        <f t="shared" ca="1" si="0"/>
        <v>2</v>
      </c>
      <c r="R31">
        <f t="shared" ca="1" si="1"/>
        <v>1</v>
      </c>
      <c r="S31">
        <f t="shared" ca="1" si="2"/>
        <v>0.34558954548260801</v>
      </c>
      <c r="T31">
        <f t="shared" ca="1" si="3"/>
        <v>0</v>
      </c>
      <c r="U31">
        <f t="shared" ca="1" si="4"/>
        <v>0.42825304298165956</v>
      </c>
    </row>
    <row r="32" spans="1:21" x14ac:dyDescent="0.25">
      <c r="A32">
        <v>58609</v>
      </c>
      <c r="B32" t="s">
        <v>2503</v>
      </c>
      <c r="C32" t="s">
        <v>2504</v>
      </c>
      <c r="D32" t="s">
        <v>2477</v>
      </c>
      <c r="E32" t="s">
        <v>2480</v>
      </c>
      <c r="F32">
        <v>1</v>
      </c>
      <c r="G32">
        <v>1</v>
      </c>
      <c r="I32">
        <f>IF(F32&gt;G32,1,(IF(F32=G32,2,3)))</f>
        <v>2</v>
      </c>
      <c r="L32" cm="1">
        <f t="array" aca="1" ref="L32" ca="1">INDIRECT("ergebnisse!C" &amp; (ROW(A31)-1)*2+2)</f>
        <v>8.0418685279999902E-2</v>
      </c>
      <c r="M32" cm="1">
        <f t="array" aca="1" ref="M32" ca="1">INDIRECT("ergebnisse!D" &amp; (ROW(A31)-1)*2+2)</f>
        <v>0.46502621556429602</v>
      </c>
      <c r="N32" cm="1">
        <f t="array" aca="1" ref="N32" ca="1">INDIRECT("ergebnisse!E" &amp; (ROW(A31)-1)*2+2)</f>
        <v>0.45455509915570402</v>
      </c>
      <c r="P32">
        <f t="shared" ca="1" si="0"/>
        <v>2</v>
      </c>
      <c r="R32">
        <f t="shared" ca="1" si="1"/>
        <v>1</v>
      </c>
      <c r="S32">
        <f t="shared" ca="1" si="2"/>
        <v>0.46502621556429602</v>
      </c>
      <c r="T32">
        <f t="shared" ca="1" si="3"/>
        <v>0</v>
      </c>
      <c r="U32">
        <f t="shared" ca="1" si="4"/>
        <v>0.28619695003345907</v>
      </c>
    </row>
    <row r="33" spans="1:21" x14ac:dyDescent="0.25">
      <c r="A33">
        <v>58610</v>
      </c>
      <c r="B33" t="s">
        <v>2503</v>
      </c>
      <c r="C33" t="s">
        <v>2504</v>
      </c>
      <c r="D33" t="s">
        <v>2481</v>
      </c>
      <c r="E33" t="s">
        <v>2476</v>
      </c>
      <c r="F33">
        <v>0</v>
      </c>
      <c r="G33">
        <v>2</v>
      </c>
      <c r="I33">
        <f>IF(F33&gt;G33,1,(IF(F33=G33,2,3)))</f>
        <v>3</v>
      </c>
      <c r="L33" cm="1">
        <f t="array" aca="1" ref="L33" ca="1">INDIRECT("ergebnisse!C" &amp; (ROW(A32)-1)*2+2)</f>
        <v>0.337938037936446</v>
      </c>
      <c r="M33" cm="1">
        <f t="array" aca="1" ref="M33" ca="1">INDIRECT("ergebnisse!D" &amp; (ROW(A32)-1)*2+2)</f>
        <v>0.20841958000226901</v>
      </c>
      <c r="N33" cm="1">
        <f t="array" aca="1" ref="N33" ca="1">INDIRECT("ergebnisse!E" &amp; (ROW(A32)-1)*2+2)</f>
        <v>0.45364238206128399</v>
      </c>
      <c r="P33">
        <f t="shared" ca="1" si="0"/>
        <v>1</v>
      </c>
      <c r="R33">
        <f t="shared" ca="1" si="1"/>
        <v>0</v>
      </c>
      <c r="S33">
        <f t="shared" ca="1" si="2"/>
        <v>0</v>
      </c>
      <c r="T33">
        <f t="shared" ca="1" si="3"/>
        <v>0.45364238206128399</v>
      </c>
      <c r="U33">
        <f t="shared" ca="1" si="4"/>
        <v>0.20579141080223595</v>
      </c>
    </row>
    <row r="34" spans="1:21" x14ac:dyDescent="0.25">
      <c r="A34">
        <v>58611</v>
      </c>
      <c r="B34" t="s">
        <v>2503</v>
      </c>
      <c r="C34" t="s">
        <v>2504</v>
      </c>
      <c r="D34" t="s">
        <v>2475</v>
      </c>
      <c r="E34" t="s">
        <v>2483</v>
      </c>
      <c r="F34">
        <v>0</v>
      </c>
      <c r="G34">
        <v>1</v>
      </c>
      <c r="I34">
        <f>IF(F34&gt;G34,1,(IF(F34=G34,2,3)))</f>
        <v>3</v>
      </c>
      <c r="L34" cm="1">
        <f t="array" aca="1" ref="L34" ca="1">INDIRECT("ergebnisse!C" &amp; (ROW(A33)-1)*2+2)</f>
        <v>0.75352974158702501</v>
      </c>
      <c r="M34" cm="1">
        <f t="array" aca="1" ref="M34" ca="1">INDIRECT("ergebnisse!D" &amp; (ROW(A33)-1)*2+2)</f>
        <v>5.5610879304874697E-2</v>
      </c>
      <c r="N34" cm="1">
        <f t="array" aca="1" ref="N34" ca="1">INDIRECT("ergebnisse!E" &amp; (ROW(A33)-1)*2+2)</f>
        <v>0.1908593791081</v>
      </c>
      <c r="P34">
        <f t="shared" ca="1" si="0"/>
        <v>3</v>
      </c>
      <c r="R34">
        <f t="shared" ca="1" si="1"/>
        <v>1</v>
      </c>
      <c r="S34">
        <f t="shared" ca="1" si="2"/>
        <v>0.75352974158702501</v>
      </c>
      <c r="T34">
        <f t="shared" ca="1" si="3"/>
        <v>0</v>
      </c>
      <c r="U34">
        <f t="shared" ca="1" si="4"/>
        <v>6.074758828215867E-2</v>
      </c>
    </row>
    <row r="35" spans="1:21" x14ac:dyDescent="0.25">
      <c r="A35">
        <v>58612</v>
      </c>
      <c r="B35" t="s">
        <v>2507</v>
      </c>
      <c r="C35" t="s">
        <v>2504</v>
      </c>
      <c r="D35" t="s">
        <v>2474</v>
      </c>
      <c r="E35" t="s">
        <v>2472</v>
      </c>
      <c r="F35">
        <v>1</v>
      </c>
      <c r="G35">
        <v>1</v>
      </c>
      <c r="I35">
        <f>IF(F35&gt;G35,1,(IF(F35=G35,2,3)))</f>
        <v>2</v>
      </c>
      <c r="L35" cm="1">
        <f t="array" aca="1" ref="L35" ca="1">INDIRECT("ergebnisse!C" &amp; (ROW(A34)-1)*2+2)</f>
        <v>0.35725360970382602</v>
      </c>
      <c r="M35" cm="1">
        <f t="array" aca="1" ref="M35" ca="1">INDIRECT("ergebnisse!D" &amp; (ROW(A34)-1)*2+2)</f>
        <v>0.24865785274492899</v>
      </c>
      <c r="N35" cm="1">
        <f t="array" aca="1" ref="N35" ca="1">INDIRECT("ergebnisse!E" &amp; (ROW(A34)-1)*2+2)</f>
        <v>0.39408853755124401</v>
      </c>
      <c r="P35">
        <f t="shared" ca="1" si="0"/>
        <v>1</v>
      </c>
      <c r="R35">
        <f t="shared" ca="1" si="1"/>
        <v>0</v>
      </c>
      <c r="S35">
        <f t="shared" ca="1" si="2"/>
        <v>0</v>
      </c>
      <c r="T35">
        <f t="shared" ca="1" si="3"/>
        <v>0.39408853755124401</v>
      </c>
      <c r="U35">
        <f t="shared" ca="1" si="4"/>
        <v>0.15530577542927826</v>
      </c>
    </row>
    <row r="36" spans="1:21" x14ac:dyDescent="0.25">
      <c r="A36">
        <v>58613</v>
      </c>
      <c r="B36" t="s">
        <v>2503</v>
      </c>
      <c r="C36" t="s">
        <v>2504</v>
      </c>
      <c r="D36" t="s">
        <v>2487</v>
      </c>
      <c r="E36" t="s">
        <v>2490</v>
      </c>
      <c r="F36">
        <v>0</v>
      </c>
      <c r="G36">
        <v>1</v>
      </c>
      <c r="I36">
        <f>IF(F36&gt;G36,1,(IF(F36=G36,2,3)))</f>
        <v>3</v>
      </c>
      <c r="L36" cm="1">
        <f t="array" aca="1" ref="L36" ca="1">INDIRECT("ergebnisse!C" &amp; (ROW(A35)-1)*2+2)</f>
        <v>0.36877391148074301</v>
      </c>
      <c r="M36" cm="1">
        <f t="array" aca="1" ref="M36" ca="1">INDIRECT("ergebnisse!D" &amp; (ROW(A35)-1)*2+2)</f>
        <v>0.28083099738657802</v>
      </c>
      <c r="N36" cm="1">
        <f t="array" aca="1" ref="N36" ca="1">INDIRECT("ergebnisse!E" &amp; (ROW(A35)-1)*2+2)</f>
        <v>0.35039509113267697</v>
      </c>
      <c r="P36">
        <f t="shared" ca="1" si="0"/>
        <v>3</v>
      </c>
      <c r="R36">
        <f t="shared" ca="1" si="1"/>
        <v>1</v>
      </c>
      <c r="S36">
        <f t="shared" ca="1" si="2"/>
        <v>0.36877391148074301</v>
      </c>
      <c r="T36">
        <f t="shared" ca="1" si="3"/>
        <v>0</v>
      </c>
      <c r="U36">
        <f t="shared" ca="1" si="4"/>
        <v>0.39844637482732087</v>
      </c>
    </row>
    <row r="37" spans="1:21" x14ac:dyDescent="0.25">
      <c r="A37">
        <v>58614</v>
      </c>
      <c r="B37" t="s">
        <v>2508</v>
      </c>
      <c r="C37" t="s">
        <v>2504</v>
      </c>
      <c r="D37" t="s">
        <v>2470</v>
      </c>
      <c r="E37" t="s">
        <v>2478</v>
      </c>
      <c r="F37">
        <v>1</v>
      </c>
      <c r="G37">
        <v>1</v>
      </c>
      <c r="I37">
        <f>IF(F37&gt;G37,1,(IF(F37=G37,2,3)))</f>
        <v>2</v>
      </c>
      <c r="L37" cm="1">
        <f t="array" aca="1" ref="L37" ca="1">INDIRECT("ergebnisse!C" &amp; (ROW(A36)-1)*2+2)</f>
        <v>0.40463131089724402</v>
      </c>
      <c r="M37" cm="1">
        <f t="array" aca="1" ref="M37" ca="1">INDIRECT("ergebnisse!D" &amp; (ROW(A36)-1)*2+2)</f>
        <v>0.39617073425232702</v>
      </c>
      <c r="N37" cm="1">
        <f t="array" aca="1" ref="N37" ca="1">INDIRECT("ergebnisse!E" &amp; (ROW(A36)-1)*2+2)</f>
        <v>0.19919795485042799</v>
      </c>
      <c r="P37">
        <f t="shared" ca="1" si="0"/>
        <v>3</v>
      </c>
      <c r="R37">
        <f t="shared" ca="1" si="1"/>
        <v>0</v>
      </c>
      <c r="S37">
        <f t="shared" ca="1" si="2"/>
        <v>0</v>
      </c>
      <c r="T37">
        <f t="shared" ca="1" si="3"/>
        <v>0.40463131089724402</v>
      </c>
      <c r="U37">
        <f t="shared" ca="1" si="4"/>
        <v>0.16372649775842216</v>
      </c>
    </row>
    <row r="38" spans="1:21" x14ac:dyDescent="0.25">
      <c r="A38">
        <v>58615</v>
      </c>
      <c r="B38" t="s">
        <v>2515</v>
      </c>
      <c r="C38" t="s">
        <v>2510</v>
      </c>
      <c r="D38" t="s">
        <v>2490</v>
      </c>
      <c r="E38" t="s">
        <v>2479</v>
      </c>
      <c r="F38">
        <v>3</v>
      </c>
      <c r="G38">
        <v>1</v>
      </c>
      <c r="I38">
        <f>IF(F38&gt;G38,1,(IF(F38=G38,2,3)))</f>
        <v>1</v>
      </c>
      <c r="L38" cm="1">
        <f t="array" aca="1" ref="L38" ca="1">INDIRECT("ergebnisse!C" &amp; (ROW(A37)-1)*2+2)</f>
        <v>0.222611311215481</v>
      </c>
      <c r="M38" cm="1">
        <f t="array" aca="1" ref="M38" ca="1">INDIRECT("ergebnisse!D" &amp; (ROW(A37)-1)*2+2)</f>
        <v>0.16491324412183</v>
      </c>
      <c r="N38" cm="1">
        <f t="array" aca="1" ref="N38" ca="1">INDIRECT("ergebnisse!E" &amp; (ROW(A37)-1)*2+2)</f>
        <v>0.612475444662688</v>
      </c>
      <c r="P38">
        <f t="shared" ca="1" si="0"/>
        <v>1</v>
      </c>
      <c r="R38">
        <f t="shared" ca="1" si="1"/>
        <v>1</v>
      </c>
      <c r="S38">
        <f t="shared" ca="1" si="2"/>
        <v>0.612475444662688</v>
      </c>
      <c r="T38">
        <f t="shared" ca="1" si="3"/>
        <v>0</v>
      </c>
      <c r="U38">
        <f t="shared" ca="1" si="4"/>
        <v>0.1501752809893814</v>
      </c>
    </row>
    <row r="39" spans="1:21" x14ac:dyDescent="0.25">
      <c r="A39">
        <v>58616</v>
      </c>
      <c r="B39" t="s">
        <v>2511</v>
      </c>
      <c r="C39" t="s">
        <v>2510</v>
      </c>
      <c r="D39" t="s">
        <v>2469</v>
      </c>
      <c r="E39" t="s">
        <v>2472</v>
      </c>
      <c r="F39">
        <v>5</v>
      </c>
      <c r="G39">
        <v>0</v>
      </c>
      <c r="I39">
        <f>IF(F39&gt;G39,1,(IF(F39=G39,2,3)))</f>
        <v>1</v>
      </c>
      <c r="L39" cm="1">
        <f t="array" aca="1" ref="L39" ca="1">INDIRECT("ergebnisse!C" &amp; (ROW(A38)-1)*2+2)</f>
        <v>4.0575768722507302E-2</v>
      </c>
      <c r="M39" cm="1">
        <f t="array" aca="1" ref="M39" ca="1">INDIRECT("ergebnisse!D" &amp; (ROW(A38)-1)*2+2)</f>
        <v>0.54777128929715002</v>
      </c>
      <c r="N39" cm="1">
        <f t="array" aca="1" ref="N39" ca="1">INDIRECT("ergebnisse!E" &amp; (ROW(A38)-1)*2+2)</f>
        <v>0.41165294198034202</v>
      </c>
      <c r="P39">
        <f t="shared" ca="1" si="0"/>
        <v>2</v>
      </c>
      <c r="R39">
        <f t="shared" ca="1" si="1"/>
        <v>0</v>
      </c>
      <c r="S39">
        <f t="shared" ca="1" si="2"/>
        <v>0</v>
      </c>
      <c r="T39">
        <f t="shared" ca="1" si="3"/>
        <v>0.54777128929715002</v>
      </c>
      <c r="U39">
        <f t="shared" ca="1" si="4"/>
        <v>0.30005338537826204</v>
      </c>
    </row>
    <row r="40" spans="1:21" x14ac:dyDescent="0.25">
      <c r="A40">
        <v>58617</v>
      </c>
      <c r="B40" t="s">
        <v>2512</v>
      </c>
      <c r="C40" t="s">
        <v>2510</v>
      </c>
      <c r="D40" t="s">
        <v>2483</v>
      </c>
      <c r="E40" t="s">
        <v>2470</v>
      </c>
      <c r="F40">
        <v>3</v>
      </c>
      <c r="G40">
        <v>0</v>
      </c>
      <c r="I40">
        <f>IF(F40&gt;G40,1,(IF(F40=G40,2,3)))</f>
        <v>1</v>
      </c>
      <c r="L40" cm="1">
        <f t="array" aca="1" ref="L40" ca="1">INDIRECT("ergebnisse!C" &amp; (ROW(A39)-1)*2+2)</f>
        <v>5.43433582428701E-2</v>
      </c>
      <c r="M40" cm="1">
        <f t="array" aca="1" ref="M40" ca="1">INDIRECT("ergebnisse!D" &amp; (ROW(A39)-1)*2+2)</f>
        <v>4.0165140214906699E-2</v>
      </c>
      <c r="N40" cm="1">
        <f t="array" aca="1" ref="N40" ca="1">INDIRECT("ergebnisse!E" &amp; (ROW(A39)-1)*2+2)</f>
        <v>0.90549150154222302</v>
      </c>
      <c r="P40">
        <f t="shared" ca="1" si="0"/>
        <v>1</v>
      </c>
      <c r="R40">
        <f t="shared" ca="1" si="1"/>
        <v>1</v>
      </c>
      <c r="S40">
        <f t="shared" ca="1" si="2"/>
        <v>0.90549150154222302</v>
      </c>
      <c r="T40">
        <f t="shared" ca="1" si="3"/>
        <v>0</v>
      </c>
      <c r="U40">
        <f t="shared" ca="1" si="4"/>
        <v>8.9318562807436334E-3</v>
      </c>
    </row>
    <row r="41" spans="1:21" x14ac:dyDescent="0.25">
      <c r="A41">
        <v>58618</v>
      </c>
      <c r="B41" t="s">
        <v>2511</v>
      </c>
      <c r="C41" t="s">
        <v>2510</v>
      </c>
      <c r="D41" t="s">
        <v>2487</v>
      </c>
      <c r="E41" t="s">
        <v>2484</v>
      </c>
      <c r="F41">
        <v>2</v>
      </c>
      <c r="G41">
        <v>3</v>
      </c>
      <c r="I41">
        <f>IF(F41&gt;G41,1,(IF(F41=G41,2,3)))</f>
        <v>3</v>
      </c>
      <c r="L41" cm="1">
        <f t="array" aca="1" ref="L41" ca="1">INDIRECT("ergebnisse!C" &amp; (ROW(A40)-1)*2+2)</f>
        <v>0.177195424038426</v>
      </c>
      <c r="M41" cm="1">
        <f t="array" aca="1" ref="M41" ca="1">INDIRECT("ergebnisse!D" &amp; (ROW(A40)-1)*2+2)</f>
        <v>0.33582801956652802</v>
      </c>
      <c r="N41" cm="1">
        <f t="array" aca="1" ref="N41" ca="1">INDIRECT("ergebnisse!E" &amp; (ROW(A40)-1)*2+2)</f>
        <v>0.486976556395044</v>
      </c>
      <c r="P41">
        <f t="shared" ca="1" si="0"/>
        <v>1</v>
      </c>
      <c r="R41">
        <f t="shared" ca="1" si="1"/>
        <v>0</v>
      </c>
      <c r="S41">
        <f t="shared" ca="1" si="2"/>
        <v>0</v>
      </c>
      <c r="T41">
        <f t="shared" ca="1" si="3"/>
        <v>0.486976556395044</v>
      </c>
      <c r="U41">
        <f t="shared" ca="1" si="4"/>
        <v>0.23714616647837547</v>
      </c>
    </row>
    <row r="42" spans="1:21" x14ac:dyDescent="0.25">
      <c r="A42">
        <v>58619</v>
      </c>
      <c r="B42" t="s">
        <v>2511</v>
      </c>
      <c r="C42" t="s">
        <v>2510</v>
      </c>
      <c r="D42" t="s">
        <v>2486</v>
      </c>
      <c r="E42" t="s">
        <v>2481</v>
      </c>
      <c r="F42">
        <v>2</v>
      </c>
      <c r="G42">
        <v>1</v>
      </c>
      <c r="I42">
        <f>IF(F42&gt;G42,1,(IF(F42=G42,2,3)))</f>
        <v>1</v>
      </c>
      <c r="L42" cm="1">
        <f t="array" aca="1" ref="L42" ca="1">INDIRECT("ergebnisse!C" &amp; (ROW(A41)-1)*2+2)</f>
        <v>3.0658122643225299E-2</v>
      </c>
      <c r="M42" cm="1">
        <f t="array" aca="1" ref="M42" ca="1">INDIRECT("ergebnisse!D" &amp; (ROW(A41)-1)*2+2)</f>
        <v>7.0825595649465306E-2</v>
      </c>
      <c r="N42" cm="1">
        <f t="array" aca="1" ref="N42" ca="1">INDIRECT("ergebnisse!E" &amp; (ROW(A41)-1)*2+2)</f>
        <v>0.89851628170730902</v>
      </c>
      <c r="P42">
        <f t="shared" ca="1" si="0"/>
        <v>1</v>
      </c>
      <c r="R42">
        <f t="shared" ca="1" si="1"/>
        <v>1</v>
      </c>
      <c r="S42">
        <f t="shared" ca="1" si="2"/>
        <v>0.89851628170730902</v>
      </c>
      <c r="T42">
        <f t="shared" ca="1" si="3"/>
        <v>0</v>
      </c>
      <c r="U42">
        <f t="shared" ca="1" si="4"/>
        <v>1.0298945078510263E-2</v>
      </c>
    </row>
    <row r="43" spans="1:21" x14ac:dyDescent="0.25">
      <c r="A43">
        <v>58620</v>
      </c>
      <c r="B43" t="s">
        <v>2509</v>
      </c>
      <c r="C43" t="s">
        <v>2510</v>
      </c>
      <c r="D43" t="s">
        <v>2476</v>
      </c>
      <c r="E43" t="s">
        <v>2474</v>
      </c>
      <c r="F43">
        <v>1</v>
      </c>
      <c r="G43">
        <v>1</v>
      </c>
      <c r="I43">
        <f>IF(F43&gt;G43,1,(IF(F43=G43,2,3)))</f>
        <v>2</v>
      </c>
      <c r="L43" cm="1">
        <f t="array" aca="1" ref="L43" ca="1">INDIRECT("ergebnisse!C" &amp; (ROW(A42)-1)*2+2)</f>
        <v>0.11785352548231</v>
      </c>
      <c r="M43" cm="1">
        <f t="array" aca="1" ref="M43" ca="1">INDIRECT("ergebnisse!D" &amp; (ROW(A42)-1)*2+2)</f>
        <v>0.437906967422652</v>
      </c>
      <c r="N43" cm="1">
        <f t="array" aca="1" ref="N43" ca="1">INDIRECT("ergebnisse!E" &amp; (ROW(A42)-1)*2+2)</f>
        <v>0.44423950709503601</v>
      </c>
      <c r="P43">
        <f t="shared" ca="1" si="0"/>
        <v>1</v>
      </c>
      <c r="R43">
        <f t="shared" ca="1" si="1"/>
        <v>0</v>
      </c>
      <c r="S43">
        <f t="shared" ca="1" si="2"/>
        <v>0</v>
      </c>
      <c r="T43">
        <f t="shared" ca="1" si="3"/>
        <v>0.44423950709503601</v>
      </c>
      <c r="U43">
        <f t="shared" ca="1" si="4"/>
        <v>0.19734873966404054</v>
      </c>
    </row>
    <row r="44" spans="1:21" x14ac:dyDescent="0.25">
      <c r="A44">
        <v>58621</v>
      </c>
      <c r="B44" t="s">
        <v>2511</v>
      </c>
      <c r="C44" t="s">
        <v>2510</v>
      </c>
      <c r="D44" t="s">
        <v>2478</v>
      </c>
      <c r="E44" t="s">
        <v>2477</v>
      </c>
      <c r="F44">
        <v>1</v>
      </c>
      <c r="G44">
        <v>1</v>
      </c>
      <c r="I44">
        <f>IF(F44&gt;G44,1,(IF(F44=G44,2,3)))</f>
        <v>2</v>
      </c>
      <c r="L44" cm="1">
        <f t="array" aca="1" ref="L44" ca="1">INDIRECT("ergebnisse!C" &amp; (ROW(A43)-1)*2+2)</f>
        <v>0.155299304703616</v>
      </c>
      <c r="M44" cm="1">
        <f t="array" aca="1" ref="M44" ca="1">INDIRECT("ergebnisse!D" &amp; (ROW(A43)-1)*2+2)</f>
        <v>0.456845938350881</v>
      </c>
      <c r="N44" cm="1">
        <f t="array" aca="1" ref="N44" ca="1">INDIRECT("ergebnisse!E" &amp; (ROW(A43)-1)*2+2)</f>
        <v>0.38785475694550198</v>
      </c>
      <c r="P44">
        <f t="shared" ca="1" si="0"/>
        <v>2</v>
      </c>
      <c r="R44">
        <f t="shared" ca="1" si="1"/>
        <v>1</v>
      </c>
      <c r="S44">
        <f t="shared" ca="1" si="2"/>
        <v>0.456845938350881</v>
      </c>
      <c r="T44">
        <f t="shared" ca="1" si="3"/>
        <v>0</v>
      </c>
      <c r="U44">
        <f t="shared" ca="1" si="4"/>
        <v>0.29501633468593502</v>
      </c>
    </row>
    <row r="45" spans="1:21" x14ac:dyDescent="0.25">
      <c r="A45">
        <v>58622</v>
      </c>
      <c r="B45" t="s">
        <v>2514</v>
      </c>
      <c r="C45" t="s">
        <v>2510</v>
      </c>
      <c r="D45" t="s">
        <v>2480</v>
      </c>
      <c r="E45" t="s">
        <v>2475</v>
      </c>
      <c r="F45">
        <v>1</v>
      </c>
      <c r="G45">
        <v>1</v>
      </c>
      <c r="I45">
        <f>IF(F45&gt;G45,1,(IF(F45=G45,2,3)))</f>
        <v>2</v>
      </c>
      <c r="L45" cm="1">
        <f t="array" aca="1" ref="L45" ca="1">INDIRECT("ergebnisse!C" &amp; (ROW(A44)-1)*2+2)</f>
        <v>0.477663962999271</v>
      </c>
      <c r="M45" cm="1">
        <f t="array" aca="1" ref="M45" ca="1">INDIRECT("ergebnisse!D" &amp; (ROW(A44)-1)*2+2)</f>
        <v>0.25797644091220301</v>
      </c>
      <c r="N45" cm="1">
        <f t="array" aca="1" ref="N45" ca="1">INDIRECT("ergebnisse!E" &amp; (ROW(A44)-1)*2+2)</f>
        <v>0.264359596088525</v>
      </c>
      <c r="P45">
        <f t="shared" ca="1" si="0"/>
        <v>3</v>
      </c>
      <c r="R45">
        <f t="shared" ca="1" si="1"/>
        <v>0</v>
      </c>
      <c r="S45">
        <f t="shared" ca="1" si="2"/>
        <v>0</v>
      </c>
      <c r="T45">
        <f t="shared" ca="1" si="3"/>
        <v>0.477663962999271</v>
      </c>
      <c r="U45">
        <f t="shared" ca="1" si="4"/>
        <v>0.22816286154816892</v>
      </c>
    </row>
    <row r="46" spans="1:21" x14ac:dyDescent="0.25">
      <c r="A46">
        <v>58623</v>
      </c>
      <c r="B46" t="s">
        <v>2513</v>
      </c>
      <c r="C46" t="s">
        <v>2510</v>
      </c>
      <c r="D46" t="s">
        <v>2489</v>
      </c>
      <c r="E46" t="s">
        <v>2473</v>
      </c>
      <c r="F46">
        <v>2</v>
      </c>
      <c r="G46">
        <v>1</v>
      </c>
      <c r="I46">
        <f>IF(F46&gt;G46,1,(IF(F46=G46,2,3)))</f>
        <v>1</v>
      </c>
      <c r="L46" cm="1">
        <f t="array" aca="1" ref="L46" ca="1">INDIRECT("ergebnisse!C" &amp; (ROW(A45)-1)*2+2)</f>
        <v>7.4949274985576894E-2</v>
      </c>
      <c r="M46" cm="1">
        <f t="array" aca="1" ref="M46" ca="1">INDIRECT("ergebnisse!D" &amp; (ROW(A45)-1)*2+2)</f>
        <v>0.23398630268206599</v>
      </c>
      <c r="N46" cm="1">
        <f t="array" aca="1" ref="N46" ca="1">INDIRECT("ergebnisse!E" &amp; (ROW(A45)-1)*2+2)</f>
        <v>0.69106442233235599</v>
      </c>
      <c r="P46">
        <f t="shared" ca="1" si="0"/>
        <v>1</v>
      </c>
      <c r="R46">
        <f t="shared" ca="1" si="1"/>
        <v>1</v>
      </c>
      <c r="S46">
        <f t="shared" ca="1" si="2"/>
        <v>0.69106442233235599</v>
      </c>
      <c r="T46">
        <f t="shared" ca="1" si="3"/>
        <v>0</v>
      </c>
      <c r="U46">
        <f t="shared" ca="1" si="4"/>
        <v>9.5441191148840906E-2</v>
      </c>
    </row>
    <row r="47" spans="1:21" x14ac:dyDescent="0.25">
      <c r="A47">
        <v>58624</v>
      </c>
      <c r="B47" t="s">
        <v>2518</v>
      </c>
      <c r="C47" t="s">
        <v>2517</v>
      </c>
      <c r="D47" t="s">
        <v>2473</v>
      </c>
      <c r="E47" t="s">
        <v>2483</v>
      </c>
      <c r="F47">
        <v>0</v>
      </c>
      <c r="G47">
        <v>2</v>
      </c>
      <c r="I47">
        <f>IF(F47&gt;G47,1,(IF(F47=G47,2,3)))</f>
        <v>3</v>
      </c>
      <c r="L47" cm="1">
        <f t="array" aca="1" ref="L47" ca="1">INDIRECT("ergebnisse!C" &amp; (ROW(A46)-1)*2+2)</f>
        <v>0.73477933100738002</v>
      </c>
      <c r="M47" cm="1">
        <f t="array" aca="1" ref="M47" ca="1">INDIRECT("ergebnisse!D" &amp; (ROW(A46)-1)*2+2)</f>
        <v>0.12985921176605</v>
      </c>
      <c r="N47" cm="1">
        <f t="array" aca="1" ref="N47" ca="1">INDIRECT("ergebnisse!E" &amp; (ROW(A46)-1)*2+2)</f>
        <v>0.135361457226568</v>
      </c>
      <c r="P47">
        <f t="shared" ca="1" si="0"/>
        <v>3</v>
      </c>
      <c r="R47">
        <f t="shared" ca="1" si="1"/>
        <v>1</v>
      </c>
      <c r="S47">
        <f t="shared" ca="1" si="2"/>
        <v>0.73477933100738002</v>
      </c>
      <c r="T47">
        <f t="shared" ca="1" si="3"/>
        <v>0</v>
      </c>
      <c r="U47">
        <f t="shared" ca="1" si="4"/>
        <v>7.0342003260892891E-2</v>
      </c>
    </row>
    <row r="48" spans="1:21" x14ac:dyDescent="0.25">
      <c r="A48">
        <v>58625</v>
      </c>
      <c r="B48" t="s">
        <v>2518</v>
      </c>
      <c r="C48" t="s">
        <v>2517</v>
      </c>
      <c r="D48" t="s">
        <v>2479</v>
      </c>
      <c r="E48" t="s">
        <v>2487</v>
      </c>
      <c r="F48">
        <v>3</v>
      </c>
      <c r="G48">
        <v>1</v>
      </c>
      <c r="I48">
        <f>IF(F48&gt;G48,1,(IF(F48=G48,2,3)))</f>
        <v>1</v>
      </c>
      <c r="L48" cm="1">
        <f t="array" aca="1" ref="L48" ca="1">INDIRECT("ergebnisse!C" &amp; (ROW(A47)-1)*2+2)</f>
        <v>0.32249722993697899</v>
      </c>
      <c r="M48" cm="1">
        <f t="array" aca="1" ref="M48" ca="1">INDIRECT("ergebnisse!D" &amp; (ROW(A47)-1)*2+2)</f>
        <v>0.18933551470708901</v>
      </c>
      <c r="N48" cm="1">
        <f t="array" aca="1" ref="N48" ca="1">INDIRECT("ergebnisse!E" &amp; (ROW(A47)-1)*2+2)</f>
        <v>0.48816725535593097</v>
      </c>
      <c r="P48">
        <f t="shared" ca="1" si="0"/>
        <v>1</v>
      </c>
      <c r="R48">
        <f t="shared" ca="1" si="1"/>
        <v>1</v>
      </c>
      <c r="S48">
        <f t="shared" ca="1" si="2"/>
        <v>0.48816725535593097</v>
      </c>
      <c r="T48">
        <f t="shared" ca="1" si="3"/>
        <v>0</v>
      </c>
      <c r="U48">
        <f t="shared" ca="1" si="4"/>
        <v>0.26197275848988077</v>
      </c>
    </row>
    <row r="49" spans="1:21" x14ac:dyDescent="0.25">
      <c r="A49">
        <v>58626</v>
      </c>
      <c r="B49" t="s">
        <v>2519</v>
      </c>
      <c r="C49" t="s">
        <v>2517</v>
      </c>
      <c r="D49" t="s">
        <v>2484</v>
      </c>
      <c r="E49" t="s">
        <v>2486</v>
      </c>
      <c r="F49">
        <v>1</v>
      </c>
      <c r="G49">
        <v>0</v>
      </c>
      <c r="I49">
        <f>IF(F49&gt;G49,1,(IF(F49=G49,2,3)))</f>
        <v>1</v>
      </c>
      <c r="L49" cm="1">
        <f t="array" aca="1" ref="L49" ca="1">INDIRECT("ergebnisse!C" &amp; (ROW(A48)-1)*2+2)</f>
        <v>0.31488811195646299</v>
      </c>
      <c r="M49" cm="1">
        <f t="array" aca="1" ref="M49" ca="1">INDIRECT("ergebnisse!D" &amp; (ROW(A48)-1)*2+2)</f>
        <v>0.24527634604347601</v>
      </c>
      <c r="N49" cm="1">
        <f t="array" aca="1" ref="N49" ca="1">INDIRECT("ergebnisse!E" &amp; (ROW(A48)-1)*2+2)</f>
        <v>0.43983554200005998</v>
      </c>
      <c r="P49">
        <f t="shared" ca="1" si="0"/>
        <v>1</v>
      </c>
      <c r="R49">
        <f t="shared" ca="1" si="1"/>
        <v>1</v>
      </c>
      <c r="S49">
        <f t="shared" ca="1" si="2"/>
        <v>0.43983554200005998</v>
      </c>
      <c r="T49">
        <f t="shared" ca="1" si="3"/>
        <v>0</v>
      </c>
      <c r="U49">
        <f t="shared" ca="1" si="4"/>
        <v>0.31378422000636663</v>
      </c>
    </row>
    <row r="50" spans="1:21" x14ac:dyDescent="0.25">
      <c r="A50">
        <v>58627</v>
      </c>
      <c r="B50" t="s">
        <v>2518</v>
      </c>
      <c r="C50" t="s">
        <v>2517</v>
      </c>
      <c r="D50" t="s">
        <v>2472</v>
      </c>
      <c r="E50" t="s">
        <v>2480</v>
      </c>
      <c r="F50">
        <v>1</v>
      </c>
      <c r="G50">
        <v>1</v>
      </c>
      <c r="I50">
        <f>IF(F50&gt;G50,1,(IF(F50=G50,2,3)))</f>
        <v>2</v>
      </c>
      <c r="L50" cm="1">
        <f t="array" aca="1" ref="L50" ca="1">INDIRECT("ergebnisse!C" &amp; (ROW(A49)-1)*2+2)</f>
        <v>0.13579271789389799</v>
      </c>
      <c r="M50" cm="1">
        <f t="array" aca="1" ref="M50" ca="1">INDIRECT("ergebnisse!D" &amp; (ROW(A49)-1)*2+2)</f>
        <v>0.52011310760607699</v>
      </c>
      <c r="N50" cm="1">
        <f t="array" aca="1" ref="N50" ca="1">INDIRECT("ergebnisse!E" &amp; (ROW(A49)-1)*2+2)</f>
        <v>0.344094174500023</v>
      </c>
      <c r="P50">
        <f t="shared" ca="1" si="0"/>
        <v>2</v>
      </c>
      <c r="R50">
        <f t="shared" ca="1" si="1"/>
        <v>1</v>
      </c>
      <c r="S50">
        <f t="shared" ca="1" si="2"/>
        <v>0.52011310760607699</v>
      </c>
      <c r="T50">
        <f t="shared" ca="1" si="3"/>
        <v>0</v>
      </c>
      <c r="U50">
        <f t="shared" ca="1" si="4"/>
        <v>0.23029142949149664</v>
      </c>
    </row>
    <row r="51" spans="1:21" x14ac:dyDescent="0.25">
      <c r="A51">
        <v>58628</v>
      </c>
      <c r="B51" t="s">
        <v>2520</v>
      </c>
      <c r="C51" t="s">
        <v>2517</v>
      </c>
      <c r="D51" t="s">
        <v>2477</v>
      </c>
      <c r="E51" t="s">
        <v>2490</v>
      </c>
      <c r="F51">
        <v>2</v>
      </c>
      <c r="G51">
        <v>4</v>
      </c>
      <c r="I51">
        <f>IF(F51&gt;G51,1,(IF(F51=G51,2,3)))</f>
        <v>3</v>
      </c>
      <c r="L51" cm="1">
        <f t="array" aca="1" ref="L51" ca="1">INDIRECT("ergebnisse!C" &amp; (ROW(A50)-1)*2+2)</f>
        <v>0.25814064831691802</v>
      </c>
      <c r="M51" cm="1">
        <f t="array" aca="1" ref="M51" ca="1">INDIRECT("ergebnisse!D" &amp; (ROW(A50)-1)*2+2)</f>
        <v>0.31531189801100001</v>
      </c>
      <c r="N51" cm="1">
        <f t="array" aca="1" ref="N51" ca="1">INDIRECT("ergebnisse!E" &amp; (ROW(A50)-1)*2+2)</f>
        <v>0.42654745367208002</v>
      </c>
      <c r="P51">
        <f t="shared" ca="1" si="0"/>
        <v>1</v>
      </c>
      <c r="R51">
        <f t="shared" ca="1" si="1"/>
        <v>0</v>
      </c>
      <c r="S51">
        <f t="shared" ca="1" si="2"/>
        <v>0</v>
      </c>
      <c r="T51">
        <f t="shared" ca="1" si="3"/>
        <v>0.42654745367208002</v>
      </c>
      <c r="U51">
        <f t="shared" ca="1" si="4"/>
        <v>0.18194273023413526</v>
      </c>
    </row>
    <row r="52" spans="1:21" x14ac:dyDescent="0.25">
      <c r="A52">
        <v>58629</v>
      </c>
      <c r="B52" t="s">
        <v>2521</v>
      </c>
      <c r="C52" t="s">
        <v>2517</v>
      </c>
      <c r="D52" t="s">
        <v>2481</v>
      </c>
      <c r="E52" t="s">
        <v>2489</v>
      </c>
      <c r="F52">
        <v>1</v>
      </c>
      <c r="G52">
        <v>1</v>
      </c>
      <c r="I52">
        <f>IF(F52&gt;G52,1,(IF(F52=G52,2,3)))</f>
        <v>2</v>
      </c>
      <c r="L52" cm="1">
        <f t="array" aca="1" ref="L52" ca="1">INDIRECT("ergebnisse!C" &amp; (ROW(A51)-1)*2+2)</f>
        <v>0.446357129695445</v>
      </c>
      <c r="M52" cm="1">
        <f t="array" aca="1" ref="M52" ca="1">INDIRECT("ergebnisse!D" &amp; (ROW(A51)-1)*2+2)</f>
        <v>0.35867344712361499</v>
      </c>
      <c r="N52" cm="1">
        <f t="array" aca="1" ref="N52" ca="1">INDIRECT("ergebnisse!E" &amp; (ROW(A51)-1)*2+2)</f>
        <v>0.19496942318093899</v>
      </c>
      <c r="P52">
        <f t="shared" ca="1" si="0"/>
        <v>3</v>
      </c>
      <c r="R52">
        <f t="shared" ca="1" si="1"/>
        <v>0</v>
      </c>
      <c r="S52">
        <f t="shared" ca="1" si="2"/>
        <v>0</v>
      </c>
      <c r="T52">
        <f t="shared" ca="1" si="3"/>
        <v>0.446357129695445</v>
      </c>
      <c r="U52">
        <f t="shared" ca="1" si="4"/>
        <v>0.1992346872299563</v>
      </c>
    </row>
    <row r="53" spans="1:21" x14ac:dyDescent="0.25">
      <c r="A53">
        <v>58630</v>
      </c>
      <c r="B53" t="s">
        <v>2522</v>
      </c>
      <c r="C53" t="s">
        <v>2517</v>
      </c>
      <c r="D53" t="s">
        <v>2475</v>
      </c>
      <c r="E53" t="s">
        <v>2478</v>
      </c>
      <c r="F53">
        <v>1</v>
      </c>
      <c r="G53">
        <v>3</v>
      </c>
      <c r="I53">
        <f>IF(F53&gt;G53,1,(IF(F53=G53,2,3)))</f>
        <v>3</v>
      </c>
      <c r="L53" cm="1">
        <f t="array" aca="1" ref="L53" ca="1">INDIRECT("ergebnisse!C" &amp; (ROW(A52)-1)*2+2)</f>
        <v>0.25592766564639102</v>
      </c>
      <c r="M53" cm="1">
        <f t="array" aca="1" ref="M53" ca="1">INDIRECT("ergebnisse!D" &amp; (ROW(A52)-1)*2+2)</f>
        <v>0.38922442359332898</v>
      </c>
      <c r="N53" cm="1">
        <f t="array" aca="1" ref="N53" ca="1">INDIRECT("ergebnisse!E" &amp; (ROW(A52)-1)*2+2)</f>
        <v>0.354847910760278</v>
      </c>
      <c r="P53">
        <f t="shared" ca="1" si="0"/>
        <v>2</v>
      </c>
      <c r="R53">
        <f t="shared" ca="1" si="1"/>
        <v>0</v>
      </c>
      <c r="S53">
        <f t="shared" ca="1" si="2"/>
        <v>0</v>
      </c>
      <c r="T53">
        <f t="shared" ca="1" si="3"/>
        <v>0.38922442359332898</v>
      </c>
      <c r="U53">
        <f t="shared" ca="1" si="4"/>
        <v>0.1514956519215592</v>
      </c>
    </row>
    <row r="54" spans="1:21" x14ac:dyDescent="0.25">
      <c r="A54">
        <v>58631</v>
      </c>
      <c r="B54" t="s">
        <v>2518</v>
      </c>
      <c r="C54" t="s">
        <v>2517</v>
      </c>
      <c r="D54" t="s">
        <v>2474</v>
      </c>
      <c r="E54" t="s">
        <v>2469</v>
      </c>
      <c r="F54">
        <v>1</v>
      </c>
      <c r="G54">
        <v>2</v>
      </c>
      <c r="I54">
        <f>IF(F54&gt;G54,1,(IF(F54=G54,2,3)))</f>
        <v>3</v>
      </c>
      <c r="L54" cm="1">
        <f t="array" aca="1" ref="L54" ca="1">INDIRECT("ergebnisse!C" &amp; (ROW(A53)-1)*2+2)</f>
        <v>0.76766821989626899</v>
      </c>
      <c r="M54" cm="1">
        <f t="array" aca="1" ref="M54" ca="1">INDIRECT("ergebnisse!D" &amp; (ROW(A53)-1)*2+2)</f>
        <v>0.10208143398827201</v>
      </c>
      <c r="N54" cm="1">
        <f t="array" aca="1" ref="N54" ca="1">INDIRECT("ergebnisse!E" &amp; (ROW(A53)-1)*2+2)</f>
        <v>0.13025034611545699</v>
      </c>
      <c r="P54">
        <f t="shared" ca="1" si="0"/>
        <v>3</v>
      </c>
      <c r="R54">
        <f t="shared" ca="1" si="1"/>
        <v>1</v>
      </c>
      <c r="S54">
        <f t="shared" ca="1" si="2"/>
        <v>0.76766821989626899</v>
      </c>
      <c r="T54">
        <f t="shared" ca="1" si="3"/>
        <v>0</v>
      </c>
      <c r="U54">
        <f t="shared" ca="1" si="4"/>
        <v>5.397805604616842E-2</v>
      </c>
    </row>
    <row r="55" spans="1:21" x14ac:dyDescent="0.25">
      <c r="A55">
        <v>58632</v>
      </c>
      <c r="B55" t="s">
        <v>2516</v>
      </c>
      <c r="C55" t="s">
        <v>2517</v>
      </c>
      <c r="D55" t="s">
        <v>2470</v>
      </c>
      <c r="E55" t="s">
        <v>2476</v>
      </c>
      <c r="F55">
        <v>1</v>
      </c>
      <c r="G55">
        <v>1</v>
      </c>
      <c r="I55">
        <f>IF(F55&gt;G55,1,(IF(F55=G55,2,3)))</f>
        <v>2</v>
      </c>
      <c r="L55" cm="1">
        <f t="array" aca="1" ref="L55" ca="1">INDIRECT("ergebnisse!C" &amp; (ROW(A54)-1)*2+2)</f>
        <v>0.19991205069153301</v>
      </c>
      <c r="M55" cm="1">
        <f t="array" aca="1" ref="M55" ca="1">INDIRECT("ergebnisse!D" &amp; (ROW(A54)-1)*2+2)</f>
        <v>0.48954643438754702</v>
      </c>
      <c r="N55" cm="1">
        <f t="array" aca="1" ref="N55" ca="1">INDIRECT("ergebnisse!E" &amp; (ROW(A54)-1)*2+2)</f>
        <v>0.31054151492091803</v>
      </c>
      <c r="P55">
        <f t="shared" ca="1" si="0"/>
        <v>2</v>
      </c>
      <c r="R55">
        <f t="shared" ca="1" si="1"/>
        <v>1</v>
      </c>
      <c r="S55">
        <f t="shared" ca="1" si="2"/>
        <v>0.48954643438754702</v>
      </c>
      <c r="T55">
        <f t="shared" ca="1" si="3"/>
        <v>0</v>
      </c>
      <c r="U55">
        <f t="shared" ca="1" si="4"/>
        <v>0.26056284264646679</v>
      </c>
    </row>
    <row r="56" spans="1:21" x14ac:dyDescent="0.25">
      <c r="A56">
        <v>58633</v>
      </c>
      <c r="B56" t="s">
        <v>2525</v>
      </c>
      <c r="C56" t="s">
        <v>2524</v>
      </c>
      <c r="D56" t="s">
        <v>2479</v>
      </c>
      <c r="E56" t="s">
        <v>2481</v>
      </c>
      <c r="F56">
        <v>0</v>
      </c>
      <c r="G56">
        <v>3</v>
      </c>
      <c r="I56">
        <f>IF(F56&gt;G56,1,(IF(F56=G56,2,3)))</f>
        <v>3</v>
      </c>
      <c r="L56" cm="1">
        <f t="array" aca="1" ref="L56" ca="1">INDIRECT("ergebnisse!C" &amp; (ROW(A55)-1)*2+2)</f>
        <v>0.62166722152947396</v>
      </c>
      <c r="M56" cm="1">
        <f t="array" aca="1" ref="M56" ca="1">INDIRECT("ergebnisse!D" &amp; (ROW(A55)-1)*2+2)</f>
        <v>0.12839126550044</v>
      </c>
      <c r="N56" cm="1">
        <f t="array" aca="1" ref="N56" ca="1">INDIRECT("ergebnisse!E" &amp; (ROW(A55)-1)*2+2)</f>
        <v>0.24994151297008499</v>
      </c>
      <c r="P56">
        <f t="shared" ca="1" si="0"/>
        <v>3</v>
      </c>
      <c r="R56">
        <f t="shared" ca="1" si="1"/>
        <v>1</v>
      </c>
      <c r="S56">
        <f t="shared" ca="1" si="2"/>
        <v>0.62166722152947396</v>
      </c>
      <c r="T56">
        <f t="shared" ca="1" si="3"/>
        <v>0</v>
      </c>
      <c r="U56">
        <f t="shared" ca="1" si="4"/>
        <v>0.14313569126522813</v>
      </c>
    </row>
    <row r="57" spans="1:21" x14ac:dyDescent="0.25">
      <c r="A57">
        <v>58634</v>
      </c>
      <c r="B57" t="s">
        <v>2528</v>
      </c>
      <c r="C57" t="s">
        <v>2524</v>
      </c>
      <c r="D57" t="s">
        <v>2490</v>
      </c>
      <c r="E57" t="s">
        <v>2484</v>
      </c>
      <c r="F57">
        <v>4</v>
      </c>
      <c r="G57">
        <v>3</v>
      </c>
      <c r="I57">
        <f>IF(F57&gt;G57,1,(IF(F57=G57,2,3)))</f>
        <v>1</v>
      </c>
      <c r="L57" cm="1">
        <f t="array" aca="1" ref="L57" ca="1">INDIRECT("ergebnisse!C" &amp; (ROW(A56)-1)*2+2)</f>
        <v>0.127548103766114</v>
      </c>
      <c r="M57" cm="1">
        <f t="array" aca="1" ref="M57" ca="1">INDIRECT("ergebnisse!D" &amp; (ROW(A56)-1)*2+2)</f>
        <v>0.336842961841397</v>
      </c>
      <c r="N57" cm="1">
        <f t="array" aca="1" ref="N57" ca="1">INDIRECT("ergebnisse!E" &amp; (ROW(A56)-1)*2+2)</f>
        <v>0.53560893439248802</v>
      </c>
      <c r="P57">
        <f t="shared" ca="1" si="0"/>
        <v>1</v>
      </c>
      <c r="R57">
        <f t="shared" ca="1" si="1"/>
        <v>1</v>
      </c>
      <c r="S57">
        <f t="shared" ca="1" si="2"/>
        <v>0.53560893439248802</v>
      </c>
      <c r="T57">
        <f t="shared" ca="1" si="3"/>
        <v>0</v>
      </c>
      <c r="U57">
        <f t="shared" ca="1" si="4"/>
        <v>0.21565906181608049</v>
      </c>
    </row>
    <row r="58" spans="1:21" x14ac:dyDescent="0.25">
      <c r="A58">
        <v>58635</v>
      </c>
      <c r="B58" t="s">
        <v>2526</v>
      </c>
      <c r="C58" t="s">
        <v>2524</v>
      </c>
      <c r="D58" t="s">
        <v>2483</v>
      </c>
      <c r="E58" t="s">
        <v>2469</v>
      </c>
      <c r="F58">
        <v>2</v>
      </c>
      <c r="G58">
        <v>3</v>
      </c>
      <c r="I58">
        <f>IF(F58&gt;G58,1,(IF(F58=G58,2,3)))</f>
        <v>3</v>
      </c>
      <c r="L58" cm="1">
        <f t="array" aca="1" ref="L58" ca="1">INDIRECT("ergebnisse!C" &amp; (ROW(A57)-1)*2+2)</f>
        <v>0.63576888990148395</v>
      </c>
      <c r="M58" cm="1">
        <f t="array" aca="1" ref="M58" ca="1">INDIRECT("ergebnisse!D" &amp; (ROW(A57)-1)*2+2)</f>
        <v>0.209250339395951</v>
      </c>
      <c r="N58" cm="1">
        <f t="array" aca="1" ref="N58" ca="1">INDIRECT("ergebnisse!E" &amp; (ROW(A57)-1)*2+2)</f>
        <v>0.154980770702564</v>
      </c>
      <c r="P58">
        <f t="shared" ca="1" si="0"/>
        <v>3</v>
      </c>
      <c r="R58">
        <f t="shared" ca="1" si="1"/>
        <v>1</v>
      </c>
      <c r="S58">
        <f t="shared" ca="1" si="2"/>
        <v>0.63576888990148395</v>
      </c>
      <c r="T58">
        <f t="shared" ca="1" si="3"/>
        <v>0</v>
      </c>
      <c r="U58">
        <f t="shared" ca="1" si="4"/>
        <v>0.13266430156359732</v>
      </c>
    </row>
    <row r="59" spans="1:21" x14ac:dyDescent="0.25">
      <c r="A59">
        <v>58636</v>
      </c>
      <c r="B59" t="s">
        <v>2525</v>
      </c>
      <c r="C59" t="s">
        <v>2524</v>
      </c>
      <c r="D59" t="s">
        <v>2487</v>
      </c>
      <c r="E59" t="s">
        <v>2470</v>
      </c>
      <c r="F59">
        <v>2</v>
      </c>
      <c r="G59">
        <v>2</v>
      </c>
      <c r="I59">
        <f>IF(F59&gt;G59,1,(IF(F59=G59,2,3)))</f>
        <v>2</v>
      </c>
      <c r="L59" cm="1">
        <f t="array" aca="1" ref="L59" ca="1">INDIRECT("ergebnisse!C" &amp; (ROW(A58)-1)*2+2)</f>
        <v>0.22009141796277101</v>
      </c>
      <c r="M59" cm="1">
        <f t="array" aca="1" ref="M59" ca="1">INDIRECT("ergebnisse!D" &amp; (ROW(A58)-1)*2+2)</f>
        <v>0.42799971408847898</v>
      </c>
      <c r="N59" cm="1">
        <f t="array" aca="1" ref="N59" ca="1">INDIRECT("ergebnisse!E" &amp; (ROW(A58)-1)*2+2)</f>
        <v>0.35190886794874898</v>
      </c>
      <c r="P59">
        <f t="shared" ca="1" si="0"/>
        <v>2</v>
      </c>
      <c r="R59">
        <f t="shared" ca="1" si="1"/>
        <v>1</v>
      </c>
      <c r="S59">
        <f t="shared" ca="1" si="2"/>
        <v>0.42799971408847898</v>
      </c>
      <c r="T59">
        <f t="shared" ca="1" si="3"/>
        <v>0</v>
      </c>
      <c r="U59">
        <f t="shared" ca="1" si="4"/>
        <v>0.32718432708286171</v>
      </c>
    </row>
    <row r="60" spans="1:21" x14ac:dyDescent="0.25">
      <c r="A60">
        <v>58637</v>
      </c>
      <c r="B60" t="s">
        <v>2525</v>
      </c>
      <c r="C60" t="s">
        <v>2524</v>
      </c>
      <c r="D60" t="s">
        <v>2486</v>
      </c>
      <c r="E60" t="s">
        <v>2477</v>
      </c>
      <c r="F60">
        <v>3</v>
      </c>
      <c r="G60">
        <v>0</v>
      </c>
      <c r="I60">
        <f>IF(F60&gt;G60,1,(IF(F60=G60,2,3)))</f>
        <v>1</v>
      </c>
      <c r="L60" cm="1">
        <f t="array" aca="1" ref="L60" ca="1">INDIRECT("ergebnisse!C" &amp; (ROW(A59)-1)*2+2)</f>
        <v>5.9845262594723003E-2</v>
      </c>
      <c r="M60" cm="1">
        <f t="array" aca="1" ref="M60" ca="1">INDIRECT("ergebnisse!D" &amp; (ROW(A59)-1)*2+2)</f>
        <v>0.349612649073409</v>
      </c>
      <c r="N60" cm="1">
        <f t="array" aca="1" ref="N60" ca="1">INDIRECT("ergebnisse!E" &amp; (ROW(A59)-1)*2+2)</f>
        <v>0.59054208833186705</v>
      </c>
      <c r="P60">
        <f t="shared" ca="1" si="0"/>
        <v>1</v>
      </c>
      <c r="R60">
        <f t="shared" ca="1" si="1"/>
        <v>1</v>
      </c>
      <c r="S60">
        <f t="shared" ca="1" si="2"/>
        <v>0.59054208833186705</v>
      </c>
      <c r="T60">
        <f t="shared" ca="1" si="3"/>
        <v>0</v>
      </c>
      <c r="U60">
        <f t="shared" ca="1" si="4"/>
        <v>0.16765578142762858</v>
      </c>
    </row>
    <row r="61" spans="1:21" x14ac:dyDescent="0.25">
      <c r="A61">
        <v>58638</v>
      </c>
      <c r="B61" t="s">
        <v>2525</v>
      </c>
      <c r="C61" t="s">
        <v>2524</v>
      </c>
      <c r="D61" t="s">
        <v>2476</v>
      </c>
      <c r="E61" t="s">
        <v>2472</v>
      </c>
      <c r="F61">
        <v>2</v>
      </c>
      <c r="G61">
        <v>2</v>
      </c>
      <c r="I61">
        <f>IF(F61&gt;G61,1,(IF(F61=G61,2,3)))</f>
        <v>2</v>
      </c>
      <c r="L61" cm="1">
        <f t="array" aca="1" ref="L61" ca="1">INDIRECT("ergebnisse!C" &amp; (ROW(A60)-1)*2+2)</f>
        <v>0.136461494610085</v>
      </c>
      <c r="M61" cm="1">
        <f t="array" aca="1" ref="M61" ca="1">INDIRECT("ergebnisse!D" &amp; (ROW(A60)-1)*2+2)</f>
        <v>0.37969726025886502</v>
      </c>
      <c r="N61" cm="1">
        <f t="array" aca="1" ref="N61" ca="1">INDIRECT("ergebnisse!E" &amp; (ROW(A60)-1)*2+2)</f>
        <v>0.48384124513104898</v>
      </c>
      <c r="P61">
        <f t="shared" ca="1" si="0"/>
        <v>1</v>
      </c>
      <c r="R61">
        <f t="shared" ca="1" si="1"/>
        <v>0</v>
      </c>
      <c r="S61">
        <f t="shared" ca="1" si="2"/>
        <v>0</v>
      </c>
      <c r="T61">
        <f t="shared" ca="1" si="3"/>
        <v>0.48384124513104898</v>
      </c>
      <c r="U61">
        <f t="shared" ca="1" si="4"/>
        <v>0.23410235048996383</v>
      </c>
    </row>
    <row r="62" spans="1:21" x14ac:dyDescent="0.25">
      <c r="A62">
        <v>58639</v>
      </c>
      <c r="B62" t="s">
        <v>2525</v>
      </c>
      <c r="C62" t="s">
        <v>2524</v>
      </c>
      <c r="D62" t="s">
        <v>2478</v>
      </c>
      <c r="E62" t="s">
        <v>2473</v>
      </c>
      <c r="F62">
        <v>5</v>
      </c>
      <c r="G62">
        <v>0</v>
      </c>
      <c r="I62">
        <f>IF(F62&gt;G62,1,(IF(F62=G62,2,3)))</f>
        <v>1</v>
      </c>
      <c r="L62" cm="1">
        <f t="array" aca="1" ref="L62" ca="1">INDIRECT("ergebnisse!C" &amp; (ROW(A61)-1)*2+2)</f>
        <v>6.21812365895381E-2</v>
      </c>
      <c r="M62" cm="1">
        <f t="array" aca="1" ref="M62" ca="1">INDIRECT("ergebnisse!D" &amp; (ROW(A61)-1)*2+2)</f>
        <v>0.26314221824041001</v>
      </c>
      <c r="N62" cm="1">
        <f t="array" aca="1" ref="N62" ca="1">INDIRECT("ergebnisse!E" &amp; (ROW(A61)-1)*2+2)</f>
        <v>0.67467654517005105</v>
      </c>
      <c r="P62">
        <f t="shared" ca="1" si="0"/>
        <v>1</v>
      </c>
      <c r="R62">
        <f t="shared" ca="1" si="1"/>
        <v>1</v>
      </c>
      <c r="S62">
        <f t="shared" ca="1" si="2"/>
        <v>0.67467654517005105</v>
      </c>
      <c r="T62">
        <f t="shared" ca="1" si="3"/>
        <v>0</v>
      </c>
      <c r="U62">
        <f t="shared" ca="1" si="4"/>
        <v>0.10583535026249384</v>
      </c>
    </row>
    <row r="63" spans="1:21" x14ac:dyDescent="0.25">
      <c r="A63">
        <v>58640</v>
      </c>
      <c r="B63" t="s">
        <v>2523</v>
      </c>
      <c r="C63" t="s">
        <v>2524</v>
      </c>
      <c r="D63" t="s">
        <v>2480</v>
      </c>
      <c r="E63" t="s">
        <v>2474</v>
      </c>
      <c r="F63">
        <v>1</v>
      </c>
      <c r="G63">
        <v>1</v>
      </c>
      <c r="I63">
        <f>IF(F63&gt;G63,1,(IF(F63=G63,2,3)))</f>
        <v>2</v>
      </c>
      <c r="L63" cm="1">
        <f t="array" aca="1" ref="L63" ca="1">INDIRECT("ergebnisse!C" &amp; (ROW(A62)-1)*2+2)</f>
        <v>0.21706674688376201</v>
      </c>
      <c r="M63" cm="1">
        <f t="array" aca="1" ref="M63" ca="1">INDIRECT("ergebnisse!D" &amp; (ROW(A62)-1)*2+2)</f>
        <v>0.49765313995077498</v>
      </c>
      <c r="N63" cm="1">
        <f t="array" aca="1" ref="N63" ca="1">INDIRECT("ergebnisse!E" &amp; (ROW(A62)-1)*2+2)</f>
        <v>0.28528011316546098</v>
      </c>
      <c r="P63">
        <f t="shared" ca="1" si="0"/>
        <v>2</v>
      </c>
      <c r="R63">
        <f t="shared" ca="1" si="1"/>
        <v>1</v>
      </c>
      <c r="S63">
        <f t="shared" ca="1" si="2"/>
        <v>0.49765313995077498</v>
      </c>
      <c r="T63">
        <f t="shared" ca="1" si="3"/>
        <v>0</v>
      </c>
      <c r="U63">
        <f t="shared" ca="1" si="4"/>
        <v>0.25235236780131565</v>
      </c>
    </row>
    <row r="64" spans="1:21" x14ac:dyDescent="0.25">
      <c r="A64">
        <v>58641</v>
      </c>
      <c r="B64" t="s">
        <v>2527</v>
      </c>
      <c r="C64" t="s">
        <v>2524</v>
      </c>
      <c r="D64" t="s">
        <v>2489</v>
      </c>
      <c r="E64" t="s">
        <v>2475</v>
      </c>
      <c r="F64">
        <v>2</v>
      </c>
      <c r="G64">
        <v>1</v>
      </c>
      <c r="I64">
        <f>IF(F64&gt;G64,1,(IF(F64=G64,2,3)))</f>
        <v>1</v>
      </c>
      <c r="L64" cm="1">
        <f t="array" aca="1" ref="L64" ca="1">INDIRECT("ergebnisse!C" &amp; (ROW(A63)-1)*2+2)</f>
        <v>0.30563563686193701</v>
      </c>
      <c r="M64" cm="1">
        <f t="array" aca="1" ref="M64" ca="1">INDIRECT("ergebnisse!D" &amp; (ROW(A63)-1)*2+2)</f>
        <v>0.259965896774141</v>
      </c>
      <c r="N64" cm="1">
        <f t="array" aca="1" ref="N64" ca="1">INDIRECT("ergebnisse!E" &amp; (ROW(A63)-1)*2+2)</f>
        <v>0.43439846636391999</v>
      </c>
      <c r="P64">
        <f t="shared" ca="1" si="0"/>
        <v>1</v>
      </c>
      <c r="R64">
        <f t="shared" ca="1" si="1"/>
        <v>1</v>
      </c>
      <c r="S64">
        <f t="shared" ca="1" si="2"/>
        <v>0.43439846636391999</v>
      </c>
      <c r="T64">
        <f t="shared" ca="1" si="3"/>
        <v>0</v>
      </c>
      <c r="U64">
        <f t="shared" ca="1" si="4"/>
        <v>0.31990509485148577</v>
      </c>
    </row>
    <row r="65" spans="1:21" x14ac:dyDescent="0.25">
      <c r="A65">
        <v>58642</v>
      </c>
      <c r="B65" t="s">
        <v>2529</v>
      </c>
      <c r="C65" t="s">
        <v>2530</v>
      </c>
      <c r="D65" t="s">
        <v>2473</v>
      </c>
      <c r="E65" t="s">
        <v>2490</v>
      </c>
      <c r="F65">
        <v>1</v>
      </c>
      <c r="G65">
        <v>2</v>
      </c>
      <c r="I65">
        <f>IF(F65&gt;G65,1,(IF(F65=G65,2,3)))</f>
        <v>3</v>
      </c>
      <c r="L65" cm="1">
        <f t="array" aca="1" ref="L65" ca="1">INDIRECT("ergebnisse!C" &amp; (ROW(A64)-1)*2+2)</f>
        <v>0.50476312466998097</v>
      </c>
      <c r="M65" cm="1">
        <f t="array" aca="1" ref="M65" ca="1">INDIRECT("ergebnisse!D" &amp; (ROW(A64)-1)*2+2)</f>
        <v>0.38148115925989401</v>
      </c>
      <c r="N65" cm="1">
        <f t="array" aca="1" ref="N65" ca="1">INDIRECT("ergebnisse!E" &amp; (ROW(A64)-1)*2+2)</f>
        <v>0.113755716070124</v>
      </c>
      <c r="P65">
        <f t="shared" ca="1" si="0"/>
        <v>3</v>
      </c>
      <c r="R65">
        <f t="shared" ca="1" si="1"/>
        <v>1</v>
      </c>
      <c r="S65">
        <f t="shared" ca="1" si="2"/>
        <v>0.50476312466998097</v>
      </c>
      <c r="T65">
        <f t="shared" ca="1" si="3"/>
        <v>0</v>
      </c>
      <c r="U65">
        <f t="shared" ca="1" si="4"/>
        <v>0.24525956268664081</v>
      </c>
    </row>
    <row r="66" spans="1:21" x14ac:dyDescent="0.25">
      <c r="A66">
        <v>58643</v>
      </c>
      <c r="B66" t="s">
        <v>2529</v>
      </c>
      <c r="C66" t="s">
        <v>2530</v>
      </c>
      <c r="D66" t="s">
        <v>2469</v>
      </c>
      <c r="E66" t="s">
        <v>2480</v>
      </c>
      <c r="F66">
        <v>1</v>
      </c>
      <c r="G66">
        <v>1</v>
      </c>
      <c r="I66">
        <f>IF(F66&gt;G66,1,(IF(F66=G66,2,3)))</f>
        <v>2</v>
      </c>
      <c r="L66" cm="1">
        <f t="array" aca="1" ref="L66" ca="1">INDIRECT("ergebnisse!C" &amp; (ROW(A65)-1)*2+2)</f>
        <v>4.5885654485308201E-2</v>
      </c>
      <c r="M66" cm="1">
        <f t="array" aca="1" ref="M66" ca="1">INDIRECT("ergebnisse!D" &amp; (ROW(A65)-1)*2+2)</f>
        <v>0.34428326464436998</v>
      </c>
      <c r="N66" cm="1">
        <f t="array" aca="1" ref="N66" ca="1">INDIRECT("ergebnisse!E" &amp; (ROW(A65)-1)*2+2)</f>
        <v>0.60983108087032101</v>
      </c>
      <c r="P66">
        <f t="shared" ca="1" si="0"/>
        <v>1</v>
      </c>
      <c r="R66">
        <f t="shared" ca="1" si="1"/>
        <v>0</v>
      </c>
      <c r="S66">
        <f t="shared" ca="1" si="2"/>
        <v>0</v>
      </c>
      <c r="T66">
        <f t="shared" ca="1" si="3"/>
        <v>0.60983108087032101</v>
      </c>
      <c r="U66">
        <f t="shared" ca="1" si="4"/>
        <v>0.37189394719546398</v>
      </c>
    </row>
    <row r="67" spans="1:21" x14ac:dyDescent="0.25">
      <c r="A67">
        <v>58644</v>
      </c>
      <c r="B67" t="s">
        <v>2529</v>
      </c>
      <c r="C67" t="s">
        <v>2530</v>
      </c>
      <c r="D67" t="s">
        <v>2484</v>
      </c>
      <c r="E67" t="s">
        <v>2479</v>
      </c>
      <c r="F67">
        <v>1</v>
      </c>
      <c r="G67">
        <v>1</v>
      </c>
      <c r="I67">
        <f>IF(F67&gt;G67,1,(IF(F67=G67,2,3)))</f>
        <v>2</v>
      </c>
      <c r="L67" cm="1">
        <f t="array" aca="1" ref="L67" ca="1">INDIRECT("ergebnisse!C" &amp; (ROW(A66)-1)*2+2)</f>
        <v>0.124489421113925</v>
      </c>
      <c r="M67" cm="1">
        <f t="array" aca="1" ref="M67" ca="1">INDIRECT("ergebnisse!D" &amp; (ROW(A66)-1)*2+2)</f>
        <v>0.224486560448283</v>
      </c>
      <c r="N67" cm="1">
        <f t="array" aca="1" ref="N67" ca="1">INDIRECT("ergebnisse!E" &amp; (ROW(A66)-1)*2+2)</f>
        <v>0.65102401843779101</v>
      </c>
      <c r="P67">
        <f t="shared" ref="P67:P130" ca="1" si="5">IF(MAX(L67:N67)=L67,3,(IF(MAX(L67:N67)=M67,2,1)))</f>
        <v>1</v>
      </c>
      <c r="R67">
        <f t="shared" ref="R67:R130" ca="1" si="6">IF(I67=P67,1,0)</f>
        <v>0</v>
      </c>
      <c r="S67">
        <f t="shared" ref="S67:S130" ca="1" si="7">MAX(L67:N67)*R67</f>
        <v>0</v>
      </c>
      <c r="T67">
        <f t="shared" ref="T67:T130" ca="1" si="8">MAX(L67:N67)*(1-R67)</f>
        <v>0.65102401843779101</v>
      </c>
      <c r="U67">
        <f t="shared" ref="U67:U130" ca="1" si="9">(MAX(L67:N67)-R67)^2</f>
        <v>0.42383227258288925</v>
      </c>
    </row>
    <row r="68" spans="1:21" x14ac:dyDescent="0.25">
      <c r="A68">
        <v>58645</v>
      </c>
      <c r="B68" t="s">
        <v>2531</v>
      </c>
      <c r="C68" t="s">
        <v>2530</v>
      </c>
      <c r="D68" t="s">
        <v>2472</v>
      </c>
      <c r="E68" t="s">
        <v>2486</v>
      </c>
      <c r="F68">
        <v>1</v>
      </c>
      <c r="G68">
        <v>1</v>
      </c>
      <c r="I68">
        <f>IF(F68&gt;G68,1,(IF(F68=G68,2,3)))</f>
        <v>2</v>
      </c>
      <c r="L68" cm="1">
        <f t="array" aca="1" ref="L68" ca="1">INDIRECT("ergebnisse!C" &amp; (ROW(A67)-1)*2+2)</f>
        <v>0.31459422689104899</v>
      </c>
      <c r="M68" cm="1">
        <f t="array" aca="1" ref="M68" ca="1">INDIRECT("ergebnisse!D" &amp; (ROW(A67)-1)*2+2)</f>
        <v>0.29580864623401498</v>
      </c>
      <c r="N68" cm="1">
        <f t="array" aca="1" ref="N68" ca="1">INDIRECT("ergebnisse!E" &amp; (ROW(A67)-1)*2+2)</f>
        <v>0.38959712687493497</v>
      </c>
      <c r="P68">
        <f t="shared" ca="1" si="5"/>
        <v>1</v>
      </c>
      <c r="R68">
        <f t="shared" ca="1" si="6"/>
        <v>0</v>
      </c>
      <c r="S68">
        <f t="shared" ca="1" si="7"/>
        <v>0</v>
      </c>
      <c r="T68">
        <f t="shared" ca="1" si="8"/>
        <v>0.38959712687493497</v>
      </c>
      <c r="U68">
        <f t="shared" ca="1" si="9"/>
        <v>0.15178592126920418</v>
      </c>
    </row>
    <row r="69" spans="1:21" x14ac:dyDescent="0.25">
      <c r="A69">
        <v>58646</v>
      </c>
      <c r="B69" t="s">
        <v>2533</v>
      </c>
      <c r="C69" t="s">
        <v>2530</v>
      </c>
      <c r="D69" t="s">
        <v>2477</v>
      </c>
      <c r="E69" t="s">
        <v>2487</v>
      </c>
      <c r="F69">
        <v>1</v>
      </c>
      <c r="G69">
        <v>3</v>
      </c>
      <c r="I69">
        <f>IF(F69&gt;G69,1,(IF(F69=G69,2,3)))</f>
        <v>3</v>
      </c>
      <c r="L69" cm="1">
        <f t="array" aca="1" ref="L69" ca="1">INDIRECT("ergebnisse!C" &amp; (ROW(A68)-1)*2+2)</f>
        <v>0.25419455914503802</v>
      </c>
      <c r="M69" cm="1">
        <f t="array" aca="1" ref="M69" ca="1">INDIRECT("ergebnisse!D" &amp; (ROW(A68)-1)*2+2)</f>
        <v>0.28255438118020698</v>
      </c>
      <c r="N69" cm="1">
        <f t="array" aca="1" ref="N69" ca="1">INDIRECT("ergebnisse!E" &amp; (ROW(A68)-1)*2+2)</f>
        <v>0.463251059674754</v>
      </c>
      <c r="P69">
        <f t="shared" ca="1" si="5"/>
        <v>1</v>
      </c>
      <c r="R69">
        <f t="shared" ca="1" si="6"/>
        <v>0</v>
      </c>
      <c r="S69">
        <f t="shared" ca="1" si="7"/>
        <v>0</v>
      </c>
      <c r="T69">
        <f t="shared" ca="1" si="8"/>
        <v>0.463251059674754</v>
      </c>
      <c r="U69">
        <f t="shared" ca="1" si="9"/>
        <v>0.21460154428978248</v>
      </c>
    </row>
    <row r="70" spans="1:21" x14ac:dyDescent="0.25">
      <c r="A70">
        <v>58647</v>
      </c>
      <c r="B70" t="s">
        <v>2532</v>
      </c>
      <c r="C70" t="s">
        <v>2530</v>
      </c>
      <c r="D70" t="s">
        <v>2481</v>
      </c>
      <c r="E70" t="s">
        <v>2483</v>
      </c>
      <c r="F70">
        <v>2</v>
      </c>
      <c r="G70">
        <v>5</v>
      </c>
      <c r="I70">
        <f>IF(F70&gt;G70,1,(IF(F70=G70,2,3)))</f>
        <v>3</v>
      </c>
      <c r="L70" cm="1">
        <f t="array" aca="1" ref="L70" ca="1">INDIRECT("ergebnisse!C" &amp; (ROW(A69)-1)*2+2)</f>
        <v>0.40977210613582798</v>
      </c>
      <c r="M70" cm="1">
        <f t="array" aca="1" ref="M70" ca="1">INDIRECT("ergebnisse!D" &amp; (ROW(A69)-1)*2+2)</f>
        <v>0.214206661196576</v>
      </c>
      <c r="N70" cm="1">
        <f t="array" aca="1" ref="N70" ca="1">INDIRECT("ergebnisse!E" &amp; (ROW(A69)-1)*2+2)</f>
        <v>0.37602123266759502</v>
      </c>
      <c r="P70">
        <f t="shared" ca="1" si="5"/>
        <v>3</v>
      </c>
      <c r="R70">
        <f t="shared" ca="1" si="6"/>
        <v>1</v>
      </c>
      <c r="S70">
        <f t="shared" ca="1" si="7"/>
        <v>0.40977210613582798</v>
      </c>
      <c r="T70">
        <f t="shared" ca="1" si="8"/>
        <v>0</v>
      </c>
      <c r="U70">
        <f t="shared" ca="1" si="9"/>
        <v>0.34836896669533635</v>
      </c>
    </row>
    <row r="71" spans="1:21" x14ac:dyDescent="0.25">
      <c r="A71">
        <v>58648</v>
      </c>
      <c r="B71" t="s">
        <v>2529</v>
      </c>
      <c r="C71" t="s">
        <v>2530</v>
      </c>
      <c r="D71" t="s">
        <v>2475</v>
      </c>
      <c r="E71" t="s">
        <v>2476</v>
      </c>
      <c r="F71">
        <v>3</v>
      </c>
      <c r="G71">
        <v>3</v>
      </c>
      <c r="I71">
        <f>IF(F71&gt;G71,1,(IF(F71=G71,2,3)))</f>
        <v>2</v>
      </c>
      <c r="L71" cm="1">
        <f t="array" aca="1" ref="L71" ca="1">INDIRECT("ergebnisse!C" &amp; (ROW(A70)-1)*2+2)</f>
        <v>0.29392412362342102</v>
      </c>
      <c r="M71" cm="1">
        <f t="array" aca="1" ref="M71" ca="1">INDIRECT("ergebnisse!D" &amp; (ROW(A70)-1)*2+2)</f>
        <v>0.43170549042706702</v>
      </c>
      <c r="N71" cm="1">
        <f t="array" aca="1" ref="N71" ca="1">INDIRECT("ergebnisse!E" &amp; (ROW(A70)-1)*2+2)</f>
        <v>0.27437038594951102</v>
      </c>
      <c r="P71">
        <f t="shared" ca="1" si="5"/>
        <v>2</v>
      </c>
      <c r="R71">
        <f t="shared" ca="1" si="6"/>
        <v>1</v>
      </c>
      <c r="S71">
        <f t="shared" ca="1" si="7"/>
        <v>0.43170549042706702</v>
      </c>
      <c r="T71">
        <f t="shared" ca="1" si="8"/>
        <v>0</v>
      </c>
      <c r="U71">
        <f t="shared" ca="1" si="9"/>
        <v>0.3229586496107405</v>
      </c>
    </row>
    <row r="72" spans="1:21" x14ac:dyDescent="0.25">
      <c r="A72">
        <v>58649</v>
      </c>
      <c r="B72" t="s">
        <v>2534</v>
      </c>
      <c r="C72" t="s">
        <v>2530</v>
      </c>
      <c r="D72" t="s">
        <v>2474</v>
      </c>
      <c r="E72" t="s">
        <v>2478</v>
      </c>
      <c r="F72">
        <v>1</v>
      </c>
      <c r="G72">
        <v>2</v>
      </c>
      <c r="I72">
        <f>IF(F72&gt;G72,1,(IF(F72=G72,2,3)))</f>
        <v>3</v>
      </c>
      <c r="L72" cm="1">
        <f t="array" aca="1" ref="L72" ca="1">INDIRECT("ergebnisse!C" &amp; (ROW(A71)-1)*2+2)</f>
        <v>0.50908503636976399</v>
      </c>
      <c r="M72" cm="1">
        <f t="array" aca="1" ref="M72" ca="1">INDIRECT("ergebnisse!D" &amp; (ROW(A71)-1)*2+2)</f>
        <v>0.28177573595996003</v>
      </c>
      <c r="N72" cm="1">
        <f t="array" aca="1" ref="N72" ca="1">INDIRECT("ergebnisse!E" &amp; (ROW(A71)-1)*2+2)</f>
        <v>0.20913922767027501</v>
      </c>
      <c r="P72">
        <f t="shared" ca="1" si="5"/>
        <v>3</v>
      </c>
      <c r="R72">
        <f t="shared" ca="1" si="6"/>
        <v>1</v>
      </c>
      <c r="S72">
        <f t="shared" ca="1" si="7"/>
        <v>0.50908503636976399</v>
      </c>
      <c r="T72">
        <f t="shared" ca="1" si="8"/>
        <v>0</v>
      </c>
      <c r="U72">
        <f t="shared" ca="1" si="9"/>
        <v>0.24099750151607593</v>
      </c>
    </row>
    <row r="73" spans="1:21" x14ac:dyDescent="0.25">
      <c r="A73">
        <v>58650</v>
      </c>
      <c r="B73" t="s">
        <v>2529</v>
      </c>
      <c r="C73" t="s">
        <v>2530</v>
      </c>
      <c r="D73" t="s">
        <v>2470</v>
      </c>
      <c r="E73" t="s">
        <v>2489</v>
      </c>
      <c r="F73">
        <v>0</v>
      </c>
      <c r="G73">
        <v>2</v>
      </c>
      <c r="I73">
        <f>IF(F73&gt;G73,1,(IF(F73=G73,2,3)))</f>
        <v>3</v>
      </c>
      <c r="L73" cm="1">
        <f t="array" aca="1" ref="L73" ca="1">INDIRECT("ergebnisse!C" &amp; (ROW(A72)-1)*2+2)</f>
        <v>0.41703837997253601</v>
      </c>
      <c r="M73" cm="1">
        <f t="array" aca="1" ref="M73" ca="1">INDIRECT("ergebnisse!D" &amp; (ROW(A72)-1)*2+2)</f>
        <v>0.39560173759008499</v>
      </c>
      <c r="N73" cm="1">
        <f t="array" aca="1" ref="N73" ca="1">INDIRECT("ergebnisse!E" &amp; (ROW(A72)-1)*2+2)</f>
        <v>0.187359882437378</v>
      </c>
      <c r="P73">
        <f t="shared" ca="1" si="5"/>
        <v>3</v>
      </c>
      <c r="R73">
        <f t="shared" ca="1" si="6"/>
        <v>1</v>
      </c>
      <c r="S73">
        <f t="shared" ca="1" si="7"/>
        <v>0.41703837997253601</v>
      </c>
      <c r="T73">
        <f t="shared" ca="1" si="8"/>
        <v>0</v>
      </c>
      <c r="U73">
        <f t="shared" ca="1" si="9"/>
        <v>0.33984425042504529</v>
      </c>
    </row>
    <row r="74" spans="1:21" x14ac:dyDescent="0.25">
      <c r="A74">
        <v>58651</v>
      </c>
      <c r="B74" t="s">
        <v>2537</v>
      </c>
      <c r="C74" t="s">
        <v>2536</v>
      </c>
      <c r="D74" t="s">
        <v>2479</v>
      </c>
      <c r="E74" t="s">
        <v>2477</v>
      </c>
      <c r="F74">
        <v>1</v>
      </c>
      <c r="G74">
        <v>1</v>
      </c>
      <c r="I74">
        <f>IF(F74&gt;G74,1,(IF(F74=G74,2,3)))</f>
        <v>2</v>
      </c>
      <c r="L74" cm="1">
        <f t="array" aca="1" ref="L74" ca="1">INDIRECT("ergebnisse!C" &amp; (ROW(A73)-1)*2+2)</f>
        <v>0.44251712268998999</v>
      </c>
      <c r="M74" cm="1">
        <f t="array" aca="1" ref="M74" ca="1">INDIRECT("ergebnisse!D" &amp; (ROW(A73)-1)*2+2)</f>
        <v>0.31526222540328802</v>
      </c>
      <c r="N74" cm="1">
        <f t="array" aca="1" ref="N74" ca="1">INDIRECT("ergebnisse!E" &amp; (ROW(A73)-1)*2+2)</f>
        <v>0.24222065190672101</v>
      </c>
      <c r="P74">
        <f t="shared" ca="1" si="5"/>
        <v>3</v>
      </c>
      <c r="R74">
        <f t="shared" ca="1" si="6"/>
        <v>0</v>
      </c>
      <c r="S74">
        <f t="shared" ca="1" si="7"/>
        <v>0</v>
      </c>
      <c r="T74">
        <f t="shared" ca="1" si="8"/>
        <v>0.44251712268998999</v>
      </c>
      <c r="U74">
        <f t="shared" ca="1" si="9"/>
        <v>0.19582140387382765</v>
      </c>
    </row>
    <row r="75" spans="1:21" x14ac:dyDescent="0.25">
      <c r="A75">
        <v>58652</v>
      </c>
      <c r="B75" t="s">
        <v>2539</v>
      </c>
      <c r="C75" t="s">
        <v>2536</v>
      </c>
      <c r="D75" t="s">
        <v>2490</v>
      </c>
      <c r="E75" t="s">
        <v>2481</v>
      </c>
      <c r="F75">
        <v>0</v>
      </c>
      <c r="G75">
        <v>0</v>
      </c>
      <c r="I75">
        <f>IF(F75&gt;G75,1,(IF(F75=G75,2,3)))</f>
        <v>2</v>
      </c>
      <c r="L75" cm="1">
        <f t="array" aca="1" ref="L75" ca="1">INDIRECT("ergebnisse!C" &amp; (ROW(A74)-1)*2+2)</f>
        <v>6.3238068961185598E-2</v>
      </c>
      <c r="M75" cm="1">
        <f t="array" aca="1" ref="M75" ca="1">INDIRECT("ergebnisse!D" &amp; (ROW(A74)-1)*2+2)</f>
        <v>0.30399530665783903</v>
      </c>
      <c r="N75" cm="1">
        <f t="array" aca="1" ref="N75" ca="1">INDIRECT("ergebnisse!E" &amp; (ROW(A74)-1)*2+2)</f>
        <v>0.63276662438097397</v>
      </c>
      <c r="P75">
        <f t="shared" ca="1" si="5"/>
        <v>1</v>
      </c>
      <c r="R75">
        <f t="shared" ca="1" si="6"/>
        <v>0</v>
      </c>
      <c r="S75">
        <f t="shared" ca="1" si="7"/>
        <v>0</v>
      </c>
      <c r="T75">
        <f t="shared" ca="1" si="8"/>
        <v>0.63276662438097397</v>
      </c>
      <c r="U75">
        <f t="shared" ca="1" si="9"/>
        <v>0.40039360093049259</v>
      </c>
    </row>
    <row r="76" spans="1:21" x14ac:dyDescent="0.25">
      <c r="A76">
        <v>58653</v>
      </c>
      <c r="B76" t="s">
        <v>2537</v>
      </c>
      <c r="C76" t="s">
        <v>2536</v>
      </c>
      <c r="D76" t="s">
        <v>2483</v>
      </c>
      <c r="E76" t="s">
        <v>2474</v>
      </c>
      <c r="F76">
        <v>1</v>
      </c>
      <c r="G76">
        <v>2</v>
      </c>
      <c r="I76">
        <f>IF(F76&gt;G76,1,(IF(F76=G76,2,3)))</f>
        <v>3</v>
      </c>
      <c r="L76" cm="1">
        <f t="array" aca="1" ref="L76" ca="1">INDIRECT("ergebnisse!C" &amp; (ROW(A75)-1)*2+2)</f>
        <v>0.130053853269331</v>
      </c>
      <c r="M76" cm="1">
        <f t="array" aca="1" ref="M76" ca="1">INDIRECT("ergebnisse!D" &amp; (ROW(A75)-1)*2+2)</f>
        <v>0.20972503479652699</v>
      </c>
      <c r="N76" cm="1">
        <f t="array" aca="1" ref="N76" ca="1">INDIRECT("ergebnisse!E" &amp; (ROW(A75)-1)*2+2)</f>
        <v>0.66022111193414101</v>
      </c>
      <c r="P76">
        <f t="shared" ca="1" si="5"/>
        <v>1</v>
      </c>
      <c r="R76">
        <f t="shared" ca="1" si="6"/>
        <v>0</v>
      </c>
      <c r="S76">
        <f t="shared" ca="1" si="7"/>
        <v>0</v>
      </c>
      <c r="T76">
        <f t="shared" ca="1" si="8"/>
        <v>0.66022111193414101</v>
      </c>
      <c r="U76">
        <f t="shared" ca="1" si="9"/>
        <v>0.43589191664355353</v>
      </c>
    </row>
    <row r="77" spans="1:21" x14ac:dyDescent="0.25">
      <c r="A77">
        <v>58654</v>
      </c>
      <c r="B77" t="s">
        <v>2538</v>
      </c>
      <c r="C77" t="s">
        <v>2536</v>
      </c>
      <c r="D77" t="s">
        <v>2484</v>
      </c>
      <c r="E77" t="s">
        <v>2470</v>
      </c>
      <c r="F77">
        <v>4</v>
      </c>
      <c r="G77">
        <v>1</v>
      </c>
      <c r="I77">
        <f>IF(F77&gt;G77,1,(IF(F77=G77,2,3)))</f>
        <v>1</v>
      </c>
      <c r="L77" cm="1">
        <f t="array" aca="1" ref="L77" ca="1">INDIRECT("ergebnisse!C" &amp; (ROW(A76)-1)*2+2)</f>
        <v>5.69679154441615E-2</v>
      </c>
      <c r="M77" cm="1">
        <f t="array" aca="1" ref="M77" ca="1">INDIRECT("ergebnisse!D" &amp; (ROW(A76)-1)*2+2)</f>
        <v>0.29212979486049701</v>
      </c>
      <c r="N77" cm="1">
        <f t="array" aca="1" ref="N77" ca="1">INDIRECT("ergebnisse!E" &amp; (ROW(A76)-1)*2+2)</f>
        <v>0.65090228969534103</v>
      </c>
      <c r="P77">
        <f t="shared" ca="1" si="5"/>
        <v>1</v>
      </c>
      <c r="R77">
        <f t="shared" ca="1" si="6"/>
        <v>1</v>
      </c>
      <c r="S77">
        <f t="shared" ca="1" si="7"/>
        <v>0.65090228969534103</v>
      </c>
      <c r="T77">
        <f t="shared" ca="1" si="8"/>
        <v>0</v>
      </c>
      <c r="U77">
        <f t="shared" ca="1" si="9"/>
        <v>0.1218692113399556</v>
      </c>
    </row>
    <row r="78" spans="1:21" x14ac:dyDescent="0.25">
      <c r="A78">
        <v>58655</v>
      </c>
      <c r="B78" t="s">
        <v>2540</v>
      </c>
      <c r="C78" t="s">
        <v>2536</v>
      </c>
      <c r="D78" t="s">
        <v>2487</v>
      </c>
      <c r="E78" t="s">
        <v>2475</v>
      </c>
      <c r="F78">
        <v>1</v>
      </c>
      <c r="G78">
        <v>1</v>
      </c>
      <c r="I78">
        <f>IF(F78&gt;G78,1,(IF(F78=G78,2,3)))</f>
        <v>2</v>
      </c>
      <c r="L78" cm="1">
        <f t="array" aca="1" ref="L78" ca="1">INDIRECT("ergebnisse!C" &amp; (ROW(A77)-1)*2+2)</f>
        <v>0.278365769619346</v>
      </c>
      <c r="M78" cm="1">
        <f t="array" aca="1" ref="M78" ca="1">INDIRECT("ergebnisse!D" &amp; (ROW(A77)-1)*2+2)</f>
        <v>0.29405580277186899</v>
      </c>
      <c r="N78" cm="1">
        <f t="array" aca="1" ref="N78" ca="1">INDIRECT("ergebnisse!E" &amp; (ROW(A77)-1)*2+2)</f>
        <v>0.42757842760878301</v>
      </c>
      <c r="P78">
        <f t="shared" ca="1" si="5"/>
        <v>1</v>
      </c>
      <c r="R78">
        <f t="shared" ca="1" si="6"/>
        <v>0</v>
      </c>
      <c r="S78">
        <f t="shared" ca="1" si="7"/>
        <v>0</v>
      </c>
      <c r="T78">
        <f t="shared" ca="1" si="8"/>
        <v>0.42757842760878301</v>
      </c>
      <c r="U78">
        <f t="shared" ca="1" si="9"/>
        <v>0.18282331175639929</v>
      </c>
    </row>
    <row r="79" spans="1:21" x14ac:dyDescent="0.25">
      <c r="A79">
        <v>58656</v>
      </c>
      <c r="B79" t="s">
        <v>2537</v>
      </c>
      <c r="C79" t="s">
        <v>2536</v>
      </c>
      <c r="D79" t="s">
        <v>2486</v>
      </c>
      <c r="E79" t="s">
        <v>2473</v>
      </c>
      <c r="F79">
        <v>2</v>
      </c>
      <c r="G79">
        <v>1</v>
      </c>
      <c r="I79">
        <f>IF(F79&gt;G79,1,(IF(F79=G79,2,3)))</f>
        <v>1</v>
      </c>
      <c r="L79" cm="1">
        <f t="array" aca="1" ref="L79" ca="1">INDIRECT("ergebnisse!C" &amp; (ROW(A78)-1)*2+2)</f>
        <v>2.53139998089064E-2</v>
      </c>
      <c r="M79" cm="1">
        <f t="array" aca="1" ref="M79" ca="1">INDIRECT("ergebnisse!D" &amp; (ROW(A78)-1)*2+2)</f>
        <v>4.5994147413605302E-2</v>
      </c>
      <c r="N79" cm="1">
        <f t="array" aca="1" ref="N79" ca="1">INDIRECT("ergebnisse!E" &amp; (ROW(A78)-1)*2+2)</f>
        <v>0.928691852777488</v>
      </c>
      <c r="P79">
        <f t="shared" ca="1" si="5"/>
        <v>1</v>
      </c>
      <c r="R79">
        <f t="shared" ca="1" si="6"/>
        <v>1</v>
      </c>
      <c r="S79">
        <f t="shared" ca="1" si="7"/>
        <v>0.928691852777488</v>
      </c>
      <c r="T79">
        <f t="shared" ca="1" si="8"/>
        <v>0</v>
      </c>
      <c r="U79">
        <f t="shared" ca="1" si="9"/>
        <v>5.0848518603074455E-3</v>
      </c>
    </row>
    <row r="80" spans="1:21" x14ac:dyDescent="0.25">
      <c r="A80">
        <v>58657</v>
      </c>
      <c r="B80" t="s">
        <v>2537</v>
      </c>
      <c r="C80" t="s">
        <v>2536</v>
      </c>
      <c r="D80" t="s">
        <v>2476</v>
      </c>
      <c r="E80" t="s">
        <v>2469</v>
      </c>
      <c r="F80">
        <v>1</v>
      </c>
      <c r="G80">
        <v>3</v>
      </c>
      <c r="I80">
        <f>IF(F80&gt;G80,1,(IF(F80=G80,2,3)))</f>
        <v>3</v>
      </c>
      <c r="L80" cm="1">
        <f t="array" aca="1" ref="L80" ca="1">INDIRECT("ergebnisse!C" &amp; (ROW(A79)-1)*2+2)</f>
        <v>0.58538357318781797</v>
      </c>
      <c r="M80" cm="1">
        <f t="array" aca="1" ref="M80" ca="1">INDIRECT("ergebnisse!D" &amp; (ROW(A79)-1)*2+2)</f>
        <v>0.22111085062735999</v>
      </c>
      <c r="N80" cm="1">
        <f t="array" aca="1" ref="N80" ca="1">INDIRECT("ergebnisse!E" &amp; (ROW(A79)-1)*2+2)</f>
        <v>0.193505576184821</v>
      </c>
      <c r="P80">
        <f t="shared" ca="1" si="5"/>
        <v>3</v>
      </c>
      <c r="R80">
        <f t="shared" ca="1" si="6"/>
        <v>1</v>
      </c>
      <c r="S80">
        <f t="shared" ca="1" si="7"/>
        <v>0.58538357318781797</v>
      </c>
      <c r="T80">
        <f t="shared" ca="1" si="8"/>
        <v>0</v>
      </c>
      <c r="U80">
        <f t="shared" ca="1" si="9"/>
        <v>0.17190678138250148</v>
      </c>
    </row>
    <row r="81" spans="1:21" x14ac:dyDescent="0.25">
      <c r="A81">
        <v>58658</v>
      </c>
      <c r="B81" t="s">
        <v>2537</v>
      </c>
      <c r="C81" t="s">
        <v>2536</v>
      </c>
      <c r="D81" t="s">
        <v>2478</v>
      </c>
      <c r="E81" t="s">
        <v>2472</v>
      </c>
      <c r="F81">
        <v>3</v>
      </c>
      <c r="G81">
        <v>3</v>
      </c>
      <c r="I81">
        <f>IF(F81&gt;G81,1,(IF(F81=G81,2,3)))</f>
        <v>2</v>
      </c>
      <c r="L81" cm="1">
        <f t="array" aca="1" ref="L81" ca="1">INDIRECT("ergebnisse!C" &amp; (ROW(A80)-1)*2+2)</f>
        <v>0.108210271966272</v>
      </c>
      <c r="M81" cm="1">
        <f t="array" aca="1" ref="M81" ca="1">INDIRECT("ergebnisse!D" &amp; (ROW(A80)-1)*2+2)</f>
        <v>0.340856468108996</v>
      </c>
      <c r="N81" cm="1">
        <f t="array" aca="1" ref="N81" ca="1">INDIRECT("ergebnisse!E" &amp; (ROW(A80)-1)*2+2)</f>
        <v>0.55093325992473097</v>
      </c>
      <c r="P81">
        <f t="shared" ca="1" si="5"/>
        <v>1</v>
      </c>
      <c r="R81">
        <f t="shared" ca="1" si="6"/>
        <v>0</v>
      </c>
      <c r="S81">
        <f t="shared" ca="1" si="7"/>
        <v>0</v>
      </c>
      <c r="T81">
        <f t="shared" ca="1" si="8"/>
        <v>0.55093325992473097</v>
      </c>
      <c r="U81">
        <f t="shared" ca="1" si="9"/>
        <v>0.30352745689129118</v>
      </c>
    </row>
    <row r="82" spans="1:21" x14ac:dyDescent="0.25">
      <c r="A82">
        <v>58660</v>
      </c>
      <c r="B82" t="s">
        <v>2535</v>
      </c>
      <c r="C82" t="s">
        <v>2536</v>
      </c>
      <c r="D82" t="s">
        <v>2489</v>
      </c>
      <c r="E82" t="s">
        <v>2480</v>
      </c>
      <c r="F82">
        <v>5</v>
      </c>
      <c r="G82">
        <v>3</v>
      </c>
      <c r="I82">
        <f>IF(F82&gt;G82,1,(IF(F82=G82,2,3)))</f>
        <v>1</v>
      </c>
      <c r="L82" cm="1">
        <f t="array" aca="1" ref="L82" ca="1">INDIRECT("ergebnisse!C" &amp; (ROW(A81)-1)*2+2)</f>
        <v>0.119070254974499</v>
      </c>
      <c r="M82" cm="1">
        <f t="array" aca="1" ref="M82" ca="1">INDIRECT("ergebnisse!D" &amp; (ROW(A81)-1)*2+2)</f>
        <v>0.44750366471632802</v>
      </c>
      <c r="N82" cm="1">
        <f t="array" aca="1" ref="N82" ca="1">INDIRECT("ergebnisse!E" &amp; (ROW(A81)-1)*2+2)</f>
        <v>0.43342608030917201</v>
      </c>
      <c r="P82">
        <f t="shared" ca="1" si="5"/>
        <v>2</v>
      </c>
      <c r="R82">
        <f t="shared" ca="1" si="6"/>
        <v>0</v>
      </c>
      <c r="S82">
        <f t="shared" ca="1" si="7"/>
        <v>0</v>
      </c>
      <c r="T82">
        <f t="shared" ca="1" si="8"/>
        <v>0.44750366471632802</v>
      </c>
      <c r="U82">
        <f t="shared" ca="1" si="9"/>
        <v>0.20025952993454371</v>
      </c>
    </row>
    <row r="83" spans="1:21" x14ac:dyDescent="0.25">
      <c r="A83">
        <v>58661</v>
      </c>
      <c r="B83" t="s">
        <v>2543</v>
      </c>
      <c r="C83" t="s">
        <v>2542</v>
      </c>
      <c r="D83" t="s">
        <v>2473</v>
      </c>
      <c r="E83" t="s">
        <v>2487</v>
      </c>
      <c r="F83">
        <v>2</v>
      </c>
      <c r="G83">
        <v>1</v>
      </c>
      <c r="I83">
        <f>IF(F83&gt;G83,1,(IF(F83=G83,2,3)))</f>
        <v>1</v>
      </c>
      <c r="L83" cm="1">
        <f t="array" aca="1" ref="L83" ca="1">INDIRECT("ergebnisse!C" &amp; (ROW(A82)-1)*2+2)</f>
        <v>0.370897796253571</v>
      </c>
      <c r="M83" cm="1">
        <f t="array" aca="1" ref="M83" ca="1">INDIRECT("ergebnisse!D" &amp; (ROW(A82)-1)*2+2)</f>
        <v>0.280079759624628</v>
      </c>
      <c r="N83" cm="1">
        <f t="array" aca="1" ref="N83" ca="1">INDIRECT("ergebnisse!E" &amp; (ROW(A82)-1)*2+2)</f>
        <v>0.3490224441218</v>
      </c>
      <c r="P83">
        <f t="shared" ca="1" si="5"/>
        <v>3</v>
      </c>
      <c r="R83">
        <f t="shared" ca="1" si="6"/>
        <v>0</v>
      </c>
      <c r="S83">
        <f t="shared" ca="1" si="7"/>
        <v>0</v>
      </c>
      <c r="T83">
        <f t="shared" ca="1" si="8"/>
        <v>0.370897796253571</v>
      </c>
      <c r="U83">
        <f t="shared" ca="1" si="9"/>
        <v>0.13756517526575546</v>
      </c>
    </row>
    <row r="84" spans="1:21" x14ac:dyDescent="0.25">
      <c r="A84">
        <v>58662</v>
      </c>
      <c r="B84" t="s">
        <v>2544</v>
      </c>
      <c r="C84" t="s">
        <v>2542</v>
      </c>
      <c r="D84" t="s">
        <v>2469</v>
      </c>
      <c r="E84" t="s">
        <v>2486</v>
      </c>
      <c r="F84">
        <v>3</v>
      </c>
      <c r="G84">
        <v>3</v>
      </c>
      <c r="I84">
        <f>IF(F84&gt;G84,1,(IF(F84=G84,2,3)))</f>
        <v>2</v>
      </c>
      <c r="L84" cm="1">
        <f t="array" aca="1" ref="L84" ca="1">INDIRECT("ergebnisse!C" &amp; (ROW(A83)-1)*2+2)</f>
        <v>0.157404041409858</v>
      </c>
      <c r="M84" cm="1">
        <f t="array" aca="1" ref="M84" ca="1">INDIRECT("ergebnisse!D" &amp; (ROW(A83)-1)*2+2)</f>
        <v>0.335644123173577</v>
      </c>
      <c r="N84" cm="1">
        <f t="array" aca="1" ref="N84" ca="1">INDIRECT("ergebnisse!E" &amp; (ROW(A83)-1)*2+2)</f>
        <v>0.50695183541656397</v>
      </c>
      <c r="P84">
        <f t="shared" ca="1" si="5"/>
        <v>1</v>
      </c>
      <c r="R84">
        <f t="shared" ca="1" si="6"/>
        <v>0</v>
      </c>
      <c r="S84">
        <f t="shared" ca="1" si="7"/>
        <v>0</v>
      </c>
      <c r="T84">
        <f t="shared" ca="1" si="8"/>
        <v>0.50695183541656397</v>
      </c>
      <c r="U84">
        <f t="shared" ca="1" si="9"/>
        <v>0.25700016343222298</v>
      </c>
    </row>
    <row r="85" spans="1:21" x14ac:dyDescent="0.25">
      <c r="A85">
        <v>58663</v>
      </c>
      <c r="B85" t="s">
        <v>2543</v>
      </c>
      <c r="C85" t="s">
        <v>2542</v>
      </c>
      <c r="D85" t="s">
        <v>2472</v>
      </c>
      <c r="E85" t="s">
        <v>2483</v>
      </c>
      <c r="F85">
        <v>1</v>
      </c>
      <c r="G85">
        <v>1</v>
      </c>
      <c r="I85">
        <f>IF(F85&gt;G85,1,(IF(F85=G85,2,3)))</f>
        <v>2</v>
      </c>
      <c r="L85" cm="1">
        <f t="array" aca="1" ref="L85" ca="1">INDIRECT("ergebnisse!C" &amp; (ROW(A84)-1)*2+2)</f>
        <v>0.65439131688226004</v>
      </c>
      <c r="M85" cm="1">
        <f t="array" aca="1" ref="M85" ca="1">INDIRECT("ergebnisse!D" &amp; (ROW(A84)-1)*2+2)</f>
        <v>8.5707017312019004E-2</v>
      </c>
      <c r="N85" cm="1">
        <f t="array" aca="1" ref="N85" ca="1">INDIRECT("ergebnisse!E" &amp; (ROW(A84)-1)*2+2)</f>
        <v>0.25990166580571999</v>
      </c>
      <c r="P85">
        <f t="shared" ca="1" si="5"/>
        <v>3</v>
      </c>
      <c r="R85">
        <f t="shared" ca="1" si="6"/>
        <v>0</v>
      </c>
      <c r="S85">
        <f t="shared" ca="1" si="7"/>
        <v>0</v>
      </c>
      <c r="T85">
        <f t="shared" ca="1" si="8"/>
        <v>0.65439131688226004</v>
      </c>
      <c r="U85">
        <f t="shared" ca="1" si="9"/>
        <v>0.42822799561089847</v>
      </c>
    </row>
    <row r="86" spans="1:21" x14ac:dyDescent="0.25">
      <c r="A86">
        <v>58664</v>
      </c>
      <c r="B86" t="s">
        <v>2543</v>
      </c>
      <c r="C86" t="s">
        <v>2542</v>
      </c>
      <c r="D86" t="s">
        <v>2477</v>
      </c>
      <c r="E86" t="s">
        <v>2484</v>
      </c>
      <c r="F86">
        <v>2</v>
      </c>
      <c r="G86">
        <v>2</v>
      </c>
      <c r="I86">
        <f>IF(F86&gt;G86,1,(IF(F86=G86,2,3)))</f>
        <v>2</v>
      </c>
      <c r="L86" cm="1">
        <f t="array" aca="1" ref="L86" ca="1">INDIRECT("ergebnisse!C" &amp; (ROW(A85)-1)*2+2)</f>
        <v>0.24367891547592399</v>
      </c>
      <c r="M86" cm="1">
        <f t="array" aca="1" ref="M86" ca="1">INDIRECT("ergebnisse!D" &amp; (ROW(A85)-1)*2+2)</f>
        <v>0.51659970566172797</v>
      </c>
      <c r="N86" cm="1">
        <f t="array" aca="1" ref="N86" ca="1">INDIRECT("ergebnisse!E" &amp; (ROW(A85)-1)*2+2)</f>
        <v>0.23972137886234601</v>
      </c>
      <c r="P86">
        <f t="shared" ca="1" si="5"/>
        <v>2</v>
      </c>
      <c r="R86">
        <f t="shared" ca="1" si="6"/>
        <v>1</v>
      </c>
      <c r="S86">
        <f t="shared" ca="1" si="7"/>
        <v>0.51659970566172797</v>
      </c>
      <c r="T86">
        <f t="shared" ca="1" si="8"/>
        <v>0</v>
      </c>
      <c r="U86">
        <f t="shared" ca="1" si="9"/>
        <v>0.23367584456632803</v>
      </c>
    </row>
    <row r="87" spans="1:21" x14ac:dyDescent="0.25">
      <c r="A87">
        <v>58665</v>
      </c>
      <c r="B87" t="s">
        <v>2541</v>
      </c>
      <c r="C87" t="s">
        <v>2542</v>
      </c>
      <c r="D87" t="s">
        <v>2481</v>
      </c>
      <c r="E87" t="s">
        <v>2478</v>
      </c>
      <c r="F87">
        <v>3</v>
      </c>
      <c r="G87">
        <v>1</v>
      </c>
      <c r="I87">
        <f>IF(F87&gt;G87,1,(IF(F87=G87,2,3)))</f>
        <v>1</v>
      </c>
      <c r="L87" cm="1">
        <f t="array" aca="1" ref="L87" ca="1">INDIRECT("ergebnisse!C" &amp; (ROW(A86)-1)*2+2)</f>
        <v>0.43320990260160402</v>
      </c>
      <c r="M87" cm="1">
        <f t="array" aca="1" ref="M87" ca="1">INDIRECT("ergebnisse!D" &amp; (ROW(A86)-1)*2+2)</f>
        <v>0.230823692881829</v>
      </c>
      <c r="N87" cm="1">
        <f t="array" aca="1" ref="N87" ca="1">INDIRECT("ergebnisse!E" &amp; (ROW(A86)-1)*2+2)</f>
        <v>0.33596640451656601</v>
      </c>
      <c r="P87">
        <f t="shared" ca="1" si="5"/>
        <v>3</v>
      </c>
      <c r="R87">
        <f t="shared" ca="1" si="6"/>
        <v>0</v>
      </c>
      <c r="S87">
        <f t="shared" ca="1" si="7"/>
        <v>0</v>
      </c>
      <c r="T87">
        <f t="shared" ca="1" si="8"/>
        <v>0.43320990260160402</v>
      </c>
      <c r="U87">
        <f t="shared" ca="1" si="9"/>
        <v>0.18767081971209124</v>
      </c>
    </row>
    <row r="88" spans="1:21" x14ac:dyDescent="0.25">
      <c r="A88">
        <v>58666</v>
      </c>
      <c r="B88" t="s">
        <v>2547</v>
      </c>
      <c r="C88" t="s">
        <v>2542</v>
      </c>
      <c r="D88" t="s">
        <v>2475</v>
      </c>
      <c r="E88" t="s">
        <v>2479</v>
      </c>
      <c r="F88">
        <v>3</v>
      </c>
      <c r="G88">
        <v>1</v>
      </c>
      <c r="I88">
        <f>IF(F88&gt;G88,1,(IF(F88=G88,2,3)))</f>
        <v>1</v>
      </c>
      <c r="L88" cm="1">
        <f t="array" aca="1" ref="L88" ca="1">INDIRECT("ergebnisse!C" &amp; (ROW(A87)-1)*2+2)</f>
        <v>0.161614001622986</v>
      </c>
      <c r="M88" cm="1">
        <f t="array" aca="1" ref="M88" ca="1">INDIRECT("ergebnisse!D" &amp; (ROW(A87)-1)*2+2)</f>
        <v>0.17917121896099</v>
      </c>
      <c r="N88" cm="1">
        <f t="array" aca="1" ref="N88" ca="1">INDIRECT("ergebnisse!E" &amp; (ROW(A87)-1)*2+2)</f>
        <v>0.65921477941602302</v>
      </c>
      <c r="P88">
        <f t="shared" ca="1" si="5"/>
        <v>1</v>
      </c>
      <c r="R88">
        <f t="shared" ca="1" si="6"/>
        <v>1</v>
      </c>
      <c r="S88">
        <f t="shared" ca="1" si="7"/>
        <v>0.65921477941602302</v>
      </c>
      <c r="T88">
        <f t="shared" ca="1" si="8"/>
        <v>0</v>
      </c>
      <c r="U88">
        <f t="shared" ca="1" si="9"/>
        <v>0.11613456656846985</v>
      </c>
    </row>
    <row r="89" spans="1:21" x14ac:dyDescent="0.25">
      <c r="A89">
        <v>58667</v>
      </c>
      <c r="B89" t="s">
        <v>2543</v>
      </c>
      <c r="C89" t="s">
        <v>2542</v>
      </c>
      <c r="D89" t="s">
        <v>2474</v>
      </c>
      <c r="E89" t="s">
        <v>2489</v>
      </c>
      <c r="F89">
        <v>2</v>
      </c>
      <c r="G89">
        <v>2</v>
      </c>
      <c r="I89">
        <f>IF(F89&gt;G89,1,(IF(F89=G89,2,3)))</f>
        <v>2</v>
      </c>
      <c r="L89" cm="1">
        <f t="array" aca="1" ref="L89" ca="1">INDIRECT("ergebnisse!C" &amp; (ROW(A88)-1)*2+2)</f>
        <v>0.436069840164512</v>
      </c>
      <c r="M89" cm="1">
        <f t="array" aca="1" ref="M89" ca="1">INDIRECT("ergebnisse!D" &amp; (ROW(A88)-1)*2+2)</f>
        <v>0.33353101286368803</v>
      </c>
      <c r="N89" cm="1">
        <f t="array" aca="1" ref="N89" ca="1">INDIRECT("ergebnisse!E" &amp; (ROW(A88)-1)*2+2)</f>
        <v>0.230399146971798</v>
      </c>
      <c r="P89">
        <f t="shared" ca="1" si="5"/>
        <v>3</v>
      </c>
      <c r="R89">
        <f t="shared" ca="1" si="6"/>
        <v>0</v>
      </c>
      <c r="S89">
        <f t="shared" ca="1" si="7"/>
        <v>0</v>
      </c>
      <c r="T89">
        <f t="shared" ca="1" si="8"/>
        <v>0.436069840164512</v>
      </c>
      <c r="U89">
        <f t="shared" ca="1" si="9"/>
        <v>0.19015690550110304</v>
      </c>
    </row>
    <row r="90" spans="1:21" x14ac:dyDescent="0.25">
      <c r="A90">
        <v>58668</v>
      </c>
      <c r="B90" t="s">
        <v>2546</v>
      </c>
      <c r="C90" t="s">
        <v>2542</v>
      </c>
      <c r="D90" t="s">
        <v>2470</v>
      </c>
      <c r="E90" t="s">
        <v>2490</v>
      </c>
      <c r="F90">
        <v>0</v>
      </c>
      <c r="G90">
        <v>3</v>
      </c>
      <c r="I90">
        <f>IF(F90&gt;G90,1,(IF(F90=G90,2,3)))</f>
        <v>3</v>
      </c>
      <c r="L90" cm="1">
        <f t="array" aca="1" ref="L90" ca="1">INDIRECT("ergebnisse!C" &amp; (ROW(A89)-1)*2+2)</f>
        <v>0.476551152002126</v>
      </c>
      <c r="M90" cm="1">
        <f t="array" aca="1" ref="M90" ca="1">INDIRECT("ergebnisse!D" &amp; (ROW(A89)-1)*2+2)</f>
        <v>0.38980011916708901</v>
      </c>
      <c r="N90" cm="1">
        <f t="array" aca="1" ref="N90" ca="1">INDIRECT("ergebnisse!E" &amp; (ROW(A89)-1)*2+2)</f>
        <v>0.13364872883078399</v>
      </c>
      <c r="P90">
        <f t="shared" ca="1" si="5"/>
        <v>3</v>
      </c>
      <c r="R90">
        <f t="shared" ca="1" si="6"/>
        <v>1</v>
      </c>
      <c r="S90">
        <f t="shared" ca="1" si="7"/>
        <v>0.476551152002126</v>
      </c>
      <c r="T90">
        <f t="shared" ca="1" si="8"/>
        <v>0</v>
      </c>
      <c r="U90">
        <f t="shared" ca="1" si="9"/>
        <v>0.27399869647030145</v>
      </c>
    </row>
    <row r="91" spans="1:21" x14ac:dyDescent="0.25">
      <c r="A91">
        <v>58669</v>
      </c>
      <c r="B91" t="s">
        <v>2545</v>
      </c>
      <c r="C91" t="s">
        <v>2542</v>
      </c>
      <c r="D91" t="s">
        <v>2480</v>
      </c>
      <c r="E91" t="s">
        <v>2476</v>
      </c>
      <c r="F91">
        <v>1</v>
      </c>
      <c r="G91">
        <v>2</v>
      </c>
      <c r="I91">
        <f>IF(F91&gt;G91,1,(IF(F91=G91,2,3)))</f>
        <v>3</v>
      </c>
      <c r="L91" cm="1">
        <f t="array" aca="1" ref="L91" ca="1">INDIRECT("ergebnisse!C" &amp; (ROW(A90)-1)*2+2)</f>
        <v>0.35884634840118701</v>
      </c>
      <c r="M91" cm="1">
        <f t="array" aca="1" ref="M91" ca="1">INDIRECT("ergebnisse!D" &amp; (ROW(A90)-1)*2+2)</f>
        <v>0.38404430598822697</v>
      </c>
      <c r="N91" cm="1">
        <f t="array" aca="1" ref="N91" ca="1">INDIRECT("ergebnisse!E" &amp; (ROW(A90)-1)*2+2)</f>
        <v>0.25710934561058502</v>
      </c>
      <c r="P91">
        <f t="shared" ca="1" si="5"/>
        <v>2</v>
      </c>
      <c r="R91">
        <f t="shared" ca="1" si="6"/>
        <v>0</v>
      </c>
      <c r="S91">
        <f t="shared" ca="1" si="7"/>
        <v>0</v>
      </c>
      <c r="T91">
        <f t="shared" ca="1" si="8"/>
        <v>0.38404430598822697</v>
      </c>
      <c r="U91">
        <f t="shared" ca="1" si="9"/>
        <v>0.14749002896197891</v>
      </c>
    </row>
    <row r="92" spans="1:21" x14ac:dyDescent="0.25">
      <c r="A92">
        <v>58670</v>
      </c>
      <c r="B92" t="s">
        <v>2552</v>
      </c>
      <c r="C92" t="s">
        <v>2549</v>
      </c>
      <c r="D92" t="s">
        <v>2479</v>
      </c>
      <c r="E92" t="s">
        <v>2470</v>
      </c>
      <c r="F92">
        <v>2</v>
      </c>
      <c r="G92">
        <v>2</v>
      </c>
      <c r="I92">
        <f>IF(F92&gt;G92,1,(IF(F92=G92,2,3)))</f>
        <v>2</v>
      </c>
      <c r="L92" cm="1">
        <f t="array" aca="1" ref="L92" ca="1">INDIRECT("ergebnisse!C" &amp; (ROW(A91)-1)*2+2)</f>
        <v>9.9828129097556506E-2</v>
      </c>
      <c r="M92" cm="1">
        <f t="array" aca="1" ref="M92" ca="1">INDIRECT("ergebnisse!D" &amp; (ROW(A91)-1)*2+2)</f>
        <v>0.55140182545969996</v>
      </c>
      <c r="N92" cm="1">
        <f t="array" aca="1" ref="N92" ca="1">INDIRECT("ergebnisse!E" &amp; (ROW(A91)-1)*2+2)</f>
        <v>0.34877004544274198</v>
      </c>
      <c r="P92">
        <f t="shared" ca="1" si="5"/>
        <v>2</v>
      </c>
      <c r="R92">
        <f t="shared" ca="1" si="6"/>
        <v>1</v>
      </c>
      <c r="S92">
        <f t="shared" ca="1" si="7"/>
        <v>0.55140182545969996</v>
      </c>
      <c r="T92">
        <f t="shared" ca="1" si="8"/>
        <v>0</v>
      </c>
      <c r="U92">
        <f t="shared" ca="1" si="9"/>
        <v>0.2012403222008895</v>
      </c>
    </row>
    <row r="93" spans="1:21" x14ac:dyDescent="0.25">
      <c r="A93">
        <v>58671</v>
      </c>
      <c r="B93" t="s">
        <v>2553</v>
      </c>
      <c r="C93" t="s">
        <v>2549</v>
      </c>
      <c r="D93" t="s">
        <v>2490</v>
      </c>
      <c r="E93" t="s">
        <v>2475</v>
      </c>
      <c r="F93">
        <v>4</v>
      </c>
      <c r="G93">
        <v>1</v>
      </c>
      <c r="I93">
        <f>IF(F93&gt;G93,1,(IF(F93=G93,2,3)))</f>
        <v>1</v>
      </c>
      <c r="L93" cm="1">
        <f t="array" aca="1" ref="L93" ca="1">INDIRECT("ergebnisse!C" &amp; (ROW(A92)-1)*2+2)</f>
        <v>0.23214115204321001</v>
      </c>
      <c r="M93" cm="1">
        <f t="array" aca="1" ref="M93" ca="1">INDIRECT("ergebnisse!D" &amp; (ROW(A92)-1)*2+2)</f>
        <v>0.27305645678742002</v>
      </c>
      <c r="N93" cm="1">
        <f t="array" aca="1" ref="N93" ca="1">INDIRECT("ergebnisse!E" &amp; (ROW(A92)-1)*2+2)</f>
        <v>0.49480239116936903</v>
      </c>
      <c r="P93">
        <f t="shared" ca="1" si="5"/>
        <v>1</v>
      </c>
      <c r="R93">
        <f t="shared" ca="1" si="6"/>
        <v>1</v>
      </c>
      <c r="S93">
        <f t="shared" ca="1" si="7"/>
        <v>0.49480239116936903</v>
      </c>
      <c r="T93">
        <f t="shared" ca="1" si="8"/>
        <v>0</v>
      </c>
      <c r="U93">
        <f t="shared" ca="1" si="9"/>
        <v>0.25522462396818718</v>
      </c>
    </row>
    <row r="94" spans="1:21" x14ac:dyDescent="0.25">
      <c r="A94">
        <v>58672</v>
      </c>
      <c r="B94" t="s">
        <v>2550</v>
      </c>
      <c r="C94" t="s">
        <v>2549</v>
      </c>
      <c r="D94" t="s">
        <v>2483</v>
      </c>
      <c r="E94" t="s">
        <v>2476</v>
      </c>
      <c r="F94">
        <v>1</v>
      </c>
      <c r="G94">
        <v>5</v>
      </c>
      <c r="I94">
        <f>IF(F94&gt;G94,1,(IF(F94=G94,2,3)))</f>
        <v>3</v>
      </c>
      <c r="L94" cm="1">
        <f t="array" aca="1" ref="L94" ca="1">INDIRECT("ergebnisse!C" &amp; (ROW(A93)-1)*2+2)</f>
        <v>0.18153822346376799</v>
      </c>
      <c r="M94" cm="1">
        <f t="array" aca="1" ref="M94" ca="1">INDIRECT("ergebnisse!D" &amp; (ROW(A93)-1)*2+2)</f>
        <v>0.27165885253013999</v>
      </c>
      <c r="N94" cm="1">
        <f t="array" aca="1" ref="N94" ca="1">INDIRECT("ergebnisse!E" &amp; (ROW(A93)-1)*2+2)</f>
        <v>0.54680292400609098</v>
      </c>
      <c r="P94">
        <f t="shared" ca="1" si="5"/>
        <v>1</v>
      </c>
      <c r="R94">
        <f t="shared" ca="1" si="6"/>
        <v>0</v>
      </c>
      <c r="S94">
        <f t="shared" ca="1" si="7"/>
        <v>0</v>
      </c>
      <c r="T94">
        <f t="shared" ca="1" si="8"/>
        <v>0.54680292400609098</v>
      </c>
      <c r="U94">
        <f t="shared" ca="1" si="9"/>
        <v>0.29899343770161091</v>
      </c>
    </row>
    <row r="95" spans="1:21" x14ac:dyDescent="0.25">
      <c r="A95">
        <v>58673</v>
      </c>
      <c r="B95" t="s">
        <v>2550</v>
      </c>
      <c r="C95" t="s">
        <v>2549</v>
      </c>
      <c r="D95" t="s">
        <v>2484</v>
      </c>
      <c r="E95" t="s">
        <v>2481</v>
      </c>
      <c r="F95">
        <v>1</v>
      </c>
      <c r="G95">
        <v>1</v>
      </c>
      <c r="I95">
        <f>IF(F95&gt;G95,1,(IF(F95=G95,2,3)))</f>
        <v>2</v>
      </c>
      <c r="L95" cm="1">
        <f t="array" aca="1" ref="L95" ca="1">INDIRECT("ergebnisse!C" &amp; (ROW(A94)-1)*2+2)</f>
        <v>9.7498838335155602E-2</v>
      </c>
      <c r="M95" cm="1">
        <f t="array" aca="1" ref="M95" ca="1">INDIRECT("ergebnisse!D" &amp; (ROW(A94)-1)*2+2)</f>
        <v>0.315430740038804</v>
      </c>
      <c r="N95" cm="1">
        <f t="array" aca="1" ref="N95" ca="1">INDIRECT("ergebnisse!E" &amp; (ROW(A94)-1)*2+2)</f>
        <v>0.58707042162603995</v>
      </c>
      <c r="P95">
        <f t="shared" ca="1" si="5"/>
        <v>1</v>
      </c>
      <c r="R95">
        <f t="shared" ca="1" si="6"/>
        <v>0</v>
      </c>
      <c r="S95">
        <f t="shared" ca="1" si="7"/>
        <v>0</v>
      </c>
      <c r="T95">
        <f t="shared" ca="1" si="8"/>
        <v>0.58707042162603995</v>
      </c>
      <c r="U95">
        <f t="shared" ca="1" si="9"/>
        <v>0.3446516799481763</v>
      </c>
    </row>
    <row r="96" spans="1:21" x14ac:dyDescent="0.25">
      <c r="A96">
        <v>58674</v>
      </c>
      <c r="B96" t="s">
        <v>2550</v>
      </c>
      <c r="C96" t="s">
        <v>2549</v>
      </c>
      <c r="D96" t="s">
        <v>2477</v>
      </c>
      <c r="E96" t="s">
        <v>2473</v>
      </c>
      <c r="F96">
        <v>2</v>
      </c>
      <c r="G96">
        <v>0</v>
      </c>
      <c r="I96">
        <f>IF(F96&gt;G96,1,(IF(F96=G96,2,3)))</f>
        <v>1</v>
      </c>
      <c r="L96" cm="1">
        <f t="array" aca="1" ref="L96" ca="1">INDIRECT("ergebnisse!C" &amp; (ROW(A95)-1)*2+2)</f>
        <v>7.1207403991903603E-2</v>
      </c>
      <c r="M96" cm="1">
        <f t="array" aca="1" ref="M96" ca="1">INDIRECT("ergebnisse!D" &amp; (ROW(A95)-1)*2+2)</f>
        <v>0.321998611919671</v>
      </c>
      <c r="N96" cm="1">
        <f t="array" aca="1" ref="N96" ca="1">INDIRECT("ergebnisse!E" &amp; (ROW(A95)-1)*2+2)</f>
        <v>0.606793984088425</v>
      </c>
      <c r="P96">
        <f t="shared" ca="1" si="5"/>
        <v>1</v>
      </c>
      <c r="R96">
        <f t="shared" ca="1" si="6"/>
        <v>1</v>
      </c>
      <c r="S96">
        <f t="shared" ca="1" si="7"/>
        <v>0.606793984088425</v>
      </c>
      <c r="T96">
        <f t="shared" ca="1" si="8"/>
        <v>0</v>
      </c>
      <c r="U96">
        <f t="shared" ca="1" si="9"/>
        <v>0.15461097094905377</v>
      </c>
    </row>
    <row r="97" spans="1:21" x14ac:dyDescent="0.25">
      <c r="A97">
        <v>58675</v>
      </c>
      <c r="B97" t="s">
        <v>2550</v>
      </c>
      <c r="C97" t="s">
        <v>2549</v>
      </c>
      <c r="D97" t="s">
        <v>2487</v>
      </c>
      <c r="E97" t="s">
        <v>2474</v>
      </c>
      <c r="F97">
        <v>0</v>
      </c>
      <c r="G97">
        <v>1</v>
      </c>
      <c r="I97">
        <f>IF(F97&gt;G97,1,(IF(F97=G97,2,3)))</f>
        <v>3</v>
      </c>
      <c r="L97" cm="1">
        <f t="array" aca="1" ref="L97" ca="1">INDIRECT("ergebnisse!C" &amp; (ROW(A96)-1)*2+2)</f>
        <v>0.165334950557668</v>
      </c>
      <c r="M97" cm="1">
        <f t="array" aca="1" ref="M97" ca="1">INDIRECT("ergebnisse!D" &amp; (ROW(A96)-1)*2+2)</f>
        <v>0.41679460488360498</v>
      </c>
      <c r="N97" cm="1">
        <f t="array" aca="1" ref="N97" ca="1">INDIRECT("ergebnisse!E" &amp; (ROW(A96)-1)*2+2)</f>
        <v>0.41787044455872602</v>
      </c>
      <c r="P97">
        <f t="shared" ca="1" si="5"/>
        <v>1</v>
      </c>
      <c r="R97">
        <f t="shared" ca="1" si="6"/>
        <v>0</v>
      </c>
      <c r="S97">
        <f t="shared" ca="1" si="7"/>
        <v>0</v>
      </c>
      <c r="T97">
        <f t="shared" ca="1" si="8"/>
        <v>0.41787044455872602</v>
      </c>
      <c r="U97">
        <f t="shared" ca="1" si="9"/>
        <v>0.17461570843570731</v>
      </c>
    </row>
    <row r="98" spans="1:21" x14ac:dyDescent="0.25">
      <c r="A98">
        <v>58676</v>
      </c>
      <c r="B98" t="s">
        <v>2550</v>
      </c>
      <c r="C98" t="s">
        <v>2549</v>
      </c>
      <c r="D98" t="s">
        <v>2486</v>
      </c>
      <c r="E98" t="s">
        <v>2480</v>
      </c>
      <c r="F98">
        <v>2</v>
      </c>
      <c r="G98">
        <v>0</v>
      </c>
      <c r="I98">
        <f>IF(F98&gt;G98,1,(IF(F98=G98,2,3)))</f>
        <v>1</v>
      </c>
      <c r="L98" cm="1">
        <f t="array" aca="1" ref="L98" ca="1">INDIRECT("ergebnisse!C" &amp; (ROW(A97)-1)*2+2)</f>
        <v>6.4934436364852396E-2</v>
      </c>
      <c r="M98" cm="1">
        <f t="array" aca="1" ref="M98" ca="1">INDIRECT("ergebnisse!D" &amp; (ROW(A97)-1)*2+2)</f>
        <v>0.203430255156378</v>
      </c>
      <c r="N98" cm="1">
        <f t="array" aca="1" ref="N98" ca="1">INDIRECT("ergebnisse!E" &amp; (ROW(A97)-1)*2+2)</f>
        <v>0.73163530847876801</v>
      </c>
      <c r="P98">
        <f t="shared" ca="1" si="5"/>
        <v>1</v>
      </c>
      <c r="R98">
        <f t="shared" ca="1" si="6"/>
        <v>1</v>
      </c>
      <c r="S98">
        <f t="shared" ca="1" si="7"/>
        <v>0.73163530847876801</v>
      </c>
      <c r="T98">
        <f t="shared" ca="1" si="8"/>
        <v>0</v>
      </c>
      <c r="U98">
        <f t="shared" ca="1" si="9"/>
        <v>7.2019607655286005E-2</v>
      </c>
    </row>
    <row r="99" spans="1:21" x14ac:dyDescent="0.25">
      <c r="A99">
        <v>58677</v>
      </c>
      <c r="B99" t="s">
        <v>2551</v>
      </c>
      <c r="C99" t="s">
        <v>2549</v>
      </c>
      <c r="D99" t="s">
        <v>2478</v>
      </c>
      <c r="E99" t="s">
        <v>2469</v>
      </c>
      <c r="F99">
        <v>1</v>
      </c>
      <c r="G99">
        <v>1</v>
      </c>
      <c r="I99">
        <f>IF(F99&gt;G99,1,(IF(F99=G99,2,3)))</f>
        <v>2</v>
      </c>
      <c r="L99" cm="1">
        <f t="array" aca="1" ref="L99" ca="1">INDIRECT("ergebnisse!C" &amp; (ROW(A98)-1)*2+2)</f>
        <v>0.39522311123756498</v>
      </c>
      <c r="M99" cm="1">
        <f t="array" aca="1" ref="M99" ca="1">INDIRECT("ergebnisse!D" &amp; (ROW(A98)-1)*2+2)</f>
        <v>0.32737420773203102</v>
      </c>
      <c r="N99" cm="1">
        <f t="array" aca="1" ref="N99" ca="1">INDIRECT("ergebnisse!E" &amp; (ROW(A98)-1)*2+2)</f>
        <v>0.277402681030403</v>
      </c>
      <c r="P99">
        <f t="shared" ca="1" si="5"/>
        <v>3</v>
      </c>
      <c r="R99">
        <f t="shared" ca="1" si="6"/>
        <v>0</v>
      </c>
      <c r="S99">
        <f t="shared" ca="1" si="7"/>
        <v>0</v>
      </c>
      <c r="T99">
        <f t="shared" ca="1" si="8"/>
        <v>0.39522311123756498</v>
      </c>
      <c r="U99">
        <f t="shared" ca="1" si="9"/>
        <v>0.15620130765630066</v>
      </c>
    </row>
    <row r="100" spans="1:21" x14ac:dyDescent="0.25">
      <c r="A100">
        <v>58678</v>
      </c>
      <c r="B100" t="s">
        <v>2548</v>
      </c>
      <c r="C100" t="s">
        <v>2549</v>
      </c>
      <c r="D100" t="s">
        <v>2489</v>
      </c>
      <c r="E100" t="s">
        <v>2472</v>
      </c>
      <c r="F100">
        <v>2</v>
      </c>
      <c r="G100">
        <v>1</v>
      </c>
      <c r="I100">
        <f>IF(F100&gt;G100,1,(IF(F100=G100,2,3)))</f>
        <v>1</v>
      </c>
      <c r="L100" cm="1">
        <f t="array" aca="1" ref="L100" ca="1">INDIRECT("ergebnisse!C" &amp; (ROW(A99)-1)*2+2)</f>
        <v>0.146336093103167</v>
      </c>
      <c r="M100" cm="1">
        <f t="array" aca="1" ref="M100" ca="1">INDIRECT("ergebnisse!D" &amp; (ROW(A99)-1)*2+2)</f>
        <v>0.52819627380023204</v>
      </c>
      <c r="N100" cm="1">
        <f t="array" aca="1" ref="N100" ca="1">INDIRECT("ergebnisse!E" &amp; (ROW(A99)-1)*2+2)</f>
        <v>0.32546763309659898</v>
      </c>
      <c r="P100">
        <f t="shared" ca="1" si="5"/>
        <v>2</v>
      </c>
      <c r="R100">
        <f t="shared" ca="1" si="6"/>
        <v>0</v>
      </c>
      <c r="S100">
        <f t="shared" ca="1" si="7"/>
        <v>0</v>
      </c>
      <c r="T100">
        <f t="shared" ca="1" si="8"/>
        <v>0.52819627380023204</v>
      </c>
      <c r="U100">
        <f t="shared" ca="1" si="9"/>
        <v>0.2789913036564497</v>
      </c>
    </row>
    <row r="101" spans="1:21" x14ac:dyDescent="0.25">
      <c r="A101">
        <v>58679</v>
      </c>
      <c r="B101" t="s">
        <v>2558</v>
      </c>
      <c r="C101" t="s">
        <v>2555</v>
      </c>
      <c r="D101" t="s">
        <v>2473</v>
      </c>
      <c r="E101" t="s">
        <v>2479</v>
      </c>
      <c r="F101">
        <v>0</v>
      </c>
      <c r="G101">
        <v>1</v>
      </c>
      <c r="I101">
        <f>IF(F101&gt;G101,1,(IF(F101=G101,2,3)))</f>
        <v>3</v>
      </c>
      <c r="L101" cm="1">
        <f t="array" aca="1" ref="L101" ca="1">INDIRECT("ergebnisse!C" &amp; (ROW(A100)-1)*2+2)</f>
        <v>0.52371526758868703</v>
      </c>
      <c r="M101" cm="1">
        <f t="array" aca="1" ref="M101" ca="1">INDIRECT("ergebnisse!D" &amp; (ROW(A100)-1)*2+2)</f>
        <v>0.194981305482818</v>
      </c>
      <c r="N101" cm="1">
        <f t="array" aca="1" ref="N101" ca="1">INDIRECT("ergebnisse!E" &amp; (ROW(A100)-1)*2+2)</f>
        <v>0.28130342692849297</v>
      </c>
      <c r="P101">
        <f t="shared" ca="1" si="5"/>
        <v>3</v>
      </c>
      <c r="R101">
        <f t="shared" ca="1" si="6"/>
        <v>1</v>
      </c>
      <c r="S101">
        <f t="shared" ca="1" si="7"/>
        <v>0.52371526758868703</v>
      </c>
      <c r="T101">
        <f t="shared" ca="1" si="8"/>
        <v>0</v>
      </c>
      <c r="U101">
        <f t="shared" ca="1" si="9"/>
        <v>0.22684714632811601</v>
      </c>
    </row>
    <row r="102" spans="1:21" x14ac:dyDescent="0.25">
      <c r="A102">
        <v>58680</v>
      </c>
      <c r="B102" t="s">
        <v>2558</v>
      </c>
      <c r="C102" t="s">
        <v>2555</v>
      </c>
      <c r="D102" t="s">
        <v>2469</v>
      </c>
      <c r="E102" t="s">
        <v>2489</v>
      </c>
      <c r="F102">
        <v>2</v>
      </c>
      <c r="G102">
        <v>1</v>
      </c>
      <c r="I102">
        <f>IF(F102&gt;G102,1,(IF(F102=G102,2,3)))</f>
        <v>1</v>
      </c>
      <c r="L102" cm="1">
        <f t="array" aca="1" ref="L102" ca="1">INDIRECT("ergebnisse!C" &amp; (ROW(A101)-1)*2+2)</f>
        <v>5.1991301584130102E-2</v>
      </c>
      <c r="M102" cm="1">
        <f t="array" aca="1" ref="M102" ca="1">INDIRECT("ergebnisse!D" &amp; (ROW(A101)-1)*2+2)</f>
        <v>0.10766096452551099</v>
      </c>
      <c r="N102" cm="1">
        <f t="array" aca="1" ref="N102" ca="1">INDIRECT("ergebnisse!E" &amp; (ROW(A101)-1)*2+2)</f>
        <v>0.840347733890357</v>
      </c>
      <c r="P102">
        <f t="shared" ca="1" si="5"/>
        <v>1</v>
      </c>
      <c r="R102">
        <f t="shared" ca="1" si="6"/>
        <v>1</v>
      </c>
      <c r="S102">
        <f t="shared" ca="1" si="7"/>
        <v>0.840347733890357</v>
      </c>
      <c r="T102">
        <f t="shared" ca="1" si="8"/>
        <v>0</v>
      </c>
      <c r="U102">
        <f t="shared" ca="1" si="9"/>
        <v>2.5488846073944263E-2</v>
      </c>
    </row>
    <row r="103" spans="1:21" x14ac:dyDescent="0.25">
      <c r="A103">
        <v>58681</v>
      </c>
      <c r="B103" t="s">
        <v>2554</v>
      </c>
      <c r="C103" t="s">
        <v>2555</v>
      </c>
      <c r="D103" t="s">
        <v>2472</v>
      </c>
      <c r="E103" t="s">
        <v>2484</v>
      </c>
      <c r="F103">
        <v>3</v>
      </c>
      <c r="G103">
        <v>3</v>
      </c>
      <c r="I103">
        <f>IF(F103&gt;G103,1,(IF(F103=G103,2,3)))</f>
        <v>2</v>
      </c>
      <c r="L103" cm="1">
        <f t="array" aca="1" ref="L103" ca="1">INDIRECT("ergebnisse!C" &amp; (ROW(A102)-1)*2+2)</f>
        <v>0.27137506177090598</v>
      </c>
      <c r="M103" cm="1">
        <f t="array" aca="1" ref="M103" ca="1">INDIRECT("ergebnisse!D" &amp; (ROW(A102)-1)*2+2)</f>
        <v>0.416113707908988</v>
      </c>
      <c r="N103" cm="1">
        <f t="array" aca="1" ref="N103" ca="1">INDIRECT("ergebnisse!E" &amp; (ROW(A102)-1)*2+2)</f>
        <v>0.31251123032010403</v>
      </c>
      <c r="P103">
        <f t="shared" ca="1" si="5"/>
        <v>2</v>
      </c>
      <c r="R103">
        <f t="shared" ca="1" si="6"/>
        <v>1</v>
      </c>
      <c r="S103">
        <f t="shared" ca="1" si="7"/>
        <v>0.416113707908988</v>
      </c>
      <c r="T103">
        <f t="shared" ca="1" si="8"/>
        <v>0</v>
      </c>
      <c r="U103">
        <f t="shared" ca="1" si="9"/>
        <v>0.3409232020917905</v>
      </c>
    </row>
    <row r="104" spans="1:21" x14ac:dyDescent="0.25">
      <c r="A104">
        <v>58682</v>
      </c>
      <c r="B104" t="s">
        <v>2556</v>
      </c>
      <c r="C104" t="s">
        <v>2555</v>
      </c>
      <c r="D104" t="s">
        <v>2481</v>
      </c>
      <c r="E104" t="s">
        <v>2487</v>
      </c>
      <c r="F104">
        <v>0</v>
      </c>
      <c r="G104">
        <v>0</v>
      </c>
      <c r="I104">
        <f>IF(F104&gt;G104,1,(IF(F104=G104,2,3)))</f>
        <v>2</v>
      </c>
      <c r="L104" cm="1">
        <f t="array" aca="1" ref="L104" ca="1">INDIRECT("ergebnisse!C" &amp; (ROW(A103)-1)*2+2)</f>
        <v>0.32400676042006699</v>
      </c>
      <c r="M104" cm="1">
        <f t="array" aca="1" ref="M104" ca="1">INDIRECT("ergebnisse!D" &amp; (ROW(A103)-1)*2+2)</f>
        <v>0.27708188593293598</v>
      </c>
      <c r="N104" cm="1">
        <f t="array" aca="1" ref="N104" ca="1">INDIRECT("ergebnisse!E" &amp; (ROW(A103)-1)*2+2)</f>
        <v>0.39891135364699598</v>
      </c>
      <c r="P104">
        <f t="shared" ca="1" si="5"/>
        <v>1</v>
      </c>
      <c r="R104">
        <f t="shared" ca="1" si="6"/>
        <v>0</v>
      </c>
      <c r="S104">
        <f t="shared" ca="1" si="7"/>
        <v>0</v>
      </c>
      <c r="T104">
        <f t="shared" ca="1" si="8"/>
        <v>0.39891135364699598</v>
      </c>
      <c r="U104">
        <f t="shared" ca="1" si="9"/>
        <v>0.15913026806847869</v>
      </c>
    </row>
    <row r="105" spans="1:21" x14ac:dyDescent="0.25">
      <c r="A105">
        <v>58683</v>
      </c>
      <c r="B105" t="s">
        <v>2558</v>
      </c>
      <c r="C105" t="s">
        <v>2555</v>
      </c>
      <c r="D105" t="s">
        <v>2475</v>
      </c>
      <c r="E105" t="s">
        <v>2486</v>
      </c>
      <c r="F105">
        <v>0</v>
      </c>
      <c r="G105">
        <v>1</v>
      </c>
      <c r="I105">
        <f>IF(F105&gt;G105,1,(IF(F105=G105,2,3)))</f>
        <v>3</v>
      </c>
      <c r="L105" cm="1">
        <f t="array" aca="1" ref="L105" ca="1">INDIRECT("ergebnisse!C" &amp; (ROW(A104)-1)*2+2)</f>
        <v>0.51271463152107399</v>
      </c>
      <c r="M105" cm="1">
        <f t="array" aca="1" ref="M105" ca="1">INDIRECT("ergebnisse!D" &amp; (ROW(A104)-1)*2+2)</f>
        <v>0.21010629455712099</v>
      </c>
      <c r="N105" cm="1">
        <f t="array" aca="1" ref="N105" ca="1">INDIRECT("ergebnisse!E" &amp; (ROW(A104)-1)*2+2)</f>
        <v>0.27717907392180302</v>
      </c>
      <c r="P105">
        <f t="shared" ca="1" si="5"/>
        <v>3</v>
      </c>
      <c r="R105">
        <f t="shared" ca="1" si="6"/>
        <v>1</v>
      </c>
      <c r="S105">
        <f t="shared" ca="1" si="7"/>
        <v>0.51271463152107399</v>
      </c>
      <c r="T105">
        <f t="shared" ca="1" si="8"/>
        <v>0</v>
      </c>
      <c r="U105">
        <f t="shared" ca="1" si="9"/>
        <v>0.2374470303336427</v>
      </c>
    </row>
    <row r="106" spans="1:21" x14ac:dyDescent="0.25">
      <c r="A106">
        <v>58684</v>
      </c>
      <c r="B106" t="s">
        <v>2558</v>
      </c>
      <c r="C106" t="s">
        <v>2555</v>
      </c>
      <c r="D106" t="s">
        <v>2474</v>
      </c>
      <c r="E106" t="s">
        <v>2490</v>
      </c>
      <c r="F106">
        <v>0</v>
      </c>
      <c r="G106">
        <v>4</v>
      </c>
      <c r="I106">
        <f>IF(F106&gt;G106,1,(IF(F106=G106,2,3)))</f>
        <v>3</v>
      </c>
      <c r="L106" cm="1">
        <f t="array" aca="1" ref="L106" ca="1">INDIRECT("ergebnisse!C" &amp; (ROW(A105)-1)*2+2)</f>
        <v>0.45482877991042397</v>
      </c>
      <c r="M106" cm="1">
        <f t="array" aca="1" ref="M106" ca="1">INDIRECT("ergebnisse!D" &amp; (ROW(A105)-1)*2+2)</f>
        <v>0.39142958790042698</v>
      </c>
      <c r="N106" cm="1">
        <f t="array" aca="1" ref="N106" ca="1">INDIRECT("ergebnisse!E" &amp; (ROW(A105)-1)*2+2)</f>
        <v>0.15374163218914799</v>
      </c>
      <c r="P106">
        <f t="shared" ca="1" si="5"/>
        <v>3</v>
      </c>
      <c r="R106">
        <f t="shared" ca="1" si="6"/>
        <v>1</v>
      </c>
      <c r="S106">
        <f t="shared" ca="1" si="7"/>
        <v>0.45482877991042397</v>
      </c>
      <c r="T106">
        <f t="shared" ca="1" si="8"/>
        <v>0</v>
      </c>
      <c r="U106">
        <f t="shared" ca="1" si="9"/>
        <v>0.29721165921395687</v>
      </c>
    </row>
    <row r="107" spans="1:21" x14ac:dyDescent="0.25">
      <c r="A107">
        <v>58685</v>
      </c>
      <c r="B107" t="s">
        <v>2557</v>
      </c>
      <c r="C107" t="s">
        <v>2555</v>
      </c>
      <c r="D107" t="s">
        <v>2470</v>
      </c>
      <c r="E107" t="s">
        <v>2477</v>
      </c>
      <c r="F107">
        <v>0</v>
      </c>
      <c r="G107">
        <v>2</v>
      </c>
      <c r="I107">
        <f>IF(F107&gt;G107,1,(IF(F107=G107,2,3)))</f>
        <v>3</v>
      </c>
      <c r="L107" cm="1">
        <f t="array" aca="1" ref="L107" ca="1">INDIRECT("ergebnisse!C" &amp; (ROW(A106)-1)*2+2)</f>
        <v>0.53325329591936799</v>
      </c>
      <c r="M107" cm="1">
        <f t="array" aca="1" ref="M107" ca="1">INDIRECT("ergebnisse!D" &amp; (ROW(A106)-1)*2+2)</f>
        <v>0.28733059437680097</v>
      </c>
      <c r="N107" cm="1">
        <f t="array" aca="1" ref="N107" ca="1">INDIRECT("ergebnisse!E" &amp; (ROW(A106)-1)*2+2)</f>
        <v>0.17941610970382901</v>
      </c>
      <c r="P107">
        <f t="shared" ca="1" si="5"/>
        <v>3</v>
      </c>
      <c r="R107">
        <f t="shared" ca="1" si="6"/>
        <v>1</v>
      </c>
      <c r="S107">
        <f t="shared" ca="1" si="7"/>
        <v>0.53325329591936799</v>
      </c>
      <c r="T107">
        <f t="shared" ca="1" si="8"/>
        <v>0</v>
      </c>
      <c r="U107">
        <f t="shared" ca="1" si="9"/>
        <v>0.21785248577013308</v>
      </c>
    </row>
    <row r="108" spans="1:21" x14ac:dyDescent="0.25">
      <c r="A108">
        <v>58686</v>
      </c>
      <c r="B108" t="s">
        <v>2556</v>
      </c>
      <c r="C108" t="s">
        <v>2555</v>
      </c>
      <c r="D108" t="s">
        <v>2476</v>
      </c>
      <c r="E108" t="s">
        <v>2478</v>
      </c>
      <c r="F108">
        <v>2</v>
      </c>
      <c r="G108">
        <v>2</v>
      </c>
      <c r="I108">
        <f>IF(F108&gt;G108,1,(IF(F108=G108,2,3)))</f>
        <v>2</v>
      </c>
      <c r="L108" cm="1">
        <f t="array" aca="1" ref="L108" ca="1">INDIRECT("ergebnisse!C" &amp; (ROW(A107)-1)*2+2)</f>
        <v>0.145081595843113</v>
      </c>
      <c r="M108" cm="1">
        <f t="array" aca="1" ref="M108" ca="1">INDIRECT("ergebnisse!D" &amp; (ROW(A107)-1)*2+2)</f>
        <v>0.405267376409082</v>
      </c>
      <c r="N108" cm="1">
        <f t="array" aca="1" ref="N108" ca="1">INDIRECT("ergebnisse!E" &amp; (ROW(A107)-1)*2+2)</f>
        <v>0.44965102774780302</v>
      </c>
      <c r="P108">
        <f t="shared" ca="1" si="5"/>
        <v>1</v>
      </c>
      <c r="R108">
        <f t="shared" ca="1" si="6"/>
        <v>0</v>
      </c>
      <c r="S108">
        <f t="shared" ca="1" si="7"/>
        <v>0</v>
      </c>
      <c r="T108">
        <f t="shared" ca="1" si="8"/>
        <v>0.44965102774780302</v>
      </c>
      <c r="U108">
        <f t="shared" ca="1" si="9"/>
        <v>0.20218604675465551</v>
      </c>
    </row>
    <row r="109" spans="1:21" x14ac:dyDescent="0.25">
      <c r="A109">
        <v>58687</v>
      </c>
      <c r="B109" t="s">
        <v>2556</v>
      </c>
      <c r="C109" t="s">
        <v>2555</v>
      </c>
      <c r="D109" t="s">
        <v>2480</v>
      </c>
      <c r="E109" t="s">
        <v>2483</v>
      </c>
      <c r="F109">
        <v>1</v>
      </c>
      <c r="G109">
        <v>2</v>
      </c>
      <c r="I109">
        <f>IF(F109&gt;G109,1,(IF(F109=G109,2,3)))</f>
        <v>3</v>
      </c>
      <c r="L109" cm="1">
        <f t="array" aca="1" ref="L109" ca="1">INDIRECT("ergebnisse!C" &amp; (ROW(A108)-1)*2+2)</f>
        <v>0.73251854879679801</v>
      </c>
      <c r="M109" cm="1">
        <f t="array" aca="1" ref="M109" ca="1">INDIRECT("ergebnisse!D" &amp; (ROW(A108)-1)*2+2)</f>
        <v>0.14037378291591299</v>
      </c>
      <c r="N109" cm="1">
        <f t="array" aca="1" ref="N109" ca="1">INDIRECT("ergebnisse!E" &amp; (ROW(A108)-1)*2+2)</f>
        <v>0.12710766828728801</v>
      </c>
      <c r="P109">
        <f t="shared" ca="1" si="5"/>
        <v>3</v>
      </c>
      <c r="R109">
        <f t="shared" ca="1" si="6"/>
        <v>1</v>
      </c>
      <c r="S109">
        <f t="shared" ca="1" si="7"/>
        <v>0.73251854879679801</v>
      </c>
      <c r="T109">
        <f t="shared" ca="1" si="8"/>
        <v>0</v>
      </c>
      <c r="U109">
        <f t="shared" ca="1" si="9"/>
        <v>7.1546326737770935E-2</v>
      </c>
    </row>
    <row r="110" spans="1:21" x14ac:dyDescent="0.25">
      <c r="A110">
        <v>58688</v>
      </c>
      <c r="B110" t="s">
        <v>2561</v>
      </c>
      <c r="C110" t="s">
        <v>2560</v>
      </c>
      <c r="D110" t="s">
        <v>2479</v>
      </c>
      <c r="E110" t="s">
        <v>2472</v>
      </c>
      <c r="F110">
        <v>0</v>
      </c>
      <c r="G110">
        <v>2</v>
      </c>
      <c r="I110">
        <f>IF(F110&gt;G110,1,(IF(F110=G110,2,3)))</f>
        <v>3</v>
      </c>
      <c r="L110" cm="1">
        <f t="array" aca="1" ref="L110" ca="1">INDIRECT("ergebnisse!C" &amp; (ROW(A109)-1)*2+2)</f>
        <v>0.49907472010658899</v>
      </c>
      <c r="M110" cm="1">
        <f t="array" aca="1" ref="M110" ca="1">INDIRECT("ergebnisse!D" &amp; (ROW(A109)-1)*2+2)</f>
        <v>0.19859489389646301</v>
      </c>
      <c r="N110" cm="1">
        <f t="array" aca="1" ref="N110" ca="1">INDIRECT("ergebnisse!E" &amp; (ROW(A109)-1)*2+2)</f>
        <v>0.302330385996947</v>
      </c>
      <c r="P110">
        <f t="shared" ca="1" si="5"/>
        <v>3</v>
      </c>
      <c r="R110">
        <f t="shared" ca="1" si="6"/>
        <v>1</v>
      </c>
      <c r="S110">
        <f t="shared" ca="1" si="7"/>
        <v>0.49907472010658899</v>
      </c>
      <c r="T110">
        <f t="shared" ca="1" si="8"/>
        <v>0</v>
      </c>
      <c r="U110">
        <f t="shared" ca="1" si="9"/>
        <v>0.2509261360362921</v>
      </c>
    </row>
    <row r="111" spans="1:21" x14ac:dyDescent="0.25">
      <c r="A111">
        <v>58689</v>
      </c>
      <c r="B111" t="s">
        <v>2562</v>
      </c>
      <c r="C111" t="s">
        <v>2560</v>
      </c>
      <c r="D111" t="s">
        <v>2490</v>
      </c>
      <c r="E111" t="s">
        <v>2469</v>
      </c>
      <c r="F111">
        <v>1</v>
      </c>
      <c r="G111">
        <v>2</v>
      </c>
      <c r="I111">
        <f>IF(F111&gt;G111,1,(IF(F111=G111,2,3)))</f>
        <v>3</v>
      </c>
      <c r="L111" cm="1">
        <f t="array" aca="1" ref="L111" ca="1">INDIRECT("ergebnisse!C" &amp; (ROW(A110)-1)*2+2)</f>
        <v>0.58012818332461102</v>
      </c>
      <c r="M111" cm="1">
        <f t="array" aca="1" ref="M111" ca="1">INDIRECT("ergebnisse!D" &amp; (ROW(A110)-1)*2+2)</f>
        <v>4.8822671376242799E-2</v>
      </c>
      <c r="N111" cm="1">
        <f t="array" aca="1" ref="N111" ca="1">INDIRECT("ergebnisse!E" &amp; (ROW(A110)-1)*2+2)</f>
        <v>0.37104914529914501</v>
      </c>
      <c r="P111">
        <f t="shared" ca="1" si="5"/>
        <v>3</v>
      </c>
      <c r="R111">
        <f t="shared" ca="1" si="6"/>
        <v>1</v>
      </c>
      <c r="S111">
        <f t="shared" ca="1" si="7"/>
        <v>0.58012818332461102</v>
      </c>
      <c r="T111">
        <f t="shared" ca="1" si="8"/>
        <v>0</v>
      </c>
      <c r="U111">
        <f t="shared" ca="1" si="9"/>
        <v>0.17629234243829145</v>
      </c>
    </row>
    <row r="112" spans="1:21" x14ac:dyDescent="0.25">
      <c r="A112">
        <v>58690</v>
      </c>
      <c r="B112" t="s">
        <v>2561</v>
      </c>
      <c r="C112" t="s">
        <v>2560</v>
      </c>
      <c r="D112" t="s">
        <v>2484</v>
      </c>
      <c r="E112" t="s">
        <v>2475</v>
      </c>
      <c r="F112">
        <v>1</v>
      </c>
      <c r="G112">
        <v>2</v>
      </c>
      <c r="I112">
        <f>IF(F112&gt;G112,1,(IF(F112=G112,2,3)))</f>
        <v>3</v>
      </c>
      <c r="L112" cm="1">
        <f t="array" aca="1" ref="L112" ca="1">INDIRECT("ergebnisse!C" &amp; (ROW(A111)-1)*2+2)</f>
        <v>0.28347415979838197</v>
      </c>
      <c r="M112" cm="1">
        <f t="array" aca="1" ref="M112" ca="1">INDIRECT("ergebnisse!D" &amp; (ROW(A111)-1)*2+2)</f>
        <v>0.27743905217569698</v>
      </c>
      <c r="N112" cm="1">
        <f t="array" aca="1" ref="N112" ca="1">INDIRECT("ergebnisse!E" &amp; (ROW(A111)-1)*2+2)</f>
        <v>0.43908678802591999</v>
      </c>
      <c r="P112">
        <f t="shared" ca="1" si="5"/>
        <v>1</v>
      </c>
      <c r="R112">
        <f t="shared" ca="1" si="6"/>
        <v>0</v>
      </c>
      <c r="S112">
        <f t="shared" ca="1" si="7"/>
        <v>0</v>
      </c>
      <c r="T112">
        <f t="shared" ca="1" si="8"/>
        <v>0.43908678802591999</v>
      </c>
      <c r="U112">
        <f t="shared" ca="1" si="9"/>
        <v>0.1927972074189192</v>
      </c>
    </row>
    <row r="113" spans="1:21" x14ac:dyDescent="0.25">
      <c r="A113">
        <v>58691</v>
      </c>
      <c r="B113" t="s">
        <v>2563</v>
      </c>
      <c r="C113" t="s">
        <v>2560</v>
      </c>
      <c r="D113" t="s">
        <v>2477</v>
      </c>
      <c r="E113" t="s">
        <v>2481</v>
      </c>
      <c r="F113">
        <v>4</v>
      </c>
      <c r="G113">
        <v>1</v>
      </c>
      <c r="I113">
        <f>IF(F113&gt;G113,1,(IF(F113=G113,2,3)))</f>
        <v>1</v>
      </c>
      <c r="L113" cm="1">
        <f t="array" aca="1" ref="L113" ca="1">INDIRECT("ergebnisse!C" &amp; (ROW(A112)-1)*2+2)</f>
        <v>5.1827285197877299E-2</v>
      </c>
      <c r="M113" cm="1">
        <f t="array" aca="1" ref="M113" ca="1">INDIRECT("ergebnisse!D" &amp; (ROW(A112)-1)*2+2)</f>
        <v>0.31161013334847198</v>
      </c>
      <c r="N113" cm="1">
        <f t="array" aca="1" ref="N113" ca="1">INDIRECT("ergebnisse!E" &amp; (ROW(A112)-1)*2+2)</f>
        <v>0.63656258145364997</v>
      </c>
      <c r="P113">
        <f t="shared" ca="1" si="5"/>
        <v>1</v>
      </c>
      <c r="R113">
        <f t="shared" ca="1" si="6"/>
        <v>1</v>
      </c>
      <c r="S113">
        <f t="shared" ca="1" si="7"/>
        <v>0.63656258145364997</v>
      </c>
      <c r="T113">
        <f t="shared" ca="1" si="8"/>
        <v>0</v>
      </c>
      <c r="U113">
        <f t="shared" ca="1" si="9"/>
        <v>0.13208675719963481</v>
      </c>
    </row>
    <row r="114" spans="1:21" x14ac:dyDescent="0.25">
      <c r="A114">
        <v>58692</v>
      </c>
      <c r="B114" t="s">
        <v>2561</v>
      </c>
      <c r="C114" t="s">
        <v>2560</v>
      </c>
      <c r="D114" t="s">
        <v>2487</v>
      </c>
      <c r="E114" t="s">
        <v>2480</v>
      </c>
      <c r="F114">
        <v>0</v>
      </c>
      <c r="G114">
        <v>1</v>
      </c>
      <c r="I114">
        <f>IF(F114&gt;G114,1,(IF(F114=G114,2,3)))</f>
        <v>3</v>
      </c>
      <c r="L114" cm="1">
        <f t="array" aca="1" ref="L114" ca="1">INDIRECT("ergebnisse!C" &amp; (ROW(A113)-1)*2+2)</f>
        <v>0.35349113812854199</v>
      </c>
      <c r="M114" cm="1">
        <f t="array" aca="1" ref="M114" ca="1">INDIRECT("ergebnisse!D" &amp; (ROW(A113)-1)*2+2)</f>
        <v>0.33212322353611101</v>
      </c>
      <c r="N114" cm="1">
        <f t="array" aca="1" ref="N114" ca="1">INDIRECT("ergebnisse!E" &amp; (ROW(A113)-1)*2+2)</f>
        <v>0.314385638335346</v>
      </c>
      <c r="P114">
        <f t="shared" ca="1" si="5"/>
        <v>3</v>
      </c>
      <c r="R114">
        <f t="shared" ca="1" si="6"/>
        <v>1</v>
      </c>
      <c r="S114">
        <f t="shared" ca="1" si="7"/>
        <v>0.35349113812854199</v>
      </c>
      <c r="T114">
        <f t="shared" ca="1" si="8"/>
        <v>0</v>
      </c>
      <c r="U114">
        <f t="shared" ca="1" si="9"/>
        <v>0.41797370847832804</v>
      </c>
    </row>
    <row r="115" spans="1:21" x14ac:dyDescent="0.25">
      <c r="A115">
        <v>58693</v>
      </c>
      <c r="B115" t="s">
        <v>2561</v>
      </c>
      <c r="C115" t="s">
        <v>2560</v>
      </c>
      <c r="D115" t="s">
        <v>2486</v>
      </c>
      <c r="E115" t="s">
        <v>2474</v>
      </c>
      <c r="F115">
        <v>0</v>
      </c>
      <c r="G115">
        <v>0</v>
      </c>
      <c r="I115">
        <f>IF(F115&gt;G115,1,(IF(F115=G115,2,3)))</f>
        <v>2</v>
      </c>
      <c r="L115" cm="1">
        <f t="array" aca="1" ref="L115" ca="1">INDIRECT("ergebnisse!C" &amp; (ROW(A114)-1)*2+2)</f>
        <v>5.9681049050767897E-2</v>
      </c>
      <c r="M115" cm="1">
        <f t="array" aca="1" ref="M115" ca="1">INDIRECT("ergebnisse!D" &amp; (ROW(A114)-1)*2+2)</f>
        <v>0.20594992612427601</v>
      </c>
      <c r="N115" cm="1">
        <f t="array" aca="1" ref="N115" ca="1">INDIRECT("ergebnisse!E" &amp; (ROW(A114)-1)*2+2)</f>
        <v>0.73436902482495503</v>
      </c>
      <c r="P115">
        <f t="shared" ca="1" si="5"/>
        <v>1</v>
      </c>
      <c r="R115">
        <f t="shared" ca="1" si="6"/>
        <v>0</v>
      </c>
      <c r="S115">
        <f t="shared" ca="1" si="7"/>
        <v>0</v>
      </c>
      <c r="T115">
        <f t="shared" ca="1" si="8"/>
        <v>0.73436902482495503</v>
      </c>
      <c r="U115">
        <f t="shared" ca="1" si="9"/>
        <v>0.53929786462235541</v>
      </c>
    </row>
    <row r="116" spans="1:21" x14ac:dyDescent="0.25">
      <c r="A116">
        <v>58694</v>
      </c>
      <c r="B116" t="s">
        <v>2561</v>
      </c>
      <c r="C116" t="s">
        <v>2560</v>
      </c>
      <c r="D116" t="s">
        <v>2470</v>
      </c>
      <c r="E116" t="s">
        <v>2473</v>
      </c>
      <c r="F116">
        <v>0</v>
      </c>
      <c r="G116">
        <v>1</v>
      </c>
      <c r="I116">
        <f>IF(F116&gt;G116,1,(IF(F116=G116,2,3)))</f>
        <v>3</v>
      </c>
      <c r="L116" cm="1">
        <f t="array" aca="1" ref="L116" ca="1">INDIRECT("ergebnisse!C" &amp; (ROW(A115)-1)*2+2)</f>
        <v>0.36987243098537598</v>
      </c>
      <c r="M116" cm="1">
        <f t="array" aca="1" ref="M116" ca="1">INDIRECT("ergebnisse!D" &amp; (ROW(A115)-1)*2+2)</f>
        <v>0.32603933142085501</v>
      </c>
      <c r="N116" cm="1">
        <f t="array" aca="1" ref="N116" ca="1">INDIRECT("ergebnisse!E" &amp; (ROW(A115)-1)*2+2)</f>
        <v>0.30408823759376702</v>
      </c>
      <c r="P116">
        <f t="shared" ca="1" si="5"/>
        <v>3</v>
      </c>
      <c r="R116">
        <f t="shared" ca="1" si="6"/>
        <v>1</v>
      </c>
      <c r="S116">
        <f t="shared" ca="1" si="7"/>
        <v>0.36987243098537598</v>
      </c>
      <c r="T116">
        <f t="shared" ca="1" si="8"/>
        <v>0</v>
      </c>
      <c r="U116">
        <f t="shared" ca="1" si="9"/>
        <v>0.39706075323227968</v>
      </c>
    </row>
    <row r="117" spans="1:21" x14ac:dyDescent="0.25">
      <c r="A117">
        <v>58695</v>
      </c>
      <c r="B117" t="s">
        <v>2559</v>
      </c>
      <c r="C117" t="s">
        <v>2560</v>
      </c>
      <c r="D117" t="s">
        <v>2478</v>
      </c>
      <c r="E117" t="s">
        <v>2483</v>
      </c>
      <c r="F117">
        <v>2</v>
      </c>
      <c r="G117">
        <v>1</v>
      </c>
      <c r="I117">
        <f>IF(F117&gt;G117,1,(IF(F117=G117,2,3)))</f>
        <v>1</v>
      </c>
      <c r="L117" cm="1">
        <f t="array" aca="1" ref="L117" ca="1">INDIRECT("ergebnisse!C" &amp; (ROW(A116)-1)*2+2)</f>
        <v>0.41015878785604798</v>
      </c>
      <c r="M117" cm="1">
        <f t="array" aca="1" ref="M117" ca="1">INDIRECT("ergebnisse!D" &amp; (ROW(A116)-1)*2+2)</f>
        <v>7.5884527368323199E-2</v>
      </c>
      <c r="N117" cm="1">
        <f t="array" aca="1" ref="N117" ca="1">INDIRECT("ergebnisse!E" &amp; (ROW(A116)-1)*2+2)</f>
        <v>0.51395668477562795</v>
      </c>
      <c r="P117">
        <f t="shared" ca="1" si="5"/>
        <v>1</v>
      </c>
      <c r="R117">
        <f t="shared" ca="1" si="6"/>
        <v>1</v>
      </c>
      <c r="S117">
        <f t="shared" ca="1" si="7"/>
        <v>0.51395668477562795</v>
      </c>
      <c r="T117">
        <f t="shared" ca="1" si="8"/>
        <v>0</v>
      </c>
      <c r="U117">
        <f t="shared" ca="1" si="9"/>
        <v>0.23623810427429831</v>
      </c>
    </row>
    <row r="118" spans="1:21" x14ac:dyDescent="0.25">
      <c r="A118">
        <v>58696</v>
      </c>
      <c r="B118" t="s">
        <v>2564</v>
      </c>
      <c r="C118" t="s">
        <v>2560</v>
      </c>
      <c r="D118" t="s">
        <v>2489</v>
      </c>
      <c r="E118" t="s">
        <v>2476</v>
      </c>
      <c r="F118">
        <v>1</v>
      </c>
      <c r="G118">
        <v>0</v>
      </c>
      <c r="I118">
        <f>IF(F118&gt;G118,1,(IF(F118=G118,2,3)))</f>
        <v>1</v>
      </c>
      <c r="L118" cm="1">
        <f t="array" aca="1" ref="L118" ca="1">INDIRECT("ergebnisse!C" &amp; (ROW(A117)-1)*2+2)</f>
        <v>0.31734987840927498</v>
      </c>
      <c r="M118" cm="1">
        <f t="array" aca="1" ref="M118" ca="1">INDIRECT("ergebnisse!D" &amp; (ROW(A117)-1)*2+2)</f>
        <v>0.232233442690542</v>
      </c>
      <c r="N118" cm="1">
        <f t="array" aca="1" ref="N118" ca="1">INDIRECT("ergebnisse!E" &amp; (ROW(A117)-1)*2+2)</f>
        <v>0.450416678900182</v>
      </c>
      <c r="P118">
        <f t="shared" ca="1" si="5"/>
        <v>1</v>
      </c>
      <c r="R118">
        <f t="shared" ca="1" si="6"/>
        <v>1</v>
      </c>
      <c r="S118">
        <f t="shared" ca="1" si="7"/>
        <v>0.450416678900182</v>
      </c>
      <c r="T118">
        <f t="shared" ca="1" si="8"/>
        <v>0</v>
      </c>
      <c r="U118">
        <f t="shared" ca="1" si="9"/>
        <v>0.30204182683110564</v>
      </c>
    </row>
    <row r="119" spans="1:21" x14ac:dyDescent="0.25">
      <c r="A119">
        <v>58697</v>
      </c>
      <c r="B119" t="s">
        <v>2565</v>
      </c>
      <c r="C119" t="s">
        <v>2566</v>
      </c>
      <c r="D119" t="s">
        <v>2473</v>
      </c>
      <c r="E119" t="s">
        <v>2484</v>
      </c>
      <c r="F119">
        <v>0</v>
      </c>
      <c r="G119">
        <v>1</v>
      </c>
      <c r="I119">
        <f>IF(F119&gt;G119,1,(IF(F119=G119,2,3)))</f>
        <v>3</v>
      </c>
      <c r="L119" cm="1">
        <f t="array" aca="1" ref="L119" ca="1">INDIRECT("ergebnisse!C" &amp; (ROW(A118)-1)*2+2)</f>
        <v>0.39836012859735798</v>
      </c>
      <c r="M119" cm="1">
        <f t="array" aca="1" ref="M119" ca="1">INDIRECT("ergebnisse!D" &amp; (ROW(A118)-1)*2+2)</f>
        <v>0.38025564476491502</v>
      </c>
      <c r="N119" cm="1">
        <f t="array" aca="1" ref="N119" ca="1">INDIRECT("ergebnisse!E" &amp; (ROW(A118)-1)*2+2)</f>
        <v>0.221384226637725</v>
      </c>
      <c r="P119">
        <f t="shared" ca="1" si="5"/>
        <v>3</v>
      </c>
      <c r="R119">
        <f t="shared" ca="1" si="6"/>
        <v>1</v>
      </c>
      <c r="S119">
        <f t="shared" ca="1" si="7"/>
        <v>0.39836012859735798</v>
      </c>
      <c r="T119">
        <f t="shared" ca="1" si="8"/>
        <v>0</v>
      </c>
      <c r="U119">
        <f t="shared" ca="1" si="9"/>
        <v>0.36197053486138769</v>
      </c>
    </row>
    <row r="120" spans="1:21" x14ac:dyDescent="0.25">
      <c r="A120">
        <v>58698</v>
      </c>
      <c r="B120" t="s">
        <v>2570</v>
      </c>
      <c r="C120" t="s">
        <v>2566</v>
      </c>
      <c r="D120" t="s">
        <v>2469</v>
      </c>
      <c r="E120" t="s">
        <v>2487</v>
      </c>
      <c r="F120">
        <v>5</v>
      </c>
      <c r="G120">
        <v>2</v>
      </c>
      <c r="I120">
        <f>IF(F120&gt;G120,1,(IF(F120=G120,2,3)))</f>
        <v>1</v>
      </c>
      <c r="L120" cm="1">
        <f t="array" aca="1" ref="L120" ca="1">INDIRECT("ergebnisse!C" &amp; (ROW(A119)-1)*2+2)</f>
        <v>3.1684682346633901E-2</v>
      </c>
      <c r="M120" cm="1">
        <f t="array" aca="1" ref="M120" ca="1">INDIRECT("ergebnisse!D" &amp; (ROW(A119)-1)*2+2)</f>
        <v>0.124390947457434</v>
      </c>
      <c r="N120" cm="1">
        <f t="array" aca="1" ref="N120" ca="1">INDIRECT("ergebnisse!E" &amp; (ROW(A119)-1)*2+2)</f>
        <v>0.84392437019593103</v>
      </c>
      <c r="P120">
        <f t="shared" ca="1" si="5"/>
        <v>1</v>
      </c>
      <c r="R120">
        <f t="shared" ca="1" si="6"/>
        <v>1</v>
      </c>
      <c r="S120">
        <f t="shared" ca="1" si="7"/>
        <v>0.84392437019593103</v>
      </c>
      <c r="T120">
        <f t="shared" ca="1" si="8"/>
        <v>0</v>
      </c>
      <c r="U120">
        <f t="shared" ca="1" si="9"/>
        <v>2.4359602218736783E-2</v>
      </c>
    </row>
    <row r="121" spans="1:21" x14ac:dyDescent="0.25">
      <c r="A121">
        <v>58699</v>
      </c>
      <c r="B121" t="s">
        <v>2569</v>
      </c>
      <c r="C121" t="s">
        <v>2566</v>
      </c>
      <c r="D121" t="s">
        <v>2483</v>
      </c>
      <c r="E121" t="s">
        <v>2489</v>
      </c>
      <c r="F121">
        <v>2</v>
      </c>
      <c r="G121">
        <v>0</v>
      </c>
      <c r="I121">
        <f>IF(F121&gt;G121,1,(IF(F121=G121,2,3)))</f>
        <v>1</v>
      </c>
      <c r="L121" cm="1">
        <f t="array" aca="1" ref="L121" ca="1">INDIRECT("ergebnisse!C" &amp; (ROW(A120)-1)*2+2)</f>
        <v>5.1356635538753602E-2</v>
      </c>
      <c r="M121" cm="1">
        <f t="array" aca="1" ref="M121" ca="1">INDIRECT("ergebnisse!D" &amp; (ROW(A120)-1)*2+2)</f>
        <v>0.22036606998490599</v>
      </c>
      <c r="N121" cm="1">
        <f t="array" aca="1" ref="N121" ca="1">INDIRECT("ergebnisse!E" &amp; (ROW(A120)-1)*2+2)</f>
        <v>0.72827729447633904</v>
      </c>
      <c r="P121">
        <f t="shared" ca="1" si="5"/>
        <v>1</v>
      </c>
      <c r="R121">
        <f t="shared" ca="1" si="6"/>
        <v>1</v>
      </c>
      <c r="S121">
        <f t="shared" ca="1" si="7"/>
        <v>0.72827729447633904</v>
      </c>
      <c r="T121">
        <f t="shared" ca="1" si="8"/>
        <v>0</v>
      </c>
      <c r="U121">
        <f t="shared" ca="1" si="9"/>
        <v>7.3833228697098172E-2</v>
      </c>
    </row>
    <row r="122" spans="1:21" x14ac:dyDescent="0.25">
      <c r="A122">
        <v>58700</v>
      </c>
      <c r="B122" t="s">
        <v>2565</v>
      </c>
      <c r="C122" t="s">
        <v>2566</v>
      </c>
      <c r="D122" t="s">
        <v>2472</v>
      </c>
      <c r="E122" t="s">
        <v>2490</v>
      </c>
      <c r="F122">
        <v>2</v>
      </c>
      <c r="G122">
        <v>1</v>
      </c>
      <c r="I122">
        <f>IF(F122&gt;G122,1,(IF(F122=G122,2,3)))</f>
        <v>1</v>
      </c>
      <c r="L122" cm="1">
        <f t="array" aca="1" ref="L122" ca="1">INDIRECT("ergebnisse!C" &amp; (ROW(A121)-1)*2+2)</f>
        <v>0.27300407223827899</v>
      </c>
      <c r="M122" cm="1">
        <f t="array" aca="1" ref="M122" ca="1">INDIRECT("ergebnisse!D" &amp; (ROW(A121)-1)*2+2)</f>
        <v>0.21299887408891699</v>
      </c>
      <c r="N122" cm="1">
        <f t="array" aca="1" ref="N122" ca="1">INDIRECT("ergebnisse!E" &amp; (ROW(A121)-1)*2+2)</f>
        <v>0.51399705367280302</v>
      </c>
      <c r="P122">
        <f t="shared" ca="1" si="5"/>
        <v>1</v>
      </c>
      <c r="R122">
        <f t="shared" ca="1" si="6"/>
        <v>1</v>
      </c>
      <c r="S122">
        <f t="shared" ca="1" si="7"/>
        <v>0.51399705367280302</v>
      </c>
      <c r="T122">
        <f t="shared" ca="1" si="8"/>
        <v>0</v>
      </c>
      <c r="U122">
        <f t="shared" ca="1" si="9"/>
        <v>0.2361988638387163</v>
      </c>
    </row>
    <row r="123" spans="1:21" x14ac:dyDescent="0.25">
      <c r="A123">
        <v>58701</v>
      </c>
      <c r="B123" t="s">
        <v>2567</v>
      </c>
      <c r="C123" t="s">
        <v>2566</v>
      </c>
      <c r="D123" t="s">
        <v>2481</v>
      </c>
      <c r="E123" t="s">
        <v>2470</v>
      </c>
      <c r="F123">
        <v>3</v>
      </c>
      <c r="G123">
        <v>0</v>
      </c>
      <c r="I123">
        <f>IF(F123&gt;G123,1,(IF(F123=G123,2,3)))</f>
        <v>1</v>
      </c>
      <c r="L123" cm="1">
        <f t="array" aca="1" ref="L123" ca="1">INDIRECT("ergebnisse!C" &amp; (ROW(A122)-1)*2+2)</f>
        <v>9.8378463710780406E-2</v>
      </c>
      <c r="M123" cm="1">
        <f t="array" aca="1" ref="M123" ca="1">INDIRECT("ergebnisse!D" &amp; (ROW(A122)-1)*2+2)</f>
        <v>0.26150513579595402</v>
      </c>
      <c r="N123" cm="1">
        <f t="array" aca="1" ref="N123" ca="1">INDIRECT("ergebnisse!E" &amp; (ROW(A122)-1)*2+2)</f>
        <v>0.64011640049326501</v>
      </c>
      <c r="P123">
        <f t="shared" ca="1" si="5"/>
        <v>1</v>
      </c>
      <c r="R123">
        <f t="shared" ca="1" si="6"/>
        <v>1</v>
      </c>
      <c r="S123">
        <f t="shared" ca="1" si="7"/>
        <v>0.64011640049326501</v>
      </c>
      <c r="T123">
        <f t="shared" ca="1" si="8"/>
        <v>0</v>
      </c>
      <c r="U123">
        <f t="shared" ca="1" si="9"/>
        <v>0.12951620519392401</v>
      </c>
    </row>
    <row r="124" spans="1:21" x14ac:dyDescent="0.25">
      <c r="A124">
        <v>58702</v>
      </c>
      <c r="B124" t="s">
        <v>2565</v>
      </c>
      <c r="C124" t="s">
        <v>2566</v>
      </c>
      <c r="D124" t="s">
        <v>2475</v>
      </c>
      <c r="E124" t="s">
        <v>2477</v>
      </c>
      <c r="F124">
        <v>1</v>
      </c>
      <c r="G124">
        <v>3</v>
      </c>
      <c r="I124">
        <f>IF(F124&gt;G124,1,(IF(F124=G124,2,3)))</f>
        <v>3</v>
      </c>
      <c r="L124" cm="1">
        <f t="array" aca="1" ref="L124" ca="1">INDIRECT("ergebnisse!C" &amp; (ROW(A123)-1)*2+2)</f>
        <v>0.48713028139569298</v>
      </c>
      <c r="M124" cm="1">
        <f t="array" aca="1" ref="M124" ca="1">INDIRECT("ergebnisse!D" &amp; (ROW(A123)-1)*2+2)</f>
        <v>0.285916609068257</v>
      </c>
      <c r="N124" cm="1">
        <f t="array" aca="1" ref="N124" ca="1">INDIRECT("ergebnisse!E" &amp; (ROW(A123)-1)*2+2)</f>
        <v>0.226953109536048</v>
      </c>
      <c r="P124">
        <f t="shared" ca="1" si="5"/>
        <v>3</v>
      </c>
      <c r="R124">
        <f t="shared" ca="1" si="6"/>
        <v>1</v>
      </c>
      <c r="S124">
        <f t="shared" ca="1" si="7"/>
        <v>0.48713028139569298</v>
      </c>
      <c r="T124">
        <f t="shared" ca="1" si="8"/>
        <v>0</v>
      </c>
      <c r="U124">
        <f t="shared" ca="1" si="9"/>
        <v>0.26303534826126101</v>
      </c>
    </row>
    <row r="125" spans="1:21" x14ac:dyDescent="0.25">
      <c r="A125">
        <v>58703</v>
      </c>
      <c r="B125" t="s">
        <v>2565</v>
      </c>
      <c r="C125" t="s">
        <v>2566</v>
      </c>
      <c r="D125" t="s">
        <v>2474</v>
      </c>
      <c r="E125" t="s">
        <v>2479</v>
      </c>
      <c r="F125">
        <v>0</v>
      </c>
      <c r="G125">
        <v>1</v>
      </c>
      <c r="I125">
        <f>IF(F125&gt;G125,1,(IF(F125=G125,2,3)))</f>
        <v>3</v>
      </c>
      <c r="L125" cm="1">
        <f t="array" aca="1" ref="L125" ca="1">INDIRECT("ergebnisse!C" &amp; (ROW(A124)-1)*2+2)</f>
        <v>0.43051528631050001</v>
      </c>
      <c r="M125" cm="1">
        <f t="array" aca="1" ref="M125" ca="1">INDIRECT("ergebnisse!D" &amp; (ROW(A124)-1)*2+2)</f>
        <v>0.31489448026939398</v>
      </c>
      <c r="N125" cm="1">
        <f t="array" aca="1" ref="N125" ca="1">INDIRECT("ergebnisse!E" &amp; (ROW(A124)-1)*2+2)</f>
        <v>0.25459023342010501</v>
      </c>
      <c r="P125">
        <f t="shared" ca="1" si="5"/>
        <v>3</v>
      </c>
      <c r="R125">
        <f t="shared" ca="1" si="6"/>
        <v>1</v>
      </c>
      <c r="S125">
        <f t="shared" ca="1" si="7"/>
        <v>0.43051528631050001</v>
      </c>
      <c r="T125">
        <f t="shared" ca="1" si="8"/>
        <v>0</v>
      </c>
      <c r="U125">
        <f t="shared" ca="1" si="9"/>
        <v>0.32431283912601183</v>
      </c>
    </row>
    <row r="126" spans="1:21" x14ac:dyDescent="0.25">
      <c r="A126">
        <v>58704</v>
      </c>
      <c r="B126" t="s">
        <v>2568</v>
      </c>
      <c r="C126" t="s">
        <v>2566</v>
      </c>
      <c r="D126" t="s">
        <v>2476</v>
      </c>
      <c r="E126" t="s">
        <v>2486</v>
      </c>
      <c r="F126">
        <v>0</v>
      </c>
      <c r="G126">
        <v>1</v>
      </c>
      <c r="I126">
        <f>IF(F126&gt;G126,1,(IF(F126=G126,2,3)))</f>
        <v>3</v>
      </c>
      <c r="L126" cm="1">
        <f t="array" aca="1" ref="L126" ca="1">INDIRECT("ergebnisse!C" &amp; (ROW(A125)-1)*2+2)</f>
        <v>0.34776553056758303</v>
      </c>
      <c r="M126" cm="1">
        <f t="array" aca="1" ref="M126" ca="1">INDIRECT("ergebnisse!D" &amp; (ROW(A125)-1)*2+2)</f>
        <v>0.181170705177879</v>
      </c>
      <c r="N126" cm="1">
        <f t="array" aca="1" ref="N126" ca="1">INDIRECT("ergebnisse!E" &amp; (ROW(A125)-1)*2+2)</f>
        <v>0.471063764254537</v>
      </c>
      <c r="P126">
        <f t="shared" ca="1" si="5"/>
        <v>1</v>
      </c>
      <c r="R126">
        <f t="shared" ca="1" si="6"/>
        <v>0</v>
      </c>
      <c r="S126">
        <f t="shared" ca="1" si="7"/>
        <v>0</v>
      </c>
      <c r="T126">
        <f t="shared" ca="1" si="8"/>
        <v>0.471063764254537</v>
      </c>
      <c r="U126">
        <f t="shared" ca="1" si="9"/>
        <v>0.221901069993654</v>
      </c>
    </row>
    <row r="127" spans="1:21" x14ac:dyDescent="0.25">
      <c r="A127">
        <v>58705</v>
      </c>
      <c r="B127" t="s">
        <v>2565</v>
      </c>
      <c r="C127" t="s">
        <v>2566</v>
      </c>
      <c r="D127" t="s">
        <v>2480</v>
      </c>
      <c r="E127" t="s">
        <v>2478</v>
      </c>
      <c r="F127">
        <v>0</v>
      </c>
      <c r="G127">
        <v>2</v>
      </c>
      <c r="I127">
        <f>IF(F127&gt;G127,1,(IF(F127=G127,2,3)))</f>
        <v>3</v>
      </c>
      <c r="L127" cm="1">
        <f t="array" aca="1" ref="L127" ca="1">INDIRECT("ergebnisse!C" &amp; (ROW(A126)-1)*2+2)</f>
        <v>0.54382527944922399</v>
      </c>
      <c r="M127" cm="1">
        <f t="array" aca="1" ref="M127" ca="1">INDIRECT("ergebnisse!D" &amp; (ROW(A126)-1)*2+2)</f>
        <v>0.20092549395207901</v>
      </c>
      <c r="N127" cm="1">
        <f t="array" aca="1" ref="N127" ca="1">INDIRECT("ergebnisse!E" &amp; (ROW(A126)-1)*2+2)</f>
        <v>0.25524922659869498</v>
      </c>
      <c r="P127">
        <f t="shared" ca="1" si="5"/>
        <v>3</v>
      </c>
      <c r="R127">
        <f t="shared" ca="1" si="6"/>
        <v>1</v>
      </c>
      <c r="S127">
        <f t="shared" ca="1" si="7"/>
        <v>0.54382527944922399</v>
      </c>
      <c r="T127">
        <f t="shared" ca="1" si="8"/>
        <v>0</v>
      </c>
      <c r="U127">
        <f t="shared" ca="1" si="9"/>
        <v>0.20809537566957859</v>
      </c>
    </row>
    <row r="128" spans="1:21" x14ac:dyDescent="0.25">
      <c r="A128">
        <v>58706</v>
      </c>
      <c r="B128" t="s">
        <v>2576</v>
      </c>
      <c r="C128" t="s">
        <v>2572</v>
      </c>
      <c r="D128" t="s">
        <v>2473</v>
      </c>
      <c r="E128" t="s">
        <v>2481</v>
      </c>
      <c r="F128">
        <v>1</v>
      </c>
      <c r="G128">
        <v>0</v>
      </c>
      <c r="I128">
        <f>IF(F128&gt;G128,1,(IF(F128=G128,2,3)))</f>
        <v>1</v>
      </c>
      <c r="L128" cm="1">
        <f t="array" aca="1" ref="L128" ca="1">INDIRECT("ergebnisse!C" &amp; (ROW(A127)-1)*2+2)</f>
        <v>0.28304834826169201</v>
      </c>
      <c r="M128" cm="1">
        <f t="array" aca="1" ref="M128" ca="1">INDIRECT("ergebnisse!D" &amp; (ROW(A127)-1)*2+2)</f>
        <v>0.40386809149965702</v>
      </c>
      <c r="N128" cm="1">
        <f t="array" aca="1" ref="N128" ca="1">INDIRECT("ergebnisse!E" &amp; (ROW(A127)-1)*2+2)</f>
        <v>0.31308356023865003</v>
      </c>
      <c r="P128">
        <f t="shared" ca="1" si="5"/>
        <v>2</v>
      </c>
      <c r="R128">
        <f t="shared" ca="1" si="6"/>
        <v>0</v>
      </c>
      <c r="S128">
        <f t="shared" ca="1" si="7"/>
        <v>0</v>
      </c>
      <c r="T128">
        <f t="shared" ca="1" si="8"/>
        <v>0.40386809149965702</v>
      </c>
      <c r="U128">
        <f t="shared" ca="1" si="9"/>
        <v>0.16310943533157535</v>
      </c>
    </row>
    <row r="129" spans="1:21" x14ac:dyDescent="0.25">
      <c r="A129">
        <v>58707</v>
      </c>
      <c r="B129" t="s">
        <v>2575</v>
      </c>
      <c r="C129" t="s">
        <v>2572</v>
      </c>
      <c r="D129" t="s">
        <v>2479</v>
      </c>
      <c r="E129" t="s">
        <v>2476</v>
      </c>
      <c r="F129">
        <v>1</v>
      </c>
      <c r="G129">
        <v>4</v>
      </c>
      <c r="I129">
        <f>IF(F129&gt;G129,1,(IF(F129=G129,2,3)))</f>
        <v>3</v>
      </c>
      <c r="L129" cm="1">
        <f t="array" aca="1" ref="L129" ca="1">INDIRECT("ergebnisse!C" &amp; (ROW(A128)-1)*2+2)</f>
        <v>0.17322445474577</v>
      </c>
      <c r="M129" cm="1">
        <f t="array" aca="1" ref="M129" ca="1">INDIRECT("ergebnisse!D" &amp; (ROW(A128)-1)*2+2)</f>
        <v>0.48434959635288199</v>
      </c>
      <c r="N129" cm="1">
        <f t="array" aca="1" ref="N129" ca="1">INDIRECT("ergebnisse!E" &amp; (ROW(A128)-1)*2+2)</f>
        <v>0.34242594890134598</v>
      </c>
      <c r="P129">
        <f t="shared" ca="1" si="5"/>
        <v>2</v>
      </c>
      <c r="R129">
        <f t="shared" ca="1" si="6"/>
        <v>0</v>
      </c>
      <c r="S129">
        <f t="shared" ca="1" si="7"/>
        <v>0</v>
      </c>
      <c r="T129">
        <f t="shared" ca="1" si="8"/>
        <v>0.48434959635288199</v>
      </c>
      <c r="U129">
        <f t="shared" ca="1" si="9"/>
        <v>0.23459453148719972</v>
      </c>
    </row>
    <row r="130" spans="1:21" x14ac:dyDescent="0.25">
      <c r="A130">
        <v>58708</v>
      </c>
      <c r="B130" t="s">
        <v>2573</v>
      </c>
      <c r="C130" t="s">
        <v>2572</v>
      </c>
      <c r="D130" t="s">
        <v>2490</v>
      </c>
      <c r="E130" t="s">
        <v>2480</v>
      </c>
      <c r="F130">
        <v>1</v>
      </c>
      <c r="G130">
        <v>1</v>
      </c>
      <c r="I130">
        <f>IF(F130&gt;G130,1,(IF(F130=G130,2,3)))</f>
        <v>2</v>
      </c>
      <c r="L130" cm="1">
        <f t="array" aca="1" ref="L130" ca="1">INDIRECT("ergebnisse!C" &amp; (ROW(A129)-1)*2+2)</f>
        <v>9.0494803621748401E-2</v>
      </c>
      <c r="M130" cm="1">
        <f t="array" aca="1" ref="M130" ca="1">INDIRECT("ergebnisse!D" &amp; (ROW(A129)-1)*2+2)</f>
        <v>0.43218097620234402</v>
      </c>
      <c r="N130" cm="1">
        <f t="array" aca="1" ref="N130" ca="1">INDIRECT("ergebnisse!E" &amp; (ROW(A129)-1)*2+2)</f>
        <v>0.47732422017590698</v>
      </c>
      <c r="P130">
        <f t="shared" ca="1" si="5"/>
        <v>1</v>
      </c>
      <c r="R130">
        <f t="shared" ca="1" si="6"/>
        <v>0</v>
      </c>
      <c r="S130">
        <f t="shared" ca="1" si="7"/>
        <v>0</v>
      </c>
      <c r="T130">
        <f t="shared" ca="1" si="8"/>
        <v>0.47732422017590698</v>
      </c>
      <c r="U130">
        <f t="shared" ca="1" si="9"/>
        <v>0.22783841116653772</v>
      </c>
    </row>
    <row r="131" spans="1:21" x14ac:dyDescent="0.25">
      <c r="A131">
        <v>58709</v>
      </c>
      <c r="B131" t="s">
        <v>2571</v>
      </c>
      <c r="C131" t="s">
        <v>2572</v>
      </c>
      <c r="D131" t="s">
        <v>2484</v>
      </c>
      <c r="E131" t="s">
        <v>2469</v>
      </c>
      <c r="F131">
        <v>3</v>
      </c>
      <c r="G131">
        <v>2</v>
      </c>
      <c r="I131">
        <f>IF(F131&gt;G131,1,(IF(F131=G131,2,3)))</f>
        <v>1</v>
      </c>
      <c r="L131" cm="1">
        <f t="array" aca="1" ref="L131" ca="1">INDIRECT("ergebnisse!C" &amp; (ROW(A130)-1)*2+2)</f>
        <v>0.23472114850162001</v>
      </c>
      <c r="M131" cm="1">
        <f t="array" aca="1" ref="M131" ca="1">INDIRECT("ergebnisse!D" &amp; (ROW(A130)-1)*2+2)</f>
        <v>0.251403317781633</v>
      </c>
      <c r="N131" cm="1">
        <f t="array" aca="1" ref="N131" ca="1">INDIRECT("ergebnisse!E" &amp; (ROW(A130)-1)*2+2)</f>
        <v>0.51387553371674599</v>
      </c>
      <c r="P131">
        <f t="shared" ref="P131:P194" ca="1" si="10">IF(MAX(L131:N131)=L131,3,(IF(MAX(L131:N131)=M131,2,1)))</f>
        <v>1</v>
      </c>
      <c r="R131">
        <f t="shared" ref="R131:R194" ca="1" si="11">IF(I131=P131,1,0)</f>
        <v>1</v>
      </c>
      <c r="S131">
        <f t="shared" ref="S131:S194" ca="1" si="12">MAX(L131:N131)*R131</f>
        <v>0.51387553371674599</v>
      </c>
      <c r="T131">
        <f t="shared" ref="T131:T194" ca="1" si="13">MAX(L131:N131)*(1-R131)</f>
        <v>0</v>
      </c>
      <c r="U131">
        <f t="shared" ref="U131:U194" ca="1" si="14">(MAX(L131:N131)-R131)^2</f>
        <v>0.23631699671917855</v>
      </c>
    </row>
    <row r="132" spans="1:21" x14ac:dyDescent="0.25">
      <c r="A132">
        <v>58710</v>
      </c>
      <c r="B132" t="s">
        <v>2573</v>
      </c>
      <c r="C132" t="s">
        <v>2572</v>
      </c>
      <c r="D132" t="s">
        <v>2477</v>
      </c>
      <c r="E132" t="s">
        <v>2474</v>
      </c>
      <c r="F132">
        <v>5</v>
      </c>
      <c r="G132">
        <v>0</v>
      </c>
      <c r="I132">
        <f>IF(F132&gt;G132,1,(IF(F132=G132,2,3)))</f>
        <v>1</v>
      </c>
      <c r="L132" cm="1">
        <f t="array" aca="1" ref="L132" ca="1">INDIRECT("ergebnisse!C" &amp; (ROW(A131)-1)*2+2)</f>
        <v>0.120367798088015</v>
      </c>
      <c r="M132" cm="1">
        <f t="array" aca="1" ref="M132" ca="1">INDIRECT("ergebnisse!D" &amp; (ROW(A131)-1)*2+2)</f>
        <v>0.309495685976859</v>
      </c>
      <c r="N132" cm="1">
        <f t="array" aca="1" ref="N132" ca="1">INDIRECT("ergebnisse!E" &amp; (ROW(A131)-1)*2+2)</f>
        <v>0.57013651593512504</v>
      </c>
      <c r="P132">
        <f t="shared" ca="1" si="10"/>
        <v>1</v>
      </c>
      <c r="R132">
        <f t="shared" ca="1" si="11"/>
        <v>1</v>
      </c>
      <c r="S132">
        <f t="shared" ca="1" si="12"/>
        <v>0.57013651593512504</v>
      </c>
      <c r="T132">
        <f t="shared" ca="1" si="13"/>
        <v>0</v>
      </c>
      <c r="U132">
        <f t="shared" ca="1" si="14"/>
        <v>0.18478261493239301</v>
      </c>
    </row>
    <row r="133" spans="1:21" x14ac:dyDescent="0.25">
      <c r="A133">
        <v>58711</v>
      </c>
      <c r="B133" t="s">
        <v>2573</v>
      </c>
      <c r="C133" t="s">
        <v>2572</v>
      </c>
      <c r="D133" t="s">
        <v>2487</v>
      </c>
      <c r="E133" t="s">
        <v>2472</v>
      </c>
      <c r="F133">
        <v>0</v>
      </c>
      <c r="G133">
        <v>2</v>
      </c>
      <c r="I133">
        <f>IF(F133&gt;G133,1,(IF(F133=G133,2,3)))</f>
        <v>3</v>
      </c>
      <c r="L133" cm="1">
        <f t="array" aca="1" ref="L133" ca="1">INDIRECT("ergebnisse!C" &amp; (ROW(A132)-1)*2+2)</f>
        <v>0.26592060165091003</v>
      </c>
      <c r="M133" cm="1">
        <f t="array" aca="1" ref="M133" ca="1">INDIRECT("ergebnisse!D" &amp; (ROW(A132)-1)*2+2)</f>
        <v>0.35906518682092597</v>
      </c>
      <c r="N133" cm="1">
        <f t="array" aca="1" ref="N133" ca="1">INDIRECT("ergebnisse!E" &amp; (ROW(A132)-1)*2+2)</f>
        <v>0.375014211528162</v>
      </c>
      <c r="P133">
        <f t="shared" ca="1" si="10"/>
        <v>1</v>
      </c>
      <c r="R133">
        <f t="shared" ca="1" si="11"/>
        <v>0</v>
      </c>
      <c r="S133">
        <f t="shared" ca="1" si="12"/>
        <v>0</v>
      </c>
      <c r="T133">
        <f t="shared" ca="1" si="13"/>
        <v>0.375014211528162</v>
      </c>
      <c r="U133">
        <f t="shared" ca="1" si="14"/>
        <v>0.14063565884808904</v>
      </c>
    </row>
    <row r="134" spans="1:21" x14ac:dyDescent="0.25">
      <c r="A134">
        <v>58712</v>
      </c>
      <c r="B134" t="s">
        <v>2574</v>
      </c>
      <c r="C134" t="s">
        <v>2572</v>
      </c>
      <c r="D134" t="s">
        <v>2486</v>
      </c>
      <c r="E134" t="s">
        <v>2483</v>
      </c>
      <c r="F134">
        <v>1</v>
      </c>
      <c r="G134">
        <v>3</v>
      </c>
      <c r="I134">
        <f>IF(F134&gt;G134,1,(IF(F134=G134,2,3)))</f>
        <v>3</v>
      </c>
      <c r="L134" cm="1">
        <f t="array" aca="1" ref="L134" ca="1">INDIRECT("ergebnisse!C" &amp; (ROW(A133)-1)*2+2)</f>
        <v>0.45400637463896798</v>
      </c>
      <c r="M134" cm="1">
        <f t="array" aca="1" ref="M134" ca="1">INDIRECT("ergebnisse!D" &amp; (ROW(A133)-1)*2+2)</f>
        <v>6.56761635717759E-2</v>
      </c>
      <c r="N134" cm="1">
        <f t="array" aca="1" ref="N134" ca="1">INDIRECT("ergebnisse!E" &amp; (ROW(A133)-1)*2+2)</f>
        <v>0.480317461789255</v>
      </c>
      <c r="P134">
        <f t="shared" ca="1" si="10"/>
        <v>1</v>
      </c>
      <c r="R134">
        <f t="shared" ca="1" si="11"/>
        <v>0</v>
      </c>
      <c r="S134">
        <f t="shared" ca="1" si="12"/>
        <v>0</v>
      </c>
      <c r="T134">
        <f t="shared" ca="1" si="13"/>
        <v>0.480317461789255</v>
      </c>
      <c r="U134">
        <f t="shared" ca="1" si="14"/>
        <v>0.23070486409967245</v>
      </c>
    </row>
    <row r="135" spans="1:21" x14ac:dyDescent="0.25">
      <c r="A135">
        <v>58713</v>
      </c>
      <c r="B135" t="s">
        <v>2573</v>
      </c>
      <c r="C135" t="s">
        <v>2572</v>
      </c>
      <c r="D135" t="s">
        <v>2470</v>
      </c>
      <c r="E135" t="s">
        <v>2475</v>
      </c>
      <c r="F135">
        <v>4</v>
      </c>
      <c r="G135">
        <v>0</v>
      </c>
      <c r="I135">
        <f>IF(F135&gt;G135,1,(IF(F135=G135,2,3)))</f>
        <v>1</v>
      </c>
      <c r="L135" cm="1">
        <f t="array" aca="1" ref="L135" ca="1">INDIRECT("ergebnisse!C" &amp; (ROW(A134)-1)*2+2)</f>
        <v>0.35977269768199099</v>
      </c>
      <c r="M135" cm="1">
        <f t="array" aca="1" ref="M135" ca="1">INDIRECT("ergebnisse!D" &amp; (ROW(A134)-1)*2+2)</f>
        <v>0.279795984349684</v>
      </c>
      <c r="N135" cm="1">
        <f t="array" aca="1" ref="N135" ca="1">INDIRECT("ergebnisse!E" &amp; (ROW(A134)-1)*2+2)</f>
        <v>0.36043131796832401</v>
      </c>
      <c r="P135">
        <f t="shared" ca="1" si="10"/>
        <v>1</v>
      </c>
      <c r="R135">
        <f t="shared" ca="1" si="11"/>
        <v>1</v>
      </c>
      <c r="S135">
        <f t="shared" ca="1" si="12"/>
        <v>0.36043131796832401</v>
      </c>
      <c r="T135">
        <f t="shared" ca="1" si="13"/>
        <v>0</v>
      </c>
      <c r="U135">
        <f t="shared" ca="1" si="14"/>
        <v>0.40904809903573502</v>
      </c>
    </row>
    <row r="136" spans="1:21" x14ac:dyDescent="0.25">
      <c r="A136">
        <v>58714</v>
      </c>
      <c r="B136" t="s">
        <v>2573</v>
      </c>
      <c r="C136" t="s">
        <v>2572</v>
      </c>
      <c r="D136" t="s">
        <v>2478</v>
      </c>
      <c r="E136" t="s">
        <v>2489</v>
      </c>
      <c r="F136">
        <v>2</v>
      </c>
      <c r="G136">
        <v>2</v>
      </c>
      <c r="I136">
        <f>IF(F136&gt;G136,1,(IF(F136=G136,2,3)))</f>
        <v>2</v>
      </c>
      <c r="L136" cm="1">
        <f t="array" aca="1" ref="L136" ca="1">INDIRECT("ergebnisse!C" &amp; (ROW(A135)-1)*2+2)</f>
        <v>0.14967915056846201</v>
      </c>
      <c r="M136" cm="1">
        <f t="array" aca="1" ref="M136" ca="1">INDIRECT("ergebnisse!D" &amp; (ROW(A135)-1)*2+2)</f>
        <v>0.34078381465198498</v>
      </c>
      <c r="N136" cm="1">
        <f t="array" aca="1" ref="N136" ca="1">INDIRECT("ergebnisse!E" &amp; (ROW(A135)-1)*2+2)</f>
        <v>0.50953703477955203</v>
      </c>
      <c r="P136">
        <f t="shared" ca="1" si="10"/>
        <v>1</v>
      </c>
      <c r="R136">
        <f t="shared" ca="1" si="11"/>
        <v>0</v>
      </c>
      <c r="S136">
        <f t="shared" ca="1" si="12"/>
        <v>0</v>
      </c>
      <c r="T136">
        <f t="shared" ca="1" si="13"/>
        <v>0.50953703477955203</v>
      </c>
      <c r="U136">
        <f t="shared" ca="1" si="14"/>
        <v>0.25962798981193841</v>
      </c>
    </row>
    <row r="137" spans="1:21" x14ac:dyDescent="0.25">
      <c r="A137">
        <v>58715</v>
      </c>
      <c r="B137" t="s">
        <v>2581</v>
      </c>
      <c r="C137" t="s">
        <v>2578</v>
      </c>
      <c r="D137" t="s">
        <v>2469</v>
      </c>
      <c r="E137" t="s">
        <v>2477</v>
      </c>
      <c r="F137">
        <v>2</v>
      </c>
      <c r="G137">
        <v>1</v>
      </c>
      <c r="I137">
        <f>IF(F137&gt;G137,1,(IF(F137=G137,2,3)))</f>
        <v>1</v>
      </c>
      <c r="L137" cm="1">
        <f t="array" aca="1" ref="L137" ca="1">INDIRECT("ergebnisse!C" &amp; (ROW(A136)-1)*2+2)</f>
        <v>4.3808154322035497E-2</v>
      </c>
      <c r="M137" cm="1">
        <f t="array" aca="1" ref="M137" ca="1">INDIRECT("ergebnisse!D" &amp; (ROW(A136)-1)*2+2)</f>
        <v>9.6663622686064599E-2</v>
      </c>
      <c r="N137" cm="1">
        <f t="array" aca="1" ref="N137" ca="1">INDIRECT("ergebnisse!E" &amp; (ROW(A136)-1)*2+2)</f>
        <v>0.85952822299189902</v>
      </c>
      <c r="P137">
        <f t="shared" ca="1" si="10"/>
        <v>1</v>
      </c>
      <c r="R137">
        <f t="shared" ca="1" si="11"/>
        <v>1</v>
      </c>
      <c r="S137">
        <f t="shared" ca="1" si="12"/>
        <v>0.85952822299189902</v>
      </c>
      <c r="T137">
        <f t="shared" ca="1" si="13"/>
        <v>0</v>
      </c>
      <c r="U137">
        <f t="shared" ca="1" si="14"/>
        <v>1.973232013581365E-2</v>
      </c>
    </row>
    <row r="138" spans="1:21" x14ac:dyDescent="0.25">
      <c r="A138">
        <v>58716</v>
      </c>
      <c r="B138" t="s">
        <v>2579</v>
      </c>
      <c r="C138" t="s">
        <v>2578</v>
      </c>
      <c r="D138" t="s">
        <v>2483</v>
      </c>
      <c r="E138" t="s">
        <v>2487</v>
      </c>
      <c r="F138">
        <v>1</v>
      </c>
      <c r="G138">
        <v>1</v>
      </c>
      <c r="I138">
        <f>IF(F138&gt;G138,1,(IF(F138=G138,2,3)))</f>
        <v>2</v>
      </c>
      <c r="L138" cm="1">
        <f t="array" aca="1" ref="L138" ca="1">INDIRECT("ergebnisse!C" &amp; (ROW(A137)-1)*2+2)</f>
        <v>5.9841251662073401E-2</v>
      </c>
      <c r="M138" cm="1">
        <f t="array" aca="1" ref="M138" ca="1">INDIRECT("ergebnisse!D" &amp; (ROW(A137)-1)*2+2)</f>
        <v>0.46590866198741698</v>
      </c>
      <c r="N138" cm="1">
        <f t="array" aca="1" ref="N138" ca="1">INDIRECT("ergebnisse!E" &amp; (ROW(A137)-1)*2+2)</f>
        <v>0.47425008635050803</v>
      </c>
      <c r="P138">
        <f t="shared" ca="1" si="10"/>
        <v>1</v>
      </c>
      <c r="R138">
        <f t="shared" ca="1" si="11"/>
        <v>0</v>
      </c>
      <c r="S138">
        <f t="shared" ca="1" si="12"/>
        <v>0</v>
      </c>
      <c r="T138">
        <f t="shared" ca="1" si="13"/>
        <v>0.47425008635050803</v>
      </c>
      <c r="U138">
        <f t="shared" ca="1" si="14"/>
        <v>0.22491314440346433</v>
      </c>
    </row>
    <row r="139" spans="1:21" x14ac:dyDescent="0.25">
      <c r="A139">
        <v>58717</v>
      </c>
      <c r="B139" t="s">
        <v>2582</v>
      </c>
      <c r="C139" t="s">
        <v>2578</v>
      </c>
      <c r="D139" t="s">
        <v>2472</v>
      </c>
      <c r="E139" t="s">
        <v>2470</v>
      </c>
      <c r="F139">
        <v>3</v>
      </c>
      <c r="G139">
        <v>1</v>
      </c>
      <c r="I139">
        <f>IF(F139&gt;G139,1,(IF(F139=G139,2,3)))</f>
        <v>1</v>
      </c>
      <c r="L139" cm="1">
        <f t="array" aca="1" ref="L139" ca="1">INDIRECT("ergebnisse!C" &amp; (ROW(A138)-1)*2+2)</f>
        <v>8.2011854470175394E-2</v>
      </c>
      <c r="M139" cm="1">
        <f t="array" aca="1" ref="M139" ca="1">INDIRECT("ergebnisse!D" &amp; (ROW(A138)-1)*2+2)</f>
        <v>0.27651481087753499</v>
      </c>
      <c r="N139" cm="1">
        <f t="array" aca="1" ref="N139" ca="1">INDIRECT("ergebnisse!E" &amp; (ROW(A138)-1)*2+2)</f>
        <v>0.64147333465228895</v>
      </c>
      <c r="P139">
        <f t="shared" ca="1" si="10"/>
        <v>1</v>
      </c>
      <c r="R139">
        <f t="shared" ca="1" si="11"/>
        <v>1</v>
      </c>
      <c r="S139">
        <f t="shared" ca="1" si="12"/>
        <v>0.64147333465228895</v>
      </c>
      <c r="T139">
        <f t="shared" ca="1" si="13"/>
        <v>0</v>
      </c>
      <c r="U139">
        <f t="shared" ca="1" si="14"/>
        <v>0.12854136976534958</v>
      </c>
    </row>
    <row r="140" spans="1:21" x14ac:dyDescent="0.25">
      <c r="A140">
        <v>58718</v>
      </c>
      <c r="B140" t="s">
        <v>2579</v>
      </c>
      <c r="C140" t="s">
        <v>2578</v>
      </c>
      <c r="D140" t="s">
        <v>2475</v>
      </c>
      <c r="E140" t="s">
        <v>2473</v>
      </c>
      <c r="F140">
        <v>0</v>
      </c>
      <c r="G140">
        <v>0</v>
      </c>
      <c r="I140">
        <f>IF(F140&gt;G140,1,(IF(F140=G140,2,3)))</f>
        <v>2</v>
      </c>
      <c r="L140" cm="1">
        <f t="array" aca="1" ref="L140" ca="1">INDIRECT("ergebnisse!C" &amp; (ROW(A139)-1)*2+2)</f>
        <v>0.11737520767305799</v>
      </c>
      <c r="M140" cm="1">
        <f t="array" aca="1" ref="M140" ca="1">INDIRECT("ergebnisse!D" &amp; (ROW(A139)-1)*2+2)</f>
        <v>0.25428247013176603</v>
      </c>
      <c r="N140" cm="1">
        <f t="array" aca="1" ref="N140" ca="1">INDIRECT("ergebnisse!E" &amp; (ROW(A139)-1)*2+2)</f>
        <v>0.62834232219517405</v>
      </c>
      <c r="P140">
        <f t="shared" ca="1" si="10"/>
        <v>1</v>
      </c>
      <c r="R140">
        <f t="shared" ca="1" si="11"/>
        <v>0</v>
      </c>
      <c r="S140">
        <f t="shared" ca="1" si="12"/>
        <v>0</v>
      </c>
      <c r="T140">
        <f t="shared" ca="1" si="13"/>
        <v>0.62834232219517405</v>
      </c>
      <c r="U140">
        <f t="shared" ca="1" si="14"/>
        <v>0.39481407386162393</v>
      </c>
    </row>
    <row r="141" spans="1:21" x14ac:dyDescent="0.25">
      <c r="A141">
        <v>58719</v>
      </c>
      <c r="B141" t="s">
        <v>2579</v>
      </c>
      <c r="C141" t="s">
        <v>2578</v>
      </c>
      <c r="D141" t="s">
        <v>2474</v>
      </c>
      <c r="E141" t="s">
        <v>2481</v>
      </c>
      <c r="F141">
        <v>0</v>
      </c>
      <c r="G141">
        <v>0</v>
      </c>
      <c r="I141">
        <f>IF(F141&gt;G141,1,(IF(F141=G141,2,3)))</f>
        <v>2</v>
      </c>
      <c r="L141" cm="1">
        <f t="array" aca="1" ref="L141" ca="1">INDIRECT("ergebnisse!C" &amp; (ROW(A140)-1)*2+2)</f>
        <v>0.203895531915363</v>
      </c>
      <c r="M141" cm="1">
        <f t="array" aca="1" ref="M141" ca="1">INDIRECT("ergebnisse!D" &amp; (ROW(A140)-1)*2+2)</f>
        <v>0.257108044892011</v>
      </c>
      <c r="N141" cm="1">
        <f t="array" aca="1" ref="N141" ca="1">INDIRECT("ergebnisse!E" &amp; (ROW(A140)-1)*2+2)</f>
        <v>0.53899642319262497</v>
      </c>
      <c r="P141">
        <f t="shared" ca="1" si="10"/>
        <v>1</v>
      </c>
      <c r="R141">
        <f t="shared" ca="1" si="11"/>
        <v>0</v>
      </c>
      <c r="S141">
        <f t="shared" ca="1" si="12"/>
        <v>0</v>
      </c>
      <c r="T141">
        <f t="shared" ca="1" si="13"/>
        <v>0.53899642319262497</v>
      </c>
      <c r="U141">
        <f t="shared" ca="1" si="14"/>
        <v>0.29051714421444325</v>
      </c>
    </row>
    <row r="142" spans="1:21" x14ac:dyDescent="0.25">
      <c r="A142">
        <v>58720</v>
      </c>
      <c r="B142" t="s">
        <v>2580</v>
      </c>
      <c r="C142" t="s">
        <v>2578</v>
      </c>
      <c r="D142" t="s">
        <v>2476</v>
      </c>
      <c r="E142" t="s">
        <v>2484</v>
      </c>
      <c r="F142">
        <v>2</v>
      </c>
      <c r="G142">
        <v>2</v>
      </c>
      <c r="I142">
        <f>IF(F142&gt;G142,1,(IF(F142=G142,2,3)))</f>
        <v>2</v>
      </c>
      <c r="L142" cm="1">
        <f t="array" aca="1" ref="L142" ca="1">INDIRECT("ergebnisse!C" &amp; (ROW(A141)-1)*2+2)</f>
        <v>0.118731764254838</v>
      </c>
      <c r="M142" cm="1">
        <f t="array" aca="1" ref="M142" ca="1">INDIRECT("ergebnisse!D" &amp; (ROW(A141)-1)*2+2)</f>
        <v>0.28575255759444002</v>
      </c>
      <c r="N142" cm="1">
        <f t="array" aca="1" ref="N142" ca="1">INDIRECT("ergebnisse!E" &amp; (ROW(A141)-1)*2+2)</f>
        <v>0.59551567815072004</v>
      </c>
      <c r="P142">
        <f t="shared" ca="1" si="10"/>
        <v>1</v>
      </c>
      <c r="R142">
        <f t="shared" ca="1" si="11"/>
        <v>0</v>
      </c>
      <c r="S142">
        <f t="shared" ca="1" si="12"/>
        <v>0</v>
      </c>
      <c r="T142">
        <f t="shared" ca="1" si="13"/>
        <v>0.59551567815072004</v>
      </c>
      <c r="U142">
        <f t="shared" ca="1" si="14"/>
        <v>0.35463892292331201</v>
      </c>
    </row>
    <row r="143" spans="1:21" x14ac:dyDescent="0.25">
      <c r="A143">
        <v>58721</v>
      </c>
      <c r="B143" t="s">
        <v>2577</v>
      </c>
      <c r="C143" t="s">
        <v>2578</v>
      </c>
      <c r="D143" t="s">
        <v>2478</v>
      </c>
      <c r="E143" t="s">
        <v>2490</v>
      </c>
      <c r="F143">
        <v>1</v>
      </c>
      <c r="G143">
        <v>0</v>
      </c>
      <c r="I143">
        <f>IF(F143&gt;G143,1,(IF(F143=G143,2,3)))</f>
        <v>1</v>
      </c>
      <c r="L143" cm="1">
        <f t="array" aca="1" ref="L143" ca="1">INDIRECT("ergebnisse!C" &amp; (ROW(A142)-1)*2+2)</f>
        <v>0.24045449043148101</v>
      </c>
      <c r="M143" cm="1">
        <f t="array" aca="1" ref="M143" ca="1">INDIRECT("ergebnisse!D" &amp; (ROW(A142)-1)*2+2)</f>
        <v>0.36809836739881402</v>
      </c>
      <c r="N143" cm="1">
        <f t="array" aca="1" ref="N143" ca="1">INDIRECT("ergebnisse!E" &amp; (ROW(A142)-1)*2+2)</f>
        <v>0.391447142169703</v>
      </c>
      <c r="P143">
        <f t="shared" ca="1" si="10"/>
        <v>1</v>
      </c>
      <c r="R143">
        <f t="shared" ca="1" si="11"/>
        <v>1</v>
      </c>
      <c r="S143">
        <f t="shared" ca="1" si="12"/>
        <v>0.391447142169703</v>
      </c>
      <c r="T143">
        <f t="shared" ca="1" si="13"/>
        <v>0</v>
      </c>
      <c r="U143">
        <f t="shared" ca="1" si="14"/>
        <v>0.37033658077342169</v>
      </c>
    </row>
    <row r="144" spans="1:21" x14ac:dyDescent="0.25">
      <c r="A144">
        <v>58722</v>
      </c>
      <c r="B144" t="s">
        <v>2579</v>
      </c>
      <c r="C144" t="s">
        <v>2578</v>
      </c>
      <c r="D144" t="s">
        <v>2480</v>
      </c>
      <c r="E144" t="s">
        <v>2479</v>
      </c>
      <c r="F144">
        <v>2</v>
      </c>
      <c r="G144">
        <v>0</v>
      </c>
      <c r="I144">
        <f>IF(F144&gt;G144,1,(IF(F144=G144,2,3)))</f>
        <v>1</v>
      </c>
      <c r="L144" cm="1">
        <f t="array" aca="1" ref="L144" ca="1">INDIRECT("ergebnisse!C" &amp; (ROW(A143)-1)*2+2)</f>
        <v>0.328527746375393</v>
      </c>
      <c r="M144" cm="1">
        <f t="array" aca="1" ref="M144" ca="1">INDIRECT("ergebnisse!D" &amp; (ROW(A143)-1)*2+2)</f>
        <v>0.18246479804584101</v>
      </c>
      <c r="N144" cm="1">
        <f t="array" aca="1" ref="N144" ca="1">INDIRECT("ergebnisse!E" &amp; (ROW(A143)-1)*2+2)</f>
        <v>0.48900745557876402</v>
      </c>
      <c r="P144">
        <f t="shared" ca="1" si="10"/>
        <v>1</v>
      </c>
      <c r="R144">
        <f t="shared" ca="1" si="11"/>
        <v>1</v>
      </c>
      <c r="S144">
        <f t="shared" ca="1" si="12"/>
        <v>0.48900745557876402</v>
      </c>
      <c r="T144">
        <f t="shared" ca="1" si="13"/>
        <v>0</v>
      </c>
      <c r="U144">
        <f t="shared" ca="1" si="14"/>
        <v>0.26111338045408883</v>
      </c>
    </row>
    <row r="145" spans="1:21" x14ac:dyDescent="0.25">
      <c r="A145">
        <v>58723</v>
      </c>
      <c r="B145" t="s">
        <v>2579</v>
      </c>
      <c r="C145" t="s">
        <v>2578</v>
      </c>
      <c r="D145" t="s">
        <v>2489</v>
      </c>
      <c r="E145" t="s">
        <v>2486</v>
      </c>
      <c r="F145">
        <v>2</v>
      </c>
      <c r="G145">
        <v>2</v>
      </c>
      <c r="I145">
        <f>IF(F145&gt;G145,1,(IF(F145=G145,2,3)))</f>
        <v>2</v>
      </c>
      <c r="L145" cm="1">
        <f t="array" aca="1" ref="L145" ca="1">INDIRECT("ergebnisse!C" &amp; (ROW(A144)-1)*2+2)</f>
        <v>0.35158088624921402</v>
      </c>
      <c r="M145" cm="1">
        <f t="array" aca="1" ref="M145" ca="1">INDIRECT("ergebnisse!D" &amp; (ROW(A144)-1)*2+2)</f>
        <v>0.26424067795985701</v>
      </c>
      <c r="N145" cm="1">
        <f t="array" aca="1" ref="N145" ca="1">INDIRECT("ergebnisse!E" &amp; (ROW(A144)-1)*2+2)</f>
        <v>0.38417843579092698</v>
      </c>
      <c r="P145">
        <f t="shared" ca="1" si="10"/>
        <v>1</v>
      </c>
      <c r="R145">
        <f t="shared" ca="1" si="11"/>
        <v>0</v>
      </c>
      <c r="S145">
        <f t="shared" ca="1" si="12"/>
        <v>0</v>
      </c>
      <c r="T145">
        <f t="shared" ca="1" si="13"/>
        <v>0.38417843579092698</v>
      </c>
      <c r="U145">
        <f t="shared" ca="1" si="14"/>
        <v>0.1475930705267634</v>
      </c>
    </row>
    <row r="146" spans="1:21" x14ac:dyDescent="0.25">
      <c r="A146">
        <v>58724</v>
      </c>
      <c r="B146" t="s">
        <v>2587</v>
      </c>
      <c r="C146" t="s">
        <v>2584</v>
      </c>
      <c r="D146" t="s">
        <v>2473</v>
      </c>
      <c r="E146" t="s">
        <v>2476</v>
      </c>
      <c r="F146">
        <v>3</v>
      </c>
      <c r="G146">
        <v>0</v>
      </c>
      <c r="I146">
        <f>IF(F146&gt;G146,1,(IF(F146=G146,2,3)))</f>
        <v>1</v>
      </c>
      <c r="L146" cm="1">
        <f t="array" aca="1" ref="L146" ca="1">INDIRECT("ergebnisse!C" &amp; (ROW(A145)-1)*2+2)</f>
        <v>0.19335235361542899</v>
      </c>
      <c r="M146" cm="1">
        <f t="array" aca="1" ref="M146" ca="1">INDIRECT("ergebnisse!D" &amp; (ROW(A145)-1)*2+2)</f>
        <v>0.47119263367898501</v>
      </c>
      <c r="N146" cm="1">
        <f t="array" aca="1" ref="N146" ca="1">INDIRECT("ergebnisse!E" &amp; (ROW(A145)-1)*2+2)</f>
        <v>0.33545501270558398</v>
      </c>
      <c r="P146">
        <f t="shared" ca="1" si="10"/>
        <v>2</v>
      </c>
      <c r="R146">
        <f t="shared" ca="1" si="11"/>
        <v>0</v>
      </c>
      <c r="S146">
        <f t="shared" ca="1" si="12"/>
        <v>0</v>
      </c>
      <c r="T146">
        <f t="shared" ca="1" si="13"/>
        <v>0.47119263367898501</v>
      </c>
      <c r="U146">
        <f t="shared" ca="1" si="14"/>
        <v>0.22202249803333815</v>
      </c>
    </row>
    <row r="147" spans="1:21" x14ac:dyDescent="0.25">
      <c r="A147">
        <v>58725</v>
      </c>
      <c r="B147" t="s">
        <v>2587</v>
      </c>
      <c r="C147" t="s">
        <v>2584</v>
      </c>
      <c r="D147" t="s">
        <v>2479</v>
      </c>
      <c r="E147" t="s">
        <v>2469</v>
      </c>
      <c r="F147">
        <v>0</v>
      </c>
      <c r="G147">
        <v>1</v>
      </c>
      <c r="I147">
        <f>IF(F147&gt;G147,1,(IF(F147=G147,2,3)))</f>
        <v>3</v>
      </c>
      <c r="L147" cm="1">
        <f t="array" aca="1" ref="L147" ca="1">INDIRECT("ergebnisse!C" &amp; (ROW(A146)-1)*2+2)</f>
        <v>0.48957206605011599</v>
      </c>
      <c r="M147" cm="1">
        <f t="array" aca="1" ref="M147" ca="1">INDIRECT("ergebnisse!D" &amp; (ROW(A146)-1)*2+2)</f>
        <v>9.62641262959648E-2</v>
      </c>
      <c r="N147" cm="1">
        <f t="array" aca="1" ref="N147" ca="1">INDIRECT("ergebnisse!E" &amp; (ROW(A146)-1)*2+2)</f>
        <v>0.41416380765391902</v>
      </c>
      <c r="P147">
        <f t="shared" ca="1" si="10"/>
        <v>3</v>
      </c>
      <c r="R147">
        <f t="shared" ca="1" si="11"/>
        <v>1</v>
      </c>
      <c r="S147">
        <f t="shared" ca="1" si="12"/>
        <v>0.48957206605011599</v>
      </c>
      <c r="T147">
        <f t="shared" ca="1" si="13"/>
        <v>0</v>
      </c>
      <c r="U147">
        <f t="shared" ca="1" si="14"/>
        <v>0.2605366757563472</v>
      </c>
    </row>
    <row r="148" spans="1:21" x14ac:dyDescent="0.25">
      <c r="A148">
        <v>58726</v>
      </c>
      <c r="B148" t="s">
        <v>2585</v>
      </c>
      <c r="C148" t="s">
        <v>2584</v>
      </c>
      <c r="D148" t="s">
        <v>2490</v>
      </c>
      <c r="E148" t="s">
        <v>2483</v>
      </c>
      <c r="F148">
        <v>2</v>
      </c>
      <c r="G148">
        <v>1</v>
      </c>
      <c r="I148">
        <f>IF(F148&gt;G148,1,(IF(F148=G148,2,3)))</f>
        <v>1</v>
      </c>
      <c r="L148" cm="1">
        <f t="array" aca="1" ref="L148" ca="1">INDIRECT("ergebnisse!C" &amp; (ROW(A147)-1)*2+2)</f>
        <v>0.73696702014138904</v>
      </c>
      <c r="M148" cm="1">
        <f t="array" aca="1" ref="M148" ca="1">INDIRECT("ergebnisse!D" &amp; (ROW(A147)-1)*2+2)</f>
        <v>9.3036831399226305E-2</v>
      </c>
      <c r="N148" cm="1">
        <f t="array" aca="1" ref="N148" ca="1">INDIRECT("ergebnisse!E" &amp; (ROW(A147)-1)*2+2)</f>
        <v>0.16999614845938299</v>
      </c>
      <c r="P148">
        <f t="shared" ca="1" si="10"/>
        <v>3</v>
      </c>
      <c r="R148">
        <f t="shared" ca="1" si="11"/>
        <v>0</v>
      </c>
      <c r="S148">
        <f t="shared" ca="1" si="12"/>
        <v>0</v>
      </c>
      <c r="T148">
        <f t="shared" ca="1" si="13"/>
        <v>0.73696702014138904</v>
      </c>
      <c r="U148">
        <f t="shared" ca="1" si="14"/>
        <v>0.54312038877607849</v>
      </c>
    </row>
    <row r="149" spans="1:21" x14ac:dyDescent="0.25">
      <c r="A149">
        <v>58727</v>
      </c>
      <c r="B149" t="s">
        <v>2583</v>
      </c>
      <c r="C149" t="s">
        <v>2584</v>
      </c>
      <c r="D149" t="s">
        <v>2484</v>
      </c>
      <c r="E149" t="s">
        <v>2480</v>
      </c>
      <c r="F149">
        <v>1</v>
      </c>
      <c r="G149">
        <v>0</v>
      </c>
      <c r="I149">
        <f>IF(F149&gt;G149,1,(IF(F149=G149,2,3)))</f>
        <v>1</v>
      </c>
      <c r="L149" cm="1">
        <f t="array" aca="1" ref="L149" ca="1">INDIRECT("ergebnisse!C" &amp; (ROW(A148)-1)*2+2)</f>
        <v>0.16424259132167601</v>
      </c>
      <c r="M149" cm="1">
        <f t="array" aca="1" ref="M149" ca="1">INDIRECT("ergebnisse!D" &amp; (ROW(A148)-1)*2+2)</f>
        <v>0.37085672204728898</v>
      </c>
      <c r="N149" cm="1">
        <f t="array" aca="1" ref="N149" ca="1">INDIRECT("ergebnisse!E" &amp; (ROW(A148)-1)*2+2)</f>
        <v>0.46490068663103301</v>
      </c>
      <c r="P149">
        <f t="shared" ca="1" si="10"/>
        <v>1</v>
      </c>
      <c r="R149">
        <f t="shared" ca="1" si="11"/>
        <v>1</v>
      </c>
      <c r="S149">
        <f t="shared" ca="1" si="12"/>
        <v>0.46490068663103301</v>
      </c>
      <c r="T149">
        <f t="shared" ca="1" si="13"/>
        <v>0</v>
      </c>
      <c r="U149">
        <f t="shared" ca="1" si="14"/>
        <v>0.28633127516793994</v>
      </c>
    </row>
    <row r="150" spans="1:21" x14ac:dyDescent="0.25">
      <c r="A150">
        <v>58728</v>
      </c>
      <c r="B150" t="s">
        <v>2587</v>
      </c>
      <c r="C150" t="s">
        <v>2584</v>
      </c>
      <c r="D150" t="s">
        <v>2477</v>
      </c>
      <c r="E150" t="s">
        <v>2472</v>
      </c>
      <c r="F150">
        <v>2</v>
      </c>
      <c r="G150">
        <v>2</v>
      </c>
      <c r="I150">
        <f>IF(F150&gt;G150,1,(IF(F150=G150,2,3)))</f>
        <v>2</v>
      </c>
      <c r="L150" cm="1">
        <f t="array" aca="1" ref="L150" ca="1">INDIRECT("ergebnisse!C" &amp; (ROW(A149)-1)*2+2)</f>
        <v>0.165318185924343</v>
      </c>
      <c r="M150" cm="1">
        <f t="array" aca="1" ref="M150" ca="1">INDIRECT("ergebnisse!D" &amp; (ROW(A149)-1)*2+2)</f>
        <v>0.61798134769808299</v>
      </c>
      <c r="N150" cm="1">
        <f t="array" aca="1" ref="N150" ca="1">INDIRECT("ergebnisse!E" &amp; (ROW(A149)-1)*2+2)</f>
        <v>0.21670046637757201</v>
      </c>
      <c r="P150">
        <f t="shared" ca="1" si="10"/>
        <v>2</v>
      </c>
      <c r="R150">
        <f t="shared" ca="1" si="11"/>
        <v>1</v>
      </c>
      <c r="S150">
        <f t="shared" ca="1" si="12"/>
        <v>0.61798134769808299</v>
      </c>
      <c r="T150">
        <f t="shared" ca="1" si="13"/>
        <v>0</v>
      </c>
      <c r="U150">
        <f t="shared" ca="1" si="14"/>
        <v>0.14593825070657296</v>
      </c>
    </row>
    <row r="151" spans="1:21" x14ac:dyDescent="0.25">
      <c r="A151">
        <v>58729</v>
      </c>
      <c r="B151" t="s">
        <v>2585</v>
      </c>
      <c r="C151" t="s">
        <v>2584</v>
      </c>
      <c r="D151" t="s">
        <v>2481</v>
      </c>
      <c r="E151" t="s">
        <v>2475</v>
      </c>
      <c r="F151">
        <v>0</v>
      </c>
      <c r="G151">
        <v>3</v>
      </c>
      <c r="I151">
        <f>IF(F151&gt;G151,1,(IF(F151=G151,2,3)))</f>
        <v>3</v>
      </c>
      <c r="L151" cm="1">
        <f t="array" aca="1" ref="L151" ca="1">INDIRECT("ergebnisse!C" &amp; (ROW(A150)-1)*2+2)</f>
        <v>0.41127020279387</v>
      </c>
      <c r="M151" cm="1">
        <f t="array" aca="1" ref="M151" ca="1">INDIRECT("ergebnisse!D" &amp; (ROW(A150)-1)*2+2)</f>
        <v>0.29142728305965798</v>
      </c>
      <c r="N151" cm="1">
        <f t="array" aca="1" ref="N151" ca="1">INDIRECT("ergebnisse!E" &amp; (ROW(A150)-1)*2+2)</f>
        <v>0.29730251414647102</v>
      </c>
      <c r="P151">
        <f t="shared" ca="1" si="10"/>
        <v>3</v>
      </c>
      <c r="R151">
        <f t="shared" ca="1" si="11"/>
        <v>1</v>
      </c>
      <c r="S151">
        <f t="shared" ca="1" si="12"/>
        <v>0.41127020279387</v>
      </c>
      <c r="T151">
        <f t="shared" ca="1" si="13"/>
        <v>0</v>
      </c>
      <c r="U151">
        <f t="shared" ca="1" si="14"/>
        <v>0.34660277411837104</v>
      </c>
    </row>
    <row r="152" spans="1:21" x14ac:dyDescent="0.25">
      <c r="A152">
        <v>58730</v>
      </c>
      <c r="B152" t="s">
        <v>2585</v>
      </c>
      <c r="C152" t="s">
        <v>2584</v>
      </c>
      <c r="D152" t="s">
        <v>2487</v>
      </c>
      <c r="E152" t="s">
        <v>2489</v>
      </c>
      <c r="F152">
        <v>0</v>
      </c>
      <c r="G152">
        <v>2</v>
      </c>
      <c r="I152">
        <f>IF(F152&gt;G152,1,(IF(F152=G152,2,3)))</f>
        <v>3</v>
      </c>
      <c r="L152" cm="1">
        <f t="array" aca="1" ref="L152" ca="1">INDIRECT("ergebnisse!C" &amp; (ROW(A151)-1)*2+2)</f>
        <v>0.50740500383157805</v>
      </c>
      <c r="M152" cm="1">
        <f t="array" aca="1" ref="M152" ca="1">INDIRECT("ergebnisse!D" &amp; (ROW(A151)-1)*2+2)</f>
        <v>0.23383790717387701</v>
      </c>
      <c r="N152" cm="1">
        <f t="array" aca="1" ref="N152" ca="1">INDIRECT("ergebnisse!E" &amp; (ROW(A151)-1)*2+2)</f>
        <v>0.25875708899454403</v>
      </c>
      <c r="P152">
        <f t="shared" ca="1" si="10"/>
        <v>3</v>
      </c>
      <c r="R152">
        <f t="shared" ca="1" si="11"/>
        <v>1</v>
      </c>
      <c r="S152">
        <f t="shared" ca="1" si="12"/>
        <v>0.50740500383157805</v>
      </c>
      <c r="T152">
        <f t="shared" ca="1" si="13"/>
        <v>0</v>
      </c>
      <c r="U152">
        <f t="shared" ca="1" si="14"/>
        <v>0.24264983025016765</v>
      </c>
    </row>
    <row r="153" spans="1:21" x14ac:dyDescent="0.25">
      <c r="A153">
        <v>58731</v>
      </c>
      <c r="B153" t="s">
        <v>2587</v>
      </c>
      <c r="C153" t="s">
        <v>2584</v>
      </c>
      <c r="D153" t="s">
        <v>2486</v>
      </c>
      <c r="E153" t="s">
        <v>2478</v>
      </c>
      <c r="F153">
        <v>1</v>
      </c>
      <c r="G153">
        <v>0</v>
      </c>
      <c r="I153">
        <f>IF(F153&gt;G153,1,(IF(F153=G153,2,3)))</f>
        <v>1</v>
      </c>
      <c r="L153" cm="1">
        <f t="array" aca="1" ref="L153" ca="1">INDIRECT("ergebnisse!C" &amp; (ROW(A152)-1)*2+2)</f>
        <v>0.22451407073698099</v>
      </c>
      <c r="M153" cm="1">
        <f t="array" aca="1" ref="M153" ca="1">INDIRECT("ergebnisse!D" &amp; (ROW(A152)-1)*2+2)</f>
        <v>0.186705910011119</v>
      </c>
      <c r="N153" cm="1">
        <f t="array" aca="1" ref="N153" ca="1">INDIRECT("ergebnisse!E" &amp; (ROW(A152)-1)*2+2)</f>
        <v>0.58878001925189904</v>
      </c>
      <c r="P153">
        <f t="shared" ca="1" si="10"/>
        <v>1</v>
      </c>
      <c r="R153">
        <f t="shared" ca="1" si="11"/>
        <v>1</v>
      </c>
      <c r="S153">
        <f t="shared" ca="1" si="12"/>
        <v>0.58878001925189904</v>
      </c>
      <c r="T153">
        <f t="shared" ca="1" si="13"/>
        <v>0</v>
      </c>
      <c r="U153">
        <f t="shared" ca="1" si="14"/>
        <v>0.16910187256646853</v>
      </c>
    </row>
    <row r="154" spans="1:21" x14ac:dyDescent="0.25">
      <c r="A154">
        <v>58732</v>
      </c>
      <c r="B154" t="s">
        <v>2586</v>
      </c>
      <c r="C154" t="s">
        <v>2584</v>
      </c>
      <c r="D154" t="s">
        <v>2470</v>
      </c>
      <c r="E154" t="s">
        <v>2474</v>
      </c>
      <c r="F154">
        <v>1</v>
      </c>
      <c r="G154">
        <v>2</v>
      </c>
      <c r="I154">
        <f>IF(F154&gt;G154,1,(IF(F154=G154,2,3)))</f>
        <v>3</v>
      </c>
      <c r="L154" cm="1">
        <f t="array" aca="1" ref="L154" ca="1">INDIRECT("ergebnisse!C" &amp; (ROW(A153)-1)*2+2)</f>
        <v>0.40242976681201098</v>
      </c>
      <c r="M154" cm="1">
        <f t="array" aca="1" ref="M154" ca="1">INDIRECT("ergebnisse!D" &amp; (ROW(A153)-1)*2+2)</f>
        <v>0.36427882688295699</v>
      </c>
      <c r="N154" cm="1">
        <f t="array" aca="1" ref="N154" ca="1">INDIRECT("ergebnisse!E" &amp; (ROW(A153)-1)*2+2)</f>
        <v>0.23329140630503101</v>
      </c>
      <c r="P154">
        <f t="shared" ca="1" si="10"/>
        <v>3</v>
      </c>
      <c r="R154">
        <f t="shared" ca="1" si="11"/>
        <v>1</v>
      </c>
      <c r="S154">
        <f t="shared" ca="1" si="12"/>
        <v>0.40242976681201098</v>
      </c>
      <c r="T154">
        <f t="shared" ca="1" si="13"/>
        <v>0</v>
      </c>
      <c r="U154">
        <f t="shared" ca="1" si="14"/>
        <v>0.35709018359234762</v>
      </c>
    </row>
    <row r="155" spans="1:21" x14ac:dyDescent="0.25">
      <c r="A155">
        <v>58733</v>
      </c>
      <c r="B155" t="s">
        <v>2590</v>
      </c>
      <c r="C155" t="s">
        <v>2589</v>
      </c>
      <c r="D155" t="s">
        <v>2473</v>
      </c>
      <c r="E155" t="s">
        <v>2472</v>
      </c>
      <c r="F155">
        <v>1</v>
      </c>
      <c r="G155">
        <v>5</v>
      </c>
      <c r="I155">
        <f>IF(F155&gt;G155,1,(IF(F155=G155,2,3)))</f>
        <v>3</v>
      </c>
      <c r="L155" cm="1">
        <f t="array" aca="1" ref="L155" ca="1">INDIRECT("ergebnisse!C" &amp; (ROW(A154)-1)*2+2)</f>
        <v>0.52719874520079901</v>
      </c>
      <c r="M155" cm="1">
        <f t="array" aca="1" ref="M155" ca="1">INDIRECT("ergebnisse!D" &amp; (ROW(A154)-1)*2+2)</f>
        <v>0.29196466654526898</v>
      </c>
      <c r="N155" cm="1">
        <f t="array" aca="1" ref="N155" ca="1">INDIRECT("ergebnisse!E" &amp; (ROW(A154)-1)*2+2)</f>
        <v>0.18083658825393101</v>
      </c>
      <c r="P155">
        <f t="shared" ca="1" si="10"/>
        <v>3</v>
      </c>
      <c r="R155">
        <f t="shared" ca="1" si="11"/>
        <v>1</v>
      </c>
      <c r="S155">
        <f t="shared" ca="1" si="12"/>
        <v>0.52719874520079901</v>
      </c>
      <c r="T155">
        <f t="shared" ca="1" si="13"/>
        <v>0</v>
      </c>
      <c r="U155">
        <f t="shared" ca="1" si="14"/>
        <v>0.22354102653969898</v>
      </c>
    </row>
    <row r="156" spans="1:21" x14ac:dyDescent="0.25">
      <c r="A156">
        <v>58734</v>
      </c>
      <c r="B156" t="s">
        <v>2590</v>
      </c>
      <c r="C156" t="s">
        <v>2589</v>
      </c>
      <c r="D156" t="s">
        <v>2479</v>
      </c>
      <c r="E156" t="s">
        <v>2478</v>
      </c>
      <c r="F156">
        <v>2</v>
      </c>
      <c r="G156">
        <v>1</v>
      </c>
      <c r="I156">
        <f>IF(F156&gt;G156,1,(IF(F156=G156,2,3)))</f>
        <v>1</v>
      </c>
      <c r="L156" cm="1">
        <f t="array" aca="1" ref="L156" ca="1">INDIRECT("ergebnisse!C" &amp; (ROW(A155)-1)*2+2)</f>
        <v>0.34202705312298898</v>
      </c>
      <c r="M156" cm="1">
        <f t="array" aca="1" ref="M156" ca="1">INDIRECT("ergebnisse!D" &amp; (ROW(A155)-1)*2+2)</f>
        <v>0.25265137925893499</v>
      </c>
      <c r="N156" cm="1">
        <f t="array" aca="1" ref="N156" ca="1">INDIRECT("ergebnisse!E" &amp; (ROW(A155)-1)*2+2)</f>
        <v>0.40532156761807497</v>
      </c>
      <c r="P156">
        <f t="shared" ca="1" si="10"/>
        <v>1</v>
      </c>
      <c r="R156">
        <f t="shared" ca="1" si="11"/>
        <v>1</v>
      </c>
      <c r="S156">
        <f t="shared" ca="1" si="12"/>
        <v>0.40532156761807497</v>
      </c>
      <c r="T156">
        <f t="shared" ca="1" si="13"/>
        <v>0</v>
      </c>
      <c r="U156">
        <f t="shared" ca="1" si="14"/>
        <v>0.35364243794022371</v>
      </c>
    </row>
    <row r="157" spans="1:21" x14ac:dyDescent="0.25">
      <c r="A157">
        <v>58735</v>
      </c>
      <c r="B157" t="s">
        <v>2590</v>
      </c>
      <c r="C157" t="s">
        <v>2589</v>
      </c>
      <c r="D157" t="s">
        <v>2490</v>
      </c>
      <c r="E157" t="s">
        <v>2489</v>
      </c>
      <c r="F157">
        <v>0</v>
      </c>
      <c r="G157">
        <v>1</v>
      </c>
      <c r="I157">
        <f>IF(F157&gt;G157,1,(IF(F157=G157,2,3)))</f>
        <v>3</v>
      </c>
      <c r="L157" cm="1">
        <f t="array" aca="1" ref="L157" ca="1">INDIRECT("ergebnisse!C" &amp; (ROW(A156)-1)*2+2)</f>
        <v>0.35931550135740797</v>
      </c>
      <c r="M157" cm="1">
        <f t="array" aca="1" ref="M157" ca="1">INDIRECT("ergebnisse!D" &amp; (ROW(A156)-1)*2+2)</f>
        <v>0.25799773911352197</v>
      </c>
      <c r="N157" cm="1">
        <f t="array" aca="1" ref="N157" ca="1">INDIRECT("ergebnisse!E" &amp; (ROW(A156)-1)*2+2)</f>
        <v>0.382686759529069</v>
      </c>
      <c r="P157">
        <f t="shared" ca="1" si="10"/>
        <v>1</v>
      </c>
      <c r="R157">
        <f t="shared" ca="1" si="11"/>
        <v>0</v>
      </c>
      <c r="S157">
        <f t="shared" ca="1" si="12"/>
        <v>0</v>
      </c>
      <c r="T157">
        <f t="shared" ca="1" si="13"/>
        <v>0.382686759529069</v>
      </c>
      <c r="U157">
        <f t="shared" ca="1" si="14"/>
        <v>0.14644915591885949</v>
      </c>
    </row>
    <row r="158" spans="1:21" x14ac:dyDescent="0.25">
      <c r="A158">
        <v>58736</v>
      </c>
      <c r="B158" t="s">
        <v>2588</v>
      </c>
      <c r="C158" t="s">
        <v>2589</v>
      </c>
      <c r="D158" t="s">
        <v>2484</v>
      </c>
      <c r="E158" t="s">
        <v>2483</v>
      </c>
      <c r="F158">
        <v>4</v>
      </c>
      <c r="G158">
        <v>2</v>
      </c>
      <c r="I158">
        <f>IF(F158&gt;G158,1,(IF(F158=G158,2,3)))</f>
        <v>1</v>
      </c>
      <c r="L158" cm="1">
        <f t="array" aca="1" ref="L158" ca="1">INDIRECT("ergebnisse!C" &amp; (ROW(A157)-1)*2+2)</f>
        <v>0.35409297247985799</v>
      </c>
      <c r="M158" cm="1">
        <f t="array" aca="1" ref="M158" ca="1">INDIRECT("ergebnisse!D" &amp; (ROW(A157)-1)*2+2)</f>
        <v>8.1818145540949794E-2</v>
      </c>
      <c r="N158" cm="1">
        <f t="array" aca="1" ref="N158" ca="1">INDIRECT("ergebnisse!E" &amp; (ROW(A157)-1)*2+2)</f>
        <v>0.56408888197919105</v>
      </c>
      <c r="P158">
        <f t="shared" ca="1" si="10"/>
        <v>1</v>
      </c>
      <c r="R158">
        <f t="shared" ca="1" si="11"/>
        <v>1</v>
      </c>
      <c r="S158">
        <f t="shared" ca="1" si="12"/>
        <v>0.56408888197919105</v>
      </c>
      <c r="T158">
        <f t="shared" ca="1" si="13"/>
        <v>0</v>
      </c>
      <c r="U158">
        <f t="shared" ca="1" si="14"/>
        <v>0.19001850281415164</v>
      </c>
    </row>
    <row r="159" spans="1:21" x14ac:dyDescent="0.25">
      <c r="A159">
        <v>58737</v>
      </c>
      <c r="B159" t="s">
        <v>2590</v>
      </c>
      <c r="C159" t="s">
        <v>2589</v>
      </c>
      <c r="D159" t="s">
        <v>2477</v>
      </c>
      <c r="E159" t="s">
        <v>2476</v>
      </c>
      <c r="F159">
        <v>2</v>
      </c>
      <c r="G159">
        <v>1</v>
      </c>
      <c r="I159">
        <f>IF(F159&gt;G159,1,(IF(F159=G159,2,3)))</f>
        <v>1</v>
      </c>
      <c r="L159" cm="1">
        <f t="array" aca="1" ref="L159" ca="1">INDIRECT("ergebnisse!C" &amp; (ROW(A158)-1)*2+2)</f>
        <v>0.25228406752938198</v>
      </c>
      <c r="M159" cm="1">
        <f t="array" aca="1" ref="M159" ca="1">INDIRECT("ergebnisse!D" &amp; (ROW(A158)-1)*2+2)</f>
        <v>0.15872358135866901</v>
      </c>
      <c r="N159" cm="1">
        <f t="array" aca="1" ref="N159" ca="1">INDIRECT("ergebnisse!E" &amp; (ROW(A158)-1)*2+2)</f>
        <v>0.58899235111194703</v>
      </c>
      <c r="P159">
        <f t="shared" ca="1" si="10"/>
        <v>1</v>
      </c>
      <c r="R159">
        <f t="shared" ca="1" si="11"/>
        <v>1</v>
      </c>
      <c r="S159">
        <f t="shared" ca="1" si="12"/>
        <v>0.58899235111194703</v>
      </c>
      <c r="T159">
        <f t="shared" ca="1" si="13"/>
        <v>0</v>
      </c>
      <c r="U159">
        <f t="shared" ca="1" si="14"/>
        <v>0.16892728744448504</v>
      </c>
    </row>
    <row r="160" spans="1:21" x14ac:dyDescent="0.25">
      <c r="A160">
        <v>58738</v>
      </c>
      <c r="B160" t="s">
        <v>2591</v>
      </c>
      <c r="C160" t="s">
        <v>2589</v>
      </c>
      <c r="D160" t="s">
        <v>2481</v>
      </c>
      <c r="E160" t="s">
        <v>2480</v>
      </c>
      <c r="F160">
        <v>1</v>
      </c>
      <c r="G160">
        <v>4</v>
      </c>
      <c r="I160">
        <f>IF(F160&gt;G160,1,(IF(F160=G160,2,3)))</f>
        <v>3</v>
      </c>
      <c r="L160" cm="1">
        <f t="array" aca="1" ref="L160" ca="1">INDIRECT("ergebnisse!C" &amp; (ROW(A159)-1)*2+2)</f>
        <v>0.50175255499529003</v>
      </c>
      <c r="M160" cm="1">
        <f t="array" aca="1" ref="M160" ca="1">INDIRECT("ergebnisse!D" &amp; (ROW(A159)-1)*2+2)</f>
        <v>0.25335934425078499</v>
      </c>
      <c r="N160" cm="1">
        <f t="array" aca="1" ref="N160" ca="1">INDIRECT("ergebnisse!E" &amp; (ROW(A159)-1)*2+2)</f>
        <v>0.244888100753923</v>
      </c>
      <c r="P160">
        <f t="shared" ca="1" si="10"/>
        <v>3</v>
      </c>
      <c r="R160">
        <f t="shared" ca="1" si="11"/>
        <v>1</v>
      </c>
      <c r="S160">
        <f t="shared" ca="1" si="12"/>
        <v>0.50175255499529003</v>
      </c>
      <c r="T160">
        <f t="shared" ca="1" si="13"/>
        <v>0</v>
      </c>
      <c r="U160">
        <f t="shared" ca="1" si="14"/>
        <v>0.24825051645372148</v>
      </c>
    </row>
    <row r="161" spans="1:21" x14ac:dyDescent="0.25">
      <c r="A161">
        <v>58739</v>
      </c>
      <c r="B161" t="s">
        <v>2593</v>
      </c>
      <c r="C161" t="s">
        <v>2589</v>
      </c>
      <c r="D161" t="s">
        <v>2475</v>
      </c>
      <c r="E161" t="s">
        <v>2474</v>
      </c>
      <c r="F161">
        <v>3</v>
      </c>
      <c r="G161">
        <v>0</v>
      </c>
      <c r="I161">
        <f>IF(F161&gt;G161,1,(IF(F161=G161,2,3)))</f>
        <v>1</v>
      </c>
      <c r="L161" cm="1">
        <f t="array" aca="1" ref="L161" ca="1">INDIRECT("ergebnisse!C" &amp; (ROW(A160)-1)*2+2)</f>
        <v>0.22596655375705199</v>
      </c>
      <c r="M161" cm="1">
        <f t="array" aca="1" ref="M161" ca="1">INDIRECT("ergebnisse!D" &amp; (ROW(A160)-1)*2+2)</f>
        <v>0.225299198865336</v>
      </c>
      <c r="N161" cm="1">
        <f t="array" aca="1" ref="N161" ca="1">INDIRECT("ergebnisse!E" &amp; (ROW(A160)-1)*2+2)</f>
        <v>0.54873424737761001</v>
      </c>
      <c r="P161">
        <f t="shared" ca="1" si="10"/>
        <v>1</v>
      </c>
      <c r="R161">
        <f t="shared" ca="1" si="11"/>
        <v>1</v>
      </c>
      <c r="S161">
        <f t="shared" ca="1" si="12"/>
        <v>0.54873424737761001</v>
      </c>
      <c r="T161">
        <f t="shared" ca="1" si="13"/>
        <v>0</v>
      </c>
      <c r="U161">
        <f t="shared" ca="1" si="14"/>
        <v>0.20364077948985207</v>
      </c>
    </row>
    <row r="162" spans="1:21" x14ac:dyDescent="0.25">
      <c r="A162">
        <v>58740</v>
      </c>
      <c r="B162" t="s">
        <v>2590</v>
      </c>
      <c r="C162" t="s">
        <v>2589</v>
      </c>
      <c r="D162" t="s">
        <v>2487</v>
      </c>
      <c r="E162" t="s">
        <v>2486</v>
      </c>
      <c r="F162">
        <v>3</v>
      </c>
      <c r="G162">
        <v>2</v>
      </c>
      <c r="I162">
        <f>IF(F162&gt;G162,1,(IF(F162=G162,2,3)))</f>
        <v>1</v>
      </c>
      <c r="L162" cm="1">
        <f t="array" aca="1" ref="L162" ca="1">INDIRECT("ergebnisse!C" &amp; (ROW(A161)-1)*2+2)</f>
        <v>0.28760234279545999</v>
      </c>
      <c r="M162" cm="1">
        <f t="array" aca="1" ref="M162" ca="1">INDIRECT("ergebnisse!D" &amp; (ROW(A161)-1)*2+2)</f>
        <v>0.276551323638418</v>
      </c>
      <c r="N162" cm="1">
        <f t="array" aca="1" ref="N162" ca="1">INDIRECT("ergebnisse!E" &amp; (ROW(A161)-1)*2+2)</f>
        <v>0.43584633356612101</v>
      </c>
      <c r="P162">
        <f t="shared" ca="1" si="10"/>
        <v>1</v>
      </c>
      <c r="R162">
        <f t="shared" ca="1" si="11"/>
        <v>1</v>
      </c>
      <c r="S162">
        <f t="shared" ca="1" si="12"/>
        <v>0.43584633356612101</v>
      </c>
      <c r="T162">
        <f t="shared" ca="1" si="13"/>
        <v>0</v>
      </c>
      <c r="U162">
        <f t="shared" ca="1" si="14"/>
        <v>0.31826935935078837</v>
      </c>
    </row>
    <row r="163" spans="1:21" x14ac:dyDescent="0.25">
      <c r="A163">
        <v>58741</v>
      </c>
      <c r="B163" t="s">
        <v>2592</v>
      </c>
      <c r="C163" t="s">
        <v>2589</v>
      </c>
      <c r="D163" t="s">
        <v>2470</v>
      </c>
      <c r="E163" t="s">
        <v>2469</v>
      </c>
      <c r="F163">
        <v>0</v>
      </c>
      <c r="G163">
        <v>4</v>
      </c>
      <c r="I163">
        <f>IF(F163&gt;G163,1,(IF(F163=G163,2,3)))</f>
        <v>3</v>
      </c>
      <c r="L163" cm="1">
        <f t="array" aca="1" ref="L163" ca="1">INDIRECT("ergebnisse!C" &amp; (ROW(A162)-1)*2+2)</f>
        <v>0.79149425287356301</v>
      </c>
      <c r="M163" cm="1">
        <f t="array" aca="1" ref="M163" ca="1">INDIRECT("ergebnisse!D" &amp; (ROW(A162)-1)*2+2)</f>
        <v>0.120399425287356</v>
      </c>
      <c r="N163" cm="1">
        <f t="array" aca="1" ref="N163" ca="1">INDIRECT("ergebnisse!E" &amp; (ROW(A162)-1)*2+2)</f>
        <v>8.8106321839080404E-2</v>
      </c>
      <c r="P163">
        <f t="shared" ca="1" si="10"/>
        <v>3</v>
      </c>
      <c r="R163">
        <f t="shared" ca="1" si="11"/>
        <v>1</v>
      </c>
      <c r="S163">
        <f t="shared" ca="1" si="12"/>
        <v>0.79149425287356301</v>
      </c>
      <c r="T163">
        <f t="shared" ca="1" si="13"/>
        <v>0</v>
      </c>
      <c r="U163">
        <f t="shared" ca="1" si="14"/>
        <v>4.3474646584753689E-2</v>
      </c>
    </row>
    <row r="164" spans="1:21" x14ac:dyDescent="0.25">
      <c r="A164">
        <v>58742</v>
      </c>
      <c r="B164" t="s">
        <v>2596</v>
      </c>
      <c r="C164" t="s">
        <v>2595</v>
      </c>
      <c r="D164" t="s">
        <v>2469</v>
      </c>
      <c r="E164" t="s">
        <v>2475</v>
      </c>
      <c r="F164">
        <v>4</v>
      </c>
      <c r="G164">
        <v>1</v>
      </c>
      <c r="I164">
        <f>IF(F164&gt;G164,1,(IF(F164=G164,2,3)))</f>
        <v>1</v>
      </c>
      <c r="L164" cm="1">
        <f t="array" aca="1" ref="L164" ca="1">INDIRECT("ergebnisse!C" &amp; (ROW(A163)-1)*2+2)</f>
        <v>4.3410349812026398E-2</v>
      </c>
      <c r="M164" cm="1">
        <f t="array" aca="1" ref="M164" ca="1">INDIRECT("ergebnisse!D" &amp; (ROW(A163)-1)*2+2)</f>
        <v>0.26888441799756901</v>
      </c>
      <c r="N164" cm="1">
        <f t="array" aca="1" ref="N164" ca="1">INDIRECT("ergebnisse!E" &amp; (ROW(A163)-1)*2+2)</f>
        <v>0.68770523219040303</v>
      </c>
      <c r="P164">
        <f t="shared" ca="1" si="10"/>
        <v>1</v>
      </c>
      <c r="R164">
        <f t="shared" ca="1" si="11"/>
        <v>1</v>
      </c>
      <c r="S164">
        <f t="shared" ca="1" si="12"/>
        <v>0.68770523219040303</v>
      </c>
      <c r="T164">
        <f t="shared" ca="1" si="13"/>
        <v>0</v>
      </c>
      <c r="U164">
        <f t="shared" ca="1" si="14"/>
        <v>9.7528022001250089E-2</v>
      </c>
    </row>
    <row r="165" spans="1:21" x14ac:dyDescent="0.25">
      <c r="A165">
        <v>58743</v>
      </c>
      <c r="B165" t="s">
        <v>2596</v>
      </c>
      <c r="C165" t="s">
        <v>2595</v>
      </c>
      <c r="D165" t="s">
        <v>2483</v>
      </c>
      <c r="E165" t="s">
        <v>2479</v>
      </c>
      <c r="F165">
        <v>3</v>
      </c>
      <c r="G165">
        <v>1</v>
      </c>
      <c r="I165">
        <f>IF(F165&gt;G165,1,(IF(F165=G165,2,3)))</f>
        <v>1</v>
      </c>
      <c r="L165" cm="1">
        <f t="array" aca="1" ref="L165" ca="1">INDIRECT("ergebnisse!C" &amp; (ROW(A164)-1)*2+2)</f>
        <v>5.2637548354361401E-2</v>
      </c>
      <c r="M165" cm="1">
        <f t="array" aca="1" ref="M165" ca="1">INDIRECT("ergebnisse!D" &amp; (ROW(A164)-1)*2+2)</f>
        <v>0.13341959146756999</v>
      </c>
      <c r="N165" cm="1">
        <f t="array" aca="1" ref="N165" ca="1">INDIRECT("ergebnisse!E" &amp; (ROW(A164)-1)*2+2)</f>
        <v>0.81394286017806805</v>
      </c>
      <c r="P165">
        <f t="shared" ca="1" si="10"/>
        <v>1</v>
      </c>
      <c r="R165">
        <f t="shared" ca="1" si="11"/>
        <v>1</v>
      </c>
      <c r="S165">
        <f t="shared" ca="1" si="12"/>
        <v>0.81394286017806805</v>
      </c>
      <c r="T165">
        <f t="shared" ca="1" si="13"/>
        <v>0</v>
      </c>
      <c r="U165">
        <f t="shared" ca="1" si="14"/>
        <v>3.4617259278717935E-2</v>
      </c>
    </row>
    <row r="166" spans="1:21" x14ac:dyDescent="0.25">
      <c r="A166">
        <v>58744</v>
      </c>
      <c r="B166" t="s">
        <v>2596</v>
      </c>
      <c r="C166" t="s">
        <v>2595</v>
      </c>
      <c r="D166" t="s">
        <v>2472</v>
      </c>
      <c r="E166" t="s">
        <v>2481</v>
      </c>
      <c r="F166">
        <v>3</v>
      </c>
      <c r="G166">
        <v>1</v>
      </c>
      <c r="I166">
        <f>IF(F166&gt;G166,1,(IF(F166=G166,2,3)))</f>
        <v>1</v>
      </c>
      <c r="L166" cm="1">
        <f t="array" aca="1" ref="L166" ca="1">INDIRECT("ergebnisse!C" &amp; (ROW(A165)-1)*2+2)</f>
        <v>0.156746119296965</v>
      </c>
      <c r="M166" cm="1">
        <f t="array" aca="1" ref="M166" ca="1">INDIRECT("ergebnisse!D" &amp; (ROW(A165)-1)*2+2)</f>
        <v>0.28220840298639599</v>
      </c>
      <c r="N166" cm="1">
        <f t="array" aca="1" ref="N166" ca="1">INDIRECT("ergebnisse!E" &amp; (ROW(A165)-1)*2+2)</f>
        <v>0.56104547771663804</v>
      </c>
      <c r="P166">
        <f t="shared" ca="1" si="10"/>
        <v>1</v>
      </c>
      <c r="R166">
        <f t="shared" ca="1" si="11"/>
        <v>1</v>
      </c>
      <c r="S166">
        <f t="shared" ca="1" si="12"/>
        <v>0.56104547771663804</v>
      </c>
      <c r="T166">
        <f t="shared" ca="1" si="13"/>
        <v>0</v>
      </c>
      <c r="U166">
        <f t="shared" ca="1" si="14"/>
        <v>0.19268107263301451</v>
      </c>
    </row>
    <row r="167" spans="1:21" x14ac:dyDescent="0.25">
      <c r="A167">
        <v>58745</v>
      </c>
      <c r="B167" t="s">
        <v>2598</v>
      </c>
      <c r="C167" t="s">
        <v>2595</v>
      </c>
      <c r="D167" t="s">
        <v>2474</v>
      </c>
      <c r="E167" t="s">
        <v>2473</v>
      </c>
      <c r="F167">
        <v>3</v>
      </c>
      <c r="G167">
        <v>1</v>
      </c>
      <c r="I167">
        <f>IF(F167&gt;G167,1,(IF(F167=G167,2,3)))</f>
        <v>1</v>
      </c>
      <c r="L167" cm="1">
        <f t="array" aca="1" ref="L167" ca="1">INDIRECT("ergebnisse!C" &amp; (ROW(A166)-1)*2+2)</f>
        <v>0.111712289638896</v>
      </c>
      <c r="M167" cm="1">
        <f t="array" aca="1" ref="M167" ca="1">INDIRECT("ergebnisse!D" &amp; (ROW(A166)-1)*2+2)</f>
        <v>0.30829947714614597</v>
      </c>
      <c r="N167" cm="1">
        <f t="array" aca="1" ref="N167" ca="1">INDIRECT("ergebnisse!E" &amp; (ROW(A166)-1)*2+2)</f>
        <v>0.57998823321495596</v>
      </c>
      <c r="P167">
        <f t="shared" ca="1" si="10"/>
        <v>1</v>
      </c>
      <c r="R167">
        <f t="shared" ca="1" si="11"/>
        <v>1</v>
      </c>
      <c r="S167">
        <f t="shared" ca="1" si="12"/>
        <v>0.57998823321495596</v>
      </c>
      <c r="T167">
        <f t="shared" ca="1" si="13"/>
        <v>0</v>
      </c>
      <c r="U167">
        <f t="shared" ca="1" si="14"/>
        <v>0.17640988423789422</v>
      </c>
    </row>
    <row r="168" spans="1:21" x14ac:dyDescent="0.25">
      <c r="A168">
        <v>58746</v>
      </c>
      <c r="B168" t="s">
        <v>2597</v>
      </c>
      <c r="C168" t="s">
        <v>2595</v>
      </c>
      <c r="D168" t="s">
        <v>2486</v>
      </c>
      <c r="E168" t="s">
        <v>2490</v>
      </c>
      <c r="F168">
        <v>1</v>
      </c>
      <c r="G168">
        <v>0</v>
      </c>
      <c r="I168">
        <f>IF(F168&gt;G168,1,(IF(F168=G168,2,3)))</f>
        <v>1</v>
      </c>
      <c r="L168" cm="1">
        <f t="array" aca="1" ref="L168" ca="1">INDIRECT("ergebnisse!C" &amp; (ROW(A167)-1)*2+2)</f>
        <v>0.124533356183668</v>
      </c>
      <c r="M168" cm="1">
        <f t="array" aca="1" ref="M168" ca="1">INDIRECT("ergebnisse!D" &amp; (ROW(A167)-1)*2+2)</f>
        <v>0.12440271550111601</v>
      </c>
      <c r="N168" cm="1">
        <f t="array" aca="1" ref="N168" ca="1">INDIRECT("ergebnisse!E" &amp; (ROW(A167)-1)*2+2)</f>
        <v>0.75106392831521496</v>
      </c>
      <c r="P168">
        <f t="shared" ca="1" si="10"/>
        <v>1</v>
      </c>
      <c r="R168">
        <f t="shared" ca="1" si="11"/>
        <v>1</v>
      </c>
      <c r="S168">
        <f t="shared" ca="1" si="12"/>
        <v>0.75106392831521496</v>
      </c>
      <c r="T168">
        <f t="shared" ca="1" si="13"/>
        <v>0</v>
      </c>
      <c r="U168">
        <f t="shared" ca="1" si="14"/>
        <v>6.1969167785852437E-2</v>
      </c>
    </row>
    <row r="169" spans="1:21" x14ac:dyDescent="0.25">
      <c r="A169">
        <v>58747</v>
      </c>
      <c r="B169" t="s">
        <v>2594</v>
      </c>
      <c r="C169" t="s">
        <v>2595</v>
      </c>
      <c r="D169" t="s">
        <v>2476</v>
      </c>
      <c r="E169" t="s">
        <v>2487</v>
      </c>
      <c r="F169">
        <v>2</v>
      </c>
      <c r="G169">
        <v>0</v>
      </c>
      <c r="I169">
        <f>IF(F169&gt;G169,1,(IF(F169=G169,2,3)))</f>
        <v>1</v>
      </c>
      <c r="L169" cm="1">
        <f t="array" aca="1" ref="L169" ca="1">INDIRECT("ergebnisse!C" &amp; (ROW(A168)-1)*2+2)</f>
        <v>0.13906827466633701</v>
      </c>
      <c r="M169" cm="1">
        <f t="array" aca="1" ref="M169" ca="1">INDIRECT("ergebnisse!D" &amp; (ROW(A168)-1)*2+2)</f>
        <v>0.24992731710379901</v>
      </c>
      <c r="N169" cm="1">
        <f t="array" aca="1" ref="N169" ca="1">INDIRECT("ergebnisse!E" &amp; (ROW(A168)-1)*2+2)</f>
        <v>0.61100440822986302</v>
      </c>
      <c r="P169">
        <f t="shared" ca="1" si="10"/>
        <v>1</v>
      </c>
      <c r="R169">
        <f t="shared" ca="1" si="11"/>
        <v>1</v>
      </c>
      <c r="S169">
        <f t="shared" ca="1" si="12"/>
        <v>0.61100440822986302</v>
      </c>
      <c r="T169">
        <f t="shared" ca="1" si="13"/>
        <v>0</v>
      </c>
      <c r="U169">
        <f t="shared" ca="1" si="14"/>
        <v>0.15131757041659907</v>
      </c>
    </row>
    <row r="170" spans="1:21" x14ac:dyDescent="0.25">
      <c r="A170">
        <v>58748</v>
      </c>
      <c r="B170" t="s">
        <v>2596</v>
      </c>
      <c r="C170" t="s">
        <v>2595</v>
      </c>
      <c r="D170" t="s">
        <v>2478</v>
      </c>
      <c r="E170" t="s">
        <v>2484</v>
      </c>
      <c r="F170">
        <v>1</v>
      </c>
      <c r="G170">
        <v>1</v>
      </c>
      <c r="I170">
        <f>IF(F170&gt;G170,1,(IF(F170=G170,2,3)))</f>
        <v>2</v>
      </c>
      <c r="L170" cm="1">
        <f t="array" aca="1" ref="L170" ca="1">INDIRECT("ergebnisse!C" &amp; (ROW(A169)-1)*2+2)</f>
        <v>0.107815336871387</v>
      </c>
      <c r="M170" cm="1">
        <f t="array" aca="1" ref="M170" ca="1">INDIRECT("ergebnisse!D" &amp; (ROW(A169)-1)*2+2)</f>
        <v>0.25071891296728399</v>
      </c>
      <c r="N170" cm="1">
        <f t="array" aca="1" ref="N170" ca="1">INDIRECT("ergebnisse!E" &amp; (ROW(A169)-1)*2+2)</f>
        <v>0.64146575016132801</v>
      </c>
      <c r="P170">
        <f t="shared" ca="1" si="10"/>
        <v>1</v>
      </c>
      <c r="R170">
        <f t="shared" ca="1" si="11"/>
        <v>0</v>
      </c>
      <c r="S170">
        <f t="shared" ca="1" si="12"/>
        <v>0</v>
      </c>
      <c r="T170">
        <f t="shared" ca="1" si="13"/>
        <v>0.64146575016132801</v>
      </c>
      <c r="U170">
        <f t="shared" ca="1" si="14"/>
        <v>0.41147830863003526</v>
      </c>
    </row>
    <row r="171" spans="1:21" x14ac:dyDescent="0.25">
      <c r="A171">
        <v>58749</v>
      </c>
      <c r="B171" t="s">
        <v>2596</v>
      </c>
      <c r="C171" t="s">
        <v>2595</v>
      </c>
      <c r="D171" t="s">
        <v>2480</v>
      </c>
      <c r="E171" t="s">
        <v>2470</v>
      </c>
      <c r="F171">
        <v>1</v>
      </c>
      <c r="G171">
        <v>1</v>
      </c>
      <c r="I171">
        <f>IF(F171&gt;G171,1,(IF(F171=G171,2,3)))</f>
        <v>2</v>
      </c>
      <c r="L171" cm="1">
        <f t="array" aca="1" ref="L171" ca="1">INDIRECT("ergebnisse!C" &amp; (ROW(A170)-1)*2+2)</f>
        <v>0.11178657628743401</v>
      </c>
      <c r="M171" cm="1">
        <f t="array" aca="1" ref="M171" ca="1">INDIRECT("ergebnisse!D" &amp; (ROW(A170)-1)*2+2)</f>
        <v>0.39658543654283301</v>
      </c>
      <c r="N171" cm="1">
        <f t="array" aca="1" ref="N171" ca="1">INDIRECT("ergebnisse!E" &amp; (ROW(A170)-1)*2+2)</f>
        <v>0.491627987169731</v>
      </c>
      <c r="P171">
        <f t="shared" ca="1" si="10"/>
        <v>1</v>
      </c>
      <c r="R171">
        <f t="shared" ca="1" si="11"/>
        <v>0</v>
      </c>
      <c r="S171">
        <f t="shared" ca="1" si="12"/>
        <v>0</v>
      </c>
      <c r="T171">
        <f t="shared" ca="1" si="13"/>
        <v>0.491627987169731</v>
      </c>
      <c r="U171">
        <f t="shared" ca="1" si="14"/>
        <v>0.2416980777685612</v>
      </c>
    </row>
    <row r="172" spans="1:21" x14ac:dyDescent="0.25">
      <c r="A172">
        <v>58750</v>
      </c>
      <c r="B172" t="s">
        <v>2599</v>
      </c>
      <c r="C172" t="s">
        <v>2595</v>
      </c>
      <c r="D172" t="s">
        <v>2489</v>
      </c>
      <c r="E172" t="s">
        <v>2477</v>
      </c>
      <c r="F172">
        <v>3</v>
      </c>
      <c r="G172">
        <v>0</v>
      </c>
      <c r="I172">
        <f>IF(F172&gt;G172,1,(IF(F172=G172,2,3)))</f>
        <v>1</v>
      </c>
      <c r="L172" cm="1">
        <f t="array" aca="1" ref="L172" ca="1">INDIRECT("ergebnisse!C" &amp; (ROW(A171)-1)*2+2)</f>
        <v>0.29219739416081902</v>
      </c>
      <c r="M172" cm="1">
        <f t="array" aca="1" ref="M172" ca="1">INDIRECT("ergebnisse!D" &amp; (ROW(A171)-1)*2+2)</f>
        <v>0.28185959277745598</v>
      </c>
      <c r="N172" cm="1">
        <f t="array" aca="1" ref="N172" ca="1">INDIRECT("ergebnisse!E" &amp; (ROW(A171)-1)*2+2)</f>
        <v>0.425943013061725</v>
      </c>
      <c r="P172">
        <f t="shared" ca="1" si="10"/>
        <v>1</v>
      </c>
      <c r="R172">
        <f t="shared" ca="1" si="11"/>
        <v>1</v>
      </c>
      <c r="S172">
        <f t="shared" ca="1" si="12"/>
        <v>0.425943013061725</v>
      </c>
      <c r="T172">
        <f t="shared" ca="1" si="13"/>
        <v>0</v>
      </c>
      <c r="U172">
        <f t="shared" ca="1" si="14"/>
        <v>0.32954142425265082</v>
      </c>
    </row>
    <row r="173" spans="1:21" x14ac:dyDescent="0.25">
      <c r="A173">
        <v>58751</v>
      </c>
      <c r="B173" t="s">
        <v>2632</v>
      </c>
      <c r="C173" t="s">
        <v>2601</v>
      </c>
      <c r="D173" t="s">
        <v>2473</v>
      </c>
      <c r="E173" t="s">
        <v>2480</v>
      </c>
      <c r="F173">
        <v>0</v>
      </c>
      <c r="G173">
        <v>2</v>
      </c>
      <c r="I173">
        <f>IF(F173&gt;G173,1,(IF(F173=G173,2,3)))</f>
        <v>3</v>
      </c>
      <c r="L173" cm="1">
        <f t="array" aca="1" ref="L173" ca="1">INDIRECT("ergebnisse!C" &amp; (ROW(A172)-1)*2+2)</f>
        <v>0.384486849661971</v>
      </c>
      <c r="M173" cm="1">
        <f t="array" aca="1" ref="M173" ca="1">INDIRECT("ergebnisse!D" &amp; (ROW(A172)-1)*2+2)</f>
        <v>0.24509559445169499</v>
      </c>
      <c r="N173" cm="1">
        <f t="array" aca="1" ref="N173" ca="1">INDIRECT("ergebnisse!E" &amp; (ROW(A172)-1)*2+2)</f>
        <v>0.37041755588633202</v>
      </c>
      <c r="P173">
        <f t="shared" ca="1" si="10"/>
        <v>3</v>
      </c>
      <c r="R173">
        <f t="shared" ca="1" si="11"/>
        <v>1</v>
      </c>
      <c r="S173">
        <f t="shared" ca="1" si="12"/>
        <v>0.384486849661971</v>
      </c>
      <c r="T173">
        <f t="shared" ca="1" si="13"/>
        <v>0</v>
      </c>
      <c r="U173">
        <f t="shared" ca="1" si="14"/>
        <v>0.37885643823904508</v>
      </c>
    </row>
    <row r="174" spans="1:21" x14ac:dyDescent="0.25">
      <c r="A174">
        <v>58752</v>
      </c>
      <c r="B174" t="s">
        <v>2602</v>
      </c>
      <c r="C174" t="s">
        <v>2601</v>
      </c>
      <c r="D174" t="s">
        <v>2479</v>
      </c>
      <c r="E174" t="s">
        <v>2489</v>
      </c>
      <c r="F174">
        <v>0</v>
      </c>
      <c r="G174">
        <v>2</v>
      </c>
      <c r="I174">
        <f>IF(F174&gt;G174,1,(IF(F174=G174,2,3)))</f>
        <v>3</v>
      </c>
      <c r="L174" cm="1">
        <f t="array" aca="1" ref="L174" ca="1">INDIRECT("ergebnisse!C" &amp; (ROW(A173)-1)*2+2)</f>
        <v>0.432305006432115</v>
      </c>
      <c r="M174" cm="1">
        <f t="array" aca="1" ref="M174" ca="1">INDIRECT("ergebnisse!D" &amp; (ROW(A173)-1)*2+2)</f>
        <v>0.27830816411140202</v>
      </c>
      <c r="N174" cm="1">
        <f t="array" aca="1" ref="N174" ca="1">INDIRECT("ergebnisse!E" &amp; (ROW(A173)-1)*2+2)</f>
        <v>0.28938682945648098</v>
      </c>
      <c r="P174">
        <f t="shared" ca="1" si="10"/>
        <v>3</v>
      </c>
      <c r="R174">
        <f t="shared" ca="1" si="11"/>
        <v>1</v>
      </c>
      <c r="S174">
        <f t="shared" ca="1" si="12"/>
        <v>0.432305006432115</v>
      </c>
      <c r="T174">
        <f t="shared" ca="1" si="13"/>
        <v>0</v>
      </c>
      <c r="U174">
        <f t="shared" ca="1" si="14"/>
        <v>0.32227760572204101</v>
      </c>
    </row>
    <row r="175" spans="1:21" x14ac:dyDescent="0.25">
      <c r="A175">
        <v>58753</v>
      </c>
      <c r="B175" t="s">
        <v>2602</v>
      </c>
      <c r="C175" t="s">
        <v>2601</v>
      </c>
      <c r="D175" t="s">
        <v>2490</v>
      </c>
      <c r="E175" t="s">
        <v>2476</v>
      </c>
      <c r="F175">
        <v>5</v>
      </c>
      <c r="G175">
        <v>2</v>
      </c>
      <c r="I175">
        <f>IF(F175&gt;G175,1,(IF(F175=G175,2,3)))</f>
        <v>1</v>
      </c>
      <c r="L175" cm="1">
        <f t="array" aca="1" ref="L175" ca="1">INDIRECT("ergebnisse!C" &amp; (ROW(A174)-1)*2+2)</f>
        <v>0.12010435745825999</v>
      </c>
      <c r="M175" cm="1">
        <f t="array" aca="1" ref="M175" ca="1">INDIRECT("ergebnisse!D" &amp; (ROW(A174)-1)*2+2)</f>
        <v>0.30744056380207002</v>
      </c>
      <c r="N175" cm="1">
        <f t="array" aca="1" ref="N175" ca="1">INDIRECT("ergebnisse!E" &amp; (ROW(A174)-1)*2+2)</f>
        <v>0.57245507873967005</v>
      </c>
      <c r="P175">
        <f t="shared" ca="1" si="10"/>
        <v>1</v>
      </c>
      <c r="R175">
        <f t="shared" ca="1" si="11"/>
        <v>1</v>
      </c>
      <c r="S175">
        <f t="shared" ca="1" si="12"/>
        <v>0.57245507873967005</v>
      </c>
      <c r="T175">
        <f t="shared" ca="1" si="13"/>
        <v>0</v>
      </c>
      <c r="U175">
        <f t="shared" ca="1" si="14"/>
        <v>0.18279465969550174</v>
      </c>
    </row>
    <row r="176" spans="1:21" x14ac:dyDescent="0.25">
      <c r="A176">
        <v>58754</v>
      </c>
      <c r="B176" t="s">
        <v>2603</v>
      </c>
      <c r="C176" t="s">
        <v>2601</v>
      </c>
      <c r="D176" t="s">
        <v>2484</v>
      </c>
      <c r="E176" t="s">
        <v>2474</v>
      </c>
      <c r="F176">
        <v>1</v>
      </c>
      <c r="G176">
        <v>2</v>
      </c>
      <c r="I176">
        <f>IF(F176&gt;G176,1,(IF(F176=G176,2,3)))</f>
        <v>3</v>
      </c>
      <c r="L176" cm="1">
        <f t="array" aca="1" ref="L176" ca="1">INDIRECT("ergebnisse!C" &amp; (ROW(A175)-1)*2+2)</f>
        <v>0.15007109034946101</v>
      </c>
      <c r="M176" cm="1">
        <f t="array" aca="1" ref="M176" ca="1">INDIRECT("ergebnisse!D" &amp; (ROW(A175)-1)*2+2)</f>
        <v>0.42760888721030899</v>
      </c>
      <c r="N176" cm="1">
        <f t="array" aca="1" ref="N176" ca="1">INDIRECT("ergebnisse!E" &amp; (ROW(A175)-1)*2+2)</f>
        <v>0.42232002244022898</v>
      </c>
      <c r="P176">
        <f t="shared" ca="1" si="10"/>
        <v>2</v>
      </c>
      <c r="R176">
        <f t="shared" ca="1" si="11"/>
        <v>0</v>
      </c>
      <c r="S176">
        <f t="shared" ca="1" si="12"/>
        <v>0</v>
      </c>
      <c r="T176">
        <f t="shared" ca="1" si="13"/>
        <v>0.42760888721030899</v>
      </c>
      <c r="U176">
        <f t="shared" ca="1" si="14"/>
        <v>0.18284936042123875</v>
      </c>
    </row>
    <row r="177" spans="1:21" x14ac:dyDescent="0.25">
      <c r="A177">
        <v>58755</v>
      </c>
      <c r="B177" t="s">
        <v>2602</v>
      </c>
      <c r="C177" t="s">
        <v>2601</v>
      </c>
      <c r="D177" t="s">
        <v>2477</v>
      </c>
      <c r="E177" t="s">
        <v>2483</v>
      </c>
      <c r="F177">
        <v>2</v>
      </c>
      <c r="G177">
        <v>1</v>
      </c>
      <c r="I177">
        <f>IF(F177&gt;G177,1,(IF(F177=G177,2,3)))</f>
        <v>1</v>
      </c>
      <c r="L177" cm="1">
        <f t="array" aca="1" ref="L177" ca="1">INDIRECT("ergebnisse!C" &amp; (ROW(A176)-1)*2+2)</f>
        <v>0.54821907414136595</v>
      </c>
      <c r="M177" cm="1">
        <f t="array" aca="1" ref="M177" ca="1">INDIRECT("ergebnisse!D" &amp; (ROW(A176)-1)*2+2)</f>
        <v>8.2551790687618296E-2</v>
      </c>
      <c r="N177" cm="1">
        <f t="array" aca="1" ref="N177" ca="1">INDIRECT("ergebnisse!E" &amp; (ROW(A176)-1)*2+2)</f>
        <v>0.36922913517101502</v>
      </c>
      <c r="P177">
        <f t="shared" ca="1" si="10"/>
        <v>3</v>
      </c>
      <c r="R177">
        <f t="shared" ca="1" si="11"/>
        <v>0</v>
      </c>
      <c r="S177">
        <f t="shared" ca="1" si="12"/>
        <v>0</v>
      </c>
      <c r="T177">
        <f t="shared" ca="1" si="13"/>
        <v>0.54821907414136595</v>
      </c>
      <c r="U177">
        <f t="shared" ca="1" si="14"/>
        <v>0.30054415325241651</v>
      </c>
    </row>
    <row r="178" spans="1:21" x14ac:dyDescent="0.25">
      <c r="A178">
        <v>58756</v>
      </c>
      <c r="B178" t="s">
        <v>2600</v>
      </c>
      <c r="C178" t="s">
        <v>2601</v>
      </c>
      <c r="D178" t="s">
        <v>2481</v>
      </c>
      <c r="E178" t="s">
        <v>2469</v>
      </c>
      <c r="F178">
        <v>0</v>
      </c>
      <c r="G178">
        <v>1</v>
      </c>
      <c r="I178">
        <f>IF(F178&gt;G178,1,(IF(F178=G178,2,3)))</f>
        <v>3</v>
      </c>
      <c r="L178" cm="1">
        <f t="array" aca="1" ref="L178" ca="1">INDIRECT("ergebnisse!C" &amp; (ROW(A177)-1)*2+2)</f>
        <v>0.81608702331507299</v>
      </c>
      <c r="M178" cm="1">
        <f t="array" aca="1" ref="M178" ca="1">INDIRECT("ergebnisse!D" &amp; (ROW(A177)-1)*2+2)</f>
        <v>9.1970711377549905E-2</v>
      </c>
      <c r="N178" cm="1">
        <f t="array" aca="1" ref="N178" ca="1">INDIRECT("ergebnisse!E" &amp; (ROW(A177)-1)*2+2)</f>
        <v>9.19422653073768E-2</v>
      </c>
      <c r="P178">
        <f t="shared" ca="1" si="10"/>
        <v>3</v>
      </c>
      <c r="R178">
        <f t="shared" ca="1" si="11"/>
        <v>1</v>
      </c>
      <c r="S178">
        <f t="shared" ca="1" si="12"/>
        <v>0.81608702331507299</v>
      </c>
      <c r="T178">
        <f t="shared" ca="1" si="13"/>
        <v>0</v>
      </c>
      <c r="U178">
        <f t="shared" ca="1" si="14"/>
        <v>3.3823982993110506E-2</v>
      </c>
    </row>
    <row r="179" spans="1:21" x14ac:dyDescent="0.25">
      <c r="A179">
        <v>58757</v>
      </c>
      <c r="B179" t="s">
        <v>2604</v>
      </c>
      <c r="C179" t="s">
        <v>2601</v>
      </c>
      <c r="D179" t="s">
        <v>2475</v>
      </c>
      <c r="E179" t="s">
        <v>2472</v>
      </c>
      <c r="F179">
        <v>1</v>
      </c>
      <c r="G179">
        <v>3</v>
      </c>
      <c r="I179">
        <f>IF(F179&gt;G179,1,(IF(F179=G179,2,3)))</f>
        <v>3</v>
      </c>
      <c r="L179" cm="1">
        <f t="array" aca="1" ref="L179" ca="1">INDIRECT("ergebnisse!C" &amp; (ROW(A178)-1)*2+2)</f>
        <v>0.35612639825435199</v>
      </c>
      <c r="M179" cm="1">
        <f t="array" aca="1" ref="M179" ca="1">INDIRECT("ergebnisse!D" &amp; (ROW(A178)-1)*2+2)</f>
        <v>0.34078040609191301</v>
      </c>
      <c r="N179" cm="1">
        <f t="array" aca="1" ref="N179" ca="1">INDIRECT("ergebnisse!E" &amp; (ROW(A178)-1)*2+2)</f>
        <v>0.30309319565373399</v>
      </c>
      <c r="P179">
        <f t="shared" ca="1" si="10"/>
        <v>3</v>
      </c>
      <c r="R179">
        <f t="shared" ca="1" si="11"/>
        <v>1</v>
      </c>
      <c r="S179">
        <f t="shared" ca="1" si="12"/>
        <v>0.35612639825435199</v>
      </c>
      <c r="T179">
        <f t="shared" ca="1" si="13"/>
        <v>0</v>
      </c>
      <c r="U179">
        <f t="shared" ca="1" si="14"/>
        <v>0.41457321502491334</v>
      </c>
    </row>
    <row r="180" spans="1:21" x14ac:dyDescent="0.25">
      <c r="A180">
        <v>58758</v>
      </c>
      <c r="B180" t="s">
        <v>2602</v>
      </c>
      <c r="C180" t="s">
        <v>2601</v>
      </c>
      <c r="D180" t="s">
        <v>2487</v>
      </c>
      <c r="E180" t="s">
        <v>2478</v>
      </c>
      <c r="F180">
        <v>1</v>
      </c>
      <c r="G180">
        <v>0</v>
      </c>
      <c r="I180">
        <f>IF(F180&gt;G180,1,(IF(F180=G180,2,3)))</f>
        <v>1</v>
      </c>
      <c r="L180" cm="1">
        <f t="array" aca="1" ref="L180" ca="1">INDIRECT("ergebnisse!C" &amp; (ROW(A179)-1)*2+2)</f>
        <v>0.30703625304336102</v>
      </c>
      <c r="M180" cm="1">
        <f t="array" aca="1" ref="M180" ca="1">INDIRECT("ergebnisse!D" &amp; (ROW(A179)-1)*2+2)</f>
        <v>0.37465074304460899</v>
      </c>
      <c r="N180" cm="1">
        <f t="array" aca="1" ref="N180" ca="1">INDIRECT("ergebnisse!E" &amp; (ROW(A179)-1)*2+2)</f>
        <v>0.31831300391202799</v>
      </c>
      <c r="P180">
        <f t="shared" ca="1" si="10"/>
        <v>2</v>
      </c>
      <c r="R180">
        <f t="shared" ca="1" si="11"/>
        <v>0</v>
      </c>
      <c r="S180">
        <f t="shared" ca="1" si="12"/>
        <v>0</v>
      </c>
      <c r="T180">
        <f t="shared" ca="1" si="13"/>
        <v>0.37465074304460899</v>
      </c>
      <c r="U180">
        <f t="shared" ca="1" si="14"/>
        <v>0.14036317926387762</v>
      </c>
    </row>
    <row r="181" spans="1:21" x14ac:dyDescent="0.25">
      <c r="A181">
        <v>58759</v>
      </c>
      <c r="B181" t="s">
        <v>2602</v>
      </c>
      <c r="C181" t="s">
        <v>2601</v>
      </c>
      <c r="D181" t="s">
        <v>2470</v>
      </c>
      <c r="E181" t="s">
        <v>2486</v>
      </c>
      <c r="F181">
        <v>0</v>
      </c>
      <c r="G181">
        <v>3</v>
      </c>
      <c r="I181">
        <f>IF(F181&gt;G181,1,(IF(F181=G181,2,3)))</f>
        <v>3</v>
      </c>
      <c r="L181" cm="1">
        <f t="array" aca="1" ref="L181" ca="1">INDIRECT("ergebnisse!C" &amp; (ROW(A180)-1)*2+2)</f>
        <v>0.53294560913390499</v>
      </c>
      <c r="M181" cm="1">
        <f t="array" aca="1" ref="M181" ca="1">INDIRECT("ergebnisse!D" &amp; (ROW(A180)-1)*2+2)</f>
        <v>0.32608496712282897</v>
      </c>
      <c r="N181" cm="1">
        <f t="array" aca="1" ref="N181" ca="1">INDIRECT("ergebnisse!E" &amp; (ROW(A180)-1)*2+2)</f>
        <v>0.14096942374326399</v>
      </c>
      <c r="P181">
        <f t="shared" ca="1" si="10"/>
        <v>3</v>
      </c>
      <c r="R181">
        <f t="shared" ca="1" si="11"/>
        <v>1</v>
      </c>
      <c r="S181">
        <f t="shared" ca="1" si="12"/>
        <v>0.53294560913390499</v>
      </c>
      <c r="T181">
        <f t="shared" ca="1" si="13"/>
        <v>0</v>
      </c>
      <c r="U181">
        <f t="shared" ca="1" si="14"/>
        <v>0.21813980402729907</v>
      </c>
    </row>
    <row r="182" spans="1:21" x14ac:dyDescent="0.25">
      <c r="A182">
        <v>58760</v>
      </c>
      <c r="B182" t="s">
        <v>2607</v>
      </c>
      <c r="C182" t="s">
        <v>2606</v>
      </c>
      <c r="D182" t="s">
        <v>2490</v>
      </c>
      <c r="E182" t="s">
        <v>2487</v>
      </c>
      <c r="F182">
        <v>2</v>
      </c>
      <c r="G182">
        <v>2</v>
      </c>
      <c r="I182">
        <f>IF(F182&gt;G182,1,(IF(F182=G182,2,3)))</f>
        <v>2</v>
      </c>
      <c r="L182" cm="1">
        <f t="array" aca="1" ref="L182" ca="1">INDIRECT("ergebnisse!C" &amp; (ROW(A181)-1)*2+2)</f>
        <v>0.19002361050056901</v>
      </c>
      <c r="M182" cm="1">
        <f t="array" aca="1" ref="M182" ca="1">INDIRECT("ergebnisse!D" &amp; (ROW(A181)-1)*2+2)</f>
        <v>0.38065902821430098</v>
      </c>
      <c r="N182" cm="1">
        <f t="array" aca="1" ref="N182" ca="1">INDIRECT("ergebnisse!E" &amp; (ROW(A181)-1)*2+2)</f>
        <v>0.42931736128512898</v>
      </c>
      <c r="P182">
        <f t="shared" ca="1" si="10"/>
        <v>1</v>
      </c>
      <c r="R182">
        <f t="shared" ca="1" si="11"/>
        <v>0</v>
      </c>
      <c r="S182">
        <f t="shared" ca="1" si="12"/>
        <v>0</v>
      </c>
      <c r="T182">
        <f t="shared" ca="1" si="13"/>
        <v>0.42931736128512898</v>
      </c>
      <c r="U182">
        <f t="shared" ca="1" si="14"/>
        <v>0.18431339670082597</v>
      </c>
    </row>
    <row r="183" spans="1:21" x14ac:dyDescent="0.25">
      <c r="A183">
        <v>58761</v>
      </c>
      <c r="B183" t="s">
        <v>2611</v>
      </c>
      <c r="C183" t="s">
        <v>2606</v>
      </c>
      <c r="D183" t="s">
        <v>2469</v>
      </c>
      <c r="E183" t="s">
        <v>2473</v>
      </c>
      <c r="F183">
        <v>3</v>
      </c>
      <c r="G183">
        <v>3</v>
      </c>
      <c r="I183">
        <f>IF(F183&gt;G183,1,(IF(F183=G183,2,3)))</f>
        <v>2</v>
      </c>
      <c r="L183" cm="1">
        <f t="array" aca="1" ref="L183" ca="1">INDIRECT("ergebnisse!C" &amp; (ROW(A182)-1)*2+2)</f>
        <v>4.5110536605443202E-2</v>
      </c>
      <c r="M183" cm="1">
        <f t="array" aca="1" ref="M183" ca="1">INDIRECT("ergebnisse!D" &amp; (ROW(A182)-1)*2+2)</f>
        <v>6.1123028194659999E-2</v>
      </c>
      <c r="N183" cm="1">
        <f t="array" aca="1" ref="N183" ca="1">INDIRECT("ergebnisse!E" &amp; (ROW(A182)-1)*2+2)</f>
        <v>0.89376643519989596</v>
      </c>
      <c r="P183">
        <f t="shared" ca="1" si="10"/>
        <v>1</v>
      </c>
      <c r="R183">
        <f t="shared" ca="1" si="11"/>
        <v>0</v>
      </c>
      <c r="S183">
        <f t="shared" ca="1" si="12"/>
        <v>0</v>
      </c>
      <c r="T183">
        <f t="shared" ca="1" si="13"/>
        <v>0.89376643519989596</v>
      </c>
      <c r="U183">
        <f t="shared" ca="1" si="14"/>
        <v>0.7988184406899298</v>
      </c>
    </row>
    <row r="184" spans="1:21" x14ac:dyDescent="0.25">
      <c r="A184">
        <v>58762</v>
      </c>
      <c r="B184" t="s">
        <v>2607</v>
      </c>
      <c r="C184" t="s">
        <v>2606</v>
      </c>
      <c r="D184" t="s">
        <v>2483</v>
      </c>
      <c r="E184" t="s">
        <v>2475</v>
      </c>
      <c r="F184">
        <v>2</v>
      </c>
      <c r="G184">
        <v>2</v>
      </c>
      <c r="I184">
        <f>IF(F184&gt;G184,1,(IF(F184=G184,2,3)))</f>
        <v>2</v>
      </c>
      <c r="L184" cm="1">
        <f t="array" aca="1" ref="L184" ca="1">INDIRECT("ergebnisse!C" &amp; (ROW(A183)-1)*2+2)</f>
        <v>4.2362901462813102E-2</v>
      </c>
      <c r="M184" cm="1">
        <f t="array" aca="1" ref="M184" ca="1">INDIRECT("ergebnisse!D" &amp; (ROW(A183)-1)*2+2)</f>
        <v>0.19434209816463999</v>
      </c>
      <c r="N184" cm="1">
        <f t="array" aca="1" ref="N184" ca="1">INDIRECT("ergebnisse!E" &amp; (ROW(A183)-1)*2+2)</f>
        <v>0.76329500037254605</v>
      </c>
      <c r="P184">
        <f t="shared" ca="1" si="10"/>
        <v>1</v>
      </c>
      <c r="R184">
        <f t="shared" ca="1" si="11"/>
        <v>0</v>
      </c>
      <c r="S184">
        <f t="shared" ca="1" si="12"/>
        <v>0</v>
      </c>
      <c r="T184">
        <f t="shared" ca="1" si="13"/>
        <v>0.76329500037254605</v>
      </c>
      <c r="U184">
        <f t="shared" ca="1" si="14"/>
        <v>0.58261925759372513</v>
      </c>
    </row>
    <row r="185" spans="1:21" x14ac:dyDescent="0.25">
      <c r="A185">
        <v>58763</v>
      </c>
      <c r="B185" t="s">
        <v>2609</v>
      </c>
      <c r="C185" t="s">
        <v>2606</v>
      </c>
      <c r="D185" t="s">
        <v>2472</v>
      </c>
      <c r="E185" t="s">
        <v>2474</v>
      </c>
      <c r="F185">
        <v>2</v>
      </c>
      <c r="G185">
        <v>0</v>
      </c>
      <c r="I185">
        <f>IF(F185&gt;G185,1,(IF(F185=G185,2,3)))</f>
        <v>1</v>
      </c>
      <c r="L185" cm="1">
        <f t="array" aca="1" ref="L185" ca="1">INDIRECT("ergebnisse!C" &amp; (ROW(A184)-1)*2+2)</f>
        <v>0.25366269762483101</v>
      </c>
      <c r="M185" cm="1">
        <f t="array" aca="1" ref="M185" ca="1">INDIRECT("ergebnisse!D" &amp; (ROW(A184)-1)*2+2)</f>
        <v>0.433631784887751</v>
      </c>
      <c r="N185" cm="1">
        <f t="array" aca="1" ref="N185" ca="1">INDIRECT("ergebnisse!E" &amp; (ROW(A184)-1)*2+2)</f>
        <v>0.31270551748741598</v>
      </c>
      <c r="P185">
        <f t="shared" ca="1" si="10"/>
        <v>2</v>
      </c>
      <c r="R185">
        <f t="shared" ca="1" si="11"/>
        <v>0</v>
      </c>
      <c r="S185">
        <f t="shared" ca="1" si="12"/>
        <v>0</v>
      </c>
      <c r="T185">
        <f t="shared" ca="1" si="13"/>
        <v>0.433631784887751</v>
      </c>
      <c r="U185">
        <f t="shared" ca="1" si="14"/>
        <v>0.18803652486493677</v>
      </c>
    </row>
    <row r="186" spans="1:21" x14ac:dyDescent="0.25">
      <c r="A186">
        <v>58764</v>
      </c>
      <c r="B186" t="s">
        <v>2605</v>
      </c>
      <c r="C186" t="s">
        <v>2606</v>
      </c>
      <c r="D186" t="s">
        <v>2486</v>
      </c>
      <c r="E186" t="s">
        <v>2479</v>
      </c>
      <c r="F186">
        <v>2</v>
      </c>
      <c r="G186">
        <v>1</v>
      </c>
      <c r="I186">
        <f>IF(F186&gt;G186,1,(IF(F186=G186,2,3)))</f>
        <v>1</v>
      </c>
      <c r="L186" cm="1">
        <f t="array" aca="1" ref="L186" ca="1">INDIRECT("ergebnisse!C" &amp; (ROW(A185)-1)*2+2)</f>
        <v>4.11785709886048E-2</v>
      </c>
      <c r="M186" cm="1">
        <f t="array" aca="1" ref="M186" ca="1">INDIRECT("ergebnisse!D" &amp; (ROW(A185)-1)*2+2)</f>
        <v>7.5985965845835501E-2</v>
      </c>
      <c r="N186" cm="1">
        <f t="array" aca="1" ref="N186" ca="1">INDIRECT("ergebnisse!E" &amp; (ROW(A185)-1)*2+2)</f>
        <v>0.88283546316555905</v>
      </c>
      <c r="P186">
        <f t="shared" ca="1" si="10"/>
        <v>1</v>
      </c>
      <c r="R186">
        <f t="shared" ca="1" si="11"/>
        <v>1</v>
      </c>
      <c r="S186">
        <f t="shared" ca="1" si="12"/>
        <v>0.88283546316555905</v>
      </c>
      <c r="T186">
        <f t="shared" ca="1" si="13"/>
        <v>0</v>
      </c>
      <c r="U186">
        <f t="shared" ca="1" si="14"/>
        <v>1.3727528691629069E-2</v>
      </c>
    </row>
    <row r="187" spans="1:21" x14ac:dyDescent="0.25">
      <c r="A187">
        <v>58765</v>
      </c>
      <c r="B187" t="s">
        <v>2607</v>
      </c>
      <c r="C187" t="s">
        <v>2606</v>
      </c>
      <c r="D187" t="s">
        <v>2476</v>
      </c>
      <c r="E187" t="s">
        <v>2481</v>
      </c>
      <c r="F187">
        <v>1</v>
      </c>
      <c r="G187">
        <v>1</v>
      </c>
      <c r="I187">
        <f>IF(F187&gt;G187,1,(IF(F187=G187,2,3)))</f>
        <v>2</v>
      </c>
      <c r="L187" cm="1">
        <f t="array" aca="1" ref="L187" ca="1">INDIRECT("ergebnisse!C" &amp; (ROW(A186)-1)*2+2)</f>
        <v>0.104160699507012</v>
      </c>
      <c r="M187" cm="1">
        <f t="array" aca="1" ref="M187" ca="1">INDIRECT("ergebnisse!D" &amp; (ROW(A186)-1)*2+2)</f>
        <v>0.38959460139704799</v>
      </c>
      <c r="N187" cm="1">
        <f t="array" aca="1" ref="N187" ca="1">INDIRECT("ergebnisse!E" &amp; (ROW(A186)-1)*2+2)</f>
        <v>0.50624469909593905</v>
      </c>
      <c r="P187">
        <f t="shared" ca="1" si="10"/>
        <v>1</v>
      </c>
      <c r="R187">
        <f t="shared" ca="1" si="11"/>
        <v>0</v>
      </c>
      <c r="S187">
        <f t="shared" ca="1" si="12"/>
        <v>0</v>
      </c>
      <c r="T187">
        <f t="shared" ca="1" si="13"/>
        <v>0.50624469909593905</v>
      </c>
      <c r="U187">
        <f t="shared" ca="1" si="14"/>
        <v>0.25628369536273787</v>
      </c>
    </row>
    <row r="188" spans="1:21" x14ac:dyDescent="0.25">
      <c r="A188">
        <v>58766</v>
      </c>
      <c r="B188" t="s">
        <v>2608</v>
      </c>
      <c r="C188" t="s">
        <v>2606</v>
      </c>
      <c r="D188" t="s">
        <v>2478</v>
      </c>
      <c r="E188" t="s">
        <v>2470</v>
      </c>
      <c r="F188">
        <v>0</v>
      </c>
      <c r="G188">
        <v>0</v>
      </c>
      <c r="I188">
        <f>IF(F188&gt;G188,1,(IF(F188=G188,2,3)))</f>
        <v>2</v>
      </c>
      <c r="L188" cm="1">
        <f t="array" aca="1" ref="L188" ca="1">INDIRECT("ergebnisse!C" &amp; (ROW(A187)-1)*2+2)</f>
        <v>4.8380260399547403E-2</v>
      </c>
      <c r="M188" cm="1">
        <f t="array" aca="1" ref="M188" ca="1">INDIRECT("ergebnisse!D" &amp; (ROW(A187)-1)*2+2)</f>
        <v>0.46497772509598101</v>
      </c>
      <c r="N188" cm="1">
        <f t="array" aca="1" ref="N188" ca="1">INDIRECT("ergebnisse!E" &amp; (ROW(A187)-1)*2+2)</f>
        <v>0.48664201450447098</v>
      </c>
      <c r="P188">
        <f t="shared" ca="1" si="10"/>
        <v>1</v>
      </c>
      <c r="R188">
        <f t="shared" ca="1" si="11"/>
        <v>0</v>
      </c>
      <c r="S188">
        <f t="shared" ca="1" si="12"/>
        <v>0</v>
      </c>
      <c r="T188">
        <f t="shared" ca="1" si="13"/>
        <v>0.48664201450447098</v>
      </c>
      <c r="U188">
        <f t="shared" ca="1" si="14"/>
        <v>0.23682045028096974</v>
      </c>
    </row>
    <row r="189" spans="1:21" x14ac:dyDescent="0.25">
      <c r="A189">
        <v>58767</v>
      </c>
      <c r="B189" t="s">
        <v>2607</v>
      </c>
      <c r="C189" t="s">
        <v>2606</v>
      </c>
      <c r="D189" t="s">
        <v>2480</v>
      </c>
      <c r="E189" t="s">
        <v>2477</v>
      </c>
      <c r="F189">
        <v>0</v>
      </c>
      <c r="G189">
        <v>0</v>
      </c>
      <c r="I189">
        <f>IF(F189&gt;G189,1,(IF(F189=G189,2,3)))</f>
        <v>2</v>
      </c>
      <c r="L189" cm="1">
        <f t="array" aca="1" ref="L189" ca="1">INDIRECT("ergebnisse!C" &amp; (ROW(A188)-1)*2+2)</f>
        <v>0.43572010230187502</v>
      </c>
      <c r="M189" cm="1">
        <f t="array" aca="1" ref="M189" ca="1">INDIRECT("ergebnisse!D" &amp; (ROW(A188)-1)*2+2)</f>
        <v>0.36731589449799801</v>
      </c>
      <c r="N189" cm="1">
        <f t="array" aca="1" ref="N189" ca="1">INDIRECT("ergebnisse!E" &amp; (ROW(A188)-1)*2+2)</f>
        <v>0.196964003200126</v>
      </c>
      <c r="P189">
        <f t="shared" ca="1" si="10"/>
        <v>3</v>
      </c>
      <c r="R189">
        <f t="shared" ca="1" si="11"/>
        <v>0</v>
      </c>
      <c r="S189">
        <f t="shared" ca="1" si="12"/>
        <v>0</v>
      </c>
      <c r="T189">
        <f t="shared" ca="1" si="13"/>
        <v>0.43572010230187502</v>
      </c>
      <c r="U189">
        <f t="shared" ca="1" si="14"/>
        <v>0.18985200754995643</v>
      </c>
    </row>
    <row r="190" spans="1:21" x14ac:dyDescent="0.25">
      <c r="A190">
        <v>58768</v>
      </c>
      <c r="B190" t="s">
        <v>2610</v>
      </c>
      <c r="C190" t="s">
        <v>2606</v>
      </c>
      <c r="D190" t="s">
        <v>2489</v>
      </c>
      <c r="E190" t="s">
        <v>2484</v>
      </c>
      <c r="F190">
        <v>0</v>
      </c>
      <c r="G190">
        <v>0</v>
      </c>
      <c r="I190">
        <f>IF(F190&gt;G190,1,(IF(F190=G190,2,3)))</f>
        <v>2</v>
      </c>
      <c r="L190" cm="1">
        <f t="array" aca="1" ref="L190" ca="1">INDIRECT("ergebnisse!C" &amp; (ROW(A189)-1)*2+2)</f>
        <v>0.22401044285600799</v>
      </c>
      <c r="M190" cm="1">
        <f t="array" aca="1" ref="M190" ca="1">INDIRECT("ergebnisse!D" &amp; (ROW(A189)-1)*2+2)</f>
        <v>0.41882877181702</v>
      </c>
      <c r="N190" cm="1">
        <f t="array" aca="1" ref="N190" ca="1">INDIRECT("ergebnisse!E" &amp; (ROW(A189)-1)*2+2)</f>
        <v>0.35716078532697099</v>
      </c>
      <c r="P190">
        <f t="shared" ca="1" si="10"/>
        <v>2</v>
      </c>
      <c r="R190">
        <f t="shared" ca="1" si="11"/>
        <v>1</v>
      </c>
      <c r="S190">
        <f t="shared" ca="1" si="12"/>
        <v>0.41882877181702</v>
      </c>
      <c r="T190">
        <f t="shared" ca="1" si="13"/>
        <v>0</v>
      </c>
      <c r="U190">
        <f t="shared" ca="1" si="14"/>
        <v>0.33775999646771332</v>
      </c>
    </row>
    <row r="191" spans="1:21" x14ac:dyDescent="0.25">
      <c r="A191">
        <v>58769</v>
      </c>
      <c r="B191" t="s">
        <v>2612</v>
      </c>
      <c r="C191" t="s">
        <v>2613</v>
      </c>
      <c r="D191" t="s">
        <v>2473</v>
      </c>
      <c r="E191" t="s">
        <v>2489</v>
      </c>
      <c r="F191">
        <v>0</v>
      </c>
      <c r="G191">
        <v>3</v>
      </c>
      <c r="I191">
        <f>IF(F191&gt;G191,1,(IF(F191=G191,2,3)))</f>
        <v>3</v>
      </c>
      <c r="L191" cm="1">
        <f t="array" aca="1" ref="L191" ca="1">INDIRECT("ergebnisse!C" &amp; (ROW(A190)-1)*2+2)</f>
        <v>0.34969207575907801</v>
      </c>
      <c r="M191" cm="1">
        <f t="array" aca="1" ref="M191" ca="1">INDIRECT("ergebnisse!D" &amp; (ROW(A190)-1)*2+2)</f>
        <v>0.46770454382947402</v>
      </c>
      <c r="N191" cm="1">
        <f t="array" aca="1" ref="N191" ca="1">INDIRECT("ergebnisse!E" &amp; (ROW(A190)-1)*2+2)</f>
        <v>0.182603380411447</v>
      </c>
      <c r="P191">
        <f t="shared" ca="1" si="10"/>
        <v>2</v>
      </c>
      <c r="R191">
        <f t="shared" ca="1" si="11"/>
        <v>0</v>
      </c>
      <c r="S191">
        <f t="shared" ca="1" si="12"/>
        <v>0</v>
      </c>
      <c r="T191">
        <f t="shared" ca="1" si="13"/>
        <v>0.46770454382947402</v>
      </c>
      <c r="U191">
        <f t="shared" ca="1" si="14"/>
        <v>0.21874754031873639</v>
      </c>
    </row>
    <row r="192" spans="1:21" x14ac:dyDescent="0.25">
      <c r="A192">
        <v>58770</v>
      </c>
      <c r="B192" t="s">
        <v>2616</v>
      </c>
      <c r="C192" t="s">
        <v>2613</v>
      </c>
      <c r="D192" t="s">
        <v>2479</v>
      </c>
      <c r="E192" t="s">
        <v>2490</v>
      </c>
      <c r="F192">
        <v>1</v>
      </c>
      <c r="G192">
        <v>1</v>
      </c>
      <c r="I192">
        <f>IF(F192&gt;G192,1,(IF(F192=G192,2,3)))</f>
        <v>2</v>
      </c>
      <c r="L192" cm="1">
        <f t="array" aca="1" ref="L192" ca="1">INDIRECT("ergebnisse!C" &amp; (ROW(A191)-1)*2+2)</f>
        <v>0.18423728540591999</v>
      </c>
      <c r="M192" cm="1">
        <f t="array" aca="1" ref="M192" ca="1">INDIRECT("ergebnisse!D" &amp; (ROW(A191)-1)*2+2)</f>
        <v>0.53798006805899301</v>
      </c>
      <c r="N192" cm="1">
        <f t="array" aca="1" ref="N192" ca="1">INDIRECT("ergebnisse!E" &amp; (ROW(A191)-1)*2+2)</f>
        <v>0.277782646535086</v>
      </c>
      <c r="P192">
        <f t="shared" ca="1" si="10"/>
        <v>2</v>
      </c>
      <c r="R192">
        <f t="shared" ca="1" si="11"/>
        <v>1</v>
      </c>
      <c r="S192">
        <f t="shared" ca="1" si="12"/>
        <v>0.53798006805899301</v>
      </c>
      <c r="T192">
        <f t="shared" ca="1" si="13"/>
        <v>0</v>
      </c>
      <c r="U192">
        <f t="shared" ca="1" si="14"/>
        <v>0.21346241751077272</v>
      </c>
    </row>
    <row r="193" spans="1:21" x14ac:dyDescent="0.25">
      <c r="A193">
        <v>58771</v>
      </c>
      <c r="B193" t="s">
        <v>2614</v>
      </c>
      <c r="C193" t="s">
        <v>2613</v>
      </c>
      <c r="D193" t="s">
        <v>2484</v>
      </c>
      <c r="E193" t="s">
        <v>2487</v>
      </c>
      <c r="F193">
        <v>1</v>
      </c>
      <c r="G193">
        <v>2</v>
      </c>
      <c r="I193">
        <f>IF(F193&gt;G193,1,(IF(F193=G193,2,3)))</f>
        <v>3</v>
      </c>
      <c r="L193" cm="1">
        <f t="array" aca="1" ref="L193" ca="1">INDIRECT("ergebnisse!C" &amp; (ROW(A192)-1)*2+2)</f>
        <v>0.35529860643177402</v>
      </c>
      <c r="M193" cm="1">
        <f t="array" aca="1" ref="M193" ca="1">INDIRECT("ergebnisse!D" &amp; (ROW(A192)-1)*2+2)</f>
        <v>0.30739935726428103</v>
      </c>
      <c r="N193" cm="1">
        <f t="array" aca="1" ref="N193" ca="1">INDIRECT("ergebnisse!E" &amp; (ROW(A192)-1)*2+2)</f>
        <v>0.33730203630394401</v>
      </c>
      <c r="P193">
        <f t="shared" ca="1" si="10"/>
        <v>3</v>
      </c>
      <c r="R193">
        <f t="shared" ca="1" si="11"/>
        <v>1</v>
      </c>
      <c r="S193">
        <f t="shared" ca="1" si="12"/>
        <v>0.35529860643177402</v>
      </c>
      <c r="T193">
        <f t="shared" ca="1" si="13"/>
        <v>0</v>
      </c>
      <c r="U193">
        <f t="shared" ca="1" si="14"/>
        <v>0.41563988686881259</v>
      </c>
    </row>
    <row r="194" spans="1:21" x14ac:dyDescent="0.25">
      <c r="A194">
        <v>58772</v>
      </c>
      <c r="B194" t="s">
        <v>2614</v>
      </c>
      <c r="C194" t="s">
        <v>2613</v>
      </c>
      <c r="D194" t="s">
        <v>2472</v>
      </c>
      <c r="E194" t="s">
        <v>2469</v>
      </c>
      <c r="F194">
        <v>2</v>
      </c>
      <c r="G194">
        <v>1</v>
      </c>
      <c r="I194">
        <f>IF(F194&gt;G194,1,(IF(F194=G194,2,3)))</f>
        <v>1</v>
      </c>
      <c r="L194" cm="1">
        <f t="array" aca="1" ref="L194" ca="1">INDIRECT("ergebnisse!C" &amp; (ROW(A193)-1)*2+2)</f>
        <v>0.52680312750696401</v>
      </c>
      <c r="M194" cm="1">
        <f t="array" aca="1" ref="M194" ca="1">INDIRECT("ergebnisse!D" &amp; (ROW(A193)-1)*2+2)</f>
        <v>0.14001503542020399</v>
      </c>
      <c r="N194" cm="1">
        <f t="array" aca="1" ref="N194" ca="1">INDIRECT("ergebnisse!E" &amp; (ROW(A193)-1)*2+2)</f>
        <v>0.33318183707283</v>
      </c>
      <c r="P194">
        <f t="shared" ca="1" si="10"/>
        <v>3</v>
      </c>
      <c r="R194">
        <f t="shared" ca="1" si="11"/>
        <v>0</v>
      </c>
      <c r="S194">
        <f t="shared" ca="1" si="12"/>
        <v>0</v>
      </c>
      <c r="T194">
        <f t="shared" ca="1" si="13"/>
        <v>0.52680312750696401</v>
      </c>
      <c r="U194">
        <f t="shared" ca="1" si="14"/>
        <v>0.2775215351511186</v>
      </c>
    </row>
    <row r="195" spans="1:21" x14ac:dyDescent="0.25">
      <c r="A195">
        <v>58773</v>
      </c>
      <c r="B195" t="s">
        <v>2614</v>
      </c>
      <c r="C195" t="s">
        <v>2613</v>
      </c>
      <c r="D195" t="s">
        <v>2477</v>
      </c>
      <c r="E195" t="s">
        <v>2478</v>
      </c>
      <c r="F195">
        <v>0</v>
      </c>
      <c r="G195">
        <v>1</v>
      </c>
      <c r="I195">
        <f>IF(F195&gt;G195,1,(IF(F195=G195,2,3)))</f>
        <v>3</v>
      </c>
      <c r="L195" cm="1">
        <f t="array" aca="1" ref="L195" ca="1">INDIRECT("ergebnisse!C" &amp; (ROW(A194)-1)*2+2)</f>
        <v>0.222751696020554</v>
      </c>
      <c r="M195" cm="1">
        <f t="array" aca="1" ref="M195" ca="1">INDIRECT("ergebnisse!D" &amp; (ROW(A194)-1)*2+2)</f>
        <v>0.44238984553989602</v>
      </c>
      <c r="N195" cm="1">
        <f t="array" aca="1" ref="N195" ca="1">INDIRECT("ergebnisse!E" &amp; (ROW(A194)-1)*2+2)</f>
        <v>0.33485845843954898</v>
      </c>
      <c r="P195">
        <f t="shared" ref="P195:P258" ca="1" si="15">IF(MAX(L195:N195)=L195,3,(IF(MAX(L195:N195)=M195,2,1)))</f>
        <v>2</v>
      </c>
      <c r="R195">
        <f t="shared" ref="R195:R258" ca="1" si="16">IF(I195=P195,1,0)</f>
        <v>0</v>
      </c>
      <c r="S195">
        <f t="shared" ref="S195:S258" ca="1" si="17">MAX(L195:N195)*R195</f>
        <v>0</v>
      </c>
      <c r="T195">
        <f t="shared" ref="T195:T258" ca="1" si="18">MAX(L195:N195)*(1-R195)</f>
        <v>0.44238984553989602</v>
      </c>
      <c r="U195">
        <f t="shared" ref="U195:U258" ca="1" si="19">(MAX(L195:N195)-R195)^2</f>
        <v>0.19570877543681306</v>
      </c>
    </row>
    <row r="196" spans="1:21" x14ac:dyDescent="0.25">
      <c r="A196">
        <v>58774</v>
      </c>
      <c r="B196" t="s">
        <v>2617</v>
      </c>
      <c r="C196" t="s">
        <v>2613</v>
      </c>
      <c r="D196" t="s">
        <v>2481</v>
      </c>
      <c r="E196" t="s">
        <v>2486</v>
      </c>
      <c r="F196">
        <v>0</v>
      </c>
      <c r="G196">
        <v>3</v>
      </c>
      <c r="I196">
        <f>IF(F196&gt;G196,1,(IF(F196=G196,2,3)))</f>
        <v>3</v>
      </c>
      <c r="L196" cm="1">
        <f t="array" aca="1" ref="L196" ca="1">INDIRECT("ergebnisse!C" &amp; (ROW(A195)-1)*2+2)</f>
        <v>0.51756356152021799</v>
      </c>
      <c r="M196" cm="1">
        <f t="array" aca="1" ref="M196" ca="1">INDIRECT("ergebnisse!D" &amp; (ROW(A195)-1)*2+2)</f>
        <v>0.26446516649799101</v>
      </c>
      <c r="N196" cm="1">
        <f t="array" aca="1" ref="N196" ca="1">INDIRECT("ergebnisse!E" &amp; (ROW(A195)-1)*2+2)</f>
        <v>0.21797127198179</v>
      </c>
      <c r="P196">
        <f t="shared" ca="1" si="15"/>
        <v>3</v>
      </c>
      <c r="R196">
        <f t="shared" ca="1" si="16"/>
        <v>1</v>
      </c>
      <c r="S196">
        <f t="shared" ca="1" si="17"/>
        <v>0.51756356152021799</v>
      </c>
      <c r="T196">
        <f t="shared" ca="1" si="18"/>
        <v>0</v>
      </c>
      <c r="U196">
        <f t="shared" ca="1" si="19"/>
        <v>0.23274491717305651</v>
      </c>
    </row>
    <row r="197" spans="1:21" x14ac:dyDescent="0.25">
      <c r="A197">
        <v>58775</v>
      </c>
      <c r="B197" t="s">
        <v>2618</v>
      </c>
      <c r="C197" t="s">
        <v>2613</v>
      </c>
      <c r="D197" t="s">
        <v>2475</v>
      </c>
      <c r="E197" t="s">
        <v>2480</v>
      </c>
      <c r="F197">
        <v>4</v>
      </c>
      <c r="G197">
        <v>0</v>
      </c>
      <c r="I197">
        <f>IF(F197&gt;G197,1,(IF(F197=G197,2,3)))</f>
        <v>1</v>
      </c>
      <c r="L197" cm="1">
        <f t="array" aca="1" ref="L197" ca="1">INDIRECT("ergebnisse!C" &amp; (ROW(A196)-1)*2+2)</f>
        <v>0.209952402306741</v>
      </c>
      <c r="M197" cm="1">
        <f t="array" aca="1" ref="M197" ca="1">INDIRECT("ergebnisse!D" &amp; (ROW(A196)-1)*2+2)</f>
        <v>0.22504677315615201</v>
      </c>
      <c r="N197" cm="1">
        <f t="array" aca="1" ref="N197" ca="1">INDIRECT("ergebnisse!E" &amp; (ROW(A196)-1)*2+2)</f>
        <v>0.56500082453710598</v>
      </c>
      <c r="P197">
        <f t="shared" ca="1" si="15"/>
        <v>1</v>
      </c>
      <c r="R197">
        <f t="shared" ca="1" si="16"/>
        <v>1</v>
      </c>
      <c r="S197">
        <f t="shared" ca="1" si="17"/>
        <v>0.56500082453710598</v>
      </c>
      <c r="T197">
        <f t="shared" ca="1" si="18"/>
        <v>0</v>
      </c>
      <c r="U197">
        <f t="shared" ca="1" si="19"/>
        <v>0.18922428265339766</v>
      </c>
    </row>
    <row r="198" spans="1:21" x14ac:dyDescent="0.25">
      <c r="A198">
        <v>58776</v>
      </c>
      <c r="B198" t="s">
        <v>2614</v>
      </c>
      <c r="C198" t="s">
        <v>2613</v>
      </c>
      <c r="D198" t="s">
        <v>2474</v>
      </c>
      <c r="E198" t="s">
        <v>2476</v>
      </c>
      <c r="F198">
        <v>0</v>
      </c>
      <c r="G198">
        <v>1</v>
      </c>
      <c r="I198">
        <f>IF(F198&gt;G198,1,(IF(F198=G198,2,3)))</f>
        <v>3</v>
      </c>
      <c r="L198" cm="1">
        <f t="array" aca="1" ref="L198" ca="1">INDIRECT("ergebnisse!C" &amp; (ROW(A197)-1)*2+2)</f>
        <v>0.17612403920529801</v>
      </c>
      <c r="M198" cm="1">
        <f t="array" aca="1" ref="M198" ca="1">INDIRECT("ergebnisse!D" &amp; (ROW(A197)-1)*2+2)</f>
        <v>0.49657923652207703</v>
      </c>
      <c r="N198" cm="1">
        <f t="array" aca="1" ref="N198" ca="1">INDIRECT("ergebnisse!E" &amp; (ROW(A197)-1)*2+2)</f>
        <v>0.32729672427262302</v>
      </c>
      <c r="P198">
        <f t="shared" ca="1" si="15"/>
        <v>2</v>
      </c>
      <c r="R198">
        <f t="shared" ca="1" si="16"/>
        <v>0</v>
      </c>
      <c r="S198">
        <f t="shared" ca="1" si="17"/>
        <v>0</v>
      </c>
      <c r="T198">
        <f t="shared" ca="1" si="18"/>
        <v>0.49657923652207703</v>
      </c>
      <c r="U198">
        <f t="shared" ca="1" si="19"/>
        <v>0.24659093814484892</v>
      </c>
    </row>
    <row r="199" spans="1:21" x14ac:dyDescent="0.25">
      <c r="A199">
        <v>58777</v>
      </c>
      <c r="B199" t="s">
        <v>2615</v>
      </c>
      <c r="C199" t="s">
        <v>2613</v>
      </c>
      <c r="D199" t="s">
        <v>2470</v>
      </c>
      <c r="E199" t="s">
        <v>2483</v>
      </c>
      <c r="F199">
        <v>0</v>
      </c>
      <c r="G199">
        <v>4</v>
      </c>
      <c r="I199">
        <f>IF(F199&gt;G199,1,(IF(F199=G199,2,3)))</f>
        <v>3</v>
      </c>
      <c r="L199" cm="1">
        <f t="array" aca="1" ref="L199" ca="1">INDIRECT("ergebnisse!C" &amp; (ROW(A198)-1)*2+2)</f>
        <v>0.42486712136152799</v>
      </c>
      <c r="M199" cm="1">
        <f t="array" aca="1" ref="M199" ca="1">INDIRECT("ergebnisse!D" &amp; (ROW(A198)-1)*2+2)</f>
        <v>0.409245250541171</v>
      </c>
      <c r="N199" cm="1">
        <f t="array" aca="1" ref="N199" ca="1">INDIRECT("ergebnisse!E" &amp; (ROW(A198)-1)*2+2)</f>
        <v>0.16588762809729901</v>
      </c>
      <c r="P199">
        <f t="shared" ca="1" si="15"/>
        <v>3</v>
      </c>
      <c r="R199">
        <f t="shared" ca="1" si="16"/>
        <v>1</v>
      </c>
      <c r="S199">
        <f t="shared" ca="1" si="17"/>
        <v>0.42486712136152799</v>
      </c>
      <c r="T199">
        <f t="shared" ca="1" si="18"/>
        <v>0</v>
      </c>
      <c r="U199">
        <f t="shared" ca="1" si="19"/>
        <v>0.33077782809097533</v>
      </c>
    </row>
    <row r="200" spans="1:21" x14ac:dyDescent="0.25">
      <c r="A200">
        <v>58778</v>
      </c>
      <c r="B200" t="s">
        <v>2625</v>
      </c>
      <c r="C200" t="s">
        <v>2620</v>
      </c>
      <c r="D200" t="s">
        <v>2490</v>
      </c>
      <c r="E200" t="s">
        <v>2477</v>
      </c>
      <c r="F200">
        <v>1</v>
      </c>
      <c r="G200">
        <v>2</v>
      </c>
      <c r="I200">
        <f>IF(F200&gt;G200,1,(IF(F200=G200,2,3)))</f>
        <v>3</v>
      </c>
      <c r="L200" cm="1">
        <f t="array" aca="1" ref="L200" ca="1">INDIRECT("ergebnisse!C" &amp; (ROW(A199)-1)*2+2)</f>
        <v>0.31973741308860698</v>
      </c>
      <c r="M200" cm="1">
        <f t="array" aca="1" ref="M200" ca="1">INDIRECT("ergebnisse!D" &amp; (ROW(A199)-1)*2+2)</f>
        <v>0.200156153934966</v>
      </c>
      <c r="N200" cm="1">
        <f t="array" aca="1" ref="N200" ca="1">INDIRECT("ergebnisse!E" &amp; (ROW(A199)-1)*2+2)</f>
        <v>0.48010643297642502</v>
      </c>
      <c r="P200">
        <f t="shared" ca="1" si="15"/>
        <v>1</v>
      </c>
      <c r="R200">
        <f t="shared" ca="1" si="16"/>
        <v>0</v>
      </c>
      <c r="S200">
        <f t="shared" ca="1" si="17"/>
        <v>0</v>
      </c>
      <c r="T200">
        <f t="shared" ca="1" si="18"/>
        <v>0.48010643297642502</v>
      </c>
      <c r="U200">
        <f t="shared" ca="1" si="19"/>
        <v>0.2305021869853465</v>
      </c>
    </row>
    <row r="201" spans="1:21" x14ac:dyDescent="0.25">
      <c r="A201">
        <v>58779</v>
      </c>
      <c r="B201" t="s">
        <v>2621</v>
      </c>
      <c r="C201" t="s">
        <v>2620</v>
      </c>
      <c r="D201" t="s">
        <v>2469</v>
      </c>
      <c r="E201" t="s">
        <v>2474</v>
      </c>
      <c r="F201">
        <v>5</v>
      </c>
      <c r="G201">
        <v>1</v>
      </c>
      <c r="I201">
        <f>IF(F201&gt;G201,1,(IF(F201=G201,2,3)))</f>
        <v>1</v>
      </c>
      <c r="L201" cm="1">
        <f t="array" aca="1" ref="L201" ca="1">INDIRECT("ergebnisse!C" &amp; (ROW(A200)-1)*2+2)</f>
        <v>6.7046799326019604E-2</v>
      </c>
      <c r="M201" cm="1">
        <f t="array" aca="1" ref="M201" ca="1">INDIRECT("ergebnisse!D" &amp; (ROW(A200)-1)*2+2)</f>
        <v>0.277222906529832</v>
      </c>
      <c r="N201" cm="1">
        <f t="array" aca="1" ref="N201" ca="1">INDIRECT("ergebnisse!E" &amp; (ROW(A200)-1)*2+2)</f>
        <v>0.65573029414414696</v>
      </c>
      <c r="P201">
        <f t="shared" ca="1" si="15"/>
        <v>1</v>
      </c>
      <c r="R201">
        <f t="shared" ca="1" si="16"/>
        <v>1</v>
      </c>
      <c r="S201">
        <f t="shared" ca="1" si="17"/>
        <v>0.65573029414414696</v>
      </c>
      <c r="T201">
        <f t="shared" ca="1" si="18"/>
        <v>0</v>
      </c>
      <c r="U201">
        <f t="shared" ca="1" si="19"/>
        <v>0.11852163037007557</v>
      </c>
    </row>
    <row r="202" spans="1:21" x14ac:dyDescent="0.25">
      <c r="A202">
        <v>58780</v>
      </c>
      <c r="B202" t="s">
        <v>2621</v>
      </c>
      <c r="C202" t="s">
        <v>2620</v>
      </c>
      <c r="D202" t="s">
        <v>2483</v>
      </c>
      <c r="E202" t="s">
        <v>2473</v>
      </c>
      <c r="F202">
        <v>3</v>
      </c>
      <c r="G202">
        <v>0</v>
      </c>
      <c r="I202">
        <f>IF(F202&gt;G202,1,(IF(F202=G202,2,3)))</f>
        <v>1</v>
      </c>
      <c r="L202" cm="1">
        <f t="array" aca="1" ref="L202" ca="1">INDIRECT("ergebnisse!C" &amp; (ROW(A201)-1)*2+2)</f>
        <v>7.9318960126366703E-2</v>
      </c>
      <c r="M202" cm="1">
        <f t="array" aca="1" ref="M202" ca="1">INDIRECT("ergebnisse!D" &amp; (ROW(A201)-1)*2+2)</f>
        <v>6.2335216067174001E-2</v>
      </c>
      <c r="N202" cm="1">
        <f t="array" aca="1" ref="N202" ca="1">INDIRECT("ergebnisse!E" &amp; (ROW(A201)-1)*2+2)</f>
        <v>0.85834582380645896</v>
      </c>
      <c r="P202">
        <f t="shared" ca="1" si="15"/>
        <v>1</v>
      </c>
      <c r="R202">
        <f t="shared" ca="1" si="16"/>
        <v>1</v>
      </c>
      <c r="S202">
        <f t="shared" ca="1" si="17"/>
        <v>0.85834582380645896</v>
      </c>
      <c r="T202">
        <f t="shared" ca="1" si="18"/>
        <v>0</v>
      </c>
      <c r="U202">
        <f t="shared" ca="1" si="19"/>
        <v>2.0065905633070768E-2</v>
      </c>
    </row>
    <row r="203" spans="1:21" x14ac:dyDescent="0.25">
      <c r="A203">
        <v>58781</v>
      </c>
      <c r="B203" t="s">
        <v>2624</v>
      </c>
      <c r="C203" t="s">
        <v>2620</v>
      </c>
      <c r="D203" t="s">
        <v>2487</v>
      </c>
      <c r="E203" t="s">
        <v>2479</v>
      </c>
      <c r="F203">
        <v>0</v>
      </c>
      <c r="G203">
        <v>1</v>
      </c>
      <c r="I203">
        <f>IF(F203&gt;G203,1,(IF(F203=G203,2,3)))</f>
        <v>3</v>
      </c>
      <c r="L203" cm="1">
        <f t="array" aca="1" ref="L203" ca="1">INDIRECT("ergebnisse!C" &amp; (ROW(A202)-1)*2+2)</f>
        <v>0.21702260375666699</v>
      </c>
      <c r="M203" cm="1">
        <f t="array" aca="1" ref="M203" ca="1">INDIRECT("ergebnisse!D" &amp; (ROW(A202)-1)*2+2)</f>
        <v>0.222030878574447</v>
      </c>
      <c r="N203" cm="1">
        <f t="array" aca="1" ref="N203" ca="1">INDIRECT("ergebnisse!E" &amp; (ROW(A202)-1)*2+2)</f>
        <v>0.56094651766888404</v>
      </c>
      <c r="P203">
        <f t="shared" ca="1" si="15"/>
        <v>1</v>
      </c>
      <c r="R203">
        <f t="shared" ca="1" si="16"/>
        <v>0</v>
      </c>
      <c r="S203">
        <f t="shared" ca="1" si="17"/>
        <v>0</v>
      </c>
      <c r="T203">
        <f t="shared" ca="1" si="18"/>
        <v>0.56094651766888404</v>
      </c>
      <c r="U203">
        <f t="shared" ca="1" si="19"/>
        <v>0.31466099568484762</v>
      </c>
    </row>
    <row r="204" spans="1:21" x14ac:dyDescent="0.25">
      <c r="A204">
        <v>58782</v>
      </c>
      <c r="B204" t="s">
        <v>2622</v>
      </c>
      <c r="C204" t="s">
        <v>2620</v>
      </c>
      <c r="D204" t="s">
        <v>2486</v>
      </c>
      <c r="E204" t="s">
        <v>2484</v>
      </c>
      <c r="F204">
        <v>3</v>
      </c>
      <c r="G204">
        <v>2</v>
      </c>
      <c r="I204">
        <f>IF(F204&gt;G204,1,(IF(F204=G204,2,3)))</f>
        <v>1</v>
      </c>
      <c r="L204" cm="1">
        <f t="array" aca="1" ref="L204" ca="1">INDIRECT("ergebnisse!C" &amp; (ROW(A203)-1)*2+2)</f>
        <v>7.0054122315727593E-2</v>
      </c>
      <c r="M204" cm="1">
        <f t="array" aca="1" ref="M204" ca="1">INDIRECT("ergebnisse!D" &amp; (ROW(A203)-1)*2+2)</f>
        <v>0.151017449113234</v>
      </c>
      <c r="N204" cm="1">
        <f t="array" aca="1" ref="N204" ca="1">INDIRECT("ergebnisse!E" &amp; (ROW(A203)-1)*2+2)</f>
        <v>0.77892842857103795</v>
      </c>
      <c r="P204">
        <f t="shared" ca="1" si="15"/>
        <v>1</v>
      </c>
      <c r="R204">
        <f t="shared" ca="1" si="16"/>
        <v>1</v>
      </c>
      <c r="S204">
        <f t="shared" ca="1" si="17"/>
        <v>0.77892842857103795</v>
      </c>
      <c r="T204">
        <f t="shared" ca="1" si="18"/>
        <v>0</v>
      </c>
      <c r="U204">
        <f t="shared" ca="1" si="19"/>
        <v>4.8872639694070671E-2</v>
      </c>
    </row>
    <row r="205" spans="1:21" x14ac:dyDescent="0.25">
      <c r="A205">
        <v>58783</v>
      </c>
      <c r="B205" t="s">
        <v>2621</v>
      </c>
      <c r="C205" t="s">
        <v>2620</v>
      </c>
      <c r="D205" t="s">
        <v>2476</v>
      </c>
      <c r="E205" t="s">
        <v>2470</v>
      </c>
      <c r="F205">
        <v>5</v>
      </c>
      <c r="G205">
        <v>1</v>
      </c>
      <c r="I205">
        <f>IF(F205&gt;G205,1,(IF(F205=G205,2,3)))</f>
        <v>1</v>
      </c>
      <c r="L205" cm="1">
        <f t="array" aca="1" ref="L205" ca="1">INDIRECT("ergebnisse!C" &amp; (ROW(A204)-1)*2+2)</f>
        <v>0.104753114807337</v>
      </c>
      <c r="M205" cm="1">
        <f t="array" aca="1" ref="M205" ca="1">INDIRECT("ergebnisse!D" &amp; (ROW(A204)-1)*2+2)</f>
        <v>0.38327814949337102</v>
      </c>
      <c r="N205" cm="1">
        <f t="array" aca="1" ref="N205" ca="1">INDIRECT("ergebnisse!E" &amp; (ROW(A204)-1)*2+2)</f>
        <v>0.51196873569929102</v>
      </c>
      <c r="P205">
        <f t="shared" ca="1" si="15"/>
        <v>1</v>
      </c>
      <c r="R205">
        <f t="shared" ca="1" si="16"/>
        <v>1</v>
      </c>
      <c r="S205">
        <f t="shared" ca="1" si="17"/>
        <v>0.51196873569929102</v>
      </c>
      <c r="T205">
        <f t="shared" ca="1" si="18"/>
        <v>0</v>
      </c>
      <c r="U205">
        <f t="shared" ca="1" si="19"/>
        <v>0.23817451493494846</v>
      </c>
    </row>
    <row r="206" spans="1:21" x14ac:dyDescent="0.25">
      <c r="A206">
        <v>58784</v>
      </c>
      <c r="B206" t="s">
        <v>2623</v>
      </c>
      <c r="C206" t="s">
        <v>2620</v>
      </c>
      <c r="D206" t="s">
        <v>2478</v>
      </c>
      <c r="E206" t="s">
        <v>2475</v>
      </c>
      <c r="F206">
        <v>1</v>
      </c>
      <c r="G206">
        <v>1</v>
      </c>
      <c r="I206">
        <f>IF(F206&gt;G206,1,(IF(F206=G206,2,3)))</f>
        <v>2</v>
      </c>
      <c r="L206" cm="1">
        <f t="array" aca="1" ref="L206" ca="1">INDIRECT("ergebnisse!C" &amp; (ROW(A205)-1)*2+2)</f>
        <v>0.13350671757193999</v>
      </c>
      <c r="M206" cm="1">
        <f t="array" aca="1" ref="M206" ca="1">INDIRECT("ergebnisse!D" &amp; (ROW(A205)-1)*2+2)</f>
        <v>0.32134900514550102</v>
      </c>
      <c r="N206" cm="1">
        <f t="array" aca="1" ref="N206" ca="1">INDIRECT("ergebnisse!E" &amp; (ROW(A205)-1)*2+2)</f>
        <v>0.54514427728255799</v>
      </c>
      <c r="P206">
        <f t="shared" ca="1" si="15"/>
        <v>1</v>
      </c>
      <c r="R206">
        <f t="shared" ca="1" si="16"/>
        <v>0</v>
      </c>
      <c r="S206">
        <f t="shared" ca="1" si="17"/>
        <v>0</v>
      </c>
      <c r="T206">
        <f t="shared" ca="1" si="18"/>
        <v>0.54514427728255799</v>
      </c>
      <c r="U206">
        <f t="shared" ca="1" si="19"/>
        <v>0.29718228305392247</v>
      </c>
    </row>
    <row r="207" spans="1:21" x14ac:dyDescent="0.25">
      <c r="A207">
        <v>58785</v>
      </c>
      <c r="B207" t="s">
        <v>2619</v>
      </c>
      <c r="C207" t="s">
        <v>2620</v>
      </c>
      <c r="D207" t="s">
        <v>2480</v>
      </c>
      <c r="E207" t="s">
        <v>2472</v>
      </c>
      <c r="F207">
        <v>2</v>
      </c>
      <c r="G207">
        <v>1</v>
      </c>
      <c r="I207">
        <f>IF(F207&gt;G207,1,(IF(F207=G207,2,3)))</f>
        <v>1</v>
      </c>
      <c r="L207" cm="1">
        <f t="array" aca="1" ref="L207" ca="1">INDIRECT("ergebnisse!C" &amp; (ROW(A206)-1)*2+2)</f>
        <v>0.50390500769082502</v>
      </c>
      <c r="M207" cm="1">
        <f t="array" aca="1" ref="M207" ca="1">INDIRECT("ergebnisse!D" &amp; (ROW(A206)-1)*2+2)</f>
        <v>0.20667124430067399</v>
      </c>
      <c r="N207" cm="1">
        <f t="array" aca="1" ref="N207" ca="1">INDIRECT("ergebnisse!E" &amp; (ROW(A206)-1)*2+2)</f>
        <v>0.28942374800850001</v>
      </c>
      <c r="P207">
        <f t="shared" ca="1" si="15"/>
        <v>3</v>
      </c>
      <c r="R207">
        <f t="shared" ca="1" si="16"/>
        <v>0</v>
      </c>
      <c r="S207">
        <f t="shared" ca="1" si="17"/>
        <v>0</v>
      </c>
      <c r="T207">
        <f t="shared" ca="1" si="18"/>
        <v>0.50390500769082502</v>
      </c>
      <c r="U207">
        <f t="shared" ca="1" si="19"/>
        <v>0.25392025677589042</v>
      </c>
    </row>
    <row r="208" spans="1:21" x14ac:dyDescent="0.25">
      <c r="A208">
        <v>58786</v>
      </c>
      <c r="B208" t="s">
        <v>2621</v>
      </c>
      <c r="C208" t="s">
        <v>2620</v>
      </c>
      <c r="D208" t="s">
        <v>2489</v>
      </c>
      <c r="E208" t="s">
        <v>2481</v>
      </c>
      <c r="F208">
        <v>2</v>
      </c>
      <c r="G208">
        <v>0</v>
      </c>
      <c r="I208">
        <f>IF(F208&gt;G208,1,(IF(F208=G208,2,3)))</f>
        <v>1</v>
      </c>
      <c r="L208" cm="1">
        <f t="array" aca="1" ref="L208" ca="1">INDIRECT("ergebnisse!C" &amp; (ROW(A207)-1)*2+2)</f>
        <v>0.14818466397459101</v>
      </c>
      <c r="M208" cm="1">
        <f t="array" aca="1" ref="M208" ca="1">INDIRECT("ergebnisse!D" &amp; (ROW(A207)-1)*2+2)</f>
        <v>0.43557985249354603</v>
      </c>
      <c r="N208" cm="1">
        <f t="array" aca="1" ref="N208" ca="1">INDIRECT("ergebnisse!E" &amp; (ROW(A207)-1)*2+2)</f>
        <v>0.41623548353186202</v>
      </c>
      <c r="P208">
        <f t="shared" ca="1" si="15"/>
        <v>2</v>
      </c>
      <c r="R208">
        <f t="shared" ca="1" si="16"/>
        <v>0</v>
      </c>
      <c r="S208">
        <f t="shared" ca="1" si="17"/>
        <v>0</v>
      </c>
      <c r="T208">
        <f t="shared" ca="1" si="18"/>
        <v>0.43557985249354603</v>
      </c>
      <c r="U208">
        <f t="shared" ca="1" si="19"/>
        <v>0.18972980789829932</v>
      </c>
    </row>
    <row r="209" spans="1:21" x14ac:dyDescent="0.25">
      <c r="A209">
        <v>58787</v>
      </c>
      <c r="B209" t="s">
        <v>2631</v>
      </c>
      <c r="C209" t="s">
        <v>2627</v>
      </c>
      <c r="D209" t="s">
        <v>2473</v>
      </c>
      <c r="E209" t="s">
        <v>2478</v>
      </c>
      <c r="F209">
        <v>0</v>
      </c>
      <c r="G209">
        <v>0</v>
      </c>
      <c r="I209">
        <f>IF(F209&gt;G209,1,(IF(F209=G209,2,3)))</f>
        <v>2</v>
      </c>
      <c r="L209" cm="1">
        <f t="array" aca="1" ref="L209" ca="1">INDIRECT("ergebnisse!C" &amp; (ROW(A208)-1)*2+2)</f>
        <v>0.43479545929313901</v>
      </c>
      <c r="M209" cm="1">
        <f t="array" aca="1" ref="M209" ca="1">INDIRECT("ergebnisse!D" &amp; (ROW(A208)-1)*2+2)</f>
        <v>0.28396034001196002</v>
      </c>
      <c r="N209" cm="1">
        <f t="array" aca="1" ref="N209" ca="1">INDIRECT("ergebnisse!E" &amp; (ROW(A208)-1)*2+2)</f>
        <v>0.28124420069490003</v>
      </c>
      <c r="P209">
        <f t="shared" ca="1" si="15"/>
        <v>3</v>
      </c>
      <c r="R209">
        <f t="shared" ca="1" si="16"/>
        <v>0</v>
      </c>
      <c r="S209">
        <f t="shared" ca="1" si="17"/>
        <v>0</v>
      </c>
      <c r="T209">
        <f t="shared" ca="1" si="18"/>
        <v>0.43479545929313901</v>
      </c>
      <c r="U209">
        <f t="shared" ca="1" si="19"/>
        <v>0.18904709142193171</v>
      </c>
    </row>
    <row r="210" spans="1:21" x14ac:dyDescent="0.25">
      <c r="A210">
        <v>58788</v>
      </c>
      <c r="B210" t="s">
        <v>2629</v>
      </c>
      <c r="C210" t="s">
        <v>2627</v>
      </c>
      <c r="D210" t="s">
        <v>2469</v>
      </c>
      <c r="E210" t="s">
        <v>2483</v>
      </c>
      <c r="F210">
        <v>4</v>
      </c>
      <c r="G210">
        <v>2</v>
      </c>
      <c r="I210">
        <f>IF(F210&gt;G210,1,(IF(F210=G210,2,3)))</f>
        <v>1</v>
      </c>
      <c r="L210" cm="1">
        <f t="array" aca="1" ref="L210" ca="1">INDIRECT("ergebnisse!C" &amp; (ROW(A209)-1)*2+2)</f>
        <v>0.16277339340977101</v>
      </c>
      <c r="M210" cm="1">
        <f t="array" aca="1" ref="M210" ca="1">INDIRECT("ergebnisse!D" &amp; (ROW(A209)-1)*2+2)</f>
        <v>9.1618019451979005E-2</v>
      </c>
      <c r="N210" cm="1">
        <f t="array" aca="1" ref="N210" ca="1">INDIRECT("ergebnisse!E" &amp; (ROW(A209)-1)*2+2)</f>
        <v>0.74560858713824896</v>
      </c>
      <c r="P210">
        <f t="shared" ca="1" si="15"/>
        <v>1</v>
      </c>
      <c r="R210">
        <f t="shared" ca="1" si="16"/>
        <v>1</v>
      </c>
      <c r="S210">
        <f t="shared" ca="1" si="17"/>
        <v>0.74560858713824896</v>
      </c>
      <c r="T210">
        <f t="shared" ca="1" si="18"/>
        <v>0</v>
      </c>
      <c r="U210">
        <f t="shared" ca="1" si="19"/>
        <v>6.4714990937797867E-2</v>
      </c>
    </row>
    <row r="211" spans="1:21" x14ac:dyDescent="0.25">
      <c r="A211">
        <v>58789</v>
      </c>
      <c r="B211" t="s">
        <v>2628</v>
      </c>
      <c r="C211" t="s">
        <v>2627</v>
      </c>
      <c r="D211" t="s">
        <v>2484</v>
      </c>
      <c r="E211" t="s">
        <v>2490</v>
      </c>
      <c r="F211">
        <v>0</v>
      </c>
      <c r="G211">
        <v>1</v>
      </c>
      <c r="I211">
        <f>IF(F211&gt;G211,1,(IF(F211=G211,2,3)))</f>
        <v>3</v>
      </c>
      <c r="L211" cm="1">
        <f t="array" aca="1" ref="L211" ca="1">INDIRECT("ergebnisse!C" &amp; (ROW(A210)-1)*2+2)</f>
        <v>0.58190654953680498</v>
      </c>
      <c r="M211" cm="1">
        <f t="array" aca="1" ref="M211" ca="1">INDIRECT("ergebnisse!D" &amp; (ROW(A210)-1)*2+2)</f>
        <v>0.182487155368104</v>
      </c>
      <c r="N211" cm="1">
        <f t="array" aca="1" ref="N211" ca="1">INDIRECT("ergebnisse!E" &amp; (ROW(A210)-1)*2+2)</f>
        <v>0.23560629509509001</v>
      </c>
      <c r="P211">
        <f t="shared" ca="1" si="15"/>
        <v>3</v>
      </c>
      <c r="R211">
        <f t="shared" ca="1" si="16"/>
        <v>1</v>
      </c>
      <c r="S211">
        <f t="shared" ca="1" si="17"/>
        <v>0.58190654953680498</v>
      </c>
      <c r="T211">
        <f t="shared" ca="1" si="18"/>
        <v>0</v>
      </c>
      <c r="U211">
        <f t="shared" ca="1" si="19"/>
        <v>0.1748021333202201</v>
      </c>
    </row>
    <row r="212" spans="1:21" x14ac:dyDescent="0.25">
      <c r="A212">
        <v>58790</v>
      </c>
      <c r="B212" t="s">
        <v>2628</v>
      </c>
      <c r="C212" t="s">
        <v>2627</v>
      </c>
      <c r="D212" t="s">
        <v>2472</v>
      </c>
      <c r="E212" t="s">
        <v>2476</v>
      </c>
      <c r="F212">
        <v>1</v>
      </c>
      <c r="G212">
        <v>1</v>
      </c>
      <c r="I212">
        <f>IF(F212&gt;G212,1,(IF(F212=G212,2,3)))</f>
        <v>2</v>
      </c>
      <c r="L212" cm="1">
        <f t="array" aca="1" ref="L212" ca="1">INDIRECT("ergebnisse!C" &amp; (ROW(A211)-1)*2+2)</f>
        <v>0.230785407988327</v>
      </c>
      <c r="M212" cm="1">
        <f t="array" aca="1" ref="M212" ca="1">INDIRECT("ergebnisse!D" &amp; (ROW(A211)-1)*2+2)</f>
        <v>0.45263664572706203</v>
      </c>
      <c r="N212" cm="1">
        <f t="array" aca="1" ref="N212" ca="1">INDIRECT("ergebnisse!E" &amp; (ROW(A211)-1)*2+2)</f>
        <v>0.316577946284609</v>
      </c>
      <c r="P212">
        <f t="shared" ca="1" si="15"/>
        <v>2</v>
      </c>
      <c r="R212">
        <f t="shared" ca="1" si="16"/>
        <v>1</v>
      </c>
      <c r="S212">
        <f t="shared" ca="1" si="17"/>
        <v>0.45263664572706203</v>
      </c>
      <c r="T212">
        <f t="shared" ca="1" si="18"/>
        <v>0</v>
      </c>
      <c r="U212">
        <f t="shared" ca="1" si="19"/>
        <v>0.29960664160092176</v>
      </c>
    </row>
    <row r="213" spans="1:21" x14ac:dyDescent="0.25">
      <c r="A213">
        <v>58791</v>
      </c>
      <c r="B213" t="s">
        <v>2628</v>
      </c>
      <c r="C213" t="s">
        <v>2627</v>
      </c>
      <c r="D213" t="s">
        <v>2477</v>
      </c>
      <c r="E213" t="s">
        <v>2486</v>
      </c>
      <c r="F213">
        <v>0</v>
      </c>
      <c r="G213">
        <v>3</v>
      </c>
      <c r="I213">
        <f>IF(F213&gt;G213,1,(IF(F213=G213,2,3)))</f>
        <v>3</v>
      </c>
      <c r="L213" cm="1">
        <f t="array" aca="1" ref="L213" ca="1">INDIRECT("ergebnisse!C" &amp; (ROW(A212)-1)*2+2)</f>
        <v>0.49021405385361</v>
      </c>
      <c r="M213" cm="1">
        <f t="array" aca="1" ref="M213" ca="1">INDIRECT("ergebnisse!D" &amp; (ROW(A212)-1)*2+2)</f>
        <v>0.23184124309047299</v>
      </c>
      <c r="N213" cm="1">
        <f t="array" aca="1" ref="N213" ca="1">INDIRECT("ergebnisse!E" &amp; (ROW(A212)-1)*2+2)</f>
        <v>0.27794470305591601</v>
      </c>
      <c r="P213">
        <f t="shared" ca="1" si="15"/>
        <v>3</v>
      </c>
      <c r="R213">
        <f t="shared" ca="1" si="16"/>
        <v>1</v>
      </c>
      <c r="S213">
        <f t="shared" ca="1" si="17"/>
        <v>0.49021405385361</v>
      </c>
      <c r="T213">
        <f t="shared" ca="1" si="18"/>
        <v>0</v>
      </c>
      <c r="U213">
        <f t="shared" ca="1" si="19"/>
        <v>0.25988171088837009</v>
      </c>
    </row>
    <row r="214" spans="1:21" x14ac:dyDescent="0.25">
      <c r="A214">
        <v>58792</v>
      </c>
      <c r="B214" t="s">
        <v>2628</v>
      </c>
      <c r="C214" t="s">
        <v>2627</v>
      </c>
      <c r="D214" t="s">
        <v>2481</v>
      </c>
      <c r="E214" t="s">
        <v>2479</v>
      </c>
      <c r="F214">
        <v>2</v>
      </c>
      <c r="G214">
        <v>1</v>
      </c>
      <c r="I214">
        <f>IF(F214&gt;G214,1,(IF(F214=G214,2,3)))</f>
        <v>1</v>
      </c>
      <c r="L214" cm="1">
        <f t="array" aca="1" ref="L214" ca="1">INDIRECT("ergebnisse!C" &amp; (ROW(A213)-1)*2+2)</f>
        <v>0.24224738525967701</v>
      </c>
      <c r="M214" cm="1">
        <f t="array" aca="1" ref="M214" ca="1">INDIRECT("ergebnisse!D" &amp; (ROW(A213)-1)*2+2)</f>
        <v>0.34345917092204398</v>
      </c>
      <c r="N214" cm="1">
        <f t="array" aca="1" ref="N214" ca="1">INDIRECT("ergebnisse!E" &amp; (ROW(A213)-1)*2+2)</f>
        <v>0.41429344381827798</v>
      </c>
      <c r="P214">
        <f t="shared" ca="1" si="15"/>
        <v>1</v>
      </c>
      <c r="R214">
        <f t="shared" ca="1" si="16"/>
        <v>1</v>
      </c>
      <c r="S214">
        <f t="shared" ca="1" si="17"/>
        <v>0.41429344381827798</v>
      </c>
      <c r="T214">
        <f t="shared" ca="1" si="18"/>
        <v>0</v>
      </c>
      <c r="U214">
        <f t="shared" ca="1" si="19"/>
        <v>0.34305216995425275</v>
      </c>
    </row>
    <row r="215" spans="1:21" x14ac:dyDescent="0.25">
      <c r="A215">
        <v>58793</v>
      </c>
      <c r="B215" t="s">
        <v>2628</v>
      </c>
      <c r="C215" t="s">
        <v>2627</v>
      </c>
      <c r="D215" t="s">
        <v>2475</v>
      </c>
      <c r="E215" t="s">
        <v>2489</v>
      </c>
      <c r="F215">
        <v>2</v>
      </c>
      <c r="G215">
        <v>1</v>
      </c>
      <c r="I215">
        <f>IF(F215&gt;G215,1,(IF(F215=G215,2,3)))</f>
        <v>1</v>
      </c>
      <c r="L215" cm="1">
        <f t="array" aca="1" ref="L215" ca="1">INDIRECT("ergebnisse!C" &amp; (ROW(A214)-1)*2+2)</f>
        <v>0.38487417661231899</v>
      </c>
      <c r="M215" cm="1">
        <f t="array" aca="1" ref="M215" ca="1">INDIRECT("ergebnisse!D" &amp; (ROW(A214)-1)*2+2)</f>
        <v>0.32003129369545302</v>
      </c>
      <c r="N215" cm="1">
        <f t="array" aca="1" ref="N215" ca="1">INDIRECT("ergebnisse!E" &amp; (ROW(A214)-1)*2+2)</f>
        <v>0.29509452969222599</v>
      </c>
      <c r="P215">
        <f t="shared" ca="1" si="15"/>
        <v>3</v>
      </c>
      <c r="R215">
        <f t="shared" ca="1" si="16"/>
        <v>0</v>
      </c>
      <c r="S215">
        <f t="shared" ca="1" si="17"/>
        <v>0</v>
      </c>
      <c r="T215">
        <f t="shared" ca="1" si="18"/>
        <v>0.38487417661231899</v>
      </c>
      <c r="U215">
        <f t="shared" ca="1" si="19"/>
        <v>0.14812813182301052</v>
      </c>
    </row>
    <row r="216" spans="1:21" x14ac:dyDescent="0.25">
      <c r="A216">
        <v>58794</v>
      </c>
      <c r="B216" t="s">
        <v>2630</v>
      </c>
      <c r="C216" t="s">
        <v>2627</v>
      </c>
      <c r="D216" t="s">
        <v>2474</v>
      </c>
      <c r="E216" t="s">
        <v>2480</v>
      </c>
      <c r="F216">
        <v>1</v>
      </c>
      <c r="G216">
        <v>1</v>
      </c>
      <c r="I216">
        <f>IF(F216&gt;G216,1,(IF(F216=G216,2,3)))</f>
        <v>2</v>
      </c>
      <c r="L216" cm="1">
        <f t="array" aca="1" ref="L216" ca="1">INDIRECT("ergebnisse!C" &amp; (ROW(A215)-1)*2+2)</f>
        <v>0.28142719957996698</v>
      </c>
      <c r="M216" cm="1">
        <f t="array" aca="1" ref="M216" ca="1">INDIRECT("ergebnisse!D" &amp; (ROW(A215)-1)*2+2)</f>
        <v>0.48177440022784701</v>
      </c>
      <c r="N216" cm="1">
        <f t="array" aca="1" ref="N216" ca="1">INDIRECT("ergebnisse!E" &amp; (ROW(A215)-1)*2+2)</f>
        <v>0.23679840019218501</v>
      </c>
      <c r="P216">
        <f t="shared" ca="1" si="15"/>
        <v>2</v>
      </c>
      <c r="R216">
        <f t="shared" ca="1" si="16"/>
        <v>1</v>
      </c>
      <c r="S216">
        <f t="shared" ca="1" si="17"/>
        <v>0.48177440022784701</v>
      </c>
      <c r="T216">
        <f t="shared" ca="1" si="18"/>
        <v>0</v>
      </c>
      <c r="U216">
        <f t="shared" ca="1" si="19"/>
        <v>0.26855777225920768</v>
      </c>
    </row>
    <row r="217" spans="1:21" x14ac:dyDescent="0.25">
      <c r="A217">
        <v>58795</v>
      </c>
      <c r="B217" t="s">
        <v>2626</v>
      </c>
      <c r="C217" t="s">
        <v>2627</v>
      </c>
      <c r="D217" t="s">
        <v>2470</v>
      </c>
      <c r="E217" t="s">
        <v>2487</v>
      </c>
      <c r="F217">
        <v>0</v>
      </c>
      <c r="G217">
        <v>0</v>
      </c>
      <c r="I217">
        <f>IF(F217&gt;G217,1,(IF(F217=G217,2,3)))</f>
        <v>2</v>
      </c>
      <c r="L217" cm="1">
        <f t="array" aca="1" ref="L217" ca="1">INDIRECT("ergebnisse!C" &amp; (ROW(A216)-1)*2+2)</f>
        <v>0.28382837247105103</v>
      </c>
      <c r="M217" cm="1">
        <f t="array" aca="1" ref="M217" ca="1">INDIRECT("ergebnisse!D" &amp; (ROW(A216)-1)*2+2)</f>
        <v>0.36222817351782999</v>
      </c>
      <c r="N217" cm="1">
        <f t="array" aca="1" ref="N217" ca="1">INDIRECT("ergebnisse!E" &amp; (ROW(A216)-1)*2+2)</f>
        <v>0.35394345401111699</v>
      </c>
      <c r="P217">
        <f t="shared" ca="1" si="15"/>
        <v>2</v>
      </c>
      <c r="R217">
        <f t="shared" ca="1" si="16"/>
        <v>1</v>
      </c>
      <c r="S217">
        <f t="shared" ca="1" si="17"/>
        <v>0.36222817351782999</v>
      </c>
      <c r="T217">
        <f t="shared" ca="1" si="18"/>
        <v>0</v>
      </c>
      <c r="U217">
        <f t="shared" ca="1" si="19"/>
        <v>0.40675290265440317</v>
      </c>
    </row>
    <row r="218" spans="1:21" x14ac:dyDescent="0.25">
      <c r="A218">
        <v>58796</v>
      </c>
      <c r="B218" t="s">
        <v>2633</v>
      </c>
      <c r="C218" t="s">
        <v>2634</v>
      </c>
      <c r="D218" t="s">
        <v>2479</v>
      </c>
      <c r="E218" t="s">
        <v>2484</v>
      </c>
      <c r="F218">
        <v>3</v>
      </c>
      <c r="G218">
        <v>1</v>
      </c>
      <c r="I218">
        <f>IF(F218&gt;G218,1,(IF(F218=G218,2,3)))</f>
        <v>1</v>
      </c>
      <c r="L218" cm="1">
        <f t="array" aca="1" ref="L218" ca="1">INDIRECT("ergebnisse!C" &amp; (ROW(A217)-1)*2+2)</f>
        <v>0.28063524777801702</v>
      </c>
      <c r="M218" cm="1">
        <f t="array" aca="1" ref="M218" ca="1">INDIRECT("ergebnisse!D" &amp; (ROW(A217)-1)*2+2)</f>
        <v>0.23434729141128099</v>
      </c>
      <c r="N218" cm="1">
        <f t="array" aca="1" ref="N218" ca="1">INDIRECT("ergebnisse!E" &amp; (ROW(A217)-1)*2+2)</f>
        <v>0.48501746081070102</v>
      </c>
      <c r="P218">
        <f t="shared" ca="1" si="15"/>
        <v>1</v>
      </c>
      <c r="R218">
        <f t="shared" ca="1" si="16"/>
        <v>1</v>
      </c>
      <c r="S218">
        <f t="shared" ca="1" si="17"/>
        <v>0.48501746081070102</v>
      </c>
      <c r="T218">
        <f t="shared" ca="1" si="18"/>
        <v>0</v>
      </c>
      <c r="U218">
        <f t="shared" ca="1" si="19"/>
        <v>0.26520701566985794</v>
      </c>
    </row>
    <row r="219" spans="1:21" x14ac:dyDescent="0.25">
      <c r="A219">
        <v>58797</v>
      </c>
      <c r="B219" t="s">
        <v>2637</v>
      </c>
      <c r="C219" t="s">
        <v>2634</v>
      </c>
      <c r="D219" t="s">
        <v>2490</v>
      </c>
      <c r="E219" t="s">
        <v>2473</v>
      </c>
      <c r="F219">
        <v>1</v>
      </c>
      <c r="G219">
        <v>2</v>
      </c>
      <c r="I219">
        <f>IF(F219&gt;G219,1,(IF(F219=G219,2,3)))</f>
        <v>3</v>
      </c>
      <c r="L219" cm="1">
        <f t="array" aca="1" ref="L219" ca="1">INDIRECT("ergebnisse!C" &amp; (ROW(A218)-1)*2+2)</f>
        <v>0.21937950038008</v>
      </c>
      <c r="M219" cm="1">
        <f t="array" aca="1" ref="M219" ca="1">INDIRECT("ergebnisse!D" &amp; (ROW(A218)-1)*2+2)</f>
        <v>0.10064455494196201</v>
      </c>
      <c r="N219" cm="1">
        <f t="array" aca="1" ref="N219" ca="1">INDIRECT("ergebnisse!E" &amp; (ROW(A218)-1)*2+2)</f>
        <v>0.67997594467795697</v>
      </c>
      <c r="P219">
        <f t="shared" ca="1" si="15"/>
        <v>1</v>
      </c>
      <c r="R219">
        <f t="shared" ca="1" si="16"/>
        <v>0</v>
      </c>
      <c r="S219">
        <f t="shared" ca="1" si="17"/>
        <v>0</v>
      </c>
      <c r="T219">
        <f t="shared" ca="1" si="18"/>
        <v>0.67997594467795697</v>
      </c>
      <c r="U219">
        <f t="shared" ca="1" si="19"/>
        <v>0.46236728534068</v>
      </c>
    </row>
    <row r="220" spans="1:21" x14ac:dyDescent="0.25">
      <c r="A220">
        <v>58798</v>
      </c>
      <c r="B220" t="s">
        <v>2636</v>
      </c>
      <c r="C220" t="s">
        <v>2634</v>
      </c>
      <c r="D220" t="s">
        <v>2483</v>
      </c>
      <c r="E220" t="s">
        <v>2481</v>
      </c>
      <c r="F220">
        <v>2</v>
      </c>
      <c r="G220">
        <v>0</v>
      </c>
      <c r="I220">
        <f>IF(F220&gt;G220,1,(IF(F220=G220,2,3)))</f>
        <v>1</v>
      </c>
      <c r="L220" cm="1">
        <f t="array" aca="1" ref="L220" ca="1">INDIRECT("ergebnisse!C" &amp; (ROW(A219)-1)*2+2)</f>
        <v>4.5907389378905102E-2</v>
      </c>
      <c r="M220" cm="1">
        <f t="array" aca="1" ref="M220" ca="1">INDIRECT("ergebnisse!D" &amp; (ROW(A219)-1)*2+2)</f>
        <v>9.1539531170466107E-2</v>
      </c>
      <c r="N220" cm="1">
        <f t="array" aca="1" ref="N220" ca="1">INDIRECT("ergebnisse!E" &amp; (ROW(A219)-1)*2+2)</f>
        <v>0.86255307945062798</v>
      </c>
      <c r="P220">
        <f t="shared" ca="1" si="15"/>
        <v>1</v>
      </c>
      <c r="R220">
        <f t="shared" ca="1" si="16"/>
        <v>1</v>
      </c>
      <c r="S220">
        <f t="shared" ca="1" si="17"/>
        <v>0.86255307945062798</v>
      </c>
      <c r="T220">
        <f t="shared" ca="1" si="18"/>
        <v>0</v>
      </c>
      <c r="U220">
        <f t="shared" ca="1" si="19"/>
        <v>1.8891655968505384E-2</v>
      </c>
    </row>
    <row r="221" spans="1:21" x14ac:dyDescent="0.25">
      <c r="A221">
        <v>58799</v>
      </c>
      <c r="B221" t="s">
        <v>2635</v>
      </c>
      <c r="C221" t="s">
        <v>2634</v>
      </c>
      <c r="D221" t="s">
        <v>2487</v>
      </c>
      <c r="E221" t="s">
        <v>2477</v>
      </c>
      <c r="F221">
        <v>1</v>
      </c>
      <c r="G221">
        <v>0</v>
      </c>
      <c r="I221">
        <f>IF(F221&gt;G221,1,(IF(F221=G221,2,3)))</f>
        <v>1</v>
      </c>
      <c r="L221" cm="1">
        <f t="array" aca="1" ref="L221" ca="1">INDIRECT("ergebnisse!C" &amp; (ROW(A220)-1)*2+2)</f>
        <v>0.340588933373347</v>
      </c>
      <c r="M221" cm="1">
        <f t="array" aca="1" ref="M221" ca="1">INDIRECT("ergebnisse!D" &amp; (ROW(A220)-1)*2+2)</f>
        <v>0.41387533171653001</v>
      </c>
      <c r="N221" cm="1">
        <f t="array" aca="1" ref="N221" ca="1">INDIRECT("ergebnisse!E" &amp; (ROW(A220)-1)*2+2)</f>
        <v>0.24553573491012101</v>
      </c>
      <c r="P221">
        <f t="shared" ca="1" si="15"/>
        <v>2</v>
      </c>
      <c r="R221">
        <f t="shared" ca="1" si="16"/>
        <v>0</v>
      </c>
      <c r="S221">
        <f t="shared" ca="1" si="17"/>
        <v>0</v>
      </c>
      <c r="T221">
        <f t="shared" ca="1" si="18"/>
        <v>0.41387533171653001</v>
      </c>
      <c r="U221">
        <f t="shared" ca="1" si="19"/>
        <v>0.17129279020346774</v>
      </c>
    </row>
    <row r="222" spans="1:21" x14ac:dyDescent="0.25">
      <c r="A222">
        <v>58800</v>
      </c>
      <c r="B222" t="s">
        <v>2638</v>
      </c>
      <c r="C222" t="s">
        <v>2634</v>
      </c>
      <c r="D222" t="s">
        <v>2486</v>
      </c>
      <c r="E222" t="s">
        <v>2472</v>
      </c>
      <c r="F222">
        <v>1</v>
      </c>
      <c r="G222">
        <v>1</v>
      </c>
      <c r="I222">
        <f>IF(F222&gt;G222,1,(IF(F222=G222,2,3)))</f>
        <v>2</v>
      </c>
      <c r="L222" cm="1">
        <f t="array" aca="1" ref="L222" ca="1">INDIRECT("ergebnisse!C" &amp; (ROW(A221)-1)*2+2)</f>
        <v>0.185345915459844</v>
      </c>
      <c r="M222" cm="1">
        <f t="array" aca="1" ref="M222" ca="1">INDIRECT("ergebnisse!D" &amp; (ROW(A221)-1)*2+2)</f>
        <v>0.28564153421682997</v>
      </c>
      <c r="N222" cm="1">
        <f t="array" aca="1" ref="N222" ca="1">INDIRECT("ergebnisse!E" &amp; (ROW(A221)-1)*2+2)</f>
        <v>0.52901255032332495</v>
      </c>
      <c r="P222">
        <f t="shared" ca="1" si="15"/>
        <v>1</v>
      </c>
      <c r="R222">
        <f t="shared" ca="1" si="16"/>
        <v>0</v>
      </c>
      <c r="S222">
        <f t="shared" ca="1" si="17"/>
        <v>0</v>
      </c>
      <c r="T222">
        <f t="shared" ca="1" si="18"/>
        <v>0.52901255032332495</v>
      </c>
      <c r="U222">
        <f t="shared" ca="1" si="19"/>
        <v>0.27985427839958843</v>
      </c>
    </row>
    <row r="223" spans="1:21" x14ac:dyDescent="0.25">
      <c r="A223">
        <v>58801</v>
      </c>
      <c r="B223" t="s">
        <v>2639</v>
      </c>
      <c r="C223" t="s">
        <v>2634</v>
      </c>
      <c r="D223" t="s">
        <v>2476</v>
      </c>
      <c r="E223" t="s">
        <v>2475</v>
      </c>
      <c r="F223">
        <v>2</v>
      </c>
      <c r="G223">
        <v>0</v>
      </c>
      <c r="I223">
        <f>IF(F223&gt;G223,1,(IF(F223=G223,2,3)))</f>
        <v>1</v>
      </c>
      <c r="L223" cm="1">
        <f t="array" aca="1" ref="L223" ca="1">INDIRECT("ergebnisse!C" &amp; (ROW(A222)-1)*2+2)</f>
        <v>0.17557308552039899</v>
      </c>
      <c r="M223" cm="1">
        <f t="array" aca="1" ref="M223" ca="1">INDIRECT("ergebnisse!D" &amp; (ROW(A222)-1)*2+2)</f>
        <v>0.262192377844992</v>
      </c>
      <c r="N223" cm="1">
        <f t="array" aca="1" ref="N223" ca="1">INDIRECT("ergebnisse!E" &amp; (ROW(A222)-1)*2+2)</f>
        <v>0.56223453663460798</v>
      </c>
      <c r="P223">
        <f t="shared" ca="1" si="15"/>
        <v>1</v>
      </c>
      <c r="R223">
        <f t="shared" ca="1" si="16"/>
        <v>1</v>
      </c>
      <c r="S223">
        <f t="shared" ca="1" si="17"/>
        <v>0.56223453663460798</v>
      </c>
      <c r="T223">
        <f t="shared" ca="1" si="18"/>
        <v>0</v>
      </c>
      <c r="U223">
        <f t="shared" ca="1" si="19"/>
        <v>0.19163860091551638</v>
      </c>
    </row>
    <row r="224" spans="1:21" x14ac:dyDescent="0.25">
      <c r="A224">
        <v>58802</v>
      </c>
      <c r="B224" t="s">
        <v>2635</v>
      </c>
      <c r="C224" t="s">
        <v>2634</v>
      </c>
      <c r="D224" t="s">
        <v>2478</v>
      </c>
      <c r="E224" t="s">
        <v>2474</v>
      </c>
      <c r="F224">
        <v>2</v>
      </c>
      <c r="G224">
        <v>1</v>
      </c>
      <c r="I224">
        <f>IF(F224&gt;G224,1,(IF(F224=G224,2,3)))</f>
        <v>1</v>
      </c>
      <c r="L224" cm="1">
        <f t="array" aca="1" ref="L224" ca="1">INDIRECT("ergebnisse!C" &amp; (ROW(A223)-1)*2+2)</f>
        <v>0.116957120486819</v>
      </c>
      <c r="M224" cm="1">
        <f t="array" aca="1" ref="M224" ca="1">INDIRECT("ergebnisse!D" &amp; (ROW(A223)-1)*2+2)</f>
        <v>0.33288592198795802</v>
      </c>
      <c r="N224" cm="1">
        <f t="array" aca="1" ref="N224" ca="1">INDIRECT("ergebnisse!E" &amp; (ROW(A223)-1)*2+2)</f>
        <v>0.55015695752522198</v>
      </c>
      <c r="P224">
        <f t="shared" ca="1" si="15"/>
        <v>1</v>
      </c>
      <c r="R224">
        <f t="shared" ca="1" si="16"/>
        <v>1</v>
      </c>
      <c r="S224">
        <f t="shared" ca="1" si="17"/>
        <v>0.55015695752522198</v>
      </c>
      <c r="T224">
        <f t="shared" ca="1" si="18"/>
        <v>0</v>
      </c>
      <c r="U224">
        <f t="shared" ca="1" si="19"/>
        <v>0.20235876286296495</v>
      </c>
    </row>
    <row r="225" spans="1:21" x14ac:dyDescent="0.25">
      <c r="A225">
        <v>58803</v>
      </c>
      <c r="B225" t="s">
        <v>2635</v>
      </c>
      <c r="C225" t="s">
        <v>2634</v>
      </c>
      <c r="D225" t="s">
        <v>2480</v>
      </c>
      <c r="E225" t="s">
        <v>2469</v>
      </c>
      <c r="F225">
        <v>1</v>
      </c>
      <c r="G225">
        <v>3</v>
      </c>
      <c r="I225">
        <f>IF(F225&gt;G225,1,(IF(F225=G225,2,3)))</f>
        <v>3</v>
      </c>
      <c r="L225" cm="1">
        <f t="array" aca="1" ref="L225" ca="1">INDIRECT("ergebnisse!C" &amp; (ROW(A224)-1)*2+2)</f>
        <v>0.81184494186710898</v>
      </c>
      <c r="M225" cm="1">
        <f t="array" aca="1" ref="M225" ca="1">INDIRECT("ergebnisse!D" &amp; (ROW(A224)-1)*2+2)</f>
        <v>8.1545989041062902E-2</v>
      </c>
      <c r="N225" cm="1">
        <f t="array" aca="1" ref="N225" ca="1">INDIRECT("ergebnisse!E" &amp; (ROW(A224)-1)*2+2)</f>
        <v>0.10660906909182701</v>
      </c>
      <c r="P225">
        <f t="shared" ca="1" si="15"/>
        <v>3</v>
      </c>
      <c r="R225">
        <f t="shared" ca="1" si="16"/>
        <v>1</v>
      </c>
      <c r="S225">
        <f t="shared" ca="1" si="17"/>
        <v>0.81184494186710898</v>
      </c>
      <c r="T225">
        <f t="shared" ca="1" si="18"/>
        <v>0</v>
      </c>
      <c r="U225">
        <f t="shared" ca="1" si="19"/>
        <v>3.5402325900991599E-2</v>
      </c>
    </row>
    <row r="226" spans="1:21" x14ac:dyDescent="0.25">
      <c r="A226">
        <v>58804</v>
      </c>
      <c r="B226" t="s">
        <v>2635</v>
      </c>
      <c r="C226" t="s">
        <v>2634</v>
      </c>
      <c r="D226" t="s">
        <v>2489</v>
      </c>
      <c r="E226" t="s">
        <v>2470</v>
      </c>
      <c r="F226">
        <v>5</v>
      </c>
      <c r="G226">
        <v>0</v>
      </c>
      <c r="I226">
        <f>IF(F226&gt;G226,1,(IF(F226=G226,2,3)))</f>
        <v>1</v>
      </c>
      <c r="L226" cm="1">
        <f t="array" aca="1" ref="L226" ca="1">INDIRECT("ergebnisse!C" &amp; (ROW(A225)-1)*2+2)</f>
        <v>5.7125065357362399E-2</v>
      </c>
      <c r="M226" cm="1">
        <f t="array" aca="1" ref="M226" ca="1">INDIRECT("ergebnisse!D" &amp; (ROW(A225)-1)*2+2)</f>
        <v>0.32406513944516802</v>
      </c>
      <c r="N226" cm="1">
        <f t="array" aca="1" ref="N226" ca="1">INDIRECT("ergebnisse!E" &amp; (ROW(A225)-1)*2+2)</f>
        <v>0.61880979519746804</v>
      </c>
      <c r="P226">
        <f t="shared" ca="1" si="15"/>
        <v>1</v>
      </c>
      <c r="R226">
        <f t="shared" ca="1" si="16"/>
        <v>1</v>
      </c>
      <c r="S226">
        <f t="shared" ca="1" si="17"/>
        <v>0.61880979519746804</v>
      </c>
      <c r="T226">
        <f t="shared" ca="1" si="18"/>
        <v>0</v>
      </c>
      <c r="U226">
        <f t="shared" ca="1" si="19"/>
        <v>0.14530597223739627</v>
      </c>
    </row>
    <row r="227" spans="1:21" x14ac:dyDescent="0.25">
      <c r="A227">
        <v>58805</v>
      </c>
      <c r="B227" t="s">
        <v>2640</v>
      </c>
      <c r="C227" t="s">
        <v>2641</v>
      </c>
      <c r="D227" t="s">
        <v>2473</v>
      </c>
      <c r="E227" t="s">
        <v>2486</v>
      </c>
      <c r="F227">
        <v>0</v>
      </c>
      <c r="G227">
        <v>1</v>
      </c>
      <c r="I227">
        <f>IF(F227&gt;G227,1,(IF(F227=G227,2,3)))</f>
        <v>3</v>
      </c>
      <c r="L227" cm="1">
        <f t="array" aca="1" ref="L227" ca="1">INDIRECT("ergebnisse!C" &amp; (ROW(A226)-1)*2+2)</f>
        <v>0.51178261083435195</v>
      </c>
      <c r="M227" cm="1">
        <f t="array" aca="1" ref="M227" ca="1">INDIRECT("ergebnisse!D" &amp; (ROW(A226)-1)*2+2)</f>
        <v>0.35520208211179299</v>
      </c>
      <c r="N227" cm="1">
        <f t="array" aca="1" ref="N227" ca="1">INDIRECT("ergebnisse!E" &amp; (ROW(A226)-1)*2+2)</f>
        <v>0.133015307053853</v>
      </c>
      <c r="P227">
        <f t="shared" ca="1" si="15"/>
        <v>3</v>
      </c>
      <c r="R227">
        <f t="shared" ca="1" si="16"/>
        <v>1</v>
      </c>
      <c r="S227">
        <f t="shared" ca="1" si="17"/>
        <v>0.51178261083435195</v>
      </c>
      <c r="T227">
        <f t="shared" ca="1" si="18"/>
        <v>0</v>
      </c>
      <c r="U227">
        <f t="shared" ca="1" si="19"/>
        <v>0.23835621908372184</v>
      </c>
    </row>
    <row r="228" spans="1:21" x14ac:dyDescent="0.25">
      <c r="A228">
        <v>58806</v>
      </c>
      <c r="B228" t="s">
        <v>2642</v>
      </c>
      <c r="C228" t="s">
        <v>2641</v>
      </c>
      <c r="D228" t="s">
        <v>2469</v>
      </c>
      <c r="E228" t="s">
        <v>2476</v>
      </c>
      <c r="F228">
        <v>4</v>
      </c>
      <c r="G228">
        <v>0</v>
      </c>
      <c r="I228">
        <f>IF(F228&gt;G228,1,(IF(F228=G228,2,3)))</f>
        <v>1</v>
      </c>
      <c r="L228" cm="1">
        <f t="array" aca="1" ref="L228" ca="1">INDIRECT("ergebnisse!C" &amp; (ROW(A227)-1)*2+2)</f>
        <v>5.94696943098562E-2</v>
      </c>
      <c r="M228" cm="1">
        <f t="array" aca="1" ref="M228" ca="1">INDIRECT("ergebnisse!D" &amp; (ROW(A227)-1)*2+2)</f>
        <v>0.228335422289518</v>
      </c>
      <c r="N228" cm="1">
        <f t="array" aca="1" ref="N228" ca="1">INDIRECT("ergebnisse!E" &amp; (ROW(A227)-1)*2+2)</f>
        <v>0.71219488340062398</v>
      </c>
      <c r="P228">
        <f t="shared" ca="1" si="15"/>
        <v>1</v>
      </c>
      <c r="R228">
        <f t="shared" ca="1" si="16"/>
        <v>1</v>
      </c>
      <c r="S228">
        <f t="shared" ca="1" si="17"/>
        <v>0.71219488340062398</v>
      </c>
      <c r="T228">
        <f t="shared" ca="1" si="18"/>
        <v>0</v>
      </c>
      <c r="U228">
        <f t="shared" ca="1" si="19"/>
        <v>8.283178514078042E-2</v>
      </c>
    </row>
    <row r="229" spans="1:21" x14ac:dyDescent="0.25">
      <c r="A229">
        <v>58807</v>
      </c>
      <c r="B229" t="s">
        <v>2642</v>
      </c>
      <c r="C229" t="s">
        <v>2641</v>
      </c>
      <c r="D229" t="s">
        <v>2472</v>
      </c>
      <c r="E229" t="s">
        <v>2478</v>
      </c>
      <c r="F229">
        <v>5</v>
      </c>
      <c r="G229">
        <v>2</v>
      </c>
      <c r="I229">
        <f>IF(F229&gt;G229,1,(IF(F229=G229,2,3)))</f>
        <v>1</v>
      </c>
      <c r="L229" cm="1">
        <f t="array" aca="1" ref="L229" ca="1">INDIRECT("ergebnisse!C" &amp; (ROW(A228)-1)*2+2)</f>
        <v>0.187784311581254</v>
      </c>
      <c r="M229" cm="1">
        <f t="array" aca="1" ref="M229" ca="1">INDIRECT("ergebnisse!D" &amp; (ROW(A228)-1)*2+2)</f>
        <v>0.31295504455738599</v>
      </c>
      <c r="N229" cm="1">
        <f t="array" aca="1" ref="N229" ca="1">INDIRECT("ergebnisse!E" &amp; (ROW(A228)-1)*2+2)</f>
        <v>0.49926064386135899</v>
      </c>
      <c r="P229">
        <f t="shared" ca="1" si="15"/>
        <v>1</v>
      </c>
      <c r="R229">
        <f t="shared" ca="1" si="16"/>
        <v>1</v>
      </c>
      <c r="S229">
        <f t="shared" ca="1" si="17"/>
        <v>0.49926064386135899</v>
      </c>
      <c r="T229">
        <f t="shared" ca="1" si="18"/>
        <v>0</v>
      </c>
      <c r="U229">
        <f t="shared" ca="1" si="19"/>
        <v>0.25073990278614083</v>
      </c>
    </row>
    <row r="230" spans="1:21" x14ac:dyDescent="0.25">
      <c r="A230">
        <v>58808</v>
      </c>
      <c r="B230" t="s">
        <v>2646</v>
      </c>
      <c r="C230" t="s">
        <v>2641</v>
      </c>
      <c r="D230" t="s">
        <v>2477</v>
      </c>
      <c r="E230" t="s">
        <v>2479</v>
      </c>
      <c r="F230">
        <v>2</v>
      </c>
      <c r="G230">
        <v>0</v>
      </c>
      <c r="I230">
        <f>IF(F230&gt;G230,1,(IF(F230=G230,2,3)))</f>
        <v>1</v>
      </c>
      <c r="L230" cm="1">
        <f t="array" aca="1" ref="L230" ca="1">INDIRECT("ergebnisse!C" &amp; (ROW(A229)-1)*2+2)</f>
        <v>7.2138286197111198E-2</v>
      </c>
      <c r="M230" cm="1">
        <f t="array" aca="1" ref="M230" ca="1">INDIRECT("ergebnisse!D" &amp; (ROW(A229)-1)*2+2)</f>
        <v>0.220368711048056</v>
      </c>
      <c r="N230" cm="1">
        <f t="array" aca="1" ref="N230" ca="1">INDIRECT("ergebnisse!E" &amp; (ROW(A229)-1)*2+2)</f>
        <v>0.70749300275483196</v>
      </c>
      <c r="P230">
        <f t="shared" ca="1" si="15"/>
        <v>1</v>
      </c>
      <c r="R230">
        <f t="shared" ca="1" si="16"/>
        <v>1</v>
      </c>
      <c r="S230">
        <f t="shared" ca="1" si="17"/>
        <v>0.70749300275483196</v>
      </c>
      <c r="T230">
        <f t="shared" ca="1" si="18"/>
        <v>0</v>
      </c>
      <c r="U230">
        <f t="shared" ca="1" si="19"/>
        <v>8.556034343738475E-2</v>
      </c>
    </row>
    <row r="231" spans="1:21" x14ac:dyDescent="0.25">
      <c r="A231">
        <v>58809</v>
      </c>
      <c r="B231" t="s">
        <v>2645</v>
      </c>
      <c r="C231" t="s">
        <v>2641</v>
      </c>
      <c r="D231" t="s">
        <v>2481</v>
      </c>
      <c r="E231" t="s">
        <v>2490</v>
      </c>
      <c r="F231">
        <v>3</v>
      </c>
      <c r="G231">
        <v>0</v>
      </c>
      <c r="I231">
        <f>IF(F231&gt;G231,1,(IF(F231=G231,2,3)))</f>
        <v>1</v>
      </c>
      <c r="L231" cm="1">
        <f t="array" aca="1" ref="L231" ca="1">INDIRECT("ergebnisse!C" &amp; (ROW(A230)-1)*2+2)</f>
        <v>0.27983539604184998</v>
      </c>
      <c r="M231" cm="1">
        <f t="array" aca="1" ref="M231" ca="1">INDIRECT("ergebnisse!D" &amp; (ROW(A230)-1)*2+2)</f>
        <v>0.45270099940056802</v>
      </c>
      <c r="N231" cm="1">
        <f t="array" aca="1" ref="N231" ca="1">INDIRECT("ergebnisse!E" &amp; (ROW(A230)-1)*2+2)</f>
        <v>0.267463604557581</v>
      </c>
      <c r="P231">
        <f t="shared" ca="1" si="15"/>
        <v>2</v>
      </c>
      <c r="R231">
        <f t="shared" ca="1" si="16"/>
        <v>0</v>
      </c>
      <c r="S231">
        <f t="shared" ca="1" si="17"/>
        <v>0</v>
      </c>
      <c r="T231">
        <f t="shared" ca="1" si="18"/>
        <v>0.45270099940056802</v>
      </c>
      <c r="U231">
        <f t="shared" ca="1" si="19"/>
        <v>0.20493819485827308</v>
      </c>
    </row>
    <row r="232" spans="1:21" x14ac:dyDescent="0.25">
      <c r="A232">
        <v>58810</v>
      </c>
      <c r="B232" t="s">
        <v>2644</v>
      </c>
      <c r="C232" t="s">
        <v>2641</v>
      </c>
      <c r="D232" t="s">
        <v>2475</v>
      </c>
      <c r="E232" t="s">
        <v>2487</v>
      </c>
      <c r="F232">
        <v>1</v>
      </c>
      <c r="G232">
        <v>2</v>
      </c>
      <c r="I232">
        <f>IF(F232&gt;G232,1,(IF(F232=G232,2,3)))</f>
        <v>3</v>
      </c>
      <c r="L232" cm="1">
        <f t="array" aca="1" ref="L232" ca="1">INDIRECT("ergebnisse!C" &amp; (ROW(A231)-1)*2+2)</f>
        <v>0.484027538963551</v>
      </c>
      <c r="M232" cm="1">
        <f t="array" aca="1" ref="M232" ca="1">INDIRECT("ergebnisse!D" &amp; (ROW(A231)-1)*2+2)</f>
        <v>0.203141871797828</v>
      </c>
      <c r="N232" cm="1">
        <f t="array" aca="1" ref="N232" ca="1">INDIRECT("ergebnisse!E" &amp; (ROW(A231)-1)*2+2)</f>
        <v>0.31283058923861901</v>
      </c>
      <c r="P232">
        <f t="shared" ca="1" si="15"/>
        <v>3</v>
      </c>
      <c r="R232">
        <f t="shared" ca="1" si="16"/>
        <v>1</v>
      </c>
      <c r="S232">
        <f t="shared" ca="1" si="17"/>
        <v>0.484027538963551</v>
      </c>
      <c r="T232">
        <f t="shared" ca="1" si="18"/>
        <v>0</v>
      </c>
      <c r="U232">
        <f t="shared" ca="1" si="19"/>
        <v>0.26622758054800988</v>
      </c>
    </row>
    <row r="233" spans="1:21" x14ac:dyDescent="0.25">
      <c r="A233">
        <v>58811</v>
      </c>
      <c r="B233" t="s">
        <v>2642</v>
      </c>
      <c r="C233" t="s">
        <v>2641</v>
      </c>
      <c r="D233" t="s">
        <v>2474</v>
      </c>
      <c r="E233" t="s">
        <v>2483</v>
      </c>
      <c r="F233">
        <v>2</v>
      </c>
      <c r="G233">
        <v>2</v>
      </c>
      <c r="I233">
        <f>IF(F233&gt;G233,1,(IF(F233=G233,2,3)))</f>
        <v>2</v>
      </c>
      <c r="L233" cm="1">
        <f t="array" aca="1" ref="L233" ca="1">INDIRECT("ergebnisse!C" &amp; (ROW(A232)-1)*2+2)</f>
        <v>0.288428125642751</v>
      </c>
      <c r="M233" cm="1">
        <f t="array" aca="1" ref="M233" ca="1">INDIRECT("ergebnisse!D" &amp; (ROW(A232)-1)*2+2)</f>
        <v>0.52312089564752795</v>
      </c>
      <c r="N233" cm="1">
        <f t="array" aca="1" ref="N233" ca="1">INDIRECT("ergebnisse!E" &amp; (ROW(A232)-1)*2+2)</f>
        <v>0.18845097870972</v>
      </c>
      <c r="P233">
        <f t="shared" ca="1" si="15"/>
        <v>2</v>
      </c>
      <c r="R233">
        <f t="shared" ca="1" si="16"/>
        <v>1</v>
      </c>
      <c r="S233">
        <f t="shared" ca="1" si="17"/>
        <v>0.52312089564752795</v>
      </c>
      <c r="T233">
        <f t="shared" ca="1" si="18"/>
        <v>0</v>
      </c>
      <c r="U233">
        <f t="shared" ca="1" si="19"/>
        <v>0.22741368016801591</v>
      </c>
    </row>
    <row r="234" spans="1:21" x14ac:dyDescent="0.25">
      <c r="A234">
        <v>58812</v>
      </c>
      <c r="B234" t="s">
        <v>2643</v>
      </c>
      <c r="C234" t="s">
        <v>2641</v>
      </c>
      <c r="D234" t="s">
        <v>2470</v>
      </c>
      <c r="E234" t="s">
        <v>2484</v>
      </c>
      <c r="F234">
        <v>0</v>
      </c>
      <c r="G234">
        <v>3</v>
      </c>
      <c r="I234">
        <f>IF(F234&gt;G234,1,(IF(F234=G234,2,3)))</f>
        <v>3</v>
      </c>
      <c r="L234" cm="1">
        <f t="array" aca="1" ref="L234" ca="1">INDIRECT("ergebnisse!C" &amp; (ROW(A233)-1)*2+2)</f>
        <v>0.29928989872713302</v>
      </c>
      <c r="M234" cm="1">
        <f t="array" aca="1" ref="M234" ca="1">INDIRECT("ergebnisse!D" &amp; (ROW(A233)-1)*2+2)</f>
        <v>0.39197911880781799</v>
      </c>
      <c r="N234" cm="1">
        <f t="array" aca="1" ref="N234" ca="1">INDIRECT("ergebnisse!E" &amp; (ROW(A233)-1)*2+2)</f>
        <v>0.30873098246504699</v>
      </c>
      <c r="P234">
        <f t="shared" ca="1" si="15"/>
        <v>2</v>
      </c>
      <c r="R234">
        <f t="shared" ca="1" si="16"/>
        <v>0</v>
      </c>
      <c r="S234">
        <f t="shared" ca="1" si="17"/>
        <v>0</v>
      </c>
      <c r="T234">
        <f t="shared" ca="1" si="18"/>
        <v>0.39197911880781799</v>
      </c>
      <c r="U234">
        <f t="shared" ca="1" si="19"/>
        <v>0.1536476295813535</v>
      </c>
    </row>
    <row r="235" spans="1:21" x14ac:dyDescent="0.25">
      <c r="A235">
        <v>58813</v>
      </c>
      <c r="B235" t="s">
        <v>2642</v>
      </c>
      <c r="C235" t="s">
        <v>2641</v>
      </c>
      <c r="D235" t="s">
        <v>2480</v>
      </c>
      <c r="E235" t="s">
        <v>2489</v>
      </c>
      <c r="F235">
        <v>1</v>
      </c>
      <c r="G235">
        <v>2</v>
      </c>
      <c r="I235">
        <f>IF(F235&gt;G235,1,(IF(F235=G235,2,3)))</f>
        <v>3</v>
      </c>
      <c r="L235" cm="1">
        <f t="array" aca="1" ref="L235" ca="1">INDIRECT("ergebnisse!C" &amp; (ROW(A234)-1)*2+2)</f>
        <v>0.53612078091119397</v>
      </c>
      <c r="M235" cm="1">
        <f t="array" aca="1" ref="M235" ca="1">INDIRECT("ergebnisse!D" &amp; (ROW(A234)-1)*2+2)</f>
        <v>0.22828193879146</v>
      </c>
      <c r="N235" cm="1">
        <f t="array" aca="1" ref="N235" ca="1">INDIRECT("ergebnisse!E" &amp; (ROW(A234)-1)*2+2)</f>
        <v>0.235597280297345</v>
      </c>
      <c r="P235">
        <f t="shared" ca="1" si="15"/>
        <v>3</v>
      </c>
      <c r="R235">
        <f t="shared" ca="1" si="16"/>
        <v>1</v>
      </c>
      <c r="S235">
        <f t="shared" ca="1" si="17"/>
        <v>0.53612078091119397</v>
      </c>
      <c r="T235">
        <f t="shared" ca="1" si="18"/>
        <v>0</v>
      </c>
      <c r="U235">
        <f t="shared" ca="1" si="19"/>
        <v>0.21518392990244051</v>
      </c>
    </row>
    <row r="236" spans="1:21" x14ac:dyDescent="0.25">
      <c r="A236">
        <v>58814</v>
      </c>
      <c r="B236" t="s">
        <v>2647</v>
      </c>
      <c r="C236" t="s">
        <v>2648</v>
      </c>
      <c r="D236" t="s">
        <v>2479</v>
      </c>
      <c r="E236" t="s">
        <v>2475</v>
      </c>
      <c r="F236">
        <v>2</v>
      </c>
      <c r="G236">
        <v>1</v>
      </c>
      <c r="I236">
        <f>IF(F236&gt;G236,1,(IF(F236=G236,2,3)))</f>
        <v>1</v>
      </c>
      <c r="L236" cm="1">
        <f t="array" aca="1" ref="L236" ca="1">INDIRECT("ergebnisse!C" &amp; (ROW(A235)-1)*2+2)</f>
        <v>0.34143207392228903</v>
      </c>
      <c r="M236" cm="1">
        <f t="array" aca="1" ref="M236" ca="1">INDIRECT("ergebnisse!D" &amp; (ROW(A235)-1)*2+2)</f>
        <v>0.14939771229815699</v>
      </c>
      <c r="N236" cm="1">
        <f t="array" aca="1" ref="N236" ca="1">INDIRECT("ergebnisse!E" &amp; (ROW(A235)-1)*2+2)</f>
        <v>0.50917021377955296</v>
      </c>
      <c r="P236">
        <f t="shared" ca="1" si="15"/>
        <v>1</v>
      </c>
      <c r="R236">
        <f t="shared" ca="1" si="16"/>
        <v>1</v>
      </c>
      <c r="S236">
        <f t="shared" ca="1" si="17"/>
        <v>0.50917021377955296</v>
      </c>
      <c r="T236">
        <f t="shared" ca="1" si="18"/>
        <v>0</v>
      </c>
      <c r="U236">
        <f t="shared" ca="1" si="19"/>
        <v>0.24091387904120976</v>
      </c>
    </row>
    <row r="237" spans="1:21" x14ac:dyDescent="0.25">
      <c r="A237">
        <v>58815</v>
      </c>
      <c r="B237" t="s">
        <v>2647</v>
      </c>
      <c r="C237" t="s">
        <v>2648</v>
      </c>
      <c r="D237" t="s">
        <v>2490</v>
      </c>
      <c r="E237" t="s">
        <v>2470</v>
      </c>
      <c r="F237">
        <v>2</v>
      </c>
      <c r="G237">
        <v>1</v>
      </c>
      <c r="I237">
        <f>IF(F237&gt;G237,1,(IF(F237=G237,2,3)))</f>
        <v>1</v>
      </c>
      <c r="L237" cm="1">
        <f t="array" aca="1" ref="L237" ca="1">INDIRECT("ergebnisse!C" &amp; (ROW(A236)-1)*2+2)</f>
        <v>5.0155398458610501E-2</v>
      </c>
      <c r="M237" cm="1">
        <f t="array" aca="1" ref="M237" ca="1">INDIRECT("ergebnisse!D" &amp; (ROW(A236)-1)*2+2)</f>
        <v>9.2827905475157804E-2</v>
      </c>
      <c r="N237" cm="1">
        <f t="array" aca="1" ref="N237" ca="1">INDIRECT("ergebnisse!E" &amp; (ROW(A236)-1)*2+2)</f>
        <v>0.85701669606623099</v>
      </c>
      <c r="P237">
        <f t="shared" ca="1" si="15"/>
        <v>1</v>
      </c>
      <c r="R237">
        <f t="shared" ca="1" si="16"/>
        <v>1</v>
      </c>
      <c r="S237">
        <f t="shared" ca="1" si="17"/>
        <v>0.85701669606623099</v>
      </c>
      <c r="T237">
        <f t="shared" ca="1" si="18"/>
        <v>0</v>
      </c>
      <c r="U237">
        <f t="shared" ca="1" si="19"/>
        <v>2.0444225203816564E-2</v>
      </c>
    </row>
    <row r="238" spans="1:21" x14ac:dyDescent="0.25">
      <c r="A238">
        <v>58816</v>
      </c>
      <c r="B238" t="s">
        <v>2647</v>
      </c>
      <c r="C238" t="s">
        <v>2648</v>
      </c>
      <c r="D238" t="s">
        <v>2483</v>
      </c>
      <c r="E238" t="s">
        <v>2472</v>
      </c>
      <c r="F238">
        <v>1</v>
      </c>
      <c r="G238">
        <v>2</v>
      </c>
      <c r="I238">
        <f>IF(F238&gt;G238,1,(IF(F238=G238,2,3)))</f>
        <v>3</v>
      </c>
      <c r="L238" cm="1">
        <f t="array" aca="1" ref="L238" ca="1">INDIRECT("ergebnisse!C" &amp; (ROW(A237)-1)*2+2)</f>
        <v>4.63621689090776E-2</v>
      </c>
      <c r="M238" cm="1">
        <f t="array" aca="1" ref="M238" ca="1">INDIRECT("ergebnisse!D" &amp; (ROW(A237)-1)*2+2)</f>
        <v>0.37092892947101402</v>
      </c>
      <c r="N238" cm="1">
        <f t="array" aca="1" ref="N238" ca="1">INDIRECT("ergebnisse!E" &amp; (ROW(A237)-1)*2+2)</f>
        <v>0.58270890161990696</v>
      </c>
      <c r="P238">
        <f t="shared" ca="1" si="15"/>
        <v>1</v>
      </c>
      <c r="R238">
        <f t="shared" ca="1" si="16"/>
        <v>0</v>
      </c>
      <c r="S238">
        <f t="shared" ca="1" si="17"/>
        <v>0</v>
      </c>
      <c r="T238">
        <f t="shared" ca="1" si="18"/>
        <v>0.58270890161990696</v>
      </c>
      <c r="U238">
        <f t="shared" ca="1" si="19"/>
        <v>0.33954966402707842</v>
      </c>
    </row>
    <row r="239" spans="1:21" x14ac:dyDescent="0.25">
      <c r="A239">
        <v>58817</v>
      </c>
      <c r="B239" t="s">
        <v>2650</v>
      </c>
      <c r="C239" t="s">
        <v>2648</v>
      </c>
      <c r="D239" t="s">
        <v>2484</v>
      </c>
      <c r="E239" t="s">
        <v>2477</v>
      </c>
      <c r="F239">
        <v>2</v>
      </c>
      <c r="G239">
        <v>1</v>
      </c>
      <c r="I239">
        <f>IF(F239&gt;G239,1,(IF(F239=G239,2,3)))</f>
        <v>1</v>
      </c>
      <c r="L239" cm="1">
        <f t="array" aca="1" ref="L239" ca="1">INDIRECT("ergebnisse!C" &amp; (ROW(A238)-1)*2+2)</f>
        <v>0.38040095079444602</v>
      </c>
      <c r="M239" cm="1">
        <f t="array" aca="1" ref="M239" ca="1">INDIRECT("ergebnisse!D" &amp; (ROW(A238)-1)*2+2)</f>
        <v>0.275289918654188</v>
      </c>
      <c r="N239" cm="1">
        <f t="array" aca="1" ref="N239" ca="1">INDIRECT("ergebnisse!E" &amp; (ROW(A238)-1)*2+2)</f>
        <v>0.34430913055136497</v>
      </c>
      <c r="P239">
        <f t="shared" ca="1" si="15"/>
        <v>3</v>
      </c>
      <c r="R239">
        <f t="shared" ca="1" si="16"/>
        <v>0</v>
      </c>
      <c r="S239">
        <f t="shared" ca="1" si="17"/>
        <v>0</v>
      </c>
      <c r="T239">
        <f t="shared" ca="1" si="18"/>
        <v>0.38040095079444602</v>
      </c>
      <c r="U239">
        <f t="shared" ca="1" si="19"/>
        <v>0.14470488336531853</v>
      </c>
    </row>
    <row r="240" spans="1:21" x14ac:dyDescent="0.25">
      <c r="A240">
        <v>58818</v>
      </c>
      <c r="B240" t="s">
        <v>2647</v>
      </c>
      <c r="C240" t="s">
        <v>2648</v>
      </c>
      <c r="D240" t="s">
        <v>2487</v>
      </c>
      <c r="E240" t="s">
        <v>2473</v>
      </c>
      <c r="F240">
        <v>1</v>
      </c>
      <c r="G240">
        <v>1</v>
      </c>
      <c r="I240">
        <f>IF(F240&gt;G240,1,(IF(F240=G240,2,3)))</f>
        <v>2</v>
      </c>
      <c r="L240" cm="1">
        <f t="array" aca="1" ref="L240" ca="1">INDIRECT("ergebnisse!C" &amp; (ROW(A239)-1)*2+2)</f>
        <v>0.16892435920031701</v>
      </c>
      <c r="M240" cm="1">
        <f t="array" aca="1" ref="M240" ca="1">INDIRECT("ergebnisse!D" &amp; (ROW(A239)-1)*2+2)</f>
        <v>0.32918299118022498</v>
      </c>
      <c r="N240" cm="1">
        <f t="array" aca="1" ref="N240" ca="1">INDIRECT("ergebnisse!E" &amp; (ROW(A239)-1)*2+2)</f>
        <v>0.50189264961945601</v>
      </c>
      <c r="P240">
        <f t="shared" ca="1" si="15"/>
        <v>1</v>
      </c>
      <c r="R240">
        <f t="shared" ca="1" si="16"/>
        <v>0</v>
      </c>
      <c r="S240">
        <f t="shared" ca="1" si="17"/>
        <v>0</v>
      </c>
      <c r="T240">
        <f t="shared" ca="1" si="18"/>
        <v>0.50189264961945601</v>
      </c>
      <c r="U240">
        <f t="shared" ca="1" si="19"/>
        <v>0.25189623174203801</v>
      </c>
    </row>
    <row r="241" spans="1:21" x14ac:dyDescent="0.25">
      <c r="A241">
        <v>58819</v>
      </c>
      <c r="B241" t="s">
        <v>2649</v>
      </c>
      <c r="C241" t="s">
        <v>2648</v>
      </c>
      <c r="D241" t="s">
        <v>2486</v>
      </c>
      <c r="E241" t="s">
        <v>2469</v>
      </c>
      <c r="F241">
        <v>0</v>
      </c>
      <c r="G241">
        <v>1</v>
      </c>
      <c r="I241">
        <f>IF(F241&gt;G241,1,(IF(F241=G241,2,3)))</f>
        <v>3</v>
      </c>
      <c r="L241" cm="1">
        <f t="array" aca="1" ref="L241" ca="1">INDIRECT("ergebnisse!C" &amp; (ROW(A240)-1)*2+2)</f>
        <v>0.52567706313294504</v>
      </c>
      <c r="M241" cm="1">
        <f t="array" aca="1" ref="M241" ca="1">INDIRECT("ergebnisse!D" &amp; (ROW(A240)-1)*2+2)</f>
        <v>0.134953386482798</v>
      </c>
      <c r="N241" cm="1">
        <f t="array" aca="1" ref="N241" ca="1">INDIRECT("ergebnisse!E" &amp; (ROW(A240)-1)*2+2)</f>
        <v>0.33936955038425598</v>
      </c>
      <c r="P241">
        <f t="shared" ca="1" si="15"/>
        <v>3</v>
      </c>
      <c r="R241">
        <f t="shared" ca="1" si="16"/>
        <v>1</v>
      </c>
      <c r="S241">
        <f t="shared" ca="1" si="17"/>
        <v>0.52567706313294504</v>
      </c>
      <c r="T241">
        <f t="shared" ca="1" si="18"/>
        <v>0</v>
      </c>
      <c r="U241">
        <f t="shared" ca="1" si="19"/>
        <v>0.2249822484381882</v>
      </c>
    </row>
    <row r="242" spans="1:21" x14ac:dyDescent="0.25">
      <c r="A242">
        <v>58820</v>
      </c>
      <c r="B242" t="s">
        <v>2651</v>
      </c>
      <c r="C242" t="s">
        <v>2648</v>
      </c>
      <c r="D242" t="s">
        <v>2476</v>
      </c>
      <c r="E242" t="s">
        <v>2480</v>
      </c>
      <c r="F242">
        <v>1</v>
      </c>
      <c r="G242">
        <v>0</v>
      </c>
      <c r="I242">
        <f>IF(F242&gt;G242,1,(IF(F242=G242,2,3)))</f>
        <v>1</v>
      </c>
      <c r="L242" cm="1">
        <f t="array" aca="1" ref="L242" ca="1">INDIRECT("ergebnisse!C" &amp; (ROW(A241)-1)*2+2)</f>
        <v>0.21309659283972701</v>
      </c>
      <c r="M242" cm="1">
        <f t="array" aca="1" ref="M242" ca="1">INDIRECT("ergebnisse!D" &amp; (ROW(A241)-1)*2+2)</f>
        <v>0.192872436790017</v>
      </c>
      <c r="N242" cm="1">
        <f t="array" aca="1" ref="N242" ca="1">INDIRECT("ergebnisse!E" &amp; (ROW(A241)-1)*2+2)</f>
        <v>0.59403097037025399</v>
      </c>
      <c r="P242">
        <f t="shared" ca="1" si="15"/>
        <v>1</v>
      </c>
      <c r="R242">
        <f t="shared" ca="1" si="16"/>
        <v>1</v>
      </c>
      <c r="S242">
        <f t="shared" ca="1" si="17"/>
        <v>0.59403097037025399</v>
      </c>
      <c r="T242">
        <f t="shared" ca="1" si="18"/>
        <v>0</v>
      </c>
      <c r="U242">
        <f t="shared" ca="1" si="19"/>
        <v>0.16481085301851758</v>
      </c>
    </row>
    <row r="243" spans="1:21" x14ac:dyDescent="0.25">
      <c r="A243">
        <v>58821</v>
      </c>
      <c r="B243" t="s">
        <v>2652</v>
      </c>
      <c r="C243" t="s">
        <v>2648</v>
      </c>
      <c r="D243" t="s">
        <v>2478</v>
      </c>
      <c r="E243" t="s">
        <v>2481</v>
      </c>
      <c r="F243">
        <v>1</v>
      </c>
      <c r="G243">
        <v>1</v>
      </c>
      <c r="I243">
        <f>IF(F243&gt;G243,1,(IF(F243=G243,2,3)))</f>
        <v>2</v>
      </c>
      <c r="L243" cm="1">
        <f t="array" aca="1" ref="L243" ca="1">INDIRECT("ergebnisse!C" &amp; (ROW(A242)-1)*2+2)</f>
        <v>7.9368483552584607E-2</v>
      </c>
      <c r="M243" cm="1">
        <f t="array" aca="1" ref="M243" ca="1">INDIRECT("ergebnisse!D" &amp; (ROW(A242)-1)*2+2)</f>
        <v>0.29604371286446501</v>
      </c>
      <c r="N243" cm="1">
        <f t="array" aca="1" ref="N243" ca="1">INDIRECT("ergebnisse!E" &amp; (ROW(A242)-1)*2+2)</f>
        <v>0.62458780358294896</v>
      </c>
      <c r="P243">
        <f t="shared" ca="1" si="15"/>
        <v>1</v>
      </c>
      <c r="R243">
        <f t="shared" ca="1" si="16"/>
        <v>0</v>
      </c>
      <c r="S243">
        <f t="shared" ca="1" si="17"/>
        <v>0</v>
      </c>
      <c r="T243">
        <f t="shared" ca="1" si="18"/>
        <v>0.62458780358294896</v>
      </c>
      <c r="U243">
        <f t="shared" ca="1" si="19"/>
        <v>0.39010992438457243</v>
      </c>
    </row>
    <row r="244" spans="1:21" x14ac:dyDescent="0.25">
      <c r="A244">
        <v>58822</v>
      </c>
      <c r="B244" t="s">
        <v>2647</v>
      </c>
      <c r="C244" t="s">
        <v>2648</v>
      </c>
      <c r="D244" t="s">
        <v>2489</v>
      </c>
      <c r="E244" t="s">
        <v>2474</v>
      </c>
      <c r="F244">
        <v>1</v>
      </c>
      <c r="G244">
        <v>0</v>
      </c>
      <c r="I244">
        <f>IF(F244&gt;G244,1,(IF(F244=G244,2,3)))</f>
        <v>1</v>
      </c>
      <c r="L244" cm="1">
        <f t="array" aca="1" ref="L244" ca="1">INDIRECT("ergebnisse!C" &amp; (ROW(A243)-1)*2+2)</f>
        <v>0.17232290041307799</v>
      </c>
      <c r="M244" cm="1">
        <f t="array" aca="1" ref="M244" ca="1">INDIRECT("ergebnisse!D" &amp; (ROW(A243)-1)*2+2)</f>
        <v>0.42046536490076503</v>
      </c>
      <c r="N244" cm="1">
        <f t="array" aca="1" ref="N244" ca="1">INDIRECT("ergebnisse!E" &amp; (ROW(A243)-1)*2+2)</f>
        <v>0.40721173468615501</v>
      </c>
      <c r="P244">
        <f t="shared" ca="1" si="15"/>
        <v>2</v>
      </c>
      <c r="R244">
        <f t="shared" ca="1" si="16"/>
        <v>0</v>
      </c>
      <c r="S244">
        <f t="shared" ca="1" si="17"/>
        <v>0</v>
      </c>
      <c r="T244">
        <f t="shared" ca="1" si="18"/>
        <v>0.42046536490076503</v>
      </c>
      <c r="U244">
        <f t="shared" ca="1" si="19"/>
        <v>0.17679112308113348</v>
      </c>
    </row>
    <row r="245" spans="1:21" x14ac:dyDescent="0.25">
      <c r="A245">
        <v>58823</v>
      </c>
      <c r="B245" t="s">
        <v>2653</v>
      </c>
      <c r="C245" t="s">
        <v>2654</v>
      </c>
      <c r="D245" t="s">
        <v>2473</v>
      </c>
      <c r="E245" t="s">
        <v>2477</v>
      </c>
      <c r="F245">
        <v>1</v>
      </c>
      <c r="G245">
        <v>0</v>
      </c>
      <c r="I245">
        <f>IF(F245&gt;G245,1,(IF(F245=G245,2,3)))</f>
        <v>1</v>
      </c>
      <c r="L245" cm="1">
        <f t="array" aca="1" ref="L245" ca="1">INDIRECT("ergebnisse!C" &amp; (ROW(A244)-1)*2+2)</f>
        <v>0.312377680154166</v>
      </c>
      <c r="M245" cm="1">
        <f t="array" aca="1" ref="M245" ca="1">INDIRECT("ergebnisse!D" &amp; (ROW(A244)-1)*2+2)</f>
        <v>0.44837854544700501</v>
      </c>
      <c r="N245" cm="1">
        <f t="array" aca="1" ref="N245" ca="1">INDIRECT("ergebnisse!E" &amp; (ROW(A244)-1)*2+2)</f>
        <v>0.23924377439882699</v>
      </c>
      <c r="P245">
        <f t="shared" ca="1" si="15"/>
        <v>2</v>
      </c>
      <c r="R245">
        <f t="shared" ca="1" si="16"/>
        <v>0</v>
      </c>
      <c r="S245">
        <f t="shared" ca="1" si="17"/>
        <v>0</v>
      </c>
      <c r="T245">
        <f t="shared" ca="1" si="18"/>
        <v>0.44837854544700501</v>
      </c>
      <c r="U245">
        <f t="shared" ca="1" si="19"/>
        <v>0.20104332001717193</v>
      </c>
    </row>
    <row r="246" spans="1:21" x14ac:dyDescent="0.25">
      <c r="A246">
        <v>58824</v>
      </c>
      <c r="B246" t="s">
        <v>2655</v>
      </c>
      <c r="C246" t="s">
        <v>2654</v>
      </c>
      <c r="D246" t="s">
        <v>2469</v>
      </c>
      <c r="E246" t="s">
        <v>2478</v>
      </c>
      <c r="F246">
        <v>1</v>
      </c>
      <c r="G246">
        <v>1</v>
      </c>
      <c r="I246">
        <f>IF(F246&gt;G246,1,(IF(F246=G246,2,3)))</f>
        <v>2</v>
      </c>
      <c r="L246" cm="1">
        <f t="array" aca="1" ref="L246" ca="1">INDIRECT("ergebnisse!C" &amp; (ROW(A245)-1)*2+2)</f>
        <v>4.19924594188553E-2</v>
      </c>
      <c r="M246" cm="1">
        <f t="array" aca="1" ref="M246" ca="1">INDIRECT("ergebnisse!D" &amp; (ROW(A245)-1)*2+2)</f>
        <v>0.40151708101925598</v>
      </c>
      <c r="N246" cm="1">
        <f t="array" aca="1" ref="N246" ca="1">INDIRECT("ergebnisse!E" &amp; (ROW(A245)-1)*2+2)</f>
        <v>0.55649045956188703</v>
      </c>
      <c r="P246">
        <f t="shared" ca="1" si="15"/>
        <v>1</v>
      </c>
      <c r="R246">
        <f t="shared" ca="1" si="16"/>
        <v>0</v>
      </c>
      <c r="S246">
        <f t="shared" ca="1" si="17"/>
        <v>0</v>
      </c>
      <c r="T246">
        <f t="shared" ca="1" si="18"/>
        <v>0.55649045956188703</v>
      </c>
      <c r="U246">
        <f t="shared" ca="1" si="19"/>
        <v>0.30968163158340023</v>
      </c>
    </row>
    <row r="247" spans="1:21" x14ac:dyDescent="0.25">
      <c r="A247">
        <v>58825</v>
      </c>
      <c r="B247" t="s">
        <v>2655</v>
      </c>
      <c r="C247" t="s">
        <v>2654</v>
      </c>
      <c r="D247" t="s">
        <v>2472</v>
      </c>
      <c r="E247" t="s">
        <v>2489</v>
      </c>
      <c r="F247">
        <v>4</v>
      </c>
      <c r="G247">
        <v>3</v>
      </c>
      <c r="I247">
        <f>IF(F247&gt;G247,1,(IF(F247=G247,2,3)))</f>
        <v>1</v>
      </c>
      <c r="L247" cm="1">
        <f t="array" aca="1" ref="L247" ca="1">INDIRECT("ergebnisse!C" &amp; (ROW(A246)-1)*2+2)</f>
        <v>0.41895500157791699</v>
      </c>
      <c r="M247" cm="1">
        <f t="array" aca="1" ref="M247" ca="1">INDIRECT("ergebnisse!D" &amp; (ROW(A246)-1)*2+2)</f>
        <v>0.25246122031496299</v>
      </c>
      <c r="N247" cm="1">
        <f t="array" aca="1" ref="N247" ca="1">INDIRECT("ergebnisse!E" &amp; (ROW(A246)-1)*2+2)</f>
        <v>0.32858377810711797</v>
      </c>
      <c r="P247">
        <f t="shared" ca="1" si="15"/>
        <v>3</v>
      </c>
      <c r="R247">
        <f t="shared" ca="1" si="16"/>
        <v>0</v>
      </c>
      <c r="S247">
        <f t="shared" ca="1" si="17"/>
        <v>0</v>
      </c>
      <c r="T247">
        <f t="shared" ca="1" si="18"/>
        <v>0.41895500157791699</v>
      </c>
      <c r="U247">
        <f t="shared" ca="1" si="19"/>
        <v>0.17552329334715241</v>
      </c>
    </row>
    <row r="248" spans="1:21" x14ac:dyDescent="0.25">
      <c r="A248">
        <v>58826</v>
      </c>
      <c r="B248" t="s">
        <v>2655</v>
      </c>
      <c r="C248" t="s">
        <v>2654</v>
      </c>
      <c r="D248" t="s">
        <v>2481</v>
      </c>
      <c r="E248" t="s">
        <v>2484</v>
      </c>
      <c r="F248">
        <v>2</v>
      </c>
      <c r="G248">
        <v>2</v>
      </c>
      <c r="I248">
        <f>IF(F248&gt;G248,1,(IF(F248=G248,2,3)))</f>
        <v>2</v>
      </c>
      <c r="L248" cm="1">
        <f t="array" aca="1" ref="L248" ca="1">INDIRECT("ergebnisse!C" &amp; (ROW(A247)-1)*2+2)</f>
        <v>0.33458462721898302</v>
      </c>
      <c r="M248" cm="1">
        <f t="array" aca="1" ref="M248" ca="1">INDIRECT("ergebnisse!D" &amp; (ROW(A247)-1)*2+2)</f>
        <v>0.241422325417643</v>
      </c>
      <c r="N248" cm="1">
        <f t="array" aca="1" ref="N248" ca="1">INDIRECT("ergebnisse!E" &amp; (ROW(A247)-1)*2+2)</f>
        <v>0.42399304736337201</v>
      </c>
      <c r="P248">
        <f t="shared" ca="1" si="15"/>
        <v>1</v>
      </c>
      <c r="R248">
        <f t="shared" ca="1" si="16"/>
        <v>0</v>
      </c>
      <c r="S248">
        <f t="shared" ca="1" si="17"/>
        <v>0</v>
      </c>
      <c r="T248">
        <f t="shared" ca="1" si="18"/>
        <v>0.42399304736337201</v>
      </c>
      <c r="U248">
        <f t="shared" ca="1" si="19"/>
        <v>0.17977010421247863</v>
      </c>
    </row>
    <row r="249" spans="1:21" x14ac:dyDescent="0.25">
      <c r="A249">
        <v>58827</v>
      </c>
      <c r="B249" t="s">
        <v>2659</v>
      </c>
      <c r="C249" t="s">
        <v>2654</v>
      </c>
      <c r="D249" t="s">
        <v>2475</v>
      </c>
      <c r="E249" t="s">
        <v>2490</v>
      </c>
      <c r="F249">
        <v>0</v>
      </c>
      <c r="G249">
        <v>0</v>
      </c>
      <c r="I249">
        <f>IF(F249&gt;G249,1,(IF(F249=G249,2,3)))</f>
        <v>2</v>
      </c>
      <c r="L249" cm="1">
        <f t="array" aca="1" ref="L249" ca="1">INDIRECT("ergebnisse!C" &amp; (ROW(A248)-1)*2+2)</f>
        <v>0.46248771253405302</v>
      </c>
      <c r="M249" cm="1">
        <f t="array" aca="1" ref="M249" ca="1">INDIRECT("ergebnisse!D" &amp; (ROW(A248)-1)*2+2)</f>
        <v>0.31217656715008602</v>
      </c>
      <c r="N249" cm="1">
        <f t="array" aca="1" ref="N249" ca="1">INDIRECT("ergebnisse!E" &amp; (ROW(A248)-1)*2+2)</f>
        <v>0.22533572031585999</v>
      </c>
      <c r="P249">
        <f t="shared" ca="1" si="15"/>
        <v>3</v>
      </c>
      <c r="R249">
        <f t="shared" ca="1" si="16"/>
        <v>0</v>
      </c>
      <c r="S249">
        <f t="shared" ca="1" si="17"/>
        <v>0</v>
      </c>
      <c r="T249">
        <f t="shared" ca="1" si="18"/>
        <v>0.46248771253405302</v>
      </c>
      <c r="U249">
        <f t="shared" ca="1" si="19"/>
        <v>0.21389488424498085</v>
      </c>
    </row>
    <row r="250" spans="1:21" x14ac:dyDescent="0.25">
      <c r="A250">
        <v>58828</v>
      </c>
      <c r="B250" t="s">
        <v>2658</v>
      </c>
      <c r="C250" t="s">
        <v>2654</v>
      </c>
      <c r="D250" t="s">
        <v>2474</v>
      </c>
      <c r="E250" t="s">
        <v>2487</v>
      </c>
      <c r="F250">
        <v>2</v>
      </c>
      <c r="G250">
        <v>3</v>
      </c>
      <c r="I250">
        <f>IF(F250&gt;G250,1,(IF(F250=G250,2,3)))</f>
        <v>3</v>
      </c>
      <c r="L250" cm="1">
        <f t="array" aca="1" ref="L250" ca="1">INDIRECT("ergebnisse!C" &amp; (ROW(A249)-1)*2+2)</f>
        <v>0.34107738277281302</v>
      </c>
      <c r="M250" cm="1">
        <f t="array" aca="1" ref="M250" ca="1">INDIRECT("ergebnisse!D" &amp; (ROW(A249)-1)*2+2)</f>
        <v>0.30599699786394102</v>
      </c>
      <c r="N250" cm="1">
        <f t="array" aca="1" ref="N250" ca="1">INDIRECT("ergebnisse!E" &amp; (ROW(A249)-1)*2+2)</f>
        <v>0.35292561936324401</v>
      </c>
      <c r="P250">
        <f t="shared" ca="1" si="15"/>
        <v>1</v>
      </c>
      <c r="R250">
        <f t="shared" ca="1" si="16"/>
        <v>0</v>
      </c>
      <c r="S250">
        <f t="shared" ca="1" si="17"/>
        <v>0</v>
      </c>
      <c r="T250">
        <f t="shared" ca="1" si="18"/>
        <v>0.35292561936324401</v>
      </c>
      <c r="U250">
        <f t="shared" ca="1" si="19"/>
        <v>0.12455649280292939</v>
      </c>
    </row>
    <row r="251" spans="1:21" x14ac:dyDescent="0.25">
      <c r="A251">
        <v>58829</v>
      </c>
      <c r="B251" t="s">
        <v>2657</v>
      </c>
      <c r="C251" t="s">
        <v>2654</v>
      </c>
      <c r="D251" t="s">
        <v>2470</v>
      </c>
      <c r="E251" t="s">
        <v>2479</v>
      </c>
      <c r="F251">
        <v>1</v>
      </c>
      <c r="G251">
        <v>0</v>
      </c>
      <c r="I251">
        <f>IF(F251&gt;G251,1,(IF(F251=G251,2,3)))</f>
        <v>1</v>
      </c>
      <c r="L251" cm="1">
        <f t="array" aca="1" ref="L251" ca="1">INDIRECT("ergebnisse!C" &amp; (ROW(A250)-1)*2+2)</f>
        <v>0.397572157861872</v>
      </c>
      <c r="M251" cm="1">
        <f t="array" aca="1" ref="M251" ca="1">INDIRECT("ergebnisse!D" &amp; (ROW(A250)-1)*2+2)</f>
        <v>0.218498435000306</v>
      </c>
      <c r="N251" cm="1">
        <f t="array" aca="1" ref="N251" ca="1">INDIRECT("ergebnisse!E" &amp; (ROW(A250)-1)*2+2)</f>
        <v>0.38392940713782098</v>
      </c>
      <c r="P251">
        <f t="shared" ca="1" si="15"/>
        <v>3</v>
      </c>
      <c r="R251">
        <f t="shared" ca="1" si="16"/>
        <v>0</v>
      </c>
      <c r="S251">
        <f t="shared" ca="1" si="17"/>
        <v>0</v>
      </c>
      <c r="T251">
        <f t="shared" ca="1" si="18"/>
        <v>0.397572157861872</v>
      </c>
      <c r="U251">
        <f t="shared" ca="1" si="19"/>
        <v>0.15806362070694527</v>
      </c>
    </row>
    <row r="252" spans="1:21" x14ac:dyDescent="0.25">
      <c r="A252">
        <v>58830</v>
      </c>
      <c r="B252" t="s">
        <v>2656</v>
      </c>
      <c r="C252" t="s">
        <v>2654</v>
      </c>
      <c r="D252" t="s">
        <v>2476</v>
      </c>
      <c r="E252" t="s">
        <v>2483</v>
      </c>
      <c r="F252">
        <v>2</v>
      </c>
      <c r="G252">
        <v>3</v>
      </c>
      <c r="I252">
        <f>IF(F252&gt;G252,1,(IF(F252=G252,2,3)))</f>
        <v>3</v>
      </c>
      <c r="L252" cm="1">
        <f t="array" aca="1" ref="L252" ca="1">INDIRECT("ergebnisse!C" &amp; (ROW(A251)-1)*2+2)</f>
        <v>0.50961695514466998</v>
      </c>
      <c r="M252" cm="1">
        <f t="array" aca="1" ref="M252" ca="1">INDIRECT("ergebnisse!D" &amp; (ROW(A251)-1)*2+2)</f>
        <v>0.30297083055714602</v>
      </c>
      <c r="N252" cm="1">
        <f t="array" aca="1" ref="N252" ca="1">INDIRECT("ergebnisse!E" &amp; (ROW(A251)-1)*2+2)</f>
        <v>0.187412214298182</v>
      </c>
      <c r="P252">
        <f t="shared" ca="1" si="15"/>
        <v>3</v>
      </c>
      <c r="R252">
        <f t="shared" ca="1" si="16"/>
        <v>1</v>
      </c>
      <c r="S252">
        <f t="shared" ca="1" si="17"/>
        <v>0.50961695514466998</v>
      </c>
      <c r="T252">
        <f t="shared" ca="1" si="18"/>
        <v>0</v>
      </c>
      <c r="U252">
        <f t="shared" ca="1" si="19"/>
        <v>0.24047553068158461</v>
      </c>
    </row>
    <row r="253" spans="1:21" x14ac:dyDescent="0.25">
      <c r="A253">
        <v>58831</v>
      </c>
      <c r="B253" t="s">
        <v>2655</v>
      </c>
      <c r="C253" t="s">
        <v>2654</v>
      </c>
      <c r="D253" t="s">
        <v>2480</v>
      </c>
      <c r="E253" t="s">
        <v>2486</v>
      </c>
      <c r="F253">
        <v>1</v>
      </c>
      <c r="G253">
        <v>4</v>
      </c>
      <c r="I253">
        <f>IF(F253&gt;G253,1,(IF(F253=G253,2,3)))</f>
        <v>3</v>
      </c>
      <c r="L253" cm="1">
        <f t="array" aca="1" ref="L253" ca="1">INDIRECT("ergebnisse!C" &amp; (ROW(A252)-1)*2+2)</f>
        <v>0.55829056763243401</v>
      </c>
      <c r="M253" cm="1">
        <f t="array" aca="1" ref="M253" ca="1">INDIRECT("ergebnisse!D" &amp; (ROW(A252)-1)*2+2)</f>
        <v>0.31727983383060099</v>
      </c>
      <c r="N253" cm="1">
        <f t="array" aca="1" ref="N253" ca="1">INDIRECT("ergebnisse!E" &amp; (ROW(A252)-1)*2+2)</f>
        <v>0.124429598536963</v>
      </c>
      <c r="P253">
        <f t="shared" ca="1" si="15"/>
        <v>3</v>
      </c>
      <c r="R253">
        <f t="shared" ca="1" si="16"/>
        <v>1</v>
      </c>
      <c r="S253">
        <f t="shared" ca="1" si="17"/>
        <v>0.55829056763243401</v>
      </c>
      <c r="T253">
        <f t="shared" ca="1" si="18"/>
        <v>0</v>
      </c>
      <c r="U253">
        <f t="shared" ca="1" si="19"/>
        <v>0.19510722264247735</v>
      </c>
    </row>
    <row r="254" spans="1:21" x14ac:dyDescent="0.25">
      <c r="A254">
        <v>58832</v>
      </c>
      <c r="B254" t="s">
        <v>2662</v>
      </c>
      <c r="C254" t="s">
        <v>2661</v>
      </c>
      <c r="D254" t="s">
        <v>2479</v>
      </c>
      <c r="E254" t="s">
        <v>2473</v>
      </c>
      <c r="F254">
        <v>0</v>
      </c>
      <c r="G254">
        <v>0</v>
      </c>
      <c r="I254">
        <f>IF(F254&gt;G254,1,(IF(F254=G254,2,3)))</f>
        <v>2</v>
      </c>
      <c r="L254" cm="1">
        <f t="array" aca="1" ref="L254" ca="1">INDIRECT("ergebnisse!C" &amp; (ROW(A253)-1)*2+2)</f>
        <v>0.112088893251703</v>
      </c>
      <c r="M254" cm="1">
        <f t="array" aca="1" ref="M254" ca="1">INDIRECT("ergebnisse!D" &amp; (ROW(A253)-1)*2+2)</f>
        <v>0.59046232939612298</v>
      </c>
      <c r="N254" cm="1">
        <f t="array" aca="1" ref="N254" ca="1">INDIRECT("ergebnisse!E" &amp; (ROW(A253)-1)*2+2)</f>
        <v>0.29744877735217301</v>
      </c>
      <c r="P254">
        <f t="shared" ca="1" si="15"/>
        <v>2</v>
      </c>
      <c r="R254">
        <f t="shared" ca="1" si="16"/>
        <v>1</v>
      </c>
      <c r="S254">
        <f t="shared" ca="1" si="17"/>
        <v>0.59046232939612298</v>
      </c>
      <c r="T254">
        <f t="shared" ca="1" si="18"/>
        <v>0</v>
      </c>
      <c r="U254">
        <f t="shared" ca="1" si="19"/>
        <v>0.16772110364364967</v>
      </c>
    </row>
    <row r="255" spans="1:21" x14ac:dyDescent="0.25">
      <c r="A255">
        <v>58833</v>
      </c>
      <c r="B255" t="s">
        <v>2663</v>
      </c>
      <c r="C255" t="s">
        <v>2661</v>
      </c>
      <c r="D255" t="s">
        <v>2490</v>
      </c>
      <c r="E255" t="s">
        <v>2474</v>
      </c>
      <c r="F255">
        <v>3</v>
      </c>
      <c r="G255">
        <v>0</v>
      </c>
      <c r="I255">
        <f>IF(F255&gt;G255,1,(IF(F255=G255,2,3)))</f>
        <v>1</v>
      </c>
      <c r="L255" cm="1">
        <f t="array" aca="1" ref="L255" ca="1">INDIRECT("ergebnisse!C" &amp; (ROW(A254)-1)*2+2)</f>
        <v>0.24353855136277999</v>
      </c>
      <c r="M255" cm="1">
        <f t="array" aca="1" ref="M255" ca="1">INDIRECT("ergebnisse!D" &amp; (ROW(A254)-1)*2+2)</f>
        <v>0.13694412556181201</v>
      </c>
      <c r="N255" cm="1">
        <f t="array" aca="1" ref="N255" ca="1">INDIRECT("ergebnisse!E" &amp; (ROW(A254)-1)*2+2)</f>
        <v>0.61951732307540697</v>
      </c>
      <c r="P255">
        <f t="shared" ca="1" si="15"/>
        <v>1</v>
      </c>
      <c r="R255">
        <f t="shared" ca="1" si="16"/>
        <v>1</v>
      </c>
      <c r="S255">
        <f t="shared" ca="1" si="17"/>
        <v>0.61951732307540697</v>
      </c>
      <c r="T255">
        <f t="shared" ca="1" si="18"/>
        <v>0</v>
      </c>
      <c r="U255">
        <f t="shared" ca="1" si="19"/>
        <v>0.14476706743970424</v>
      </c>
    </row>
    <row r="256" spans="1:21" x14ac:dyDescent="0.25">
      <c r="A256">
        <v>58834</v>
      </c>
      <c r="B256" t="s">
        <v>2664</v>
      </c>
      <c r="C256" t="s">
        <v>2661</v>
      </c>
      <c r="D256" t="s">
        <v>2483</v>
      </c>
      <c r="E256" t="s">
        <v>2480</v>
      </c>
      <c r="F256">
        <v>4</v>
      </c>
      <c r="G256">
        <v>1</v>
      </c>
      <c r="I256">
        <f>IF(F256&gt;G256,1,(IF(F256=G256,2,3)))</f>
        <v>1</v>
      </c>
      <c r="L256" cm="1">
        <f t="array" aca="1" ref="L256" ca="1">INDIRECT("ergebnisse!C" &amp; (ROW(A255)-1)*2+2)</f>
        <v>0.14918521582454899</v>
      </c>
      <c r="M256" cm="1">
        <f t="array" aca="1" ref="M256" ca="1">INDIRECT("ergebnisse!D" &amp; (ROW(A255)-1)*2+2)</f>
        <v>0.30900823552282503</v>
      </c>
      <c r="N256" cm="1">
        <f t="array" aca="1" ref="N256" ca="1">INDIRECT("ergebnisse!E" &amp; (ROW(A255)-1)*2+2)</f>
        <v>0.54180654865262401</v>
      </c>
      <c r="P256">
        <f t="shared" ca="1" si="15"/>
        <v>1</v>
      </c>
      <c r="R256">
        <f t="shared" ca="1" si="16"/>
        <v>1</v>
      </c>
      <c r="S256">
        <f t="shared" ca="1" si="17"/>
        <v>0.54180654865262401</v>
      </c>
      <c r="T256">
        <f t="shared" ca="1" si="18"/>
        <v>0</v>
      </c>
      <c r="U256">
        <f t="shared" ca="1" si="19"/>
        <v>0.2099412388576202</v>
      </c>
    </row>
    <row r="257" spans="1:21" x14ac:dyDescent="0.25">
      <c r="A257">
        <v>58835</v>
      </c>
      <c r="B257" t="s">
        <v>2662</v>
      </c>
      <c r="C257" t="s">
        <v>2661</v>
      </c>
      <c r="D257" t="s">
        <v>2484</v>
      </c>
      <c r="E257" t="s">
        <v>2472</v>
      </c>
      <c r="F257">
        <v>4</v>
      </c>
      <c r="G257">
        <v>0</v>
      </c>
      <c r="I257">
        <f>IF(F257&gt;G257,1,(IF(F257=G257,2,3)))</f>
        <v>1</v>
      </c>
      <c r="L257" cm="1">
        <f t="array" aca="1" ref="L257" ca="1">INDIRECT("ergebnisse!C" &amp; (ROW(A256)-1)*2+2)</f>
        <v>0.33780719559217098</v>
      </c>
      <c r="M257" cm="1">
        <f t="array" aca="1" ref="M257" ca="1">INDIRECT("ergebnisse!D" &amp; (ROW(A256)-1)*2+2)</f>
        <v>0.33642743163239103</v>
      </c>
      <c r="N257" cm="1">
        <f t="array" aca="1" ref="N257" ca="1">INDIRECT("ergebnisse!E" &amp; (ROW(A256)-1)*2+2)</f>
        <v>0.32576537277543599</v>
      </c>
      <c r="P257">
        <f t="shared" ca="1" si="15"/>
        <v>3</v>
      </c>
      <c r="R257">
        <f t="shared" ca="1" si="16"/>
        <v>0</v>
      </c>
      <c r="S257">
        <f t="shared" ca="1" si="17"/>
        <v>0</v>
      </c>
      <c r="T257">
        <f t="shared" ca="1" si="18"/>
        <v>0.33780719559217098</v>
      </c>
      <c r="U257">
        <f t="shared" ca="1" si="19"/>
        <v>0.11411370139384726</v>
      </c>
    </row>
    <row r="258" spans="1:21" x14ac:dyDescent="0.25">
      <c r="A258">
        <v>58836</v>
      </c>
      <c r="B258" t="s">
        <v>2662</v>
      </c>
      <c r="C258" t="s">
        <v>2661</v>
      </c>
      <c r="D258" t="s">
        <v>2477</v>
      </c>
      <c r="E258" t="s">
        <v>2470</v>
      </c>
      <c r="F258">
        <v>4</v>
      </c>
      <c r="G258">
        <v>0</v>
      </c>
      <c r="I258">
        <f>IF(F258&gt;G258,1,(IF(F258=G258,2,3)))</f>
        <v>1</v>
      </c>
      <c r="L258" cm="1">
        <f t="array" aca="1" ref="L258" ca="1">INDIRECT("ergebnisse!C" &amp; (ROW(A257)-1)*2+2)</f>
        <v>4.4089346926326697E-2</v>
      </c>
      <c r="M258" cm="1">
        <f t="array" aca="1" ref="M258" ca="1">INDIRECT("ergebnisse!D" &amp; (ROW(A257)-1)*2+2)</f>
        <v>0.16205439672803301</v>
      </c>
      <c r="N258" cm="1">
        <f t="array" aca="1" ref="N258" ca="1">INDIRECT("ergebnisse!E" &amp; (ROW(A257)-1)*2+2)</f>
        <v>0.79385625634563906</v>
      </c>
      <c r="P258">
        <f t="shared" ca="1" si="15"/>
        <v>1</v>
      </c>
      <c r="R258">
        <f t="shared" ca="1" si="16"/>
        <v>1</v>
      </c>
      <c r="S258">
        <f t="shared" ca="1" si="17"/>
        <v>0.79385625634563906</v>
      </c>
      <c r="T258">
        <f t="shared" ca="1" si="18"/>
        <v>0</v>
      </c>
      <c r="U258">
        <f t="shared" ca="1" si="19"/>
        <v>4.2495243047834877E-2</v>
      </c>
    </row>
    <row r="259" spans="1:21" x14ac:dyDescent="0.25">
      <c r="A259">
        <v>58837</v>
      </c>
      <c r="B259" t="s">
        <v>2675</v>
      </c>
      <c r="C259" t="s">
        <v>2661</v>
      </c>
      <c r="D259" t="s">
        <v>2487</v>
      </c>
      <c r="E259" t="s">
        <v>2481</v>
      </c>
      <c r="F259">
        <v>1</v>
      </c>
      <c r="G259">
        <v>1</v>
      </c>
      <c r="I259">
        <f>IF(F259&gt;G259,1,(IF(F259=G259,2,3)))</f>
        <v>2</v>
      </c>
      <c r="L259" cm="1">
        <f t="array" aca="1" ref="L259" ca="1">INDIRECT("ergebnisse!C" &amp; (ROW(A258)-1)*2+2)</f>
        <v>0.1224286033908</v>
      </c>
      <c r="M259" cm="1">
        <f t="array" aca="1" ref="M259" ca="1">INDIRECT("ergebnisse!D" &amp; (ROW(A258)-1)*2+2)</f>
        <v>0.46625878908714102</v>
      </c>
      <c r="N259" cm="1">
        <f t="array" aca="1" ref="N259" ca="1">INDIRECT("ergebnisse!E" &amp; (ROW(A258)-1)*2+2)</f>
        <v>0.41131260752205701</v>
      </c>
      <c r="P259">
        <f t="shared" ref="P259:P322" ca="1" si="20">IF(MAX(L259:N259)=L259,3,(IF(MAX(L259:N259)=M259,2,1)))</f>
        <v>2</v>
      </c>
      <c r="R259">
        <f t="shared" ref="R259:R322" ca="1" si="21">IF(I259=P259,1,0)</f>
        <v>1</v>
      </c>
      <c r="S259">
        <f t="shared" ref="S259:S322" ca="1" si="22">MAX(L259:N259)*R259</f>
        <v>0.46625878908714102</v>
      </c>
      <c r="T259">
        <f t="shared" ref="T259:T322" ca="1" si="23">MAX(L259:N259)*(1-R259)</f>
        <v>0</v>
      </c>
      <c r="U259">
        <f t="shared" ref="U259:U322" ca="1" si="24">(MAX(L259:N259)-R259)^2</f>
        <v>0.284879680226725</v>
      </c>
    </row>
    <row r="260" spans="1:21" x14ac:dyDescent="0.25">
      <c r="A260">
        <v>58838</v>
      </c>
      <c r="B260" t="s">
        <v>2660</v>
      </c>
      <c r="C260" t="s">
        <v>2661</v>
      </c>
      <c r="D260" t="s">
        <v>2486</v>
      </c>
      <c r="E260" t="s">
        <v>2475</v>
      </c>
      <c r="F260">
        <v>0</v>
      </c>
      <c r="G260">
        <v>0</v>
      </c>
      <c r="I260">
        <f>IF(F260&gt;G260,1,(IF(F260=G260,2,3)))</f>
        <v>2</v>
      </c>
      <c r="L260" cm="1">
        <f t="array" aca="1" ref="L260" ca="1">INDIRECT("ergebnisse!C" &amp; (ROW(A259)-1)*2+2)</f>
        <v>8.6613697576121404E-2</v>
      </c>
      <c r="M260" cm="1">
        <f t="array" aca="1" ref="M260" ca="1">INDIRECT("ergebnisse!D" &amp; (ROW(A259)-1)*2+2)</f>
        <v>0.23082751589159001</v>
      </c>
      <c r="N260" cm="1">
        <f t="array" aca="1" ref="N260" ca="1">INDIRECT("ergebnisse!E" &amp; (ROW(A259)-1)*2+2)</f>
        <v>0.68255878653228796</v>
      </c>
      <c r="P260">
        <f t="shared" ca="1" si="20"/>
        <v>1</v>
      </c>
      <c r="R260">
        <f t="shared" ca="1" si="21"/>
        <v>0</v>
      </c>
      <c r="S260">
        <f t="shared" ca="1" si="22"/>
        <v>0</v>
      </c>
      <c r="T260">
        <f t="shared" ca="1" si="23"/>
        <v>0.68255878653228796</v>
      </c>
      <c r="U260">
        <f t="shared" ca="1" si="24"/>
        <v>0.46588649707242946</v>
      </c>
    </row>
    <row r="261" spans="1:21" x14ac:dyDescent="0.25">
      <c r="A261">
        <v>58839</v>
      </c>
      <c r="B261" t="s">
        <v>2662</v>
      </c>
      <c r="C261" t="s">
        <v>2661</v>
      </c>
      <c r="D261" t="s">
        <v>2478</v>
      </c>
      <c r="E261" t="s">
        <v>2476</v>
      </c>
      <c r="F261">
        <v>2</v>
      </c>
      <c r="G261">
        <v>1</v>
      </c>
      <c r="I261">
        <f>IF(F261&gt;G261,1,(IF(F261=G261,2,3)))</f>
        <v>1</v>
      </c>
      <c r="L261" cm="1">
        <f t="array" aca="1" ref="L261" ca="1">INDIRECT("ergebnisse!C" &amp; (ROW(A260)-1)*2+2)</f>
        <v>0.243282953838104</v>
      </c>
      <c r="M261" cm="1">
        <f t="array" aca="1" ref="M261" ca="1">INDIRECT("ergebnisse!D" &amp; (ROW(A260)-1)*2+2)</f>
        <v>0.335105472304015</v>
      </c>
      <c r="N261" cm="1">
        <f t="array" aca="1" ref="N261" ca="1">INDIRECT("ergebnisse!E" &amp; (ROW(A260)-1)*2+2)</f>
        <v>0.42161157385787901</v>
      </c>
      <c r="P261">
        <f t="shared" ca="1" si="20"/>
        <v>1</v>
      </c>
      <c r="R261">
        <f t="shared" ca="1" si="21"/>
        <v>1</v>
      </c>
      <c r="S261">
        <f t="shared" ca="1" si="22"/>
        <v>0.42161157385787901</v>
      </c>
      <c r="T261">
        <f t="shared" ca="1" si="23"/>
        <v>0</v>
      </c>
      <c r="U261">
        <f t="shared" ca="1" si="24"/>
        <v>0.33453317149515982</v>
      </c>
    </row>
    <row r="262" spans="1:21" x14ac:dyDescent="0.25">
      <c r="A262">
        <v>58840</v>
      </c>
      <c r="B262" t="s">
        <v>2662</v>
      </c>
      <c r="C262" t="s">
        <v>2661</v>
      </c>
      <c r="D262" t="s">
        <v>2489</v>
      </c>
      <c r="E262" t="s">
        <v>2469</v>
      </c>
      <c r="F262">
        <v>2</v>
      </c>
      <c r="G262">
        <v>3</v>
      </c>
      <c r="I262">
        <f>IF(F262&gt;G262,1,(IF(F262=G262,2,3)))</f>
        <v>3</v>
      </c>
      <c r="L262" cm="1">
        <f t="array" aca="1" ref="L262" ca="1">INDIRECT("ergebnisse!C" &amp; (ROW(A261)-1)*2+2)</f>
        <v>0.72540308104593798</v>
      </c>
      <c r="M262" cm="1">
        <f t="array" aca="1" ref="M262" ca="1">INDIRECT("ergebnisse!D" &amp; (ROW(A261)-1)*2+2)</f>
        <v>0.13421951857666101</v>
      </c>
      <c r="N262" cm="1">
        <f t="array" aca="1" ref="N262" ca="1">INDIRECT("ergebnisse!E" &amp; (ROW(A261)-1)*2+2)</f>
        <v>0.14037740037740001</v>
      </c>
      <c r="P262">
        <f t="shared" ca="1" si="20"/>
        <v>3</v>
      </c>
      <c r="R262">
        <f t="shared" ca="1" si="21"/>
        <v>1</v>
      </c>
      <c r="S262">
        <f t="shared" ca="1" si="22"/>
        <v>0.72540308104593798</v>
      </c>
      <c r="T262">
        <f t="shared" ca="1" si="23"/>
        <v>0</v>
      </c>
      <c r="U262">
        <f t="shared" ca="1" si="24"/>
        <v>7.54034678990637E-2</v>
      </c>
    </row>
    <row r="263" spans="1:21" x14ac:dyDescent="0.25">
      <c r="A263">
        <v>58841</v>
      </c>
      <c r="B263" t="s">
        <v>2667</v>
      </c>
      <c r="C263" t="s">
        <v>2666</v>
      </c>
      <c r="D263" t="s">
        <v>2473</v>
      </c>
      <c r="E263" t="s">
        <v>2470</v>
      </c>
      <c r="F263">
        <v>1</v>
      </c>
      <c r="G263">
        <v>0</v>
      </c>
      <c r="I263">
        <f>IF(F263&gt;G263,1,(IF(F263=G263,2,3)))</f>
        <v>1</v>
      </c>
      <c r="L263" cm="1">
        <f t="array" aca="1" ref="L263" ca="1">INDIRECT("ergebnisse!C" &amp; (ROW(A262)-1)*2+2)</f>
        <v>0.23300547571407099</v>
      </c>
      <c r="M263" cm="1">
        <f t="array" aca="1" ref="M263" ca="1">INDIRECT("ergebnisse!D" &amp; (ROW(A262)-1)*2+2)</f>
        <v>0.37377970628575202</v>
      </c>
      <c r="N263" cm="1">
        <f t="array" aca="1" ref="N263" ca="1">INDIRECT("ergebnisse!E" &amp; (ROW(A262)-1)*2+2)</f>
        <v>0.39321481800017599</v>
      </c>
      <c r="P263">
        <f t="shared" ca="1" si="20"/>
        <v>1</v>
      </c>
      <c r="R263">
        <f t="shared" ca="1" si="21"/>
        <v>1</v>
      </c>
      <c r="S263">
        <f t="shared" ca="1" si="22"/>
        <v>0.39321481800017599</v>
      </c>
      <c r="T263">
        <f t="shared" ca="1" si="23"/>
        <v>0</v>
      </c>
      <c r="U263">
        <f t="shared" ca="1" si="24"/>
        <v>0.36818825709455955</v>
      </c>
    </row>
    <row r="264" spans="1:21" x14ac:dyDescent="0.25">
      <c r="A264">
        <v>58842</v>
      </c>
      <c r="B264" t="s">
        <v>2667</v>
      </c>
      <c r="C264" t="s">
        <v>2666</v>
      </c>
      <c r="D264" t="s">
        <v>2469</v>
      </c>
      <c r="E264" t="s">
        <v>2490</v>
      </c>
      <c r="F264">
        <v>2</v>
      </c>
      <c r="G264">
        <v>0</v>
      </c>
      <c r="I264">
        <f>IF(F264&gt;G264,1,(IF(F264=G264,2,3)))</f>
        <v>1</v>
      </c>
      <c r="L264" cm="1">
        <f t="array" aca="1" ref="L264" ca="1">INDIRECT("ergebnisse!C" &amp; (ROW(A263)-1)*2+2)</f>
        <v>5.2723393354210002E-2</v>
      </c>
      <c r="M264" cm="1">
        <f t="array" aca="1" ref="M264" ca="1">INDIRECT("ergebnisse!D" &amp; (ROW(A263)-1)*2+2)</f>
        <v>0.223746136900591</v>
      </c>
      <c r="N264" cm="1">
        <f t="array" aca="1" ref="N264" ca="1">INDIRECT("ergebnisse!E" &amp; (ROW(A263)-1)*2+2)</f>
        <v>0.72353046974519797</v>
      </c>
      <c r="P264">
        <f t="shared" ca="1" si="20"/>
        <v>1</v>
      </c>
      <c r="R264">
        <f t="shared" ca="1" si="21"/>
        <v>1</v>
      </c>
      <c r="S264">
        <f t="shared" ca="1" si="22"/>
        <v>0.72353046974519797</v>
      </c>
      <c r="T264">
        <f t="shared" ca="1" si="23"/>
        <v>0</v>
      </c>
      <c r="U264">
        <f t="shared" ca="1" si="24"/>
        <v>7.6435401159310898E-2</v>
      </c>
    </row>
    <row r="265" spans="1:21" x14ac:dyDescent="0.25">
      <c r="A265">
        <v>58843</v>
      </c>
      <c r="B265" t="s">
        <v>2668</v>
      </c>
      <c r="C265" t="s">
        <v>2666</v>
      </c>
      <c r="D265" t="s">
        <v>2483</v>
      </c>
      <c r="E265" t="s">
        <v>2478</v>
      </c>
      <c r="F265">
        <v>2</v>
      </c>
      <c r="G265">
        <v>0</v>
      </c>
      <c r="I265">
        <f>IF(F265&gt;G265,1,(IF(F265=G265,2,3)))</f>
        <v>1</v>
      </c>
      <c r="L265" cm="1">
        <f t="array" aca="1" ref="L265" ca="1">INDIRECT("ergebnisse!C" &amp; (ROW(A264)-1)*2+2)</f>
        <v>0.145572241810703</v>
      </c>
      <c r="M265" cm="1">
        <f t="array" aca="1" ref="M265" ca="1">INDIRECT("ergebnisse!D" &amp; (ROW(A264)-1)*2+2)</f>
        <v>0.208406136321175</v>
      </c>
      <c r="N265" cm="1">
        <f t="array" aca="1" ref="N265" ca="1">INDIRECT("ergebnisse!E" &amp; (ROW(A264)-1)*2+2)</f>
        <v>0.64602162186811996</v>
      </c>
      <c r="P265">
        <f t="shared" ca="1" si="20"/>
        <v>1</v>
      </c>
      <c r="R265">
        <f t="shared" ca="1" si="21"/>
        <v>1</v>
      </c>
      <c r="S265">
        <f t="shared" ca="1" si="22"/>
        <v>0.64602162186811996</v>
      </c>
      <c r="T265">
        <f t="shared" ca="1" si="23"/>
        <v>0</v>
      </c>
      <c r="U265">
        <f t="shared" ca="1" si="24"/>
        <v>0.12530069218487624</v>
      </c>
    </row>
    <row r="266" spans="1:21" x14ac:dyDescent="0.25">
      <c r="A266">
        <v>58844</v>
      </c>
      <c r="B266" t="s">
        <v>2667</v>
      </c>
      <c r="C266" t="s">
        <v>2666</v>
      </c>
      <c r="D266" t="s">
        <v>2472</v>
      </c>
      <c r="E266" t="s">
        <v>2479</v>
      </c>
      <c r="F266">
        <v>2</v>
      </c>
      <c r="G266">
        <v>0</v>
      </c>
      <c r="I266">
        <f>IF(F266&gt;G266,1,(IF(F266=G266,2,3)))</f>
        <v>1</v>
      </c>
      <c r="L266" cm="1">
        <f t="array" aca="1" ref="L266" ca="1">INDIRECT("ergebnisse!C" &amp; (ROW(A265)-1)*2+2)</f>
        <v>0.17464832294934701</v>
      </c>
      <c r="M266" cm="1">
        <f t="array" aca="1" ref="M266" ca="1">INDIRECT("ergebnisse!D" &amp; (ROW(A265)-1)*2+2)</f>
        <v>0.41956111937616403</v>
      </c>
      <c r="N266" cm="1">
        <f t="array" aca="1" ref="N266" ca="1">INDIRECT("ergebnisse!E" &amp; (ROW(A265)-1)*2+2)</f>
        <v>0.40579055767448802</v>
      </c>
      <c r="P266">
        <f t="shared" ca="1" si="20"/>
        <v>2</v>
      </c>
      <c r="R266">
        <f t="shared" ca="1" si="21"/>
        <v>0</v>
      </c>
      <c r="S266">
        <f t="shared" ca="1" si="22"/>
        <v>0</v>
      </c>
      <c r="T266">
        <f t="shared" ca="1" si="23"/>
        <v>0.41956111937616403</v>
      </c>
      <c r="U266">
        <f t="shared" ca="1" si="24"/>
        <v>0.17603153289217977</v>
      </c>
    </row>
    <row r="267" spans="1:21" x14ac:dyDescent="0.25">
      <c r="A267">
        <v>58845</v>
      </c>
      <c r="B267" t="s">
        <v>2676</v>
      </c>
      <c r="C267" t="s">
        <v>2666</v>
      </c>
      <c r="D267" t="s">
        <v>2481</v>
      </c>
      <c r="E267" t="s">
        <v>2477</v>
      </c>
      <c r="F267">
        <v>3</v>
      </c>
      <c r="G267">
        <v>0</v>
      </c>
      <c r="I267">
        <f>IF(F267&gt;G267,1,(IF(F267=G267,2,3)))</f>
        <v>1</v>
      </c>
      <c r="L267" cm="1">
        <f t="array" aca="1" ref="L267" ca="1">INDIRECT("ergebnisse!C" &amp; (ROW(A266)-1)*2+2)</f>
        <v>0.32451682140590599</v>
      </c>
      <c r="M267" cm="1">
        <f t="array" aca="1" ref="M267" ca="1">INDIRECT("ergebnisse!D" &amp; (ROW(A266)-1)*2+2)</f>
        <v>0.31890501389127202</v>
      </c>
      <c r="N267" cm="1">
        <f t="array" aca="1" ref="N267" ca="1">INDIRECT("ergebnisse!E" &amp; (ROW(A266)-1)*2+2)</f>
        <v>0.35657816470282</v>
      </c>
      <c r="P267">
        <f t="shared" ca="1" si="20"/>
        <v>1</v>
      </c>
      <c r="R267">
        <f t="shared" ca="1" si="21"/>
        <v>1</v>
      </c>
      <c r="S267">
        <f t="shared" ca="1" si="22"/>
        <v>0.35657816470282</v>
      </c>
      <c r="T267">
        <f t="shared" ca="1" si="23"/>
        <v>0</v>
      </c>
      <c r="U267">
        <f t="shared" ca="1" si="24"/>
        <v>0.41399165813719141</v>
      </c>
    </row>
    <row r="268" spans="1:21" x14ac:dyDescent="0.25">
      <c r="A268">
        <v>58846</v>
      </c>
      <c r="B268" t="s">
        <v>2668</v>
      </c>
      <c r="C268" t="s">
        <v>2666</v>
      </c>
      <c r="D268" t="s">
        <v>2475</v>
      </c>
      <c r="E268" t="s">
        <v>2484</v>
      </c>
      <c r="F268">
        <v>3</v>
      </c>
      <c r="G268">
        <v>2</v>
      </c>
      <c r="I268">
        <f>IF(F268&gt;G268,1,(IF(F268=G268,2,3)))</f>
        <v>1</v>
      </c>
      <c r="L268" cm="1">
        <f t="array" aca="1" ref="L268" ca="1">INDIRECT("ergebnisse!C" &amp; (ROW(A267)-1)*2+2)</f>
        <v>0.35818581954616202</v>
      </c>
      <c r="M268" cm="1">
        <f t="array" aca="1" ref="M268" ca="1">INDIRECT("ergebnisse!D" &amp; (ROW(A267)-1)*2+2)</f>
        <v>0.33748555570296701</v>
      </c>
      <c r="N268" cm="1">
        <f t="array" aca="1" ref="N268" ca="1">INDIRECT("ergebnisse!E" &amp; (ROW(A267)-1)*2+2)</f>
        <v>0.30432862475087002</v>
      </c>
      <c r="P268">
        <f t="shared" ca="1" si="20"/>
        <v>3</v>
      </c>
      <c r="R268">
        <f t="shared" ca="1" si="21"/>
        <v>0</v>
      </c>
      <c r="S268">
        <f t="shared" ca="1" si="22"/>
        <v>0</v>
      </c>
      <c r="T268">
        <f t="shared" ca="1" si="23"/>
        <v>0.35818581954616202</v>
      </c>
      <c r="U268">
        <f t="shared" ca="1" si="24"/>
        <v>0.12829708132395573</v>
      </c>
    </row>
    <row r="269" spans="1:21" x14ac:dyDescent="0.25">
      <c r="A269">
        <v>58847</v>
      </c>
      <c r="B269" t="s">
        <v>2665</v>
      </c>
      <c r="C269" t="s">
        <v>2666</v>
      </c>
      <c r="D269" t="s">
        <v>2474</v>
      </c>
      <c r="E269" t="s">
        <v>2486</v>
      </c>
      <c r="F269">
        <v>2</v>
      </c>
      <c r="G269">
        <v>1</v>
      </c>
      <c r="I269">
        <f>IF(F269&gt;G269,1,(IF(F269=G269,2,3)))</f>
        <v>1</v>
      </c>
      <c r="L269" cm="1">
        <f t="array" aca="1" ref="L269" ca="1">INDIRECT("ergebnisse!C" &amp; (ROW(A268)-1)*2+2)</f>
        <v>0.30635172034104102</v>
      </c>
      <c r="M269" cm="1">
        <f t="array" aca="1" ref="M269" ca="1">INDIRECT("ergebnisse!D" &amp; (ROW(A268)-1)*2+2)</f>
        <v>0.44718079522904802</v>
      </c>
      <c r="N269" cm="1">
        <f t="array" aca="1" ref="N269" ca="1">INDIRECT("ergebnisse!E" &amp; (ROW(A268)-1)*2+2)</f>
        <v>0.24646748442991001</v>
      </c>
      <c r="P269">
        <f t="shared" ca="1" si="20"/>
        <v>2</v>
      </c>
      <c r="R269">
        <f t="shared" ca="1" si="21"/>
        <v>0</v>
      </c>
      <c r="S269">
        <f t="shared" ca="1" si="22"/>
        <v>0</v>
      </c>
      <c r="T269">
        <f t="shared" ca="1" si="23"/>
        <v>0.44718079522904802</v>
      </c>
      <c r="U269">
        <f t="shared" ca="1" si="24"/>
        <v>0.19997066362168378</v>
      </c>
    </row>
    <row r="270" spans="1:21" x14ac:dyDescent="0.25">
      <c r="A270">
        <v>58848</v>
      </c>
      <c r="B270" t="s">
        <v>2668</v>
      </c>
      <c r="C270" t="s">
        <v>2666</v>
      </c>
      <c r="D270" t="s">
        <v>2476</v>
      </c>
      <c r="E270" t="s">
        <v>2489</v>
      </c>
      <c r="F270">
        <v>1</v>
      </c>
      <c r="G270">
        <v>3</v>
      </c>
      <c r="I270">
        <f>IF(F270&gt;G270,1,(IF(F270=G270,2,3)))</f>
        <v>3</v>
      </c>
      <c r="L270" cm="1">
        <f t="array" aca="1" ref="L270" ca="1">INDIRECT("ergebnisse!C" &amp; (ROW(A269)-1)*2+2)</f>
        <v>0.40364613086109002</v>
      </c>
      <c r="M270" cm="1">
        <f t="array" aca="1" ref="M270" ca="1">INDIRECT("ergebnisse!D" &amp; (ROW(A269)-1)*2+2)</f>
        <v>0.34557148281880501</v>
      </c>
      <c r="N270" cm="1">
        <f t="array" aca="1" ref="N270" ca="1">INDIRECT("ergebnisse!E" &amp; (ROW(A269)-1)*2+2)</f>
        <v>0.25078238632010402</v>
      </c>
      <c r="P270">
        <f t="shared" ca="1" si="20"/>
        <v>3</v>
      </c>
      <c r="R270">
        <f t="shared" ca="1" si="21"/>
        <v>1</v>
      </c>
      <c r="S270">
        <f t="shared" ca="1" si="22"/>
        <v>0.40364613086109002</v>
      </c>
      <c r="T270">
        <f t="shared" ca="1" si="23"/>
        <v>0</v>
      </c>
      <c r="U270">
        <f t="shared" ca="1" si="24"/>
        <v>0.35563793723694814</v>
      </c>
    </row>
    <row r="271" spans="1:21" x14ac:dyDescent="0.25">
      <c r="A271">
        <v>58849</v>
      </c>
      <c r="B271" t="s">
        <v>2668</v>
      </c>
      <c r="C271" t="s">
        <v>2666</v>
      </c>
      <c r="D271" t="s">
        <v>2480</v>
      </c>
      <c r="E271" t="s">
        <v>2487</v>
      </c>
      <c r="F271">
        <v>0</v>
      </c>
      <c r="G271">
        <v>1</v>
      </c>
      <c r="I271">
        <f>IF(F271&gt;G271,1,(IF(F271=G271,2,3)))</f>
        <v>3</v>
      </c>
      <c r="L271" cm="1">
        <f t="array" aca="1" ref="L271" ca="1">INDIRECT("ergebnisse!C" &amp; (ROW(A270)-1)*2+2)</f>
        <v>0.45033565089817501</v>
      </c>
      <c r="M271" cm="1">
        <f t="array" aca="1" ref="M271" ca="1">INDIRECT("ergebnisse!D" &amp; (ROW(A270)-1)*2+2)</f>
        <v>0.19570993067744899</v>
      </c>
      <c r="N271" cm="1">
        <f t="array" aca="1" ref="N271" ca="1">INDIRECT("ergebnisse!E" &amp; (ROW(A270)-1)*2+2)</f>
        <v>0.35395441842437497</v>
      </c>
      <c r="P271">
        <f t="shared" ca="1" si="20"/>
        <v>3</v>
      </c>
      <c r="R271">
        <f t="shared" ca="1" si="21"/>
        <v>1</v>
      </c>
      <c r="S271">
        <f t="shared" ca="1" si="22"/>
        <v>0.45033565089817501</v>
      </c>
      <c r="T271">
        <f t="shared" ca="1" si="23"/>
        <v>0</v>
      </c>
      <c r="U271">
        <f t="shared" ca="1" si="24"/>
        <v>0.30213089667353288</v>
      </c>
    </row>
    <row r="272" spans="1:21" x14ac:dyDescent="0.25">
      <c r="A272">
        <v>58850</v>
      </c>
      <c r="B272" t="s">
        <v>2669</v>
      </c>
      <c r="C272" t="s">
        <v>2670</v>
      </c>
      <c r="D272" t="s">
        <v>2479</v>
      </c>
      <c r="E272" t="s">
        <v>2474</v>
      </c>
      <c r="F272">
        <v>2</v>
      </c>
      <c r="G272">
        <v>3</v>
      </c>
      <c r="I272">
        <f>IF(F272&gt;G272,1,(IF(F272=G272,2,3)))</f>
        <v>3</v>
      </c>
      <c r="L272" cm="1">
        <f t="array" aca="1" ref="L272" ca="1">INDIRECT("ergebnisse!C" &amp; (ROW(A271)-1)*2+2)</f>
        <v>0.41671463013358401</v>
      </c>
      <c r="M272" cm="1">
        <f t="array" aca="1" ref="M272" ca="1">INDIRECT("ergebnisse!D" &amp; (ROW(A271)-1)*2+2)</f>
        <v>0.371622394962903</v>
      </c>
      <c r="N272" cm="1">
        <f t="array" aca="1" ref="N272" ca="1">INDIRECT("ergebnisse!E" &amp; (ROW(A271)-1)*2+2)</f>
        <v>0.21166297490351099</v>
      </c>
      <c r="P272">
        <f t="shared" ca="1" si="20"/>
        <v>3</v>
      </c>
      <c r="R272">
        <f t="shared" ca="1" si="21"/>
        <v>1</v>
      </c>
      <c r="S272">
        <f t="shared" ca="1" si="22"/>
        <v>0.41671463013358401</v>
      </c>
      <c r="T272">
        <f t="shared" ca="1" si="23"/>
        <v>0</v>
      </c>
      <c r="U272">
        <f t="shared" ca="1" si="24"/>
        <v>0.34022182270020168</v>
      </c>
    </row>
    <row r="273" spans="1:21" x14ac:dyDescent="0.25">
      <c r="A273">
        <v>58851</v>
      </c>
      <c r="B273" t="s">
        <v>2672</v>
      </c>
      <c r="C273" t="s">
        <v>2670</v>
      </c>
      <c r="D273" t="s">
        <v>2490</v>
      </c>
      <c r="E273" t="s">
        <v>2472</v>
      </c>
      <c r="F273">
        <v>3</v>
      </c>
      <c r="G273">
        <v>1</v>
      </c>
      <c r="I273">
        <f>IF(F273&gt;G273,1,(IF(F273=G273,2,3)))</f>
        <v>1</v>
      </c>
      <c r="L273" cm="1">
        <f t="array" aca="1" ref="L273" ca="1">INDIRECT("ergebnisse!C" &amp; (ROW(A272)-1)*2+2)</f>
        <v>9.3375661968505594E-2</v>
      </c>
      <c r="M273" cm="1">
        <f t="array" aca="1" ref="M273" ca="1">INDIRECT("ergebnisse!D" &amp; (ROW(A272)-1)*2+2)</f>
        <v>0.197676377355685</v>
      </c>
      <c r="N273" cm="1">
        <f t="array" aca="1" ref="N273" ca="1">INDIRECT("ergebnisse!E" &amp; (ROW(A272)-1)*2+2)</f>
        <v>0.70894796067580801</v>
      </c>
      <c r="P273">
        <f t="shared" ca="1" si="20"/>
        <v>1</v>
      </c>
      <c r="R273">
        <f t="shared" ca="1" si="21"/>
        <v>1</v>
      </c>
      <c r="S273">
        <f t="shared" ca="1" si="22"/>
        <v>0.70894796067580801</v>
      </c>
      <c r="T273">
        <f t="shared" ca="1" si="23"/>
        <v>0</v>
      </c>
      <c r="U273">
        <f t="shared" ca="1" si="24"/>
        <v>8.4711289594771005E-2</v>
      </c>
    </row>
    <row r="274" spans="1:21" x14ac:dyDescent="0.25">
      <c r="A274">
        <v>58852</v>
      </c>
      <c r="B274" t="s">
        <v>2674</v>
      </c>
      <c r="C274" t="s">
        <v>2670</v>
      </c>
      <c r="D274" t="s">
        <v>2484</v>
      </c>
      <c r="E274" t="s">
        <v>2473</v>
      </c>
      <c r="F274">
        <v>5</v>
      </c>
      <c r="G274">
        <v>0</v>
      </c>
      <c r="I274">
        <f>IF(F274&gt;G274,1,(IF(F274=G274,2,3)))</f>
        <v>1</v>
      </c>
      <c r="L274" cm="1">
        <f t="array" aca="1" ref="L274" ca="1">INDIRECT("ergebnisse!C" &amp; (ROW(A273)-1)*2+2)</f>
        <v>9.0951452184563297E-2</v>
      </c>
      <c r="M274" cm="1">
        <f t="array" aca="1" ref="M274" ca="1">INDIRECT("ergebnisse!D" &amp; (ROW(A273)-1)*2+2)</f>
        <v>0.25387527496780199</v>
      </c>
      <c r="N274" cm="1">
        <f t="array" aca="1" ref="N274" ca="1">INDIRECT("ergebnisse!E" &amp; (ROW(A273)-1)*2+2)</f>
        <v>0.65517327284763405</v>
      </c>
      <c r="P274">
        <f t="shared" ca="1" si="20"/>
        <v>1</v>
      </c>
      <c r="R274">
        <f t="shared" ca="1" si="21"/>
        <v>1</v>
      </c>
      <c r="S274">
        <f t="shared" ca="1" si="22"/>
        <v>0.65517327284763405</v>
      </c>
      <c r="T274">
        <f t="shared" ca="1" si="23"/>
        <v>0</v>
      </c>
      <c r="U274">
        <f t="shared" ca="1" si="24"/>
        <v>0.11890547175861224</v>
      </c>
    </row>
    <row r="275" spans="1:21" x14ac:dyDescent="0.25">
      <c r="A275">
        <v>58853</v>
      </c>
      <c r="B275" t="s">
        <v>2671</v>
      </c>
      <c r="C275" t="s">
        <v>2670</v>
      </c>
      <c r="D275" t="s">
        <v>2477</v>
      </c>
      <c r="E275" t="s">
        <v>2475</v>
      </c>
      <c r="F275">
        <v>1</v>
      </c>
      <c r="G275">
        <v>1</v>
      </c>
      <c r="I275">
        <f>IF(F275&gt;G275,1,(IF(F275=G275,2,3)))</f>
        <v>2</v>
      </c>
      <c r="L275" cm="1">
        <f t="array" aca="1" ref="L275" ca="1">INDIRECT("ergebnisse!C" &amp; (ROW(A274)-1)*2+2)</f>
        <v>0.28105270066585403</v>
      </c>
      <c r="M275" cm="1">
        <f t="array" aca="1" ref="M275" ca="1">INDIRECT("ergebnisse!D" &amp; (ROW(A274)-1)*2+2)</f>
        <v>0.23314097467033401</v>
      </c>
      <c r="N275" cm="1">
        <f t="array" aca="1" ref="N275" ca="1">INDIRECT("ergebnisse!E" &amp; (ROW(A274)-1)*2+2)</f>
        <v>0.48580632466381002</v>
      </c>
      <c r="P275">
        <f t="shared" ca="1" si="20"/>
        <v>1</v>
      </c>
      <c r="R275">
        <f t="shared" ca="1" si="21"/>
        <v>0</v>
      </c>
      <c r="S275">
        <f t="shared" ca="1" si="22"/>
        <v>0</v>
      </c>
      <c r="T275">
        <f t="shared" ca="1" si="23"/>
        <v>0.48580632466381002</v>
      </c>
      <c r="U275">
        <f t="shared" ca="1" si="24"/>
        <v>0.23600778508335918</v>
      </c>
    </row>
    <row r="276" spans="1:21" x14ac:dyDescent="0.25">
      <c r="A276">
        <v>58854</v>
      </c>
      <c r="B276" t="s">
        <v>2671</v>
      </c>
      <c r="C276" t="s">
        <v>2670</v>
      </c>
      <c r="D276" t="s">
        <v>2487</v>
      </c>
      <c r="E276" t="s">
        <v>2469</v>
      </c>
      <c r="F276">
        <v>2</v>
      </c>
      <c r="G276">
        <v>1</v>
      </c>
      <c r="I276">
        <f>IF(F276&gt;G276,1,(IF(F276=G276,2,3)))</f>
        <v>1</v>
      </c>
      <c r="L276" cm="1">
        <f t="array" aca="1" ref="L276" ca="1">INDIRECT("ergebnisse!C" &amp; (ROW(A275)-1)*2+2)</f>
        <v>0.40437896652302102</v>
      </c>
      <c r="M276" cm="1">
        <f t="array" aca="1" ref="M276" ca="1">INDIRECT("ergebnisse!D" &amp; (ROW(A275)-1)*2+2)</f>
        <v>0.10401923683473201</v>
      </c>
      <c r="N276" cm="1">
        <f t="array" aca="1" ref="N276" ca="1">INDIRECT("ergebnisse!E" &amp; (ROW(A275)-1)*2+2)</f>
        <v>0.49160179664224601</v>
      </c>
      <c r="P276">
        <f t="shared" ca="1" si="20"/>
        <v>1</v>
      </c>
      <c r="R276">
        <f t="shared" ca="1" si="21"/>
        <v>1</v>
      </c>
      <c r="S276">
        <f t="shared" ca="1" si="22"/>
        <v>0.49160179664224601</v>
      </c>
      <c r="T276">
        <f t="shared" ca="1" si="23"/>
        <v>0</v>
      </c>
      <c r="U276">
        <f t="shared" ca="1" si="24"/>
        <v>0.25846873317739216</v>
      </c>
    </row>
    <row r="277" spans="1:21" x14ac:dyDescent="0.25">
      <c r="A277">
        <v>58855</v>
      </c>
      <c r="B277" t="s">
        <v>2673</v>
      </c>
      <c r="C277" t="s">
        <v>2670</v>
      </c>
      <c r="D277" t="s">
        <v>2486</v>
      </c>
      <c r="E277" t="s">
        <v>2476</v>
      </c>
      <c r="F277">
        <v>2</v>
      </c>
      <c r="G277">
        <v>0</v>
      </c>
      <c r="I277">
        <f>IF(F277&gt;G277,1,(IF(F277=G277,2,3)))</f>
        <v>1</v>
      </c>
      <c r="L277" cm="1">
        <f t="array" aca="1" ref="L277" ca="1">INDIRECT("ergebnisse!C" &amp; (ROW(A276)-1)*2+2)</f>
        <v>0.15022081808616999</v>
      </c>
      <c r="M277" cm="1">
        <f t="array" aca="1" ref="M277" ca="1">INDIRECT("ergebnisse!D" &amp; (ROW(A276)-1)*2+2)</f>
        <v>0.14702211393839101</v>
      </c>
      <c r="N277" cm="1">
        <f t="array" aca="1" ref="N277" ca="1">INDIRECT("ergebnisse!E" &amp; (ROW(A276)-1)*2+2)</f>
        <v>0.70275706797543702</v>
      </c>
      <c r="P277">
        <f t="shared" ca="1" si="20"/>
        <v>1</v>
      </c>
      <c r="R277">
        <f t="shared" ca="1" si="21"/>
        <v>1</v>
      </c>
      <c r="S277">
        <f t="shared" ca="1" si="22"/>
        <v>0.70275706797543702</v>
      </c>
      <c r="T277">
        <f t="shared" ca="1" si="23"/>
        <v>0</v>
      </c>
      <c r="U277">
        <f t="shared" ca="1" si="24"/>
        <v>8.8353360638558961E-2</v>
      </c>
    </row>
    <row r="278" spans="1:21" x14ac:dyDescent="0.25">
      <c r="A278">
        <v>58856</v>
      </c>
      <c r="B278" t="s">
        <v>2684</v>
      </c>
      <c r="C278" t="s">
        <v>2670</v>
      </c>
      <c r="D278" t="s">
        <v>2470</v>
      </c>
      <c r="E278" t="s">
        <v>2481</v>
      </c>
      <c r="F278">
        <v>1</v>
      </c>
      <c r="G278">
        <v>2</v>
      </c>
      <c r="I278">
        <f>IF(F278&gt;G278,1,(IF(F278=G278,2,3)))</f>
        <v>3</v>
      </c>
      <c r="L278" cm="1">
        <f t="array" aca="1" ref="L278" ca="1">INDIRECT("ergebnisse!C" &amp; (ROW(A277)-1)*2+2)</f>
        <v>0.29192192327439698</v>
      </c>
      <c r="M278" cm="1">
        <f t="array" aca="1" ref="M278" ca="1">INDIRECT("ergebnisse!D" &amp; (ROW(A277)-1)*2+2)</f>
        <v>0.210157206989977</v>
      </c>
      <c r="N278" cm="1">
        <f t="array" aca="1" ref="N278" ca="1">INDIRECT("ergebnisse!E" &amp; (ROW(A277)-1)*2+2)</f>
        <v>0.49792086973562499</v>
      </c>
      <c r="P278">
        <f t="shared" ca="1" si="20"/>
        <v>1</v>
      </c>
      <c r="R278">
        <f t="shared" ca="1" si="21"/>
        <v>0</v>
      </c>
      <c r="S278">
        <f t="shared" ca="1" si="22"/>
        <v>0</v>
      </c>
      <c r="T278">
        <f t="shared" ca="1" si="23"/>
        <v>0.49792086973562499</v>
      </c>
      <c r="U278">
        <f t="shared" ca="1" si="24"/>
        <v>0.24792519251828124</v>
      </c>
    </row>
    <row r="279" spans="1:21" x14ac:dyDescent="0.25">
      <c r="A279">
        <v>58857</v>
      </c>
      <c r="B279" t="s">
        <v>2671</v>
      </c>
      <c r="C279" t="s">
        <v>2670</v>
      </c>
      <c r="D279" t="s">
        <v>2478</v>
      </c>
      <c r="E279" t="s">
        <v>2480</v>
      </c>
      <c r="F279">
        <v>3</v>
      </c>
      <c r="G279">
        <v>1</v>
      </c>
      <c r="I279">
        <f>IF(F279&gt;G279,1,(IF(F279=G279,2,3)))</f>
        <v>1</v>
      </c>
      <c r="L279" cm="1">
        <f t="array" aca="1" ref="L279" ca="1">INDIRECT("ergebnisse!C" &amp; (ROW(A278)-1)*2+2)</f>
        <v>0.118138383526286</v>
      </c>
      <c r="M279" cm="1">
        <f t="array" aca="1" ref="M279" ca="1">INDIRECT("ergebnisse!D" &amp; (ROW(A278)-1)*2+2)</f>
        <v>0.33798454082063201</v>
      </c>
      <c r="N279" cm="1">
        <f t="array" aca="1" ref="N279" ca="1">INDIRECT("ergebnisse!E" &amp; (ROW(A278)-1)*2+2)</f>
        <v>0.54387707565307997</v>
      </c>
      <c r="P279">
        <f t="shared" ca="1" si="20"/>
        <v>1</v>
      </c>
      <c r="R279">
        <f t="shared" ca="1" si="21"/>
        <v>1</v>
      </c>
      <c r="S279">
        <f t="shared" ca="1" si="22"/>
        <v>0.54387707565307997</v>
      </c>
      <c r="T279">
        <f t="shared" ca="1" si="23"/>
        <v>0</v>
      </c>
      <c r="U279">
        <f t="shared" ca="1" si="24"/>
        <v>0.20804812211478613</v>
      </c>
    </row>
    <row r="280" spans="1:21" x14ac:dyDescent="0.25">
      <c r="A280">
        <v>58858</v>
      </c>
      <c r="B280" t="s">
        <v>2671</v>
      </c>
      <c r="C280" t="s">
        <v>2670</v>
      </c>
      <c r="D280" t="s">
        <v>2489</v>
      </c>
      <c r="E280" t="s">
        <v>2483</v>
      </c>
      <c r="F280">
        <v>0</v>
      </c>
      <c r="G280">
        <v>2</v>
      </c>
      <c r="I280">
        <f>IF(F280&gt;G280,1,(IF(F280=G280,2,3)))</f>
        <v>3</v>
      </c>
      <c r="L280" cm="1">
        <f t="array" aca="1" ref="L280" ca="1">INDIRECT("ergebnisse!C" &amp; (ROW(A279)-1)*2+2)</f>
        <v>0.74823768780283695</v>
      </c>
      <c r="M280" cm="1">
        <f t="array" aca="1" ref="M280" ca="1">INDIRECT("ergebnisse!D" &amp; (ROW(A279)-1)*2+2)</f>
        <v>6.2706448199418605E-2</v>
      </c>
      <c r="N280" cm="1">
        <f t="array" aca="1" ref="N280" ca="1">INDIRECT("ergebnisse!E" &amp; (ROW(A279)-1)*2+2)</f>
        <v>0.18905586399774299</v>
      </c>
      <c r="P280">
        <f t="shared" ca="1" si="20"/>
        <v>3</v>
      </c>
      <c r="R280">
        <f t="shared" ca="1" si="21"/>
        <v>1</v>
      </c>
      <c r="S280">
        <f t="shared" ca="1" si="22"/>
        <v>0.74823768780283695</v>
      </c>
      <c r="T280">
        <f t="shared" ca="1" si="23"/>
        <v>0</v>
      </c>
      <c r="U280">
        <f t="shared" ca="1" si="24"/>
        <v>6.3384261842861792E-2</v>
      </c>
    </row>
    <row r="281" spans="1:21" x14ac:dyDescent="0.25">
      <c r="A281">
        <v>58859</v>
      </c>
      <c r="B281" t="s">
        <v>2680</v>
      </c>
      <c r="C281" t="s">
        <v>2678</v>
      </c>
      <c r="D281" t="s">
        <v>2469</v>
      </c>
      <c r="E281" t="s">
        <v>2484</v>
      </c>
      <c r="F281">
        <v>6</v>
      </c>
      <c r="G281">
        <v>0</v>
      </c>
      <c r="I281">
        <f>IF(F281&gt;G281,1,(IF(F281=G281,2,3)))</f>
        <v>1</v>
      </c>
      <c r="L281" cm="1">
        <f t="array" aca="1" ref="L281" ca="1">INDIRECT("ergebnisse!C" &amp; (ROW(A280)-1)*2+2)</f>
        <v>0.11256438677837401</v>
      </c>
      <c r="M281" cm="1">
        <f t="array" aca="1" ref="M281" ca="1">INDIRECT("ergebnisse!D" &amp; (ROW(A280)-1)*2+2)</f>
        <v>0.36828883851316302</v>
      </c>
      <c r="N281" cm="1">
        <f t="array" aca="1" ref="N281" ca="1">INDIRECT("ergebnisse!E" &amp; (ROW(A280)-1)*2+2)</f>
        <v>0.51914677470846204</v>
      </c>
      <c r="P281">
        <f t="shared" ca="1" si="20"/>
        <v>1</v>
      </c>
      <c r="R281">
        <f t="shared" ca="1" si="21"/>
        <v>1</v>
      </c>
      <c r="S281">
        <f t="shared" ca="1" si="22"/>
        <v>0.51914677470846204</v>
      </c>
      <c r="T281">
        <f t="shared" ca="1" si="23"/>
        <v>0</v>
      </c>
      <c r="U281">
        <f t="shared" ca="1" si="24"/>
        <v>0.23121982427327456</v>
      </c>
    </row>
    <row r="282" spans="1:21" x14ac:dyDescent="0.25">
      <c r="A282">
        <v>58860</v>
      </c>
      <c r="B282" t="s">
        <v>2679</v>
      </c>
      <c r="C282" t="s">
        <v>2678</v>
      </c>
      <c r="D282" t="s">
        <v>2483</v>
      </c>
      <c r="E282" t="s">
        <v>2486</v>
      </c>
      <c r="F282">
        <v>3</v>
      </c>
      <c r="G282">
        <v>2</v>
      </c>
      <c r="I282">
        <f>IF(F282&gt;G282,1,(IF(F282=G282,2,3)))</f>
        <v>1</v>
      </c>
      <c r="L282" cm="1">
        <f t="array" aca="1" ref="L282" ca="1">INDIRECT("ergebnisse!C" &amp; (ROW(A281)-1)*2+2)</f>
        <v>0.11076491147661</v>
      </c>
      <c r="M282" cm="1">
        <f t="array" aca="1" ref="M282" ca="1">INDIRECT("ergebnisse!D" &amp; (ROW(A281)-1)*2+2)</f>
        <v>0.23773085706817601</v>
      </c>
      <c r="N282" cm="1">
        <f t="array" aca="1" ref="N282" ca="1">INDIRECT("ergebnisse!E" &amp; (ROW(A281)-1)*2+2)</f>
        <v>0.65150423145521297</v>
      </c>
      <c r="P282">
        <f t="shared" ca="1" si="20"/>
        <v>1</v>
      </c>
      <c r="R282">
        <f t="shared" ca="1" si="21"/>
        <v>1</v>
      </c>
      <c r="S282">
        <f t="shared" ca="1" si="22"/>
        <v>0.65150423145521297</v>
      </c>
      <c r="T282">
        <f t="shared" ca="1" si="23"/>
        <v>0</v>
      </c>
      <c r="U282">
        <f t="shared" ca="1" si="24"/>
        <v>0.12144930069362178</v>
      </c>
    </row>
    <row r="283" spans="1:21" x14ac:dyDescent="0.25">
      <c r="A283">
        <v>58861</v>
      </c>
      <c r="B283" t="s">
        <v>2682</v>
      </c>
      <c r="C283" t="s">
        <v>2678</v>
      </c>
      <c r="D283" t="s">
        <v>2472</v>
      </c>
      <c r="E283" t="s">
        <v>2487</v>
      </c>
      <c r="F283">
        <v>1</v>
      </c>
      <c r="G283">
        <v>1</v>
      </c>
      <c r="I283">
        <f>IF(F283&gt;G283,1,(IF(F283=G283,2,3)))</f>
        <v>2</v>
      </c>
      <c r="L283" cm="1">
        <f t="array" aca="1" ref="L283" ca="1">INDIRECT("ergebnisse!C" &amp; (ROW(A282)-1)*2+2)</f>
        <v>0.20261834866164199</v>
      </c>
      <c r="M283" cm="1">
        <f t="array" aca="1" ref="M283" ca="1">INDIRECT("ergebnisse!D" &amp; (ROW(A282)-1)*2+2)</f>
        <v>0.32337396489356501</v>
      </c>
      <c r="N283" cm="1">
        <f t="array" aca="1" ref="N283" ca="1">INDIRECT("ergebnisse!E" &amp; (ROW(A282)-1)*2+2)</f>
        <v>0.47400768644479102</v>
      </c>
      <c r="P283">
        <f t="shared" ca="1" si="20"/>
        <v>1</v>
      </c>
      <c r="R283">
        <f t="shared" ca="1" si="21"/>
        <v>0</v>
      </c>
      <c r="S283">
        <f t="shared" ca="1" si="22"/>
        <v>0</v>
      </c>
      <c r="T283">
        <f t="shared" ca="1" si="23"/>
        <v>0.47400768644479102</v>
      </c>
      <c r="U283">
        <f t="shared" ca="1" si="24"/>
        <v>0.22468328680874333</v>
      </c>
    </row>
    <row r="284" spans="1:21" x14ac:dyDescent="0.25">
      <c r="A284">
        <v>58862</v>
      </c>
      <c r="B284" t="s">
        <v>2683</v>
      </c>
      <c r="C284" t="s">
        <v>2678</v>
      </c>
      <c r="D284" t="s">
        <v>2481</v>
      </c>
      <c r="E284" t="s">
        <v>2473</v>
      </c>
      <c r="F284">
        <v>0</v>
      </c>
      <c r="G284">
        <v>0</v>
      </c>
      <c r="I284">
        <f>IF(F284&gt;G284,1,(IF(F284=G284,2,3)))</f>
        <v>2</v>
      </c>
      <c r="L284" cm="1">
        <f t="array" aca="1" ref="L284" ca="1">INDIRECT("ergebnisse!C" &amp; (ROW(A283)-1)*2+2)</f>
        <v>0.10154348523895899</v>
      </c>
      <c r="M284" cm="1">
        <f t="array" aca="1" ref="M284" ca="1">INDIRECT("ergebnisse!D" &amp; (ROW(A283)-1)*2+2)</f>
        <v>0.33347324677853901</v>
      </c>
      <c r="N284" cm="1">
        <f t="array" aca="1" ref="N284" ca="1">INDIRECT("ergebnisse!E" &amp; (ROW(A283)-1)*2+2)</f>
        <v>0.56498326798250098</v>
      </c>
      <c r="P284">
        <f t="shared" ca="1" si="20"/>
        <v>1</v>
      </c>
      <c r="R284">
        <f t="shared" ca="1" si="21"/>
        <v>0</v>
      </c>
      <c r="S284">
        <f t="shared" ca="1" si="22"/>
        <v>0</v>
      </c>
      <c r="T284">
        <f t="shared" ca="1" si="23"/>
        <v>0.56498326798250098</v>
      </c>
      <c r="U284">
        <f t="shared" ca="1" si="24"/>
        <v>0.31920609310018649</v>
      </c>
    </row>
    <row r="285" spans="1:21" x14ac:dyDescent="0.25">
      <c r="A285">
        <v>58863</v>
      </c>
      <c r="B285" t="s">
        <v>2679</v>
      </c>
      <c r="C285" t="s">
        <v>2678</v>
      </c>
      <c r="D285" t="s">
        <v>2475</v>
      </c>
      <c r="E285" t="s">
        <v>2470</v>
      </c>
      <c r="F285">
        <v>4</v>
      </c>
      <c r="G285">
        <v>2</v>
      </c>
      <c r="I285">
        <f>IF(F285&gt;G285,1,(IF(F285=G285,2,3)))</f>
        <v>1</v>
      </c>
      <c r="L285" cm="1">
        <f t="array" aca="1" ref="L285" ca="1">INDIRECT("ergebnisse!C" &amp; (ROW(A284)-1)*2+2)</f>
        <v>8.2281838839606602E-2</v>
      </c>
      <c r="M285" cm="1">
        <f t="array" aca="1" ref="M285" ca="1">INDIRECT("ergebnisse!D" &amp; (ROW(A284)-1)*2+2)</f>
        <v>0.12639878915123001</v>
      </c>
      <c r="N285" cm="1">
        <f t="array" aca="1" ref="N285" ca="1">INDIRECT("ergebnisse!E" &amp; (ROW(A284)-1)*2+2)</f>
        <v>0.79131937200916203</v>
      </c>
      <c r="P285">
        <f t="shared" ca="1" si="20"/>
        <v>1</v>
      </c>
      <c r="R285">
        <f t="shared" ca="1" si="21"/>
        <v>1</v>
      </c>
      <c r="S285">
        <f t="shared" ca="1" si="22"/>
        <v>0.79131937200916203</v>
      </c>
      <c r="T285">
        <f t="shared" ca="1" si="23"/>
        <v>0</v>
      </c>
      <c r="U285">
        <f t="shared" ca="1" si="24"/>
        <v>4.3547604498650506E-2</v>
      </c>
    </row>
    <row r="286" spans="1:21" x14ac:dyDescent="0.25">
      <c r="A286">
        <v>58864</v>
      </c>
      <c r="B286" t="s">
        <v>2681</v>
      </c>
      <c r="C286" t="s">
        <v>2678</v>
      </c>
      <c r="D286" t="s">
        <v>2474</v>
      </c>
      <c r="E286" t="s">
        <v>2477</v>
      </c>
      <c r="F286">
        <v>1</v>
      </c>
      <c r="G286">
        <v>4</v>
      </c>
      <c r="I286">
        <f>IF(F286&gt;G286,1,(IF(F286=G286,2,3)))</f>
        <v>3</v>
      </c>
      <c r="L286" cm="1">
        <f t="array" aca="1" ref="L286" ca="1">INDIRECT("ergebnisse!C" &amp; (ROW(A285)-1)*2+2)</f>
        <v>0.42837431791247899</v>
      </c>
      <c r="M286" cm="1">
        <f t="array" aca="1" ref="M286" ca="1">INDIRECT("ergebnisse!D" &amp; (ROW(A285)-1)*2+2)</f>
        <v>0.33301401823025301</v>
      </c>
      <c r="N286" cm="1">
        <f t="array" aca="1" ref="N286" ca="1">INDIRECT("ergebnisse!E" &amp; (ROW(A285)-1)*2+2)</f>
        <v>0.23861166385726601</v>
      </c>
      <c r="P286">
        <f t="shared" ca="1" si="20"/>
        <v>3</v>
      </c>
      <c r="R286">
        <f t="shared" ca="1" si="21"/>
        <v>1</v>
      </c>
      <c r="S286">
        <f t="shared" ca="1" si="22"/>
        <v>0.42837431791247899</v>
      </c>
      <c r="T286">
        <f t="shared" ca="1" si="23"/>
        <v>0</v>
      </c>
      <c r="U286">
        <f t="shared" ca="1" si="24"/>
        <v>0.32675592042202356</v>
      </c>
    </row>
    <row r="287" spans="1:21" x14ac:dyDescent="0.25">
      <c r="A287">
        <v>58865</v>
      </c>
      <c r="B287" t="s">
        <v>2677</v>
      </c>
      <c r="C287" t="s">
        <v>2678</v>
      </c>
      <c r="D287" t="s">
        <v>2476</v>
      </c>
      <c r="E287" t="s">
        <v>2479</v>
      </c>
      <c r="F287">
        <v>2</v>
      </c>
      <c r="G287">
        <v>1</v>
      </c>
      <c r="I287">
        <f>IF(F287&gt;G287,1,(IF(F287=G287,2,3)))</f>
        <v>1</v>
      </c>
      <c r="L287" cm="1">
        <f t="array" aca="1" ref="L287" ca="1">INDIRECT("ergebnisse!C" &amp; (ROW(A286)-1)*2+2)</f>
        <v>6.8787004612623895E-2</v>
      </c>
      <c r="M287" cm="1">
        <f t="array" aca="1" ref="M287" ca="1">INDIRECT("ergebnisse!D" &amp; (ROW(A286)-1)*2+2)</f>
        <v>0.18053739746234099</v>
      </c>
      <c r="N287" cm="1">
        <f t="array" aca="1" ref="N287" ca="1">INDIRECT("ergebnisse!E" &amp; (ROW(A286)-1)*2+2)</f>
        <v>0.75067559792503402</v>
      </c>
      <c r="P287">
        <f t="shared" ca="1" si="20"/>
        <v>1</v>
      </c>
      <c r="R287">
        <f t="shared" ca="1" si="21"/>
        <v>1</v>
      </c>
      <c r="S287">
        <f t="shared" ca="1" si="22"/>
        <v>0.75067559792503402</v>
      </c>
      <c r="T287">
        <f t="shared" ca="1" si="23"/>
        <v>0</v>
      </c>
      <c r="U287">
        <f t="shared" ca="1" si="24"/>
        <v>6.2162657470039302E-2</v>
      </c>
    </row>
    <row r="288" spans="1:21" x14ac:dyDescent="0.25">
      <c r="A288">
        <v>58866</v>
      </c>
      <c r="B288" t="s">
        <v>2679</v>
      </c>
      <c r="C288" t="s">
        <v>2678</v>
      </c>
      <c r="D288" t="s">
        <v>2480</v>
      </c>
      <c r="E288" t="s">
        <v>2490</v>
      </c>
      <c r="F288">
        <v>0</v>
      </c>
      <c r="G288">
        <v>0</v>
      </c>
      <c r="I288">
        <f>IF(F288&gt;G288,1,(IF(F288=G288,2,3)))</f>
        <v>2</v>
      </c>
      <c r="L288" cm="1">
        <f t="array" aca="1" ref="L288" ca="1">INDIRECT("ergebnisse!C" &amp; (ROW(A287)-1)*2+2)</f>
        <v>0.349716416177629</v>
      </c>
      <c r="M288" cm="1">
        <f t="array" aca="1" ref="M288" ca="1">INDIRECT("ergebnisse!D" &amp; (ROW(A287)-1)*2+2)</f>
        <v>0.52463024677378101</v>
      </c>
      <c r="N288" cm="1">
        <f t="array" aca="1" ref="N288" ca="1">INDIRECT("ergebnisse!E" &amp; (ROW(A287)-1)*2+2)</f>
        <v>0.125653337048588</v>
      </c>
      <c r="P288">
        <f t="shared" ca="1" si="20"/>
        <v>2</v>
      </c>
      <c r="R288">
        <f t="shared" ca="1" si="21"/>
        <v>1</v>
      </c>
      <c r="S288">
        <f t="shared" ca="1" si="22"/>
        <v>0.52463024677378101</v>
      </c>
      <c r="T288">
        <f t="shared" ca="1" si="23"/>
        <v>0</v>
      </c>
      <c r="U288">
        <f t="shared" ca="1" si="24"/>
        <v>0.22597640228235635</v>
      </c>
    </row>
    <row r="289" spans="1:21" x14ac:dyDescent="0.25">
      <c r="A289">
        <v>58867</v>
      </c>
      <c r="B289" t="s">
        <v>2679</v>
      </c>
      <c r="C289" t="s">
        <v>2678</v>
      </c>
      <c r="D289" t="s">
        <v>2489</v>
      </c>
      <c r="E289" t="s">
        <v>2478</v>
      </c>
      <c r="F289">
        <v>3</v>
      </c>
      <c r="G289">
        <v>0</v>
      </c>
      <c r="I289">
        <f>IF(F289&gt;G289,1,(IF(F289=G289,2,3)))</f>
        <v>1</v>
      </c>
      <c r="L289" cm="1">
        <f t="array" aca="1" ref="L289" ca="1">INDIRECT("ergebnisse!C" &amp; (ROW(A288)-1)*2+2)</f>
        <v>0.20313993314897399</v>
      </c>
      <c r="M289" cm="1">
        <f t="array" aca="1" ref="M289" ca="1">INDIRECT("ergebnisse!D" &amp; (ROW(A288)-1)*2+2)</f>
        <v>0.40920495969340798</v>
      </c>
      <c r="N289" cm="1">
        <f t="array" aca="1" ref="N289" ca="1">INDIRECT("ergebnisse!E" &amp; (ROW(A288)-1)*2+2)</f>
        <v>0.38765510715761697</v>
      </c>
      <c r="P289">
        <f t="shared" ca="1" si="20"/>
        <v>2</v>
      </c>
      <c r="R289">
        <f t="shared" ca="1" si="21"/>
        <v>0</v>
      </c>
      <c r="S289">
        <f t="shared" ca="1" si="22"/>
        <v>0</v>
      </c>
      <c r="T289">
        <f t="shared" ca="1" si="23"/>
        <v>0.40920495969340798</v>
      </c>
      <c r="U289">
        <f t="shared" ca="1" si="24"/>
        <v>0.16744869903768364</v>
      </c>
    </row>
    <row r="290" spans="1:21" x14ac:dyDescent="0.25">
      <c r="A290">
        <v>58868</v>
      </c>
      <c r="B290" t="s">
        <v>2685</v>
      </c>
      <c r="C290" t="s">
        <v>2686</v>
      </c>
      <c r="D290" t="s">
        <v>2473</v>
      </c>
      <c r="E290" t="s">
        <v>2475</v>
      </c>
      <c r="F290">
        <v>1</v>
      </c>
      <c r="G290">
        <v>1</v>
      </c>
      <c r="I290">
        <f>IF(F290&gt;G290,1,(IF(F290=G290,2,3)))</f>
        <v>2</v>
      </c>
      <c r="L290" cm="1">
        <f t="array" aca="1" ref="L290" ca="1">INDIRECT("ergebnisse!C" &amp; (ROW(A289)-1)*2+2)</f>
        <v>0.30080515203796998</v>
      </c>
      <c r="M290" cm="1">
        <f t="array" aca="1" ref="M290" ca="1">INDIRECT("ergebnisse!D" &amp; (ROW(A289)-1)*2+2)</f>
        <v>0.48205877491363402</v>
      </c>
      <c r="N290" cm="1">
        <f t="array" aca="1" ref="N290" ca="1">INDIRECT("ergebnisse!E" &amp; (ROW(A289)-1)*2+2)</f>
        <v>0.217136073048395</v>
      </c>
      <c r="P290">
        <f t="shared" ca="1" si="20"/>
        <v>2</v>
      </c>
      <c r="R290">
        <f t="shared" ca="1" si="21"/>
        <v>1</v>
      </c>
      <c r="S290">
        <f t="shared" ca="1" si="22"/>
        <v>0.48205877491363402</v>
      </c>
      <c r="T290">
        <f t="shared" ca="1" si="23"/>
        <v>0</v>
      </c>
      <c r="U290">
        <f t="shared" ca="1" si="24"/>
        <v>0.26826311264396563</v>
      </c>
    </row>
    <row r="291" spans="1:21" x14ac:dyDescent="0.25">
      <c r="A291">
        <v>58869</v>
      </c>
      <c r="B291" t="s">
        <v>2685</v>
      </c>
      <c r="C291" t="s">
        <v>2686</v>
      </c>
      <c r="D291" t="s">
        <v>2479</v>
      </c>
      <c r="E291" t="s">
        <v>2480</v>
      </c>
      <c r="F291">
        <v>2</v>
      </c>
      <c r="G291">
        <v>0</v>
      </c>
      <c r="I291">
        <f>IF(F291&gt;G291,1,(IF(F291=G291,2,3)))</f>
        <v>1</v>
      </c>
      <c r="L291" cm="1">
        <f t="array" aca="1" ref="L291" ca="1">INDIRECT("ergebnisse!C" &amp; (ROW(A290)-1)*2+2)</f>
        <v>0.29109750386562999</v>
      </c>
      <c r="M291" cm="1">
        <f t="array" aca="1" ref="M291" ca="1">INDIRECT("ergebnisse!D" &amp; (ROW(A290)-1)*2+2)</f>
        <v>0.324437489387635</v>
      </c>
      <c r="N291" cm="1">
        <f t="array" aca="1" ref="N291" ca="1">INDIRECT("ergebnisse!E" &amp; (ROW(A290)-1)*2+2)</f>
        <v>0.38446500674673401</v>
      </c>
      <c r="P291">
        <f t="shared" ca="1" si="20"/>
        <v>1</v>
      </c>
      <c r="R291">
        <f t="shared" ca="1" si="21"/>
        <v>1</v>
      </c>
      <c r="S291">
        <f t="shared" ca="1" si="22"/>
        <v>0.38446500674673401</v>
      </c>
      <c r="T291">
        <f t="shared" ca="1" si="23"/>
        <v>0</v>
      </c>
      <c r="U291">
        <f t="shared" ca="1" si="24"/>
        <v>0.37888332791929819</v>
      </c>
    </row>
    <row r="292" spans="1:21" x14ac:dyDescent="0.25">
      <c r="A292">
        <v>58870</v>
      </c>
      <c r="B292" t="s">
        <v>2685</v>
      </c>
      <c r="C292" t="s">
        <v>2686</v>
      </c>
      <c r="D292" t="s">
        <v>2490</v>
      </c>
      <c r="E292" t="s">
        <v>2478</v>
      </c>
      <c r="F292">
        <v>1</v>
      </c>
      <c r="G292">
        <v>1</v>
      </c>
      <c r="I292">
        <f>IF(F292&gt;G292,1,(IF(F292=G292,2,3)))</f>
        <v>2</v>
      </c>
      <c r="L292" cm="1">
        <f t="array" aca="1" ref="L292" ca="1">INDIRECT("ergebnisse!C" &amp; (ROW(A291)-1)*2+2)</f>
        <v>8.4051193363419097E-2</v>
      </c>
      <c r="M292" cm="1">
        <f t="array" aca="1" ref="M292" ca="1">INDIRECT("ergebnisse!D" &amp; (ROW(A291)-1)*2+2)</f>
        <v>0.49248326836391398</v>
      </c>
      <c r="N292" cm="1">
        <f t="array" aca="1" ref="N292" ca="1">INDIRECT("ergebnisse!E" &amp; (ROW(A291)-1)*2+2)</f>
        <v>0.42346553827266598</v>
      </c>
      <c r="P292">
        <f t="shared" ca="1" si="20"/>
        <v>2</v>
      </c>
      <c r="R292">
        <f t="shared" ca="1" si="21"/>
        <v>1</v>
      </c>
      <c r="S292">
        <f t="shared" ca="1" si="22"/>
        <v>0.49248326836391398</v>
      </c>
      <c r="T292">
        <f t="shared" ca="1" si="23"/>
        <v>0</v>
      </c>
      <c r="U292">
        <f t="shared" ca="1" si="24"/>
        <v>0.25757323289057493</v>
      </c>
    </row>
    <row r="293" spans="1:21" x14ac:dyDescent="0.25">
      <c r="A293">
        <v>58871</v>
      </c>
      <c r="B293" t="s">
        <v>2685</v>
      </c>
      <c r="C293" t="s">
        <v>2686</v>
      </c>
      <c r="D293" t="s">
        <v>2484</v>
      </c>
      <c r="E293" t="s">
        <v>2476</v>
      </c>
      <c r="F293">
        <v>1</v>
      </c>
      <c r="G293">
        <v>2</v>
      </c>
      <c r="I293">
        <f>IF(F293&gt;G293,1,(IF(F293=G293,2,3)))</f>
        <v>3</v>
      </c>
      <c r="L293" cm="1">
        <f t="array" aca="1" ref="L293" ca="1">INDIRECT("ergebnisse!C" &amp; (ROW(A292)-1)*2+2)</f>
        <v>0.215364619003625</v>
      </c>
      <c r="M293" cm="1">
        <f t="array" aca="1" ref="M293" ca="1">INDIRECT("ergebnisse!D" &amp; (ROW(A292)-1)*2+2)</f>
        <v>0.37643195317136502</v>
      </c>
      <c r="N293" cm="1">
        <f t="array" aca="1" ref="N293" ca="1">INDIRECT("ergebnisse!E" &amp; (ROW(A292)-1)*2+2)</f>
        <v>0.40820342782500801</v>
      </c>
      <c r="P293">
        <f t="shared" ca="1" si="20"/>
        <v>1</v>
      </c>
      <c r="R293">
        <f t="shared" ca="1" si="21"/>
        <v>0</v>
      </c>
      <c r="S293">
        <f t="shared" ca="1" si="22"/>
        <v>0</v>
      </c>
      <c r="T293">
        <f t="shared" ca="1" si="23"/>
        <v>0.40820342782500801</v>
      </c>
      <c r="U293">
        <f t="shared" ca="1" si="24"/>
        <v>0.16663003848808652</v>
      </c>
    </row>
    <row r="294" spans="1:21" x14ac:dyDescent="0.25">
      <c r="A294">
        <v>58872</v>
      </c>
      <c r="B294" t="s">
        <v>2685</v>
      </c>
      <c r="C294" t="s">
        <v>2686</v>
      </c>
      <c r="D294" t="s">
        <v>2477</v>
      </c>
      <c r="E294" t="s">
        <v>2469</v>
      </c>
      <c r="F294">
        <v>2</v>
      </c>
      <c r="G294">
        <v>2</v>
      </c>
      <c r="I294">
        <f>IF(F294&gt;G294,1,(IF(F294=G294,2,3)))</f>
        <v>2</v>
      </c>
      <c r="L294" cm="1">
        <f t="array" aca="1" ref="L294" ca="1">INDIRECT("ergebnisse!C" &amp; (ROW(A293)-1)*2+2)</f>
        <v>0.54437185037184999</v>
      </c>
      <c r="M294" cm="1">
        <f t="array" aca="1" ref="M294" ca="1">INDIRECT("ergebnisse!D" &amp; (ROW(A293)-1)*2+2)</f>
        <v>0.277771312021312</v>
      </c>
      <c r="N294" cm="1">
        <f t="array" aca="1" ref="N294" ca="1">INDIRECT("ergebnisse!E" &amp; (ROW(A293)-1)*2+2)</f>
        <v>0.17785683760683699</v>
      </c>
      <c r="P294">
        <f t="shared" ca="1" si="20"/>
        <v>3</v>
      </c>
      <c r="R294">
        <f t="shared" ca="1" si="21"/>
        <v>0</v>
      </c>
      <c r="S294">
        <f t="shared" ca="1" si="22"/>
        <v>0</v>
      </c>
      <c r="T294">
        <f t="shared" ca="1" si="23"/>
        <v>0.54437185037184999</v>
      </c>
      <c r="U294">
        <f t="shared" ca="1" si="24"/>
        <v>0.29634071147727181</v>
      </c>
    </row>
    <row r="295" spans="1:21" x14ac:dyDescent="0.25">
      <c r="A295">
        <v>58873</v>
      </c>
      <c r="B295" t="s">
        <v>2685</v>
      </c>
      <c r="C295" t="s">
        <v>2686</v>
      </c>
      <c r="D295" t="s">
        <v>2481</v>
      </c>
      <c r="E295" t="s">
        <v>2474</v>
      </c>
      <c r="F295">
        <v>0</v>
      </c>
      <c r="G295">
        <v>0</v>
      </c>
      <c r="I295">
        <f>IF(F295&gt;G295,1,(IF(F295=G295,2,3)))</f>
        <v>2</v>
      </c>
      <c r="L295" cm="1">
        <f t="array" aca="1" ref="L295" ca="1">INDIRECT("ergebnisse!C" &amp; (ROW(A294)-1)*2+2)</f>
        <v>0.27907912785516098</v>
      </c>
      <c r="M295" cm="1">
        <f t="array" aca="1" ref="M295" ca="1">INDIRECT("ergebnisse!D" &amp; (ROW(A294)-1)*2+2)</f>
        <v>0.40898509449325698</v>
      </c>
      <c r="N295" cm="1">
        <f t="array" aca="1" ref="N295" ca="1">INDIRECT("ergebnisse!E" &amp; (ROW(A294)-1)*2+2)</f>
        <v>0.31193577765158098</v>
      </c>
      <c r="P295">
        <f t="shared" ca="1" si="20"/>
        <v>2</v>
      </c>
      <c r="R295">
        <f t="shared" ca="1" si="21"/>
        <v>1</v>
      </c>
      <c r="S295">
        <f t="shared" ca="1" si="22"/>
        <v>0.40898509449325698</v>
      </c>
      <c r="T295">
        <f t="shared" ca="1" si="23"/>
        <v>0</v>
      </c>
      <c r="U295">
        <f t="shared" ca="1" si="24"/>
        <v>0.34929861853114447</v>
      </c>
    </row>
    <row r="296" spans="1:21" x14ac:dyDescent="0.25">
      <c r="A296">
        <v>58874</v>
      </c>
      <c r="B296" t="s">
        <v>2687</v>
      </c>
      <c r="C296" t="s">
        <v>2686</v>
      </c>
      <c r="D296" t="s">
        <v>2487</v>
      </c>
      <c r="E296" t="s">
        <v>2483</v>
      </c>
      <c r="F296">
        <v>1</v>
      </c>
      <c r="G296">
        <v>3</v>
      </c>
      <c r="I296">
        <f>IF(F296&gt;G296,1,(IF(F296=G296,2,3)))</f>
        <v>3</v>
      </c>
      <c r="L296" cm="1">
        <f t="array" aca="1" ref="L296" ca="1">INDIRECT("ergebnisse!C" &amp; (ROW(A295)-1)*2+2)</f>
        <v>0.53251229373258302</v>
      </c>
      <c r="M296" cm="1">
        <f t="array" aca="1" ref="M296" ca="1">INDIRECT("ergebnisse!D" &amp; (ROW(A295)-1)*2+2)</f>
        <v>0.119181653026023</v>
      </c>
      <c r="N296" cm="1">
        <f t="array" aca="1" ref="N296" ca="1">INDIRECT("ergebnisse!E" &amp; (ROW(A295)-1)*2+2)</f>
        <v>0.34830605324139202</v>
      </c>
      <c r="P296">
        <f t="shared" ca="1" si="20"/>
        <v>3</v>
      </c>
      <c r="R296">
        <f t="shared" ca="1" si="21"/>
        <v>1</v>
      </c>
      <c r="S296">
        <f t="shared" ca="1" si="22"/>
        <v>0.53251229373258302</v>
      </c>
      <c r="T296">
        <f t="shared" ca="1" si="23"/>
        <v>0</v>
      </c>
      <c r="U296">
        <f t="shared" ca="1" si="24"/>
        <v>0.21854475551117072</v>
      </c>
    </row>
    <row r="297" spans="1:21" x14ac:dyDescent="0.25">
      <c r="A297">
        <v>58875</v>
      </c>
      <c r="B297" t="s">
        <v>2688</v>
      </c>
      <c r="C297" t="s">
        <v>2686</v>
      </c>
      <c r="D297" t="s">
        <v>2486</v>
      </c>
      <c r="E297" t="s">
        <v>2489</v>
      </c>
      <c r="F297">
        <v>2</v>
      </c>
      <c r="G297">
        <v>2</v>
      </c>
      <c r="I297">
        <f>IF(F297&gt;G297,1,(IF(F297=G297,2,3)))</f>
        <v>2</v>
      </c>
      <c r="L297" cm="1">
        <f t="array" aca="1" ref="L297" ca="1">INDIRECT("ergebnisse!C" &amp; (ROW(A296)-1)*2+2)</f>
        <v>7.5512208424820898E-2</v>
      </c>
      <c r="M297" cm="1">
        <f t="array" aca="1" ref="M297" ca="1">INDIRECT("ergebnisse!D" &amp; (ROW(A296)-1)*2+2)</f>
        <v>0.36575876199366197</v>
      </c>
      <c r="N297" cm="1">
        <f t="array" aca="1" ref="N297" ca="1">INDIRECT("ergebnisse!E" &amp; (ROW(A296)-1)*2+2)</f>
        <v>0.55872902958151605</v>
      </c>
      <c r="P297">
        <f t="shared" ca="1" si="20"/>
        <v>1</v>
      </c>
      <c r="R297">
        <f t="shared" ca="1" si="21"/>
        <v>0</v>
      </c>
      <c r="S297">
        <f t="shared" ca="1" si="22"/>
        <v>0</v>
      </c>
      <c r="T297">
        <f t="shared" ca="1" si="23"/>
        <v>0.55872902958151605</v>
      </c>
      <c r="U297">
        <f t="shared" ca="1" si="24"/>
        <v>0.31217812849710264</v>
      </c>
    </row>
    <row r="298" spans="1:21" x14ac:dyDescent="0.25">
      <c r="A298">
        <v>58876</v>
      </c>
      <c r="B298" t="s">
        <v>2685</v>
      </c>
      <c r="C298" t="s">
        <v>2686</v>
      </c>
      <c r="D298" t="s">
        <v>2470</v>
      </c>
      <c r="E298" t="s">
        <v>2472</v>
      </c>
      <c r="F298">
        <v>4</v>
      </c>
      <c r="G298">
        <v>3</v>
      </c>
      <c r="I298">
        <f>IF(F298&gt;G298,1,(IF(F298=G298,2,3)))</f>
        <v>1</v>
      </c>
      <c r="L298" cm="1">
        <f t="array" aca="1" ref="L298" ca="1">INDIRECT("ergebnisse!C" &amp; (ROW(A297)-1)*2+2)</f>
        <v>0.38716032590195898</v>
      </c>
      <c r="M298" cm="1">
        <f t="array" aca="1" ref="M298" ca="1">INDIRECT("ergebnisse!D" &amp; (ROW(A297)-1)*2+2)</f>
        <v>0.34511660031809399</v>
      </c>
      <c r="N298" cm="1">
        <f t="array" aca="1" ref="N298" ca="1">INDIRECT("ergebnisse!E" &amp; (ROW(A297)-1)*2+2)</f>
        <v>0.26772307377994498</v>
      </c>
      <c r="P298">
        <f t="shared" ca="1" si="20"/>
        <v>3</v>
      </c>
      <c r="R298">
        <f t="shared" ca="1" si="21"/>
        <v>0</v>
      </c>
      <c r="S298">
        <f t="shared" ca="1" si="22"/>
        <v>0</v>
      </c>
      <c r="T298">
        <f t="shared" ca="1" si="23"/>
        <v>0.38716032590195898</v>
      </c>
      <c r="U298">
        <f t="shared" ca="1" si="24"/>
        <v>0.14989311795251109</v>
      </c>
    </row>
    <row r="299" spans="1:21" x14ac:dyDescent="0.25">
      <c r="A299">
        <v>58877</v>
      </c>
      <c r="B299" t="s">
        <v>2689</v>
      </c>
      <c r="C299" t="s">
        <v>2690</v>
      </c>
      <c r="D299" t="s">
        <v>2469</v>
      </c>
      <c r="E299" t="s">
        <v>2479</v>
      </c>
      <c r="F299">
        <v>5</v>
      </c>
      <c r="G299">
        <v>2</v>
      </c>
      <c r="I299">
        <f>IF(F299&gt;G299,1,(IF(F299=G299,2,3)))</f>
        <v>1</v>
      </c>
      <c r="L299" cm="1">
        <f t="array" aca="1" ref="L299" ca="1">INDIRECT("ergebnisse!C" &amp; (ROW(A298)-1)*2+2)</f>
        <v>3.04929146142402E-2</v>
      </c>
      <c r="M299" cm="1">
        <f t="array" aca="1" ref="M299" ca="1">INDIRECT("ergebnisse!D" &amp; (ROW(A298)-1)*2+2)</f>
        <v>7.9407117056148294E-2</v>
      </c>
      <c r="N299" cm="1">
        <f t="array" aca="1" ref="N299" ca="1">INDIRECT("ergebnisse!E" &amp; (ROW(A298)-1)*2+2)</f>
        <v>0.89009996832961102</v>
      </c>
      <c r="P299">
        <f t="shared" ca="1" si="20"/>
        <v>1</v>
      </c>
      <c r="R299">
        <f t="shared" ca="1" si="21"/>
        <v>1</v>
      </c>
      <c r="S299">
        <f t="shared" ca="1" si="22"/>
        <v>0.89009996832961102</v>
      </c>
      <c r="T299">
        <f t="shared" ca="1" si="23"/>
        <v>0</v>
      </c>
      <c r="U299">
        <f t="shared" ca="1" si="24"/>
        <v>1.20780169611525E-2</v>
      </c>
    </row>
    <row r="300" spans="1:21" x14ac:dyDescent="0.25">
      <c r="A300">
        <v>58878</v>
      </c>
      <c r="B300" t="s">
        <v>2689</v>
      </c>
      <c r="C300" t="s">
        <v>2690</v>
      </c>
      <c r="D300" t="s">
        <v>2483</v>
      </c>
      <c r="E300" t="s">
        <v>2490</v>
      </c>
      <c r="F300">
        <v>3</v>
      </c>
      <c r="G300">
        <v>1</v>
      </c>
      <c r="I300">
        <f>IF(F300&gt;G300,1,(IF(F300=G300,2,3)))</f>
        <v>1</v>
      </c>
      <c r="L300" cm="1">
        <f t="array" aca="1" ref="L300" ca="1">INDIRECT("ergebnisse!C" &amp; (ROW(A299)-1)*2+2)</f>
        <v>0.18942817949514101</v>
      </c>
      <c r="M300" cm="1">
        <f t="array" aca="1" ref="M300" ca="1">INDIRECT("ergebnisse!D" &amp; (ROW(A299)-1)*2+2)</f>
        <v>0.187542214269626</v>
      </c>
      <c r="N300" cm="1">
        <f t="array" aca="1" ref="N300" ca="1">INDIRECT("ergebnisse!E" &amp; (ROW(A299)-1)*2+2)</f>
        <v>0.62302960623523196</v>
      </c>
      <c r="P300">
        <f t="shared" ca="1" si="20"/>
        <v>1</v>
      </c>
      <c r="R300">
        <f t="shared" ca="1" si="21"/>
        <v>1</v>
      </c>
      <c r="S300">
        <f t="shared" ca="1" si="22"/>
        <v>0.62302960623523196</v>
      </c>
      <c r="T300">
        <f t="shared" ca="1" si="23"/>
        <v>0</v>
      </c>
      <c r="U300">
        <f t="shared" ca="1" si="24"/>
        <v>0.14210667777516428</v>
      </c>
    </row>
    <row r="301" spans="1:21" x14ac:dyDescent="0.25">
      <c r="A301">
        <v>58879</v>
      </c>
      <c r="B301" t="s">
        <v>2689</v>
      </c>
      <c r="C301" t="s">
        <v>2690</v>
      </c>
      <c r="D301" t="s">
        <v>2472</v>
      </c>
      <c r="E301" t="s">
        <v>2477</v>
      </c>
      <c r="F301">
        <v>3</v>
      </c>
      <c r="G301">
        <v>1</v>
      </c>
      <c r="I301">
        <f>IF(F301&gt;G301,1,(IF(F301=G301,2,3)))</f>
        <v>1</v>
      </c>
      <c r="L301" cm="1">
        <f t="array" aca="1" ref="L301" ca="1">INDIRECT("ergebnisse!C" &amp; (ROW(A300)-1)*2+2)</f>
        <v>0.38793626835829698</v>
      </c>
      <c r="M301" cm="1">
        <f t="array" aca="1" ref="M301" ca="1">INDIRECT("ergebnisse!D" &amp; (ROW(A300)-1)*2+2)</f>
        <v>0.32881786246522599</v>
      </c>
      <c r="N301" cm="1">
        <f t="array" aca="1" ref="N301" ca="1">INDIRECT("ergebnisse!E" &amp; (ROW(A300)-1)*2+2)</f>
        <v>0.28324586917647598</v>
      </c>
      <c r="P301">
        <f t="shared" ca="1" si="20"/>
        <v>3</v>
      </c>
      <c r="R301">
        <f t="shared" ca="1" si="21"/>
        <v>0</v>
      </c>
      <c r="S301">
        <f t="shared" ca="1" si="22"/>
        <v>0</v>
      </c>
      <c r="T301">
        <f t="shared" ca="1" si="23"/>
        <v>0.38793626835829698</v>
      </c>
      <c r="U301">
        <f t="shared" ca="1" si="24"/>
        <v>0.1504945483077606</v>
      </c>
    </row>
    <row r="302" spans="1:21" x14ac:dyDescent="0.25">
      <c r="A302">
        <v>58880</v>
      </c>
      <c r="B302" t="s">
        <v>2689</v>
      </c>
      <c r="C302" t="s">
        <v>2690</v>
      </c>
      <c r="D302" t="s">
        <v>2475</v>
      </c>
      <c r="E302" t="s">
        <v>2481</v>
      </c>
      <c r="F302">
        <v>2</v>
      </c>
      <c r="G302">
        <v>1</v>
      </c>
      <c r="I302">
        <f>IF(F302&gt;G302,1,(IF(F302=G302,2,3)))</f>
        <v>1</v>
      </c>
      <c r="L302" cm="1">
        <f t="array" aca="1" ref="L302" ca="1">INDIRECT("ergebnisse!C" &amp; (ROW(A301)-1)*2+2)</f>
        <v>8.8522506531003797E-2</v>
      </c>
      <c r="M302" cm="1">
        <f t="array" aca="1" ref="M302" ca="1">INDIRECT("ergebnisse!D" &amp; (ROW(A301)-1)*2+2)</f>
        <v>0.20378371532074599</v>
      </c>
      <c r="N302" cm="1">
        <f t="array" aca="1" ref="N302" ca="1">INDIRECT("ergebnisse!E" &amp; (ROW(A301)-1)*2+2)</f>
        <v>0.70769377814824896</v>
      </c>
      <c r="P302">
        <f t="shared" ca="1" si="20"/>
        <v>1</v>
      </c>
      <c r="R302">
        <f t="shared" ca="1" si="21"/>
        <v>1</v>
      </c>
      <c r="S302">
        <f t="shared" ca="1" si="22"/>
        <v>0.70769377814824896</v>
      </c>
      <c r="T302">
        <f t="shared" ca="1" si="23"/>
        <v>0</v>
      </c>
      <c r="U302">
        <f t="shared" ca="1" si="24"/>
        <v>8.54429273332451E-2</v>
      </c>
    </row>
    <row r="303" spans="1:21" x14ac:dyDescent="0.25">
      <c r="A303">
        <v>58881</v>
      </c>
      <c r="B303" t="s">
        <v>2689</v>
      </c>
      <c r="C303" t="s">
        <v>2690</v>
      </c>
      <c r="D303" t="s">
        <v>2474</v>
      </c>
      <c r="E303" t="s">
        <v>2470</v>
      </c>
      <c r="F303">
        <v>1</v>
      </c>
      <c r="G303">
        <v>0</v>
      </c>
      <c r="I303">
        <f>IF(F303&gt;G303,1,(IF(F303=G303,2,3)))</f>
        <v>1</v>
      </c>
      <c r="L303" cm="1">
        <f t="array" aca="1" ref="L303" ca="1">INDIRECT("ergebnisse!C" &amp; (ROW(A302)-1)*2+2)</f>
        <v>0.111524989000938</v>
      </c>
      <c r="M303" cm="1">
        <f t="array" aca="1" ref="M303" ca="1">INDIRECT("ergebnisse!D" &amp; (ROW(A302)-1)*2+2)</f>
        <v>0.31132580124237202</v>
      </c>
      <c r="N303" cm="1">
        <f t="array" aca="1" ref="N303" ca="1">INDIRECT("ergebnisse!E" &amp; (ROW(A302)-1)*2+2)</f>
        <v>0.57714920975668904</v>
      </c>
      <c r="P303">
        <f t="shared" ca="1" si="20"/>
        <v>1</v>
      </c>
      <c r="R303">
        <f t="shared" ca="1" si="21"/>
        <v>1</v>
      </c>
      <c r="S303">
        <f t="shared" ca="1" si="22"/>
        <v>0.57714920975668904</v>
      </c>
      <c r="T303">
        <f t="shared" ca="1" si="23"/>
        <v>0</v>
      </c>
      <c r="U303">
        <f t="shared" ca="1" si="24"/>
        <v>0.17880279080939257</v>
      </c>
    </row>
    <row r="304" spans="1:21" x14ac:dyDescent="0.25">
      <c r="A304">
        <v>58882</v>
      </c>
      <c r="B304" t="s">
        <v>2689</v>
      </c>
      <c r="C304" t="s">
        <v>2690</v>
      </c>
      <c r="D304" t="s">
        <v>2476</v>
      </c>
      <c r="E304" t="s">
        <v>2473</v>
      </c>
      <c r="F304">
        <v>0</v>
      </c>
      <c r="G304">
        <v>2</v>
      </c>
      <c r="I304">
        <f>IF(F304&gt;G304,1,(IF(F304=G304,2,3)))</f>
        <v>3</v>
      </c>
      <c r="L304" cm="1">
        <f t="array" aca="1" ref="L304" ca="1">INDIRECT("ergebnisse!C" &amp; (ROW(A303)-1)*2+2)</f>
        <v>0.293127319095698</v>
      </c>
      <c r="M304" cm="1">
        <f t="array" aca="1" ref="M304" ca="1">INDIRECT("ergebnisse!D" &amp; (ROW(A303)-1)*2+2)</f>
        <v>0.284041226686918</v>
      </c>
      <c r="N304" cm="1">
        <f t="array" aca="1" ref="N304" ca="1">INDIRECT("ergebnisse!E" &amp; (ROW(A303)-1)*2+2)</f>
        <v>0.422831454217383</v>
      </c>
      <c r="P304">
        <f t="shared" ca="1" si="20"/>
        <v>1</v>
      </c>
      <c r="R304">
        <f t="shared" ca="1" si="21"/>
        <v>0</v>
      </c>
      <c r="S304">
        <f t="shared" ca="1" si="22"/>
        <v>0</v>
      </c>
      <c r="T304">
        <f t="shared" ca="1" si="23"/>
        <v>0.422831454217383</v>
      </c>
      <c r="U304">
        <f t="shared" ca="1" si="24"/>
        <v>0.17878643867558686</v>
      </c>
    </row>
    <row r="305" spans="1:23" x14ac:dyDescent="0.25">
      <c r="A305">
        <v>58883</v>
      </c>
      <c r="B305" t="s">
        <v>2689</v>
      </c>
      <c r="C305" t="s">
        <v>2690</v>
      </c>
      <c r="D305" t="s">
        <v>2478</v>
      </c>
      <c r="E305" t="s">
        <v>2486</v>
      </c>
      <c r="F305">
        <v>2</v>
      </c>
      <c r="G305">
        <v>1</v>
      </c>
      <c r="I305">
        <f>IF(F305&gt;G305,1,(IF(F305=G305,2,3)))</f>
        <v>1</v>
      </c>
      <c r="L305" cm="1">
        <f t="array" aca="1" ref="L305" ca="1">INDIRECT("ergebnisse!C" &amp; (ROW(A304)-1)*2+2)</f>
        <v>0.195096260805012</v>
      </c>
      <c r="M305" cm="1">
        <f t="array" aca="1" ref="M305" ca="1">INDIRECT("ergebnisse!D" &amp; (ROW(A304)-1)*2+2)</f>
        <v>0.22846148356579299</v>
      </c>
      <c r="N305" cm="1">
        <f t="array" aca="1" ref="N305" ca="1">INDIRECT("ergebnisse!E" &amp; (ROW(A304)-1)*2+2)</f>
        <v>0.57644225562919404</v>
      </c>
      <c r="P305">
        <f t="shared" ca="1" si="20"/>
        <v>1</v>
      </c>
      <c r="R305">
        <f t="shared" ca="1" si="21"/>
        <v>1</v>
      </c>
      <c r="S305">
        <f t="shared" ca="1" si="22"/>
        <v>0.57644225562919404</v>
      </c>
      <c r="T305">
        <f t="shared" ca="1" si="23"/>
        <v>0</v>
      </c>
      <c r="U305">
        <f t="shared" ca="1" si="24"/>
        <v>0.17940116281648499</v>
      </c>
    </row>
    <row r="306" spans="1:23" x14ac:dyDescent="0.25">
      <c r="A306">
        <v>58884</v>
      </c>
      <c r="B306" t="s">
        <v>2689</v>
      </c>
      <c r="C306" t="s">
        <v>2690</v>
      </c>
      <c r="D306" t="s">
        <v>2480</v>
      </c>
      <c r="E306" t="s">
        <v>2484</v>
      </c>
      <c r="F306">
        <v>2</v>
      </c>
      <c r="G306">
        <v>4</v>
      </c>
      <c r="I306">
        <f>IF(F306&gt;G306,1,(IF(F306=G306,2,3)))</f>
        <v>3</v>
      </c>
      <c r="L306" cm="1">
        <f t="array" aca="1" ref="L306" ca="1">INDIRECT("ergebnisse!C" &amp; (ROW(A305)-1)*2+2)</f>
        <v>0.391417488200208</v>
      </c>
      <c r="M306" cm="1">
        <f t="array" aca="1" ref="M306" ca="1">INDIRECT("ergebnisse!D" &amp; (ROW(A305)-1)*2+2)</f>
        <v>0.313041333749706</v>
      </c>
      <c r="N306" cm="1">
        <f t="array" aca="1" ref="N306" ca="1">INDIRECT("ergebnisse!E" &amp; (ROW(A305)-1)*2+2)</f>
        <v>0.29554117805008401</v>
      </c>
      <c r="P306">
        <f t="shared" ca="1" si="20"/>
        <v>3</v>
      </c>
      <c r="R306">
        <f t="shared" ca="1" si="21"/>
        <v>1</v>
      </c>
      <c r="S306">
        <f t="shared" ca="1" si="22"/>
        <v>0.391417488200208</v>
      </c>
      <c r="T306">
        <f t="shared" ca="1" si="23"/>
        <v>0</v>
      </c>
      <c r="U306">
        <f t="shared" ca="1" si="24"/>
        <v>0.37037267366854404</v>
      </c>
    </row>
    <row r="307" spans="1:23" x14ac:dyDescent="0.25">
      <c r="A307">
        <v>58885</v>
      </c>
      <c r="B307" t="s">
        <v>2689</v>
      </c>
      <c r="C307" t="s">
        <v>2690</v>
      </c>
      <c r="D307" t="s">
        <v>2489</v>
      </c>
      <c r="E307" t="s">
        <v>2487</v>
      </c>
      <c r="F307">
        <v>2</v>
      </c>
      <c r="G307">
        <v>3</v>
      </c>
      <c r="I307">
        <f>IF(F307&gt;G307,1,(IF(F307=G307,2,3)))</f>
        <v>3</v>
      </c>
      <c r="L307" cm="1">
        <f t="array" aca="1" ref="L307" ca="1">INDIRECT("ergebnisse!C" &amp; (ROW(A306)-1)*2+2)</f>
        <v>0.23111688803150399</v>
      </c>
      <c r="M307" cm="1">
        <f t="array" aca="1" ref="M307" ca="1">INDIRECT("ergebnisse!D" &amp; (ROW(A306)-1)*2+2)</f>
        <v>0.29865694325341002</v>
      </c>
      <c r="N307" cm="1">
        <f t="array" aca="1" ref="N307" ca="1">INDIRECT("ergebnisse!E" &amp; (ROW(A306)-1)*2+2)</f>
        <v>0.47022616871508499</v>
      </c>
      <c r="P307">
        <f t="shared" ca="1" si="20"/>
        <v>1</v>
      </c>
      <c r="R307">
        <f t="shared" ca="1" si="21"/>
        <v>0</v>
      </c>
      <c r="S307">
        <f t="shared" ca="1" si="22"/>
        <v>0</v>
      </c>
      <c r="T307">
        <f t="shared" ca="1" si="23"/>
        <v>0.47022616871508499</v>
      </c>
      <c r="U307">
        <f t="shared" ca="1" si="24"/>
        <v>0.22111264974446757</v>
      </c>
    </row>
    <row r="308" spans="1:23" x14ac:dyDescent="0.25">
      <c r="A308">
        <v>60845</v>
      </c>
      <c r="B308" t="s">
        <v>2691</v>
      </c>
      <c r="C308" t="s">
        <v>2468</v>
      </c>
      <c r="D308" t="s">
        <v>2484</v>
      </c>
      <c r="E308" t="s">
        <v>2469</v>
      </c>
      <c r="F308">
        <v>1</v>
      </c>
      <c r="G308">
        <v>1</v>
      </c>
      <c r="I308">
        <f>IF(F308&gt;G308,1,(IF(F308=G308,2,3)))</f>
        <v>2</v>
      </c>
      <c r="L308" cm="1">
        <f t="array" aca="1" ref="L308" ca="1">INDIRECT("ergebnisse!C" &amp; (ROW(A307)-1)*2+2)</f>
        <v>0.23472114850162001</v>
      </c>
      <c r="M308" cm="1">
        <f t="array" aca="1" ref="M308" ca="1">INDIRECT("ergebnisse!D" &amp; (ROW(A307)-1)*2+2)</f>
        <v>0.251403317781633</v>
      </c>
      <c r="N308" cm="1">
        <f t="array" aca="1" ref="N308" ca="1">INDIRECT("ergebnisse!E" &amp; (ROW(A307)-1)*2+2)</f>
        <v>0.51387553371674599</v>
      </c>
      <c r="P308">
        <f t="shared" ca="1" si="20"/>
        <v>1</v>
      </c>
      <c r="R308">
        <f t="shared" ca="1" si="21"/>
        <v>0</v>
      </c>
      <c r="S308">
        <f t="shared" ca="1" si="22"/>
        <v>0</v>
      </c>
      <c r="T308">
        <f t="shared" ca="1" si="23"/>
        <v>0.51387553371674599</v>
      </c>
      <c r="U308">
        <f t="shared" ca="1" si="24"/>
        <v>0.26406806415267053</v>
      </c>
      <c r="V308">
        <f ca="1">SUM(R308:R613)</f>
        <v>204</v>
      </c>
      <c r="W308">
        <f ca="1">V308/306</f>
        <v>0.66666666666666663</v>
      </c>
    </row>
    <row r="309" spans="1:23" x14ac:dyDescent="0.25">
      <c r="A309">
        <v>60846</v>
      </c>
      <c r="B309" t="s">
        <v>2692</v>
      </c>
      <c r="C309" t="s">
        <v>2468</v>
      </c>
      <c r="D309" t="s">
        <v>2473</v>
      </c>
      <c r="E309" t="s">
        <v>2477</v>
      </c>
      <c r="F309">
        <v>0</v>
      </c>
      <c r="G309">
        <v>0</v>
      </c>
      <c r="I309">
        <f>IF(F309&gt;G309,1,(IF(F309=G309,2,3)))</f>
        <v>2</v>
      </c>
      <c r="L309" cm="1">
        <f t="array" aca="1" ref="L309" ca="1">INDIRECT("ergebnisse!C" &amp; (ROW(A308)-1)*2+2)</f>
        <v>0.312377680154166</v>
      </c>
      <c r="M309" cm="1">
        <f t="array" aca="1" ref="M309" ca="1">INDIRECT("ergebnisse!D" &amp; (ROW(A308)-1)*2+2)</f>
        <v>0.44837854544700501</v>
      </c>
      <c r="N309" cm="1">
        <f t="array" aca="1" ref="N309" ca="1">INDIRECT("ergebnisse!E" &amp; (ROW(A308)-1)*2+2)</f>
        <v>0.23924377439882699</v>
      </c>
      <c r="P309">
        <f t="shared" ca="1" si="20"/>
        <v>2</v>
      </c>
      <c r="R309">
        <f t="shared" ca="1" si="21"/>
        <v>1</v>
      </c>
      <c r="S309">
        <f t="shared" ca="1" si="22"/>
        <v>0.44837854544700501</v>
      </c>
      <c r="T309">
        <f t="shared" ca="1" si="23"/>
        <v>0</v>
      </c>
      <c r="U309">
        <f t="shared" ca="1" si="24"/>
        <v>0.30428622912316183</v>
      </c>
    </row>
    <row r="310" spans="1:23" x14ac:dyDescent="0.25">
      <c r="A310">
        <v>60847</v>
      </c>
      <c r="B310" t="s">
        <v>2692</v>
      </c>
      <c r="C310" t="s">
        <v>2468</v>
      </c>
      <c r="D310" t="s">
        <v>2479</v>
      </c>
      <c r="E310" t="s">
        <v>2475</v>
      </c>
      <c r="F310">
        <v>0</v>
      </c>
      <c r="G310">
        <v>4</v>
      </c>
      <c r="I310">
        <f>IF(F310&gt;G310,1,(IF(F310=G310,2,3)))</f>
        <v>3</v>
      </c>
      <c r="L310" cm="1">
        <f t="array" aca="1" ref="L310" ca="1">INDIRECT("ergebnisse!C" &amp; (ROW(A309)-1)*2+2)</f>
        <v>0.34143207392228903</v>
      </c>
      <c r="M310" cm="1">
        <f t="array" aca="1" ref="M310" ca="1">INDIRECT("ergebnisse!D" &amp; (ROW(A309)-1)*2+2)</f>
        <v>0.14939771229815699</v>
      </c>
      <c r="N310" cm="1">
        <f t="array" aca="1" ref="N310" ca="1">INDIRECT("ergebnisse!E" &amp; (ROW(A309)-1)*2+2)</f>
        <v>0.50917021377955296</v>
      </c>
      <c r="P310">
        <f t="shared" ca="1" si="20"/>
        <v>1</v>
      </c>
      <c r="R310">
        <f t="shared" ca="1" si="21"/>
        <v>0</v>
      </c>
      <c r="S310">
        <f t="shared" ca="1" si="22"/>
        <v>0</v>
      </c>
      <c r="T310">
        <f t="shared" ca="1" si="23"/>
        <v>0.50917021377955296</v>
      </c>
      <c r="U310">
        <f t="shared" ca="1" si="24"/>
        <v>0.25925430660031568</v>
      </c>
    </row>
    <row r="311" spans="1:23" x14ac:dyDescent="0.25">
      <c r="A311">
        <v>60848</v>
      </c>
      <c r="B311" t="s">
        <v>2695</v>
      </c>
      <c r="C311" t="s">
        <v>2468</v>
      </c>
      <c r="D311" t="s">
        <v>2483</v>
      </c>
      <c r="E311" t="s">
        <v>2472</v>
      </c>
      <c r="F311">
        <v>5</v>
      </c>
      <c r="G311">
        <v>2</v>
      </c>
      <c r="I311">
        <f>IF(F311&gt;G311,1,(IF(F311=G311,2,3)))</f>
        <v>1</v>
      </c>
      <c r="L311" cm="1">
        <f t="array" aca="1" ref="L311" ca="1">INDIRECT("ergebnisse!C" &amp; (ROW(A310)-1)*2+2)</f>
        <v>4.63621689090776E-2</v>
      </c>
      <c r="M311" cm="1">
        <f t="array" aca="1" ref="M311" ca="1">INDIRECT("ergebnisse!D" &amp; (ROW(A310)-1)*2+2)</f>
        <v>0.37092892947101402</v>
      </c>
      <c r="N311" cm="1">
        <f t="array" aca="1" ref="N311" ca="1">INDIRECT("ergebnisse!E" &amp; (ROW(A310)-1)*2+2)</f>
        <v>0.58270890161990696</v>
      </c>
      <c r="P311">
        <f t="shared" ca="1" si="20"/>
        <v>1</v>
      </c>
      <c r="R311">
        <f t="shared" ca="1" si="21"/>
        <v>1</v>
      </c>
      <c r="S311">
        <f t="shared" ca="1" si="22"/>
        <v>0.58270890161990696</v>
      </c>
      <c r="T311">
        <f t="shared" ca="1" si="23"/>
        <v>0</v>
      </c>
      <c r="U311">
        <f t="shared" ca="1" si="24"/>
        <v>0.17413186078726448</v>
      </c>
    </row>
    <row r="312" spans="1:23" x14ac:dyDescent="0.25">
      <c r="A312">
        <v>60849</v>
      </c>
      <c r="B312" t="s">
        <v>2697</v>
      </c>
      <c r="C312" t="s">
        <v>2468</v>
      </c>
      <c r="D312" t="s">
        <v>2474</v>
      </c>
      <c r="E312" t="s">
        <v>2481</v>
      </c>
      <c r="F312">
        <v>3</v>
      </c>
      <c r="G312">
        <v>1</v>
      </c>
      <c r="I312">
        <f>IF(F312&gt;G312,1,(IF(F312=G312,2,3)))</f>
        <v>1</v>
      </c>
      <c r="L312" cm="1">
        <f t="array" aca="1" ref="L312" ca="1">INDIRECT("ergebnisse!C" &amp; (ROW(A311)-1)*2+2)</f>
        <v>0.203895531915363</v>
      </c>
      <c r="M312" cm="1">
        <f t="array" aca="1" ref="M312" ca="1">INDIRECT("ergebnisse!D" &amp; (ROW(A311)-1)*2+2)</f>
        <v>0.257108044892011</v>
      </c>
      <c r="N312" cm="1">
        <f t="array" aca="1" ref="N312" ca="1">INDIRECT("ergebnisse!E" &amp; (ROW(A311)-1)*2+2)</f>
        <v>0.53899642319262497</v>
      </c>
      <c r="P312">
        <f t="shared" ca="1" si="20"/>
        <v>1</v>
      </c>
      <c r="R312">
        <f t="shared" ca="1" si="21"/>
        <v>1</v>
      </c>
      <c r="S312">
        <f t="shared" ca="1" si="22"/>
        <v>0.53899642319262497</v>
      </c>
      <c r="T312">
        <f t="shared" ca="1" si="23"/>
        <v>0</v>
      </c>
      <c r="U312">
        <f t="shared" ca="1" si="24"/>
        <v>0.21252429782919333</v>
      </c>
    </row>
    <row r="313" spans="1:23" x14ac:dyDescent="0.25">
      <c r="A313">
        <v>60850</v>
      </c>
      <c r="B313" t="s">
        <v>2696</v>
      </c>
      <c r="C313" t="s">
        <v>2468</v>
      </c>
      <c r="D313" t="s">
        <v>2487</v>
      </c>
      <c r="E313" t="s">
        <v>2486</v>
      </c>
      <c r="F313">
        <v>1</v>
      </c>
      <c r="G313">
        <v>0</v>
      </c>
      <c r="I313">
        <f>IF(F313&gt;G313,1,(IF(F313=G313,2,3)))</f>
        <v>1</v>
      </c>
      <c r="L313" cm="1">
        <f t="array" aca="1" ref="L313" ca="1">INDIRECT("ergebnisse!C" &amp; (ROW(A312)-1)*2+2)</f>
        <v>0.28760234279545999</v>
      </c>
      <c r="M313" cm="1">
        <f t="array" aca="1" ref="M313" ca="1">INDIRECT("ergebnisse!D" &amp; (ROW(A312)-1)*2+2)</f>
        <v>0.276551323638418</v>
      </c>
      <c r="N313" cm="1">
        <f t="array" aca="1" ref="N313" ca="1">INDIRECT("ergebnisse!E" &amp; (ROW(A312)-1)*2+2)</f>
        <v>0.43584633356612101</v>
      </c>
      <c r="P313">
        <f t="shared" ca="1" si="20"/>
        <v>1</v>
      </c>
      <c r="R313">
        <f t="shared" ca="1" si="21"/>
        <v>1</v>
      </c>
      <c r="S313">
        <f t="shared" ca="1" si="22"/>
        <v>0.43584633356612101</v>
      </c>
      <c r="T313">
        <f t="shared" ca="1" si="23"/>
        <v>0</v>
      </c>
      <c r="U313">
        <f t="shared" ca="1" si="24"/>
        <v>0.31826935935078837</v>
      </c>
    </row>
    <row r="314" spans="1:23" x14ac:dyDescent="0.25">
      <c r="A314">
        <v>60851</v>
      </c>
      <c r="B314" t="s">
        <v>2692</v>
      </c>
      <c r="C314" t="s">
        <v>2468</v>
      </c>
      <c r="D314" t="s">
        <v>2476</v>
      </c>
      <c r="E314" t="s">
        <v>2693</v>
      </c>
      <c r="F314">
        <v>5</v>
      </c>
      <c r="G314">
        <v>1</v>
      </c>
      <c r="I314">
        <f>IF(F314&gt;G314,1,(IF(F314=G314,2,3)))</f>
        <v>1</v>
      </c>
      <c r="L314" cm="1">
        <f t="array" aca="1" ref="L314" ca="1">INDIRECT("ergebnisse!C" &amp; (ROW(A313)-1)*2+2)</f>
        <v>9.3146486049734994E-2</v>
      </c>
      <c r="M314" cm="1">
        <f t="array" aca="1" ref="M314" ca="1">INDIRECT("ergebnisse!D" &amp; (ROW(A313)-1)*2+2)</f>
        <v>0.30375451389936903</v>
      </c>
      <c r="N314" cm="1">
        <f t="array" aca="1" ref="N314" ca="1">INDIRECT("ergebnisse!E" &amp; (ROW(A313)-1)*2+2)</f>
        <v>0.60309900005089501</v>
      </c>
      <c r="P314">
        <f t="shared" ca="1" si="20"/>
        <v>1</v>
      </c>
      <c r="R314">
        <f t="shared" ca="1" si="21"/>
        <v>1</v>
      </c>
      <c r="S314">
        <f t="shared" ca="1" si="22"/>
        <v>0.60309900005089501</v>
      </c>
      <c r="T314">
        <f t="shared" ca="1" si="23"/>
        <v>0</v>
      </c>
      <c r="U314">
        <f t="shared" ca="1" si="24"/>
        <v>0.15753040376059943</v>
      </c>
    </row>
    <row r="315" spans="1:23" x14ac:dyDescent="0.25">
      <c r="A315">
        <v>60852</v>
      </c>
      <c r="B315" t="s">
        <v>2692</v>
      </c>
      <c r="C315" t="s">
        <v>2468</v>
      </c>
      <c r="D315" t="s">
        <v>2478</v>
      </c>
      <c r="E315" t="s">
        <v>2490</v>
      </c>
      <c r="F315">
        <v>1</v>
      </c>
      <c r="G315">
        <v>1</v>
      </c>
      <c r="I315">
        <f>IF(F315&gt;G315,1,(IF(F315=G315,2,3)))</f>
        <v>2</v>
      </c>
      <c r="L315" cm="1">
        <f t="array" aca="1" ref="L315" ca="1">INDIRECT("ergebnisse!C" &amp; (ROW(A314)-1)*2+2)</f>
        <v>0.24045449043148101</v>
      </c>
      <c r="M315" cm="1">
        <f t="array" aca="1" ref="M315" ca="1">INDIRECT("ergebnisse!D" &amp; (ROW(A314)-1)*2+2)</f>
        <v>0.36809836739881402</v>
      </c>
      <c r="N315" cm="1">
        <f t="array" aca="1" ref="N315" ca="1">INDIRECT("ergebnisse!E" &amp; (ROW(A314)-1)*2+2)</f>
        <v>0.391447142169703</v>
      </c>
      <c r="P315">
        <f t="shared" ca="1" si="20"/>
        <v>1</v>
      </c>
      <c r="R315">
        <f t="shared" ca="1" si="21"/>
        <v>0</v>
      </c>
      <c r="S315">
        <f t="shared" ca="1" si="22"/>
        <v>0</v>
      </c>
      <c r="T315">
        <f t="shared" ca="1" si="23"/>
        <v>0.391447142169703</v>
      </c>
      <c r="U315">
        <f t="shared" ca="1" si="24"/>
        <v>0.15323086511282769</v>
      </c>
    </row>
    <row r="316" spans="1:23" x14ac:dyDescent="0.25">
      <c r="A316">
        <v>60853</v>
      </c>
      <c r="B316" t="s">
        <v>2692</v>
      </c>
      <c r="C316" t="s">
        <v>2468</v>
      </c>
      <c r="D316" t="s">
        <v>2489</v>
      </c>
      <c r="E316" t="s">
        <v>2694</v>
      </c>
      <c r="F316">
        <v>1</v>
      </c>
      <c r="G316">
        <v>0</v>
      </c>
      <c r="I316">
        <f>IF(F316&gt;G316,1,(IF(F316=G316,2,3)))</f>
        <v>1</v>
      </c>
      <c r="L316" cm="1">
        <f t="array" aca="1" ref="L316" ca="1">INDIRECT("ergebnisse!C" &amp; (ROW(A315)-1)*2+2)</f>
        <v>0.136014613050288</v>
      </c>
      <c r="M316" cm="1">
        <f t="array" aca="1" ref="M316" ca="1">INDIRECT("ergebnisse!D" &amp; (ROW(A315)-1)*2+2)</f>
        <v>0.17905736733370101</v>
      </c>
      <c r="N316" cm="1">
        <f t="array" aca="1" ref="N316" ca="1">INDIRECT("ergebnisse!E" &amp; (ROW(A315)-1)*2+2)</f>
        <v>0.68492801961600902</v>
      </c>
      <c r="P316">
        <f t="shared" ca="1" si="20"/>
        <v>1</v>
      </c>
      <c r="R316">
        <f t="shared" ca="1" si="21"/>
        <v>1</v>
      </c>
      <c r="S316">
        <f t="shared" ca="1" si="22"/>
        <v>0.68492801961600902</v>
      </c>
      <c r="T316">
        <f t="shared" ca="1" si="23"/>
        <v>0</v>
      </c>
      <c r="U316">
        <f t="shared" ca="1" si="24"/>
        <v>9.9270352823089991E-2</v>
      </c>
    </row>
    <row r="317" spans="1:23" x14ac:dyDescent="0.25">
      <c r="A317">
        <v>60854</v>
      </c>
      <c r="B317" t="s">
        <v>2700</v>
      </c>
      <c r="C317" t="s">
        <v>2492</v>
      </c>
      <c r="D317" t="s">
        <v>2490</v>
      </c>
      <c r="E317" t="s">
        <v>2484</v>
      </c>
      <c r="F317">
        <v>4</v>
      </c>
      <c r="G317">
        <v>0</v>
      </c>
      <c r="I317">
        <f>IF(F317&gt;G317,1,(IF(F317=G317,2,3)))</f>
        <v>1</v>
      </c>
      <c r="L317" cm="1">
        <f t="array" aca="1" ref="L317" ca="1">INDIRECT("ergebnisse!C" &amp; (ROW(A316)-1)*2+2)</f>
        <v>0.127548103766114</v>
      </c>
      <c r="M317" cm="1">
        <f t="array" aca="1" ref="M317" ca="1">INDIRECT("ergebnisse!D" &amp; (ROW(A316)-1)*2+2)</f>
        <v>0.336842961841397</v>
      </c>
      <c r="N317" cm="1">
        <f t="array" aca="1" ref="N317" ca="1">INDIRECT("ergebnisse!E" &amp; (ROW(A316)-1)*2+2)</f>
        <v>0.53560893439248802</v>
      </c>
      <c r="P317">
        <f t="shared" ca="1" si="20"/>
        <v>1</v>
      </c>
      <c r="R317">
        <f t="shared" ca="1" si="21"/>
        <v>1</v>
      </c>
      <c r="S317">
        <f t="shared" ca="1" si="22"/>
        <v>0.53560893439248802</v>
      </c>
      <c r="T317">
        <f t="shared" ca="1" si="23"/>
        <v>0</v>
      </c>
      <c r="U317">
        <f t="shared" ca="1" si="24"/>
        <v>0.21565906181608049</v>
      </c>
    </row>
    <row r="318" spans="1:23" x14ac:dyDescent="0.25">
      <c r="A318">
        <v>60855</v>
      </c>
      <c r="B318" t="s">
        <v>2702</v>
      </c>
      <c r="C318" t="s">
        <v>2492</v>
      </c>
      <c r="D318" t="s">
        <v>2469</v>
      </c>
      <c r="E318" t="s">
        <v>2474</v>
      </c>
      <c r="F318">
        <v>3</v>
      </c>
      <c r="G318">
        <v>2</v>
      </c>
      <c r="I318">
        <f>IF(F318&gt;G318,1,(IF(F318=G318,2,3)))</f>
        <v>1</v>
      </c>
      <c r="L318" cm="1">
        <f t="array" aca="1" ref="L318" ca="1">INDIRECT("ergebnisse!C" &amp; (ROW(A317)-1)*2+2)</f>
        <v>6.7046799326019604E-2</v>
      </c>
      <c r="M318" cm="1">
        <f t="array" aca="1" ref="M318" ca="1">INDIRECT("ergebnisse!D" &amp; (ROW(A317)-1)*2+2)</f>
        <v>0.277222906529832</v>
      </c>
      <c r="N318" cm="1">
        <f t="array" aca="1" ref="N318" ca="1">INDIRECT("ergebnisse!E" &amp; (ROW(A317)-1)*2+2)</f>
        <v>0.65573029414414696</v>
      </c>
      <c r="P318">
        <f t="shared" ca="1" si="20"/>
        <v>1</v>
      </c>
      <c r="R318">
        <f t="shared" ca="1" si="21"/>
        <v>1</v>
      </c>
      <c r="S318">
        <f t="shared" ca="1" si="22"/>
        <v>0.65573029414414696</v>
      </c>
      <c r="T318">
        <f t="shared" ca="1" si="23"/>
        <v>0</v>
      </c>
      <c r="U318">
        <f t="shared" ca="1" si="24"/>
        <v>0.11852163037007557</v>
      </c>
    </row>
    <row r="319" spans="1:23" x14ac:dyDescent="0.25">
      <c r="A319">
        <v>60856</v>
      </c>
      <c r="B319" t="s">
        <v>2699</v>
      </c>
      <c r="C319" t="s">
        <v>2492</v>
      </c>
      <c r="D319" t="s">
        <v>2694</v>
      </c>
      <c r="E319" t="s">
        <v>2487</v>
      </c>
      <c r="F319">
        <v>2</v>
      </c>
      <c r="G319">
        <v>0</v>
      </c>
      <c r="I319">
        <f>IF(F319&gt;G319,1,(IF(F319=G319,2,3)))</f>
        <v>1</v>
      </c>
      <c r="L319" cm="1">
        <f t="array" aca="1" ref="L319" ca="1">INDIRECT("ergebnisse!C" &amp; (ROW(A318)-1)*2+2)</f>
        <v>0.32640445893414899</v>
      </c>
      <c r="M319" cm="1">
        <f t="array" aca="1" ref="M319" ca="1">INDIRECT("ergebnisse!D" &amp; (ROW(A318)-1)*2+2)</f>
        <v>0.19003637260119799</v>
      </c>
      <c r="N319" cm="1">
        <f t="array" aca="1" ref="N319" ca="1">INDIRECT("ergebnisse!E" &amp; (ROW(A318)-1)*2+2)</f>
        <v>0.48355916846465202</v>
      </c>
      <c r="P319">
        <f t="shared" ca="1" si="20"/>
        <v>1</v>
      </c>
      <c r="R319">
        <f t="shared" ca="1" si="21"/>
        <v>1</v>
      </c>
      <c r="S319">
        <f t="shared" ca="1" si="22"/>
        <v>0.48355916846465202</v>
      </c>
      <c r="T319">
        <f t="shared" ca="1" si="23"/>
        <v>0</v>
      </c>
      <c r="U319">
        <f t="shared" ca="1" si="24"/>
        <v>0.26671113247692163</v>
      </c>
    </row>
    <row r="320" spans="1:23" x14ac:dyDescent="0.25">
      <c r="A320">
        <v>60857</v>
      </c>
      <c r="B320" t="s">
        <v>2699</v>
      </c>
      <c r="C320" t="s">
        <v>2492</v>
      </c>
      <c r="D320" t="s">
        <v>2472</v>
      </c>
      <c r="E320" t="s">
        <v>2479</v>
      </c>
      <c r="F320">
        <v>0</v>
      </c>
      <c r="G320">
        <v>0</v>
      </c>
      <c r="I320">
        <f>IF(F320&gt;G320,1,(IF(F320=G320,2,3)))</f>
        <v>2</v>
      </c>
      <c r="L320" cm="1">
        <f t="array" aca="1" ref="L320" ca="1">INDIRECT("ergebnisse!C" &amp; (ROW(A319)-1)*2+2)</f>
        <v>0.17464832294934701</v>
      </c>
      <c r="M320" cm="1">
        <f t="array" aca="1" ref="M320" ca="1">INDIRECT("ergebnisse!D" &amp; (ROW(A319)-1)*2+2)</f>
        <v>0.41956111937616403</v>
      </c>
      <c r="N320" cm="1">
        <f t="array" aca="1" ref="N320" ca="1">INDIRECT("ergebnisse!E" &amp; (ROW(A319)-1)*2+2)</f>
        <v>0.40579055767448802</v>
      </c>
      <c r="P320">
        <f t="shared" ca="1" si="20"/>
        <v>2</v>
      </c>
      <c r="R320">
        <f t="shared" ca="1" si="21"/>
        <v>1</v>
      </c>
      <c r="S320">
        <f t="shared" ca="1" si="22"/>
        <v>0.41956111937616403</v>
      </c>
      <c r="T320">
        <f t="shared" ca="1" si="23"/>
        <v>0</v>
      </c>
      <c r="U320">
        <f t="shared" ca="1" si="24"/>
        <v>0.33690929413985171</v>
      </c>
    </row>
    <row r="321" spans="1:21" x14ac:dyDescent="0.25">
      <c r="A321">
        <v>60858</v>
      </c>
      <c r="B321" t="s">
        <v>2699</v>
      </c>
      <c r="C321" t="s">
        <v>2492</v>
      </c>
      <c r="D321" t="s">
        <v>2477</v>
      </c>
      <c r="E321" t="s">
        <v>2483</v>
      </c>
      <c r="F321">
        <v>2</v>
      </c>
      <c r="G321">
        <v>1</v>
      </c>
      <c r="I321">
        <f>IF(F321&gt;G321,1,(IF(F321=G321,2,3)))</f>
        <v>1</v>
      </c>
      <c r="L321" cm="1">
        <f t="array" aca="1" ref="L321" ca="1">INDIRECT("ergebnisse!C" &amp; (ROW(A320)-1)*2+2)</f>
        <v>0.54821907414136595</v>
      </c>
      <c r="M321" cm="1">
        <f t="array" aca="1" ref="M321" ca="1">INDIRECT("ergebnisse!D" &amp; (ROW(A320)-1)*2+2)</f>
        <v>8.2551790687618296E-2</v>
      </c>
      <c r="N321" cm="1">
        <f t="array" aca="1" ref="N321" ca="1">INDIRECT("ergebnisse!E" &amp; (ROW(A320)-1)*2+2)</f>
        <v>0.36922913517101502</v>
      </c>
      <c r="P321">
        <f t="shared" ca="1" si="20"/>
        <v>3</v>
      </c>
      <c r="R321">
        <f t="shared" ca="1" si="21"/>
        <v>0</v>
      </c>
      <c r="S321">
        <f t="shared" ca="1" si="22"/>
        <v>0</v>
      </c>
      <c r="T321">
        <f t="shared" ca="1" si="23"/>
        <v>0.54821907414136595</v>
      </c>
      <c r="U321">
        <f t="shared" ca="1" si="24"/>
        <v>0.30054415325241651</v>
      </c>
    </row>
    <row r="322" spans="1:21" x14ac:dyDescent="0.25">
      <c r="A322">
        <v>60859</v>
      </c>
      <c r="B322" t="s">
        <v>2699</v>
      </c>
      <c r="C322" t="s">
        <v>2492</v>
      </c>
      <c r="D322" t="s">
        <v>2693</v>
      </c>
      <c r="E322" t="s">
        <v>2473</v>
      </c>
      <c r="F322">
        <v>1</v>
      </c>
      <c r="G322">
        <v>1</v>
      </c>
      <c r="I322">
        <f>IF(F322&gt;G322,1,(IF(F322=G322,2,3)))</f>
        <v>2</v>
      </c>
      <c r="L322" cm="1">
        <f t="array" aca="1" ref="L322" ca="1">INDIRECT("ergebnisse!C" &amp; (ROW(A321)-1)*2+2)</f>
        <v>0.20630673011704301</v>
      </c>
      <c r="M322" cm="1">
        <f t="array" aca="1" ref="M322" ca="1">INDIRECT("ergebnisse!D" &amp; (ROW(A321)-1)*2+2)</f>
        <v>0.58748606694653804</v>
      </c>
      <c r="N322" cm="1">
        <f t="array" aca="1" ref="N322" ca="1">INDIRECT("ergebnisse!E" &amp; (ROW(A321)-1)*2+2)</f>
        <v>0.20620720293641701</v>
      </c>
      <c r="P322">
        <f t="shared" ca="1" si="20"/>
        <v>2</v>
      </c>
      <c r="R322">
        <f t="shared" ca="1" si="21"/>
        <v>1</v>
      </c>
      <c r="S322">
        <f t="shared" ca="1" si="22"/>
        <v>0.58748606694653804</v>
      </c>
      <c r="T322">
        <f t="shared" ca="1" si="23"/>
        <v>0</v>
      </c>
      <c r="U322">
        <f t="shared" ca="1" si="24"/>
        <v>0.17016774496323608</v>
      </c>
    </row>
    <row r="323" spans="1:21" x14ac:dyDescent="0.25">
      <c r="A323">
        <v>60860</v>
      </c>
      <c r="B323" t="s">
        <v>2699</v>
      </c>
      <c r="C323" t="s">
        <v>2492</v>
      </c>
      <c r="D323" t="s">
        <v>2481</v>
      </c>
      <c r="E323" t="s">
        <v>2489</v>
      </c>
      <c r="F323">
        <v>1</v>
      </c>
      <c r="G323">
        <v>2</v>
      </c>
      <c r="I323">
        <f>IF(F323&gt;G323,1,(IF(F323=G323,2,3)))</f>
        <v>3</v>
      </c>
      <c r="L323" cm="1">
        <f t="array" aca="1" ref="L323" ca="1">INDIRECT("ergebnisse!C" &amp; (ROW(A322)-1)*2+2)</f>
        <v>0.446357129695445</v>
      </c>
      <c r="M323" cm="1">
        <f t="array" aca="1" ref="M323" ca="1">INDIRECT("ergebnisse!D" &amp; (ROW(A322)-1)*2+2)</f>
        <v>0.35867344712361499</v>
      </c>
      <c r="N323" cm="1">
        <f t="array" aca="1" ref="N323" ca="1">INDIRECT("ergebnisse!E" &amp; (ROW(A322)-1)*2+2)</f>
        <v>0.19496942318093899</v>
      </c>
      <c r="P323">
        <f t="shared" ref="P323:P386" ca="1" si="25">IF(MAX(L323:N323)=L323,3,(IF(MAX(L323:N323)=M323,2,1)))</f>
        <v>3</v>
      </c>
      <c r="R323">
        <f t="shared" ref="R323:R386" ca="1" si="26">IF(I323=P323,1,0)</f>
        <v>1</v>
      </c>
      <c r="S323">
        <f t="shared" ref="S323:S386" ca="1" si="27">MAX(L323:N323)*R323</f>
        <v>0.446357129695445</v>
      </c>
      <c r="T323">
        <f t="shared" ref="T323:T386" ca="1" si="28">MAX(L323:N323)*(1-R323)</f>
        <v>0</v>
      </c>
      <c r="U323">
        <f t="shared" ref="U323:U386" ca="1" si="29">(MAX(L323:N323)-R323)^2</f>
        <v>0.30652042783906636</v>
      </c>
    </row>
    <row r="324" spans="1:21" x14ac:dyDescent="0.25">
      <c r="A324">
        <v>60861</v>
      </c>
      <c r="B324" t="s">
        <v>2701</v>
      </c>
      <c r="C324" t="s">
        <v>2492</v>
      </c>
      <c r="D324" t="s">
        <v>2475</v>
      </c>
      <c r="E324" t="s">
        <v>2478</v>
      </c>
      <c r="F324">
        <v>2</v>
      </c>
      <c r="G324">
        <v>2</v>
      </c>
      <c r="I324">
        <f>IF(F324&gt;G324,1,(IF(F324=G324,2,3)))</f>
        <v>2</v>
      </c>
      <c r="L324" cm="1">
        <f t="array" aca="1" ref="L324" ca="1">INDIRECT("ergebnisse!C" &amp; (ROW(A323)-1)*2+2)</f>
        <v>0.25592766564639102</v>
      </c>
      <c r="M324" cm="1">
        <f t="array" aca="1" ref="M324" ca="1">INDIRECT("ergebnisse!D" &amp; (ROW(A323)-1)*2+2)</f>
        <v>0.38922442359332898</v>
      </c>
      <c r="N324" cm="1">
        <f t="array" aca="1" ref="N324" ca="1">INDIRECT("ergebnisse!E" &amp; (ROW(A323)-1)*2+2)</f>
        <v>0.354847910760278</v>
      </c>
      <c r="P324">
        <f t="shared" ca="1" si="25"/>
        <v>2</v>
      </c>
      <c r="R324">
        <f t="shared" ca="1" si="26"/>
        <v>1</v>
      </c>
      <c r="S324">
        <f t="shared" ca="1" si="27"/>
        <v>0.38922442359332898</v>
      </c>
      <c r="T324">
        <f t="shared" ca="1" si="28"/>
        <v>0</v>
      </c>
      <c r="U324">
        <f t="shared" ca="1" si="29"/>
        <v>0.37304680473490121</v>
      </c>
    </row>
    <row r="325" spans="1:21" x14ac:dyDescent="0.25">
      <c r="A325">
        <v>60862</v>
      </c>
      <c r="B325" t="s">
        <v>2698</v>
      </c>
      <c r="C325" t="s">
        <v>2492</v>
      </c>
      <c r="D325" t="s">
        <v>2486</v>
      </c>
      <c r="E325" t="s">
        <v>2476</v>
      </c>
      <c r="F325">
        <v>4</v>
      </c>
      <c r="G325">
        <v>0</v>
      </c>
      <c r="I325">
        <f>IF(F325&gt;G325,1,(IF(F325=G325,2,3)))</f>
        <v>1</v>
      </c>
      <c r="L325" cm="1">
        <f t="array" aca="1" ref="L325" ca="1">INDIRECT("ergebnisse!C" &amp; (ROW(A324)-1)*2+2)</f>
        <v>0.15022081808616999</v>
      </c>
      <c r="M325" cm="1">
        <f t="array" aca="1" ref="M325" ca="1">INDIRECT("ergebnisse!D" &amp; (ROW(A324)-1)*2+2)</f>
        <v>0.14702211393839101</v>
      </c>
      <c r="N325" cm="1">
        <f t="array" aca="1" ref="N325" ca="1">INDIRECT("ergebnisse!E" &amp; (ROW(A324)-1)*2+2)</f>
        <v>0.70275706797543702</v>
      </c>
      <c r="P325">
        <f t="shared" ca="1" si="25"/>
        <v>1</v>
      </c>
      <c r="R325">
        <f t="shared" ca="1" si="26"/>
        <v>1</v>
      </c>
      <c r="S325">
        <f t="shared" ca="1" si="27"/>
        <v>0.70275706797543702</v>
      </c>
      <c r="T325">
        <f t="shared" ca="1" si="28"/>
        <v>0</v>
      </c>
      <c r="U325">
        <f t="shared" ca="1" si="29"/>
        <v>8.8353360638558961E-2</v>
      </c>
    </row>
    <row r="326" spans="1:21" x14ac:dyDescent="0.25">
      <c r="A326">
        <v>60863</v>
      </c>
      <c r="B326" t="s">
        <v>2704</v>
      </c>
      <c r="C326" t="s">
        <v>2498</v>
      </c>
      <c r="D326" t="s">
        <v>2473</v>
      </c>
      <c r="E326" t="s">
        <v>2472</v>
      </c>
      <c r="F326">
        <v>1</v>
      </c>
      <c r="G326">
        <v>1</v>
      </c>
      <c r="I326">
        <f>IF(F326&gt;G326,1,(IF(F326=G326,2,3)))</f>
        <v>2</v>
      </c>
      <c r="L326" cm="1">
        <f t="array" aca="1" ref="L326" ca="1">INDIRECT("ergebnisse!C" &amp; (ROW(A325)-1)*2+2)</f>
        <v>0.52719874520079901</v>
      </c>
      <c r="M326" cm="1">
        <f t="array" aca="1" ref="M326" ca="1">INDIRECT("ergebnisse!D" &amp; (ROW(A325)-1)*2+2)</f>
        <v>0.29196466654526898</v>
      </c>
      <c r="N326" cm="1">
        <f t="array" aca="1" ref="N326" ca="1">INDIRECT("ergebnisse!E" &amp; (ROW(A325)-1)*2+2)</f>
        <v>0.18083658825393101</v>
      </c>
      <c r="P326">
        <f t="shared" ca="1" si="25"/>
        <v>3</v>
      </c>
      <c r="R326">
        <f t="shared" ca="1" si="26"/>
        <v>0</v>
      </c>
      <c r="S326">
        <f t="shared" ca="1" si="27"/>
        <v>0</v>
      </c>
      <c r="T326">
        <f t="shared" ca="1" si="28"/>
        <v>0.52719874520079901</v>
      </c>
      <c r="U326">
        <f t="shared" ca="1" si="29"/>
        <v>0.27793851694129701</v>
      </c>
    </row>
    <row r="327" spans="1:21" x14ac:dyDescent="0.25">
      <c r="A327">
        <v>60864</v>
      </c>
      <c r="B327" t="s">
        <v>2704</v>
      </c>
      <c r="C327" t="s">
        <v>2498</v>
      </c>
      <c r="D327" t="s">
        <v>2479</v>
      </c>
      <c r="E327" t="s">
        <v>2490</v>
      </c>
      <c r="F327">
        <v>1</v>
      </c>
      <c r="G327">
        <v>4</v>
      </c>
      <c r="I327">
        <f>IF(F327&gt;G327,1,(IF(F327=G327,2,3)))</f>
        <v>3</v>
      </c>
      <c r="L327" cm="1">
        <f t="array" aca="1" ref="L327" ca="1">INDIRECT("ergebnisse!C" &amp; (ROW(A326)-1)*2+2)</f>
        <v>0.18423728540591999</v>
      </c>
      <c r="M327" cm="1">
        <f t="array" aca="1" ref="M327" ca="1">INDIRECT("ergebnisse!D" &amp; (ROW(A326)-1)*2+2)</f>
        <v>0.53798006805899301</v>
      </c>
      <c r="N327" cm="1">
        <f t="array" aca="1" ref="N327" ca="1">INDIRECT("ergebnisse!E" &amp; (ROW(A326)-1)*2+2)</f>
        <v>0.277782646535086</v>
      </c>
      <c r="P327">
        <f t="shared" ca="1" si="25"/>
        <v>2</v>
      </c>
      <c r="R327">
        <f t="shared" ca="1" si="26"/>
        <v>0</v>
      </c>
      <c r="S327">
        <f t="shared" ca="1" si="27"/>
        <v>0</v>
      </c>
      <c r="T327">
        <f t="shared" ca="1" si="28"/>
        <v>0.53798006805899301</v>
      </c>
      <c r="U327">
        <f t="shared" ca="1" si="29"/>
        <v>0.28942255362875874</v>
      </c>
    </row>
    <row r="328" spans="1:21" x14ac:dyDescent="0.25">
      <c r="A328">
        <v>60865</v>
      </c>
      <c r="B328" t="s">
        <v>2705</v>
      </c>
      <c r="C328" t="s">
        <v>2498</v>
      </c>
      <c r="D328" t="s">
        <v>2469</v>
      </c>
      <c r="E328" t="s">
        <v>2481</v>
      </c>
      <c r="F328">
        <v>5</v>
      </c>
      <c r="G328">
        <v>0</v>
      </c>
      <c r="I328">
        <f>IF(F328&gt;G328,1,(IF(F328=G328,2,3)))</f>
        <v>1</v>
      </c>
      <c r="L328" cm="1">
        <f t="array" aca="1" ref="L328" ca="1">INDIRECT("ergebnisse!C" &amp; (ROW(A327)-1)*2+2)</f>
        <v>2.7879496041069301E-2</v>
      </c>
      <c r="M328" cm="1">
        <f t="array" aca="1" ref="M328" ca="1">INDIRECT("ergebnisse!D" &amp; (ROW(A327)-1)*2+2)</f>
        <v>9.4530435602067406E-2</v>
      </c>
      <c r="N328" cm="1">
        <f t="array" aca="1" ref="N328" ca="1">INDIRECT("ergebnisse!E" &amp; (ROW(A327)-1)*2+2)</f>
        <v>0.87759006835686304</v>
      </c>
      <c r="P328">
        <f t="shared" ca="1" si="25"/>
        <v>1</v>
      </c>
      <c r="R328">
        <f t="shared" ca="1" si="26"/>
        <v>1</v>
      </c>
      <c r="S328">
        <f t="shared" ca="1" si="27"/>
        <v>0.87759006835686304</v>
      </c>
      <c r="T328">
        <f t="shared" ca="1" si="28"/>
        <v>0</v>
      </c>
      <c r="U328">
        <f t="shared" ca="1" si="29"/>
        <v>1.4984191364877462E-2</v>
      </c>
    </row>
    <row r="329" spans="1:21" x14ac:dyDescent="0.25">
      <c r="A329">
        <v>60866</v>
      </c>
      <c r="B329" t="s">
        <v>2703</v>
      </c>
      <c r="C329" t="s">
        <v>2498</v>
      </c>
      <c r="D329" t="s">
        <v>2483</v>
      </c>
      <c r="E329" t="s">
        <v>2475</v>
      </c>
      <c r="F329">
        <v>3</v>
      </c>
      <c r="G329">
        <v>2</v>
      </c>
      <c r="I329">
        <f>IF(F329&gt;G329,1,(IF(F329=G329,2,3)))</f>
        <v>1</v>
      </c>
      <c r="L329" cm="1">
        <f t="array" aca="1" ref="L329" ca="1">INDIRECT("ergebnisse!C" &amp; (ROW(A328)-1)*2+2)</f>
        <v>4.2362901462813102E-2</v>
      </c>
      <c r="M329" cm="1">
        <f t="array" aca="1" ref="M329" ca="1">INDIRECT("ergebnisse!D" &amp; (ROW(A328)-1)*2+2)</f>
        <v>0.19434209816463999</v>
      </c>
      <c r="N329" cm="1">
        <f t="array" aca="1" ref="N329" ca="1">INDIRECT("ergebnisse!E" &amp; (ROW(A328)-1)*2+2)</f>
        <v>0.76329500037254605</v>
      </c>
      <c r="P329">
        <f t="shared" ca="1" si="25"/>
        <v>1</v>
      </c>
      <c r="R329">
        <f t="shared" ca="1" si="26"/>
        <v>1</v>
      </c>
      <c r="S329">
        <f t="shared" ca="1" si="27"/>
        <v>0.76329500037254605</v>
      </c>
      <c r="T329">
        <f t="shared" ca="1" si="28"/>
        <v>0</v>
      </c>
      <c r="U329">
        <f t="shared" ca="1" si="29"/>
        <v>5.6029256848632976E-2</v>
      </c>
    </row>
    <row r="330" spans="1:21" x14ac:dyDescent="0.25">
      <c r="A330">
        <v>60867</v>
      </c>
      <c r="B330" t="s">
        <v>2704</v>
      </c>
      <c r="C330" t="s">
        <v>2498</v>
      </c>
      <c r="D330" t="s">
        <v>2474</v>
      </c>
      <c r="E330" t="s">
        <v>2694</v>
      </c>
      <c r="F330">
        <v>2</v>
      </c>
      <c r="G330">
        <v>1</v>
      </c>
      <c r="I330">
        <f>IF(F330&gt;G330,1,(IF(F330=G330,2,3)))</f>
        <v>1</v>
      </c>
      <c r="L330" cm="1">
        <f t="array" aca="1" ref="L330" ca="1">INDIRECT("ergebnisse!C" &amp; (ROW(A329)-1)*2+2)</f>
        <v>0.384529896838815</v>
      </c>
      <c r="M330" cm="1">
        <f t="array" aca="1" ref="M330" ca="1">INDIRECT("ergebnisse!D" &amp; (ROW(A329)-1)*2+2)</f>
        <v>0.38887020494837998</v>
      </c>
      <c r="N330" cm="1">
        <f t="array" aca="1" ref="N330" ca="1">INDIRECT("ergebnisse!E" &amp; (ROW(A329)-1)*2+2)</f>
        <v>0.22659989821280399</v>
      </c>
      <c r="P330">
        <f t="shared" ca="1" si="25"/>
        <v>2</v>
      </c>
      <c r="R330">
        <f t="shared" ca="1" si="26"/>
        <v>0</v>
      </c>
      <c r="S330">
        <f t="shared" ca="1" si="27"/>
        <v>0</v>
      </c>
      <c r="T330">
        <f t="shared" ca="1" si="28"/>
        <v>0.38887020494837998</v>
      </c>
      <c r="U330">
        <f t="shared" ca="1" si="29"/>
        <v>0.15122003629659506</v>
      </c>
    </row>
    <row r="331" spans="1:21" x14ac:dyDescent="0.25">
      <c r="A331">
        <v>60868</v>
      </c>
      <c r="B331" t="s">
        <v>2704</v>
      </c>
      <c r="C331" t="s">
        <v>2498</v>
      </c>
      <c r="D331" t="s">
        <v>2487</v>
      </c>
      <c r="E331" t="s">
        <v>2693</v>
      </c>
      <c r="F331">
        <v>3</v>
      </c>
      <c r="G331">
        <v>0</v>
      </c>
      <c r="I331">
        <f>IF(F331&gt;G331,1,(IF(F331=G331,2,3)))</f>
        <v>1</v>
      </c>
      <c r="L331" cm="1">
        <f t="array" aca="1" ref="L331" ca="1">INDIRECT("ergebnisse!C" &amp; (ROW(A330)-1)*2+2)</f>
        <v>0.14791647665879001</v>
      </c>
      <c r="M331" cm="1">
        <f t="array" aca="1" ref="M331" ca="1">INDIRECT("ergebnisse!D" &amp; (ROW(A330)-1)*2+2)</f>
        <v>0.357799590595615</v>
      </c>
      <c r="N331" cm="1">
        <f t="array" aca="1" ref="N331" ca="1">INDIRECT("ergebnisse!E" &amp; (ROW(A330)-1)*2+2)</f>
        <v>0.49428393274559401</v>
      </c>
      <c r="P331">
        <f t="shared" ca="1" si="25"/>
        <v>1</v>
      </c>
      <c r="R331">
        <f t="shared" ca="1" si="26"/>
        <v>1</v>
      </c>
      <c r="S331">
        <f t="shared" ca="1" si="27"/>
        <v>0.49428393274559401</v>
      </c>
      <c r="T331">
        <f t="shared" ca="1" si="28"/>
        <v>0</v>
      </c>
      <c r="U331">
        <f t="shared" ca="1" si="29"/>
        <v>0.2557487406792629</v>
      </c>
    </row>
    <row r="332" spans="1:21" x14ac:dyDescent="0.25">
      <c r="A332">
        <v>60869</v>
      </c>
      <c r="B332" t="s">
        <v>2704</v>
      </c>
      <c r="C332" t="s">
        <v>2498</v>
      </c>
      <c r="D332" t="s">
        <v>2476</v>
      </c>
      <c r="E332" t="s">
        <v>2477</v>
      </c>
      <c r="F332">
        <v>2</v>
      </c>
      <c r="G332">
        <v>3</v>
      </c>
      <c r="I332">
        <f>IF(F332&gt;G332,1,(IF(F332=G332,2,3)))</f>
        <v>3</v>
      </c>
      <c r="L332" cm="1">
        <f t="array" aca="1" ref="L332" ca="1">INDIRECT("ergebnisse!C" &amp; (ROW(A331)-1)*2+2)</f>
        <v>0.51824675953570398</v>
      </c>
      <c r="M332" cm="1">
        <f t="array" aca="1" ref="M332" ca="1">INDIRECT("ergebnisse!D" &amp; (ROW(A331)-1)*2+2)</f>
        <v>0.21084076995027901</v>
      </c>
      <c r="N332" cm="1">
        <f t="array" aca="1" ref="N332" ca="1">INDIRECT("ergebnisse!E" &amp; (ROW(A331)-1)*2+2)</f>
        <v>0.27091247051401601</v>
      </c>
      <c r="P332">
        <f t="shared" ca="1" si="25"/>
        <v>3</v>
      </c>
      <c r="R332">
        <f t="shared" ca="1" si="26"/>
        <v>1</v>
      </c>
      <c r="S332">
        <f t="shared" ca="1" si="27"/>
        <v>0.51824675953570398</v>
      </c>
      <c r="T332">
        <f t="shared" ca="1" si="28"/>
        <v>0</v>
      </c>
      <c r="U332">
        <f t="shared" ca="1" si="29"/>
        <v>0.23208618469784983</v>
      </c>
    </row>
    <row r="333" spans="1:21" x14ac:dyDescent="0.25">
      <c r="A333">
        <v>60870</v>
      </c>
      <c r="B333" t="s">
        <v>2706</v>
      </c>
      <c r="C333" t="s">
        <v>2498</v>
      </c>
      <c r="D333" t="s">
        <v>2478</v>
      </c>
      <c r="E333" t="s">
        <v>2484</v>
      </c>
      <c r="F333">
        <v>2</v>
      </c>
      <c r="G333">
        <v>1</v>
      </c>
      <c r="I333">
        <f>IF(F333&gt;G333,1,(IF(F333=G333,2,3)))</f>
        <v>1</v>
      </c>
      <c r="L333" cm="1">
        <f t="array" aca="1" ref="L333" ca="1">INDIRECT("ergebnisse!C" &amp; (ROW(A332)-1)*2+2)</f>
        <v>0.107815336871387</v>
      </c>
      <c r="M333" cm="1">
        <f t="array" aca="1" ref="M333" ca="1">INDIRECT("ergebnisse!D" &amp; (ROW(A332)-1)*2+2)</f>
        <v>0.25071891296728399</v>
      </c>
      <c r="N333" cm="1">
        <f t="array" aca="1" ref="N333" ca="1">INDIRECT("ergebnisse!E" &amp; (ROW(A332)-1)*2+2)</f>
        <v>0.64146575016132801</v>
      </c>
      <c r="P333">
        <f t="shared" ca="1" si="25"/>
        <v>1</v>
      </c>
      <c r="R333">
        <f t="shared" ca="1" si="26"/>
        <v>1</v>
      </c>
      <c r="S333">
        <f t="shared" ca="1" si="27"/>
        <v>0.64146575016132801</v>
      </c>
      <c r="T333">
        <f t="shared" ca="1" si="28"/>
        <v>0</v>
      </c>
      <c r="U333">
        <f t="shared" ca="1" si="29"/>
        <v>0.12854680830737927</v>
      </c>
    </row>
    <row r="334" spans="1:21" x14ac:dyDescent="0.25">
      <c r="A334">
        <v>60871</v>
      </c>
      <c r="B334" t="s">
        <v>2707</v>
      </c>
      <c r="C334" t="s">
        <v>2498</v>
      </c>
      <c r="D334" t="s">
        <v>2489</v>
      </c>
      <c r="E334" t="s">
        <v>2486</v>
      </c>
      <c r="F334">
        <v>1</v>
      </c>
      <c r="G334">
        <v>0</v>
      </c>
      <c r="I334">
        <f>IF(F334&gt;G334,1,(IF(F334=G334,2,3)))</f>
        <v>1</v>
      </c>
      <c r="L334" cm="1">
        <f t="array" aca="1" ref="L334" ca="1">INDIRECT("ergebnisse!C" &amp; (ROW(A333)-1)*2+2)</f>
        <v>0.35158088624921402</v>
      </c>
      <c r="M334" cm="1">
        <f t="array" aca="1" ref="M334" ca="1">INDIRECT("ergebnisse!D" &amp; (ROW(A333)-1)*2+2)</f>
        <v>0.26424067795985701</v>
      </c>
      <c r="N334" cm="1">
        <f t="array" aca="1" ref="N334" ca="1">INDIRECT("ergebnisse!E" &amp; (ROW(A333)-1)*2+2)</f>
        <v>0.38417843579092698</v>
      </c>
      <c r="P334">
        <f t="shared" ca="1" si="25"/>
        <v>1</v>
      </c>
      <c r="R334">
        <f t="shared" ca="1" si="26"/>
        <v>1</v>
      </c>
      <c r="S334">
        <f t="shared" ca="1" si="27"/>
        <v>0.38417843579092698</v>
      </c>
      <c r="T334">
        <f t="shared" ca="1" si="28"/>
        <v>0</v>
      </c>
      <c r="U334">
        <f t="shared" ca="1" si="29"/>
        <v>0.3792361989449094</v>
      </c>
    </row>
    <row r="335" spans="1:21" x14ac:dyDescent="0.25">
      <c r="A335">
        <v>60872</v>
      </c>
      <c r="B335" t="s">
        <v>2708</v>
      </c>
      <c r="C335" t="s">
        <v>2504</v>
      </c>
      <c r="D335" t="s">
        <v>2490</v>
      </c>
      <c r="E335" t="s">
        <v>2483</v>
      </c>
      <c r="F335">
        <v>3</v>
      </c>
      <c r="G335">
        <v>4</v>
      </c>
      <c r="I335">
        <f>IF(F335&gt;G335,1,(IF(F335=G335,2,3)))</f>
        <v>3</v>
      </c>
      <c r="L335" cm="1">
        <f t="array" aca="1" ref="L335" ca="1">INDIRECT("ergebnisse!C" &amp; (ROW(A334)-1)*2+2)</f>
        <v>0.73696702014138904</v>
      </c>
      <c r="M335" cm="1">
        <f t="array" aca="1" ref="M335" ca="1">INDIRECT("ergebnisse!D" &amp; (ROW(A334)-1)*2+2)</f>
        <v>9.3036831399226305E-2</v>
      </c>
      <c r="N335" cm="1">
        <f t="array" aca="1" ref="N335" ca="1">INDIRECT("ergebnisse!E" &amp; (ROW(A334)-1)*2+2)</f>
        <v>0.16999614845938299</v>
      </c>
      <c r="P335">
        <f t="shared" ca="1" si="25"/>
        <v>3</v>
      </c>
      <c r="R335">
        <f t="shared" ca="1" si="26"/>
        <v>1</v>
      </c>
      <c r="S335">
        <f t="shared" ca="1" si="27"/>
        <v>0.73696702014138904</v>
      </c>
      <c r="T335">
        <f t="shared" ca="1" si="28"/>
        <v>0</v>
      </c>
      <c r="U335">
        <f t="shared" ca="1" si="29"/>
        <v>6.9186348493300437E-2</v>
      </c>
    </row>
    <row r="336" spans="1:21" x14ac:dyDescent="0.25">
      <c r="A336">
        <v>60873</v>
      </c>
      <c r="B336" t="s">
        <v>2711</v>
      </c>
      <c r="C336" t="s">
        <v>2504</v>
      </c>
      <c r="D336" t="s">
        <v>2694</v>
      </c>
      <c r="E336" t="s">
        <v>2481</v>
      </c>
      <c r="F336">
        <v>1</v>
      </c>
      <c r="G336">
        <v>3</v>
      </c>
      <c r="I336">
        <f>IF(F336&gt;G336,1,(IF(F336=G336,2,3)))</f>
        <v>3</v>
      </c>
      <c r="L336" cm="1">
        <f t="array" aca="1" ref="L336" ca="1">INDIRECT("ergebnisse!C" &amp; (ROW(A335)-1)*2+2)</f>
        <v>0.17184674385947099</v>
      </c>
      <c r="M336" cm="1">
        <f t="array" aca="1" ref="M336" ca="1">INDIRECT("ergebnisse!D" &amp; (ROW(A335)-1)*2+2)</f>
        <v>0.28947862408464697</v>
      </c>
      <c r="N336" cm="1">
        <f t="array" aca="1" ref="N336" ca="1">INDIRECT("ergebnisse!E" &amp; (ROW(A335)-1)*2+2)</f>
        <v>0.53867463205587995</v>
      </c>
      <c r="P336">
        <f t="shared" ca="1" si="25"/>
        <v>1</v>
      </c>
      <c r="R336">
        <f t="shared" ca="1" si="26"/>
        <v>0</v>
      </c>
      <c r="S336">
        <f t="shared" ca="1" si="27"/>
        <v>0</v>
      </c>
      <c r="T336">
        <f t="shared" ca="1" si="28"/>
        <v>0.53867463205587995</v>
      </c>
      <c r="U336">
        <f t="shared" ca="1" si="29"/>
        <v>0.29017035922053763</v>
      </c>
    </row>
    <row r="337" spans="1:21" x14ac:dyDescent="0.25">
      <c r="A337">
        <v>60874</v>
      </c>
      <c r="B337" t="s">
        <v>2712</v>
      </c>
      <c r="C337" t="s">
        <v>2504</v>
      </c>
      <c r="D337" t="s">
        <v>2484</v>
      </c>
      <c r="E337" t="s">
        <v>2473</v>
      </c>
      <c r="F337">
        <v>3</v>
      </c>
      <c r="G337">
        <v>1</v>
      </c>
      <c r="I337">
        <f>IF(F337&gt;G337,1,(IF(F337=G337,2,3)))</f>
        <v>1</v>
      </c>
      <c r="L337" cm="1">
        <f t="array" aca="1" ref="L337" ca="1">INDIRECT("ergebnisse!C" &amp; (ROW(A336)-1)*2+2)</f>
        <v>9.0951452184563297E-2</v>
      </c>
      <c r="M337" cm="1">
        <f t="array" aca="1" ref="M337" ca="1">INDIRECT("ergebnisse!D" &amp; (ROW(A336)-1)*2+2)</f>
        <v>0.25387527496780199</v>
      </c>
      <c r="N337" cm="1">
        <f t="array" aca="1" ref="N337" ca="1">INDIRECT("ergebnisse!E" &amp; (ROW(A336)-1)*2+2)</f>
        <v>0.65517327284763405</v>
      </c>
      <c r="P337">
        <f t="shared" ca="1" si="25"/>
        <v>1</v>
      </c>
      <c r="R337">
        <f t="shared" ca="1" si="26"/>
        <v>1</v>
      </c>
      <c r="S337">
        <f t="shared" ca="1" si="27"/>
        <v>0.65517327284763405</v>
      </c>
      <c r="T337">
        <f t="shared" ca="1" si="28"/>
        <v>0</v>
      </c>
      <c r="U337">
        <f t="shared" ca="1" si="29"/>
        <v>0.11890547175861224</v>
      </c>
    </row>
    <row r="338" spans="1:21" x14ac:dyDescent="0.25">
      <c r="A338">
        <v>60875</v>
      </c>
      <c r="B338" t="s">
        <v>2710</v>
      </c>
      <c r="C338" t="s">
        <v>2504</v>
      </c>
      <c r="D338" t="s">
        <v>2472</v>
      </c>
      <c r="E338" t="s">
        <v>2476</v>
      </c>
      <c r="F338">
        <v>1</v>
      </c>
      <c r="G338">
        <v>1</v>
      </c>
      <c r="I338">
        <f>IF(F338&gt;G338,1,(IF(F338=G338,2,3)))</f>
        <v>2</v>
      </c>
      <c r="L338" cm="1">
        <f t="array" aca="1" ref="L338" ca="1">INDIRECT("ergebnisse!C" &amp; (ROW(A337)-1)*2+2)</f>
        <v>0.230785407988327</v>
      </c>
      <c r="M338" cm="1">
        <f t="array" aca="1" ref="M338" ca="1">INDIRECT("ergebnisse!D" &amp; (ROW(A337)-1)*2+2)</f>
        <v>0.45263664572706203</v>
      </c>
      <c r="N338" cm="1">
        <f t="array" aca="1" ref="N338" ca="1">INDIRECT("ergebnisse!E" &amp; (ROW(A337)-1)*2+2)</f>
        <v>0.316577946284609</v>
      </c>
      <c r="P338">
        <f t="shared" ca="1" si="25"/>
        <v>2</v>
      </c>
      <c r="R338">
        <f t="shared" ca="1" si="26"/>
        <v>1</v>
      </c>
      <c r="S338">
        <f t="shared" ca="1" si="27"/>
        <v>0.45263664572706203</v>
      </c>
      <c r="T338">
        <f t="shared" ca="1" si="28"/>
        <v>0</v>
      </c>
      <c r="U338">
        <f t="shared" ca="1" si="29"/>
        <v>0.29960664160092176</v>
      </c>
    </row>
    <row r="339" spans="1:21" x14ac:dyDescent="0.25">
      <c r="A339">
        <v>60876</v>
      </c>
      <c r="B339" t="s">
        <v>2708</v>
      </c>
      <c r="C339" t="s">
        <v>2504</v>
      </c>
      <c r="D339" t="s">
        <v>2477</v>
      </c>
      <c r="E339" t="s">
        <v>2474</v>
      </c>
      <c r="F339">
        <v>1</v>
      </c>
      <c r="G339">
        <v>1</v>
      </c>
      <c r="I339">
        <f>IF(F339&gt;G339,1,(IF(F339=G339,2,3)))</f>
        <v>2</v>
      </c>
      <c r="L339" cm="1">
        <f t="array" aca="1" ref="L339" ca="1">INDIRECT("ergebnisse!C" &amp; (ROW(A338)-1)*2+2)</f>
        <v>0.120367798088015</v>
      </c>
      <c r="M339" cm="1">
        <f t="array" aca="1" ref="M339" ca="1">INDIRECT("ergebnisse!D" &amp; (ROW(A338)-1)*2+2)</f>
        <v>0.309495685976859</v>
      </c>
      <c r="N339" cm="1">
        <f t="array" aca="1" ref="N339" ca="1">INDIRECT("ergebnisse!E" &amp; (ROW(A338)-1)*2+2)</f>
        <v>0.57013651593512504</v>
      </c>
      <c r="P339">
        <f t="shared" ca="1" si="25"/>
        <v>1</v>
      </c>
      <c r="R339">
        <f t="shared" ca="1" si="26"/>
        <v>0</v>
      </c>
      <c r="S339">
        <f t="shared" ca="1" si="27"/>
        <v>0</v>
      </c>
      <c r="T339">
        <f t="shared" ca="1" si="28"/>
        <v>0.57013651593512504</v>
      </c>
      <c r="U339">
        <f t="shared" ca="1" si="29"/>
        <v>0.32505564680264309</v>
      </c>
    </row>
    <row r="340" spans="1:21" x14ac:dyDescent="0.25">
      <c r="A340">
        <v>60877</v>
      </c>
      <c r="B340" t="s">
        <v>2708</v>
      </c>
      <c r="C340" t="s">
        <v>2504</v>
      </c>
      <c r="D340" t="s">
        <v>2693</v>
      </c>
      <c r="E340" t="s">
        <v>2489</v>
      </c>
      <c r="F340">
        <v>0</v>
      </c>
      <c r="G340">
        <v>2</v>
      </c>
      <c r="I340">
        <f>IF(F340&gt;G340,1,(IF(F340=G340,2,3)))</f>
        <v>3</v>
      </c>
      <c r="L340" cm="1">
        <f t="array" aca="1" ref="L340" ca="1">INDIRECT("ergebnisse!C" &amp; (ROW(A339)-1)*2+2)</f>
        <v>0.32022121952346899</v>
      </c>
      <c r="M340" cm="1">
        <f t="array" aca="1" ref="M340" ca="1">INDIRECT("ergebnisse!D" &amp; (ROW(A339)-1)*2+2)</f>
        <v>0.53445489683201597</v>
      </c>
      <c r="N340" cm="1">
        <f t="array" aca="1" ref="N340" ca="1">INDIRECT("ergebnisse!E" &amp; (ROW(A339)-1)*2+2)</f>
        <v>0.14532388364451401</v>
      </c>
      <c r="P340">
        <f t="shared" ca="1" si="25"/>
        <v>2</v>
      </c>
      <c r="R340">
        <f t="shared" ca="1" si="26"/>
        <v>0</v>
      </c>
      <c r="S340">
        <f t="shared" ca="1" si="27"/>
        <v>0</v>
      </c>
      <c r="T340">
        <f t="shared" ca="1" si="28"/>
        <v>0.53445489683201597</v>
      </c>
      <c r="U340">
        <f t="shared" ca="1" si="29"/>
        <v>0.28564203674772082</v>
      </c>
    </row>
    <row r="341" spans="1:21" x14ac:dyDescent="0.25">
      <c r="A341">
        <v>60878</v>
      </c>
      <c r="B341" t="s">
        <v>2708</v>
      </c>
      <c r="C341" t="s">
        <v>2504</v>
      </c>
      <c r="D341" t="s">
        <v>2475</v>
      </c>
      <c r="E341" t="s">
        <v>2487</v>
      </c>
      <c r="F341">
        <v>0</v>
      </c>
      <c r="G341">
        <v>2</v>
      </c>
      <c r="I341">
        <f>IF(F341&gt;G341,1,(IF(F341=G341,2,3)))</f>
        <v>3</v>
      </c>
      <c r="L341" cm="1">
        <f t="array" aca="1" ref="L341" ca="1">INDIRECT("ergebnisse!C" &amp; (ROW(A340)-1)*2+2)</f>
        <v>0.484027538963551</v>
      </c>
      <c r="M341" cm="1">
        <f t="array" aca="1" ref="M341" ca="1">INDIRECT("ergebnisse!D" &amp; (ROW(A340)-1)*2+2)</f>
        <v>0.203141871797828</v>
      </c>
      <c r="N341" cm="1">
        <f t="array" aca="1" ref="N341" ca="1">INDIRECT("ergebnisse!E" &amp; (ROW(A340)-1)*2+2)</f>
        <v>0.31283058923861901</v>
      </c>
      <c r="P341">
        <f t="shared" ca="1" si="25"/>
        <v>3</v>
      </c>
      <c r="R341">
        <f t="shared" ca="1" si="26"/>
        <v>1</v>
      </c>
      <c r="S341">
        <f t="shared" ca="1" si="27"/>
        <v>0.484027538963551</v>
      </c>
      <c r="T341">
        <f t="shared" ca="1" si="28"/>
        <v>0</v>
      </c>
      <c r="U341">
        <f t="shared" ca="1" si="29"/>
        <v>0.26622758054800988</v>
      </c>
    </row>
    <row r="342" spans="1:21" x14ac:dyDescent="0.25">
      <c r="A342">
        <v>60879</v>
      </c>
      <c r="B342" t="s">
        <v>2709</v>
      </c>
      <c r="C342" t="s">
        <v>2504</v>
      </c>
      <c r="D342" t="s">
        <v>2486</v>
      </c>
      <c r="E342" t="s">
        <v>2469</v>
      </c>
      <c r="F342">
        <v>1</v>
      </c>
      <c r="G342">
        <v>4</v>
      </c>
      <c r="I342">
        <f>IF(F342&gt;G342,1,(IF(F342=G342,2,3)))</f>
        <v>3</v>
      </c>
      <c r="L342" cm="1">
        <f t="array" aca="1" ref="L342" ca="1">INDIRECT("ergebnisse!C" &amp; (ROW(A341)-1)*2+2)</f>
        <v>0.52567706313294504</v>
      </c>
      <c r="M342" cm="1">
        <f t="array" aca="1" ref="M342" ca="1">INDIRECT("ergebnisse!D" &amp; (ROW(A341)-1)*2+2)</f>
        <v>0.134953386482798</v>
      </c>
      <c r="N342" cm="1">
        <f t="array" aca="1" ref="N342" ca="1">INDIRECT("ergebnisse!E" &amp; (ROW(A341)-1)*2+2)</f>
        <v>0.33936955038425598</v>
      </c>
      <c r="P342">
        <f t="shared" ca="1" si="25"/>
        <v>3</v>
      </c>
      <c r="R342">
        <f t="shared" ca="1" si="26"/>
        <v>1</v>
      </c>
      <c r="S342">
        <f t="shared" ca="1" si="27"/>
        <v>0.52567706313294504</v>
      </c>
      <c r="T342">
        <f t="shared" ca="1" si="28"/>
        <v>0</v>
      </c>
      <c r="U342">
        <f t="shared" ca="1" si="29"/>
        <v>0.2249822484381882</v>
      </c>
    </row>
    <row r="343" spans="1:21" x14ac:dyDescent="0.25">
      <c r="A343">
        <v>60880</v>
      </c>
      <c r="B343" t="s">
        <v>2708</v>
      </c>
      <c r="C343" t="s">
        <v>2504</v>
      </c>
      <c r="D343" t="s">
        <v>2478</v>
      </c>
      <c r="E343" t="s">
        <v>2479</v>
      </c>
      <c r="F343">
        <v>0</v>
      </c>
      <c r="G343">
        <v>0</v>
      </c>
      <c r="I343">
        <f>IF(F343&gt;G343,1,(IF(F343=G343,2,3)))</f>
        <v>2</v>
      </c>
      <c r="L343" cm="1">
        <f t="array" aca="1" ref="L343" ca="1">INDIRECT("ergebnisse!C" &amp; (ROW(A342)-1)*2+2)</f>
        <v>0.26337041401880201</v>
      </c>
      <c r="M343" cm="1">
        <f t="array" aca="1" ref="M343" ca="1">INDIRECT("ergebnisse!D" &amp; (ROW(A342)-1)*2+2)</f>
        <v>0.337099459242933</v>
      </c>
      <c r="N343" cm="1">
        <f t="array" aca="1" ref="N343" ca="1">INDIRECT("ergebnisse!E" &amp; (ROW(A342)-1)*2+2)</f>
        <v>0.39953012673826399</v>
      </c>
      <c r="P343">
        <f t="shared" ca="1" si="25"/>
        <v>1</v>
      </c>
      <c r="R343">
        <f t="shared" ca="1" si="26"/>
        <v>0</v>
      </c>
      <c r="S343">
        <f t="shared" ca="1" si="27"/>
        <v>0</v>
      </c>
      <c r="T343">
        <f t="shared" ca="1" si="28"/>
        <v>0.39953012673826399</v>
      </c>
      <c r="U343">
        <f t="shared" ca="1" si="29"/>
        <v>0.15962432217149328</v>
      </c>
    </row>
    <row r="344" spans="1:21" x14ac:dyDescent="0.25">
      <c r="A344">
        <v>60881</v>
      </c>
      <c r="B344" t="s">
        <v>2714</v>
      </c>
      <c r="C344" t="s">
        <v>2510</v>
      </c>
      <c r="D344" t="s">
        <v>2473</v>
      </c>
      <c r="E344" t="s">
        <v>2475</v>
      </c>
      <c r="F344">
        <v>0</v>
      </c>
      <c r="G344">
        <v>0</v>
      </c>
      <c r="I344">
        <f>IF(F344&gt;G344,1,(IF(F344=G344,2,3)))</f>
        <v>2</v>
      </c>
      <c r="L344" cm="1">
        <f t="array" aca="1" ref="L344" ca="1">INDIRECT("ergebnisse!C" &amp; (ROW(A343)-1)*2+2)</f>
        <v>0.30080515203796998</v>
      </c>
      <c r="M344" cm="1">
        <f t="array" aca="1" ref="M344" ca="1">INDIRECT("ergebnisse!D" &amp; (ROW(A343)-1)*2+2)</f>
        <v>0.48205877491363402</v>
      </c>
      <c r="N344" cm="1">
        <f t="array" aca="1" ref="N344" ca="1">INDIRECT("ergebnisse!E" &amp; (ROW(A343)-1)*2+2)</f>
        <v>0.217136073048395</v>
      </c>
      <c r="P344">
        <f t="shared" ca="1" si="25"/>
        <v>2</v>
      </c>
      <c r="R344">
        <f t="shared" ca="1" si="26"/>
        <v>1</v>
      </c>
      <c r="S344">
        <f t="shared" ca="1" si="27"/>
        <v>0.48205877491363402</v>
      </c>
      <c r="T344">
        <f t="shared" ca="1" si="28"/>
        <v>0</v>
      </c>
      <c r="U344">
        <f t="shared" ca="1" si="29"/>
        <v>0.26826311264396563</v>
      </c>
    </row>
    <row r="345" spans="1:21" x14ac:dyDescent="0.25">
      <c r="A345">
        <v>60882</v>
      </c>
      <c r="B345" t="s">
        <v>2714</v>
      </c>
      <c r="C345" t="s">
        <v>2510</v>
      </c>
      <c r="D345" t="s">
        <v>2479</v>
      </c>
      <c r="E345" t="s">
        <v>2484</v>
      </c>
      <c r="F345">
        <v>1</v>
      </c>
      <c r="G345">
        <v>0</v>
      </c>
      <c r="I345">
        <f>IF(F345&gt;G345,1,(IF(F345=G345,2,3)))</f>
        <v>1</v>
      </c>
      <c r="L345" cm="1">
        <f t="array" aca="1" ref="L345" ca="1">INDIRECT("ergebnisse!C" &amp; (ROW(A344)-1)*2+2)</f>
        <v>0.28063524777801702</v>
      </c>
      <c r="M345" cm="1">
        <f t="array" aca="1" ref="M345" ca="1">INDIRECT("ergebnisse!D" &amp; (ROW(A344)-1)*2+2)</f>
        <v>0.23434729141128099</v>
      </c>
      <c r="N345" cm="1">
        <f t="array" aca="1" ref="N345" ca="1">INDIRECT("ergebnisse!E" &amp; (ROW(A344)-1)*2+2)</f>
        <v>0.48501746081070102</v>
      </c>
      <c r="P345">
        <f t="shared" ca="1" si="25"/>
        <v>1</v>
      </c>
      <c r="R345">
        <f t="shared" ca="1" si="26"/>
        <v>1</v>
      </c>
      <c r="S345">
        <f t="shared" ca="1" si="27"/>
        <v>0.48501746081070102</v>
      </c>
      <c r="T345">
        <f t="shared" ca="1" si="28"/>
        <v>0</v>
      </c>
      <c r="U345">
        <f t="shared" ca="1" si="29"/>
        <v>0.26520701566985794</v>
      </c>
    </row>
    <row r="346" spans="1:21" x14ac:dyDescent="0.25">
      <c r="A346">
        <v>60883</v>
      </c>
      <c r="B346" t="s">
        <v>2714</v>
      </c>
      <c r="C346" t="s">
        <v>2510</v>
      </c>
      <c r="D346" t="s">
        <v>2469</v>
      </c>
      <c r="E346" t="s">
        <v>2694</v>
      </c>
      <c r="F346">
        <v>7</v>
      </c>
      <c r="G346">
        <v>0</v>
      </c>
      <c r="I346">
        <f>IF(F346&gt;G346,1,(IF(F346=G346,2,3)))</f>
        <v>1</v>
      </c>
      <c r="L346" cm="1">
        <f t="array" aca="1" ref="L346" ca="1">INDIRECT("ergebnisse!C" &amp; (ROW(A345)-1)*2+2)</f>
        <v>4.1462850195743001E-2</v>
      </c>
      <c r="M346" cm="1">
        <f t="array" aca="1" ref="M346" ca="1">INDIRECT("ergebnisse!D" &amp; (ROW(A345)-1)*2+2)</f>
        <v>0.11135287157782101</v>
      </c>
      <c r="N346" cm="1">
        <f t="array" aca="1" ref="N346" ca="1">INDIRECT("ergebnisse!E" &amp; (ROW(A345)-1)*2+2)</f>
        <v>0.84718427822643505</v>
      </c>
      <c r="P346">
        <f t="shared" ca="1" si="25"/>
        <v>1</v>
      </c>
      <c r="R346">
        <f t="shared" ca="1" si="26"/>
        <v>1</v>
      </c>
      <c r="S346">
        <f t="shared" ca="1" si="27"/>
        <v>0.84718427822643505</v>
      </c>
      <c r="T346">
        <f t="shared" ca="1" si="28"/>
        <v>0</v>
      </c>
      <c r="U346">
        <f t="shared" ca="1" si="29"/>
        <v>2.3352644821175612E-2</v>
      </c>
    </row>
    <row r="347" spans="1:21" x14ac:dyDescent="0.25">
      <c r="A347">
        <v>60884</v>
      </c>
      <c r="B347" t="s">
        <v>2717</v>
      </c>
      <c r="C347" t="s">
        <v>2510</v>
      </c>
      <c r="D347" t="s">
        <v>2483</v>
      </c>
      <c r="E347" t="s">
        <v>2478</v>
      </c>
      <c r="F347">
        <v>4</v>
      </c>
      <c r="G347">
        <v>2</v>
      </c>
      <c r="I347">
        <f>IF(F347&gt;G347,1,(IF(F347=G347,2,3)))</f>
        <v>1</v>
      </c>
      <c r="L347" cm="1">
        <f t="array" aca="1" ref="L347" ca="1">INDIRECT("ergebnisse!C" &amp; (ROW(A346)-1)*2+2)</f>
        <v>0.145572241810703</v>
      </c>
      <c r="M347" cm="1">
        <f t="array" aca="1" ref="M347" ca="1">INDIRECT("ergebnisse!D" &amp; (ROW(A346)-1)*2+2)</f>
        <v>0.208406136321175</v>
      </c>
      <c r="N347" cm="1">
        <f t="array" aca="1" ref="N347" ca="1">INDIRECT("ergebnisse!E" &amp; (ROW(A346)-1)*2+2)</f>
        <v>0.64602162186811996</v>
      </c>
      <c r="P347">
        <f t="shared" ca="1" si="25"/>
        <v>1</v>
      </c>
      <c r="R347">
        <f t="shared" ca="1" si="26"/>
        <v>1</v>
      </c>
      <c r="S347">
        <f t="shared" ca="1" si="27"/>
        <v>0.64602162186811996</v>
      </c>
      <c r="T347">
        <f t="shared" ca="1" si="28"/>
        <v>0</v>
      </c>
      <c r="U347">
        <f t="shared" ca="1" si="29"/>
        <v>0.12530069218487624</v>
      </c>
    </row>
    <row r="348" spans="1:21" x14ac:dyDescent="0.25">
      <c r="A348">
        <v>60885</v>
      </c>
      <c r="B348" t="s">
        <v>2713</v>
      </c>
      <c r="C348" t="s">
        <v>2510</v>
      </c>
      <c r="D348" t="s">
        <v>2481</v>
      </c>
      <c r="E348" t="s">
        <v>2693</v>
      </c>
      <c r="F348">
        <v>2</v>
      </c>
      <c r="G348">
        <v>1</v>
      </c>
      <c r="I348">
        <f>IF(F348&gt;G348,1,(IF(F348=G348,2,3)))</f>
        <v>1</v>
      </c>
      <c r="L348" cm="1">
        <f t="array" aca="1" ref="L348" ca="1">INDIRECT("ergebnisse!C" &amp; (ROW(A347)-1)*2+2)</f>
        <v>4.6759745065295399E-2</v>
      </c>
      <c r="M348" cm="1">
        <f t="array" aca="1" ref="M348" ca="1">INDIRECT("ergebnisse!D" &amp; (ROW(A347)-1)*2+2)</f>
        <v>0.16910082114924799</v>
      </c>
      <c r="N348" cm="1">
        <f t="array" aca="1" ref="N348" ca="1">INDIRECT("ergebnisse!E" &amp; (ROW(A347)-1)*2+2)</f>
        <v>0.78413943378545503</v>
      </c>
      <c r="P348">
        <f t="shared" ca="1" si="25"/>
        <v>1</v>
      </c>
      <c r="R348">
        <f t="shared" ca="1" si="26"/>
        <v>1</v>
      </c>
      <c r="S348">
        <f t="shared" ca="1" si="27"/>
        <v>0.78413943378545503</v>
      </c>
      <c r="T348">
        <f t="shared" ca="1" si="28"/>
        <v>0</v>
      </c>
      <c r="U348">
        <f t="shared" ca="1" si="29"/>
        <v>4.6595784046463952E-2</v>
      </c>
    </row>
    <row r="349" spans="1:21" x14ac:dyDescent="0.25">
      <c r="A349">
        <v>60886</v>
      </c>
      <c r="B349" t="s">
        <v>2715</v>
      </c>
      <c r="C349" t="s">
        <v>2510</v>
      </c>
      <c r="D349" t="s">
        <v>2474</v>
      </c>
      <c r="E349" t="s">
        <v>2486</v>
      </c>
      <c r="F349">
        <v>1</v>
      </c>
      <c r="G349">
        <v>1</v>
      </c>
      <c r="I349">
        <f>IF(F349&gt;G349,1,(IF(F349=G349,2,3)))</f>
        <v>2</v>
      </c>
      <c r="L349" cm="1">
        <f t="array" aca="1" ref="L349" ca="1">INDIRECT("ergebnisse!C" &amp; (ROW(A348)-1)*2+2)</f>
        <v>0.30635172034104102</v>
      </c>
      <c r="M349" cm="1">
        <f t="array" aca="1" ref="M349" ca="1">INDIRECT("ergebnisse!D" &amp; (ROW(A348)-1)*2+2)</f>
        <v>0.44718079522904802</v>
      </c>
      <c r="N349" cm="1">
        <f t="array" aca="1" ref="N349" ca="1">INDIRECT("ergebnisse!E" &amp; (ROW(A348)-1)*2+2)</f>
        <v>0.24646748442991001</v>
      </c>
      <c r="P349">
        <f t="shared" ca="1" si="25"/>
        <v>2</v>
      </c>
      <c r="R349">
        <f t="shared" ca="1" si="26"/>
        <v>1</v>
      </c>
      <c r="S349">
        <f t="shared" ca="1" si="27"/>
        <v>0.44718079522904802</v>
      </c>
      <c r="T349">
        <f t="shared" ca="1" si="28"/>
        <v>0</v>
      </c>
      <c r="U349">
        <f t="shared" ca="1" si="29"/>
        <v>0.30560907316358765</v>
      </c>
    </row>
    <row r="350" spans="1:21" x14ac:dyDescent="0.25">
      <c r="A350">
        <v>60887</v>
      </c>
      <c r="B350" t="s">
        <v>2714</v>
      </c>
      <c r="C350" t="s">
        <v>2510</v>
      </c>
      <c r="D350" t="s">
        <v>2487</v>
      </c>
      <c r="E350" t="s">
        <v>2477</v>
      </c>
      <c r="F350">
        <v>0</v>
      </c>
      <c r="G350">
        <v>0</v>
      </c>
      <c r="I350">
        <f>IF(F350&gt;G350,1,(IF(F350=G350,2,3)))</f>
        <v>2</v>
      </c>
      <c r="L350" cm="1">
        <f t="array" aca="1" ref="L350" ca="1">INDIRECT("ergebnisse!C" &amp; (ROW(A349)-1)*2+2)</f>
        <v>0.340588933373347</v>
      </c>
      <c r="M350" cm="1">
        <f t="array" aca="1" ref="M350" ca="1">INDIRECT("ergebnisse!D" &amp; (ROW(A349)-1)*2+2)</f>
        <v>0.41387533171653001</v>
      </c>
      <c r="N350" cm="1">
        <f t="array" aca="1" ref="N350" ca="1">INDIRECT("ergebnisse!E" &amp; (ROW(A349)-1)*2+2)</f>
        <v>0.24553573491012101</v>
      </c>
      <c r="P350">
        <f t="shared" ca="1" si="25"/>
        <v>2</v>
      </c>
      <c r="R350">
        <f t="shared" ca="1" si="26"/>
        <v>1</v>
      </c>
      <c r="S350">
        <f t="shared" ca="1" si="27"/>
        <v>0.41387533171653001</v>
      </c>
      <c r="T350">
        <f t="shared" ca="1" si="28"/>
        <v>0</v>
      </c>
      <c r="U350">
        <f t="shared" ca="1" si="29"/>
        <v>0.34354212677040774</v>
      </c>
    </row>
    <row r="351" spans="1:21" x14ac:dyDescent="0.25">
      <c r="A351">
        <v>60888</v>
      </c>
      <c r="B351" t="s">
        <v>2716</v>
      </c>
      <c r="C351" t="s">
        <v>2510</v>
      </c>
      <c r="D351" t="s">
        <v>2476</v>
      </c>
      <c r="E351" t="s">
        <v>2490</v>
      </c>
      <c r="F351">
        <v>1</v>
      </c>
      <c r="G351">
        <v>3</v>
      </c>
      <c r="I351">
        <f>IF(F351&gt;G351,1,(IF(F351=G351,2,3)))</f>
        <v>3</v>
      </c>
      <c r="L351" cm="1">
        <f t="array" aca="1" ref="L351" ca="1">INDIRECT("ergebnisse!C" &amp; (ROW(A350)-1)*2+2)</f>
        <v>0.205362560261416</v>
      </c>
      <c r="M351" cm="1">
        <f t="array" aca="1" ref="M351" ca="1">INDIRECT("ergebnisse!D" &amp; (ROW(A350)-1)*2+2)</f>
        <v>0.39084541669059503</v>
      </c>
      <c r="N351" cm="1">
        <f t="array" aca="1" ref="N351" ca="1">INDIRECT("ergebnisse!E" &amp; (ROW(A350)-1)*2+2)</f>
        <v>0.403792023047988</v>
      </c>
      <c r="P351">
        <f t="shared" ca="1" si="25"/>
        <v>1</v>
      </c>
      <c r="R351">
        <f t="shared" ca="1" si="26"/>
        <v>0</v>
      </c>
      <c r="S351">
        <f t="shared" ca="1" si="27"/>
        <v>0</v>
      </c>
      <c r="T351">
        <f t="shared" ca="1" si="28"/>
        <v>0.403792023047988</v>
      </c>
      <c r="U351">
        <f t="shared" ca="1" si="29"/>
        <v>0.16304799787718688</v>
      </c>
    </row>
    <row r="352" spans="1:21" x14ac:dyDescent="0.25">
      <c r="A352">
        <v>60889</v>
      </c>
      <c r="B352" t="s">
        <v>2718</v>
      </c>
      <c r="C352" t="s">
        <v>2510</v>
      </c>
      <c r="D352" t="s">
        <v>2489</v>
      </c>
      <c r="E352" t="s">
        <v>2472</v>
      </c>
      <c r="F352">
        <v>1</v>
      </c>
      <c r="G352">
        <v>1</v>
      </c>
      <c r="I352">
        <f>IF(F352&gt;G352,1,(IF(F352=G352,2,3)))</f>
        <v>2</v>
      </c>
      <c r="L352" cm="1">
        <f t="array" aca="1" ref="L352" ca="1">INDIRECT("ergebnisse!C" &amp; (ROW(A351)-1)*2+2)</f>
        <v>0.146336093103167</v>
      </c>
      <c r="M352" cm="1">
        <f t="array" aca="1" ref="M352" ca="1">INDIRECT("ergebnisse!D" &amp; (ROW(A351)-1)*2+2)</f>
        <v>0.52819627380023204</v>
      </c>
      <c r="N352" cm="1">
        <f t="array" aca="1" ref="N352" ca="1">INDIRECT("ergebnisse!E" &amp; (ROW(A351)-1)*2+2)</f>
        <v>0.32546763309659898</v>
      </c>
      <c r="P352">
        <f t="shared" ca="1" si="25"/>
        <v>2</v>
      </c>
      <c r="R352">
        <f t="shared" ca="1" si="26"/>
        <v>1</v>
      </c>
      <c r="S352">
        <f t="shared" ca="1" si="27"/>
        <v>0.52819627380023204</v>
      </c>
      <c r="T352">
        <f t="shared" ca="1" si="28"/>
        <v>0</v>
      </c>
      <c r="U352">
        <f t="shared" ca="1" si="29"/>
        <v>0.22259875605598561</v>
      </c>
    </row>
    <row r="353" spans="1:21" x14ac:dyDescent="0.25">
      <c r="A353">
        <v>60890</v>
      </c>
      <c r="B353" t="s">
        <v>2720</v>
      </c>
      <c r="C353" t="s">
        <v>2517</v>
      </c>
      <c r="D353" t="s">
        <v>2490</v>
      </c>
      <c r="E353" t="s">
        <v>2487</v>
      </c>
      <c r="F353">
        <v>1</v>
      </c>
      <c r="G353">
        <v>0</v>
      </c>
      <c r="I353">
        <f>IF(F353&gt;G353,1,(IF(F353=G353,2,3)))</f>
        <v>1</v>
      </c>
      <c r="L353" cm="1">
        <f t="array" aca="1" ref="L353" ca="1">INDIRECT("ergebnisse!C" &amp; (ROW(A352)-1)*2+2)</f>
        <v>0.19002361050056901</v>
      </c>
      <c r="M353" cm="1">
        <f t="array" aca="1" ref="M353" ca="1">INDIRECT("ergebnisse!D" &amp; (ROW(A352)-1)*2+2)</f>
        <v>0.38065902821430098</v>
      </c>
      <c r="N353" cm="1">
        <f t="array" aca="1" ref="N353" ca="1">INDIRECT("ergebnisse!E" &amp; (ROW(A352)-1)*2+2)</f>
        <v>0.42931736128512898</v>
      </c>
      <c r="P353">
        <f t="shared" ca="1" si="25"/>
        <v>1</v>
      </c>
      <c r="R353">
        <f t="shared" ca="1" si="26"/>
        <v>1</v>
      </c>
      <c r="S353">
        <f t="shared" ca="1" si="27"/>
        <v>0.42931736128512898</v>
      </c>
      <c r="T353">
        <f t="shared" ca="1" si="28"/>
        <v>0</v>
      </c>
      <c r="U353">
        <f t="shared" ca="1" si="29"/>
        <v>0.325678674130568</v>
      </c>
    </row>
    <row r="354" spans="1:21" x14ac:dyDescent="0.25">
      <c r="A354">
        <v>60891</v>
      </c>
      <c r="B354" t="s">
        <v>2722</v>
      </c>
      <c r="C354" t="s">
        <v>2517</v>
      </c>
      <c r="D354" t="s">
        <v>2694</v>
      </c>
      <c r="E354" t="s">
        <v>2476</v>
      </c>
      <c r="F354">
        <v>0</v>
      </c>
      <c r="G354">
        <v>0</v>
      </c>
      <c r="I354">
        <f>IF(F354&gt;G354,1,(IF(F354=G354,2,3)))</f>
        <v>2</v>
      </c>
      <c r="L354" cm="1">
        <f t="array" aca="1" ref="L354" ca="1">INDIRECT("ergebnisse!C" &amp; (ROW(A353)-1)*2+2)</f>
        <v>0.286471630914584</v>
      </c>
      <c r="M354" cm="1">
        <f t="array" aca="1" ref="M354" ca="1">INDIRECT("ergebnisse!D" &amp; (ROW(A353)-1)*2+2)</f>
        <v>0.44451475511300298</v>
      </c>
      <c r="N354" cm="1">
        <f t="array" aca="1" ref="N354" ca="1">INDIRECT("ergebnisse!E" &amp; (ROW(A353)-1)*2+2)</f>
        <v>0.26901361397241202</v>
      </c>
      <c r="P354">
        <f t="shared" ca="1" si="25"/>
        <v>2</v>
      </c>
      <c r="R354">
        <f t="shared" ca="1" si="26"/>
        <v>1</v>
      </c>
      <c r="S354">
        <f t="shared" ca="1" si="27"/>
        <v>0.44451475511300298</v>
      </c>
      <c r="T354">
        <f t="shared" ca="1" si="28"/>
        <v>0</v>
      </c>
      <c r="U354">
        <f t="shared" ca="1" si="29"/>
        <v>0.30856385728716706</v>
      </c>
    </row>
    <row r="355" spans="1:21" x14ac:dyDescent="0.25">
      <c r="A355">
        <v>60892</v>
      </c>
      <c r="B355" t="s">
        <v>2721</v>
      </c>
      <c r="C355" t="s">
        <v>2517</v>
      </c>
      <c r="D355" t="s">
        <v>2484</v>
      </c>
      <c r="E355" t="s">
        <v>2483</v>
      </c>
      <c r="F355">
        <v>1</v>
      </c>
      <c r="G355">
        <v>0</v>
      </c>
      <c r="I355">
        <f>IF(F355&gt;G355,1,(IF(F355=G355,2,3)))</f>
        <v>1</v>
      </c>
      <c r="L355" cm="1">
        <f t="array" aca="1" ref="L355" ca="1">INDIRECT("ergebnisse!C" &amp; (ROW(A354)-1)*2+2)</f>
        <v>0.35409297247985799</v>
      </c>
      <c r="M355" cm="1">
        <f t="array" aca="1" ref="M355" ca="1">INDIRECT("ergebnisse!D" &amp; (ROW(A354)-1)*2+2)</f>
        <v>8.1818145540949794E-2</v>
      </c>
      <c r="N355" cm="1">
        <f t="array" aca="1" ref="N355" ca="1">INDIRECT("ergebnisse!E" &amp; (ROW(A354)-1)*2+2)</f>
        <v>0.56408888197919105</v>
      </c>
      <c r="P355">
        <f t="shared" ca="1" si="25"/>
        <v>1</v>
      </c>
      <c r="R355">
        <f t="shared" ca="1" si="26"/>
        <v>1</v>
      </c>
      <c r="S355">
        <f t="shared" ca="1" si="27"/>
        <v>0.56408888197919105</v>
      </c>
      <c r="T355">
        <f t="shared" ca="1" si="28"/>
        <v>0</v>
      </c>
      <c r="U355">
        <f t="shared" ca="1" si="29"/>
        <v>0.19001850281415164</v>
      </c>
    </row>
    <row r="356" spans="1:21" x14ac:dyDescent="0.25">
      <c r="A356">
        <v>60893</v>
      </c>
      <c r="B356" t="s">
        <v>2720</v>
      </c>
      <c r="C356" t="s">
        <v>2517</v>
      </c>
      <c r="D356" t="s">
        <v>2472</v>
      </c>
      <c r="E356" t="s">
        <v>2474</v>
      </c>
      <c r="F356">
        <v>1</v>
      </c>
      <c r="G356">
        <v>1</v>
      </c>
      <c r="I356">
        <f>IF(F356&gt;G356,1,(IF(F356=G356,2,3)))</f>
        <v>2</v>
      </c>
      <c r="L356" cm="1">
        <f t="array" aca="1" ref="L356" ca="1">INDIRECT("ergebnisse!C" &amp; (ROW(A355)-1)*2+2)</f>
        <v>0.25366269762483101</v>
      </c>
      <c r="M356" cm="1">
        <f t="array" aca="1" ref="M356" ca="1">INDIRECT("ergebnisse!D" &amp; (ROW(A355)-1)*2+2)</f>
        <v>0.433631784887751</v>
      </c>
      <c r="N356" cm="1">
        <f t="array" aca="1" ref="N356" ca="1">INDIRECT("ergebnisse!E" &amp; (ROW(A355)-1)*2+2)</f>
        <v>0.31270551748741598</v>
      </c>
      <c r="P356">
        <f t="shared" ca="1" si="25"/>
        <v>2</v>
      </c>
      <c r="R356">
        <f t="shared" ca="1" si="26"/>
        <v>1</v>
      </c>
      <c r="S356">
        <f t="shared" ca="1" si="27"/>
        <v>0.433631784887751</v>
      </c>
      <c r="T356">
        <f t="shared" ca="1" si="28"/>
        <v>0</v>
      </c>
      <c r="U356">
        <f t="shared" ca="1" si="29"/>
        <v>0.32077295508943476</v>
      </c>
    </row>
    <row r="357" spans="1:21" x14ac:dyDescent="0.25">
      <c r="A357">
        <v>60894</v>
      </c>
      <c r="B357" t="s">
        <v>2723</v>
      </c>
      <c r="C357" t="s">
        <v>2517</v>
      </c>
      <c r="D357" t="s">
        <v>2477</v>
      </c>
      <c r="E357" t="s">
        <v>2479</v>
      </c>
      <c r="F357">
        <v>3</v>
      </c>
      <c r="G357">
        <v>0</v>
      </c>
      <c r="I357">
        <f>IF(F357&gt;G357,1,(IF(F357=G357,2,3)))</f>
        <v>1</v>
      </c>
      <c r="L357" cm="1">
        <f t="array" aca="1" ref="L357" ca="1">INDIRECT("ergebnisse!C" &amp; (ROW(A356)-1)*2+2)</f>
        <v>7.2138286197111198E-2</v>
      </c>
      <c r="M357" cm="1">
        <f t="array" aca="1" ref="M357" ca="1">INDIRECT("ergebnisse!D" &amp; (ROW(A356)-1)*2+2)</f>
        <v>0.220368711048056</v>
      </c>
      <c r="N357" cm="1">
        <f t="array" aca="1" ref="N357" ca="1">INDIRECT("ergebnisse!E" &amp; (ROW(A356)-1)*2+2)</f>
        <v>0.70749300275483196</v>
      </c>
      <c r="P357">
        <f t="shared" ca="1" si="25"/>
        <v>1</v>
      </c>
      <c r="R357">
        <f t="shared" ca="1" si="26"/>
        <v>1</v>
      </c>
      <c r="S357">
        <f t="shared" ca="1" si="27"/>
        <v>0.70749300275483196</v>
      </c>
      <c r="T357">
        <f t="shared" ca="1" si="28"/>
        <v>0</v>
      </c>
      <c r="U357">
        <f t="shared" ca="1" si="29"/>
        <v>8.556034343738475E-2</v>
      </c>
    </row>
    <row r="358" spans="1:21" x14ac:dyDescent="0.25">
      <c r="A358">
        <v>60895</v>
      </c>
      <c r="B358" t="s">
        <v>2719</v>
      </c>
      <c r="C358" t="s">
        <v>2517</v>
      </c>
      <c r="D358" t="s">
        <v>2693</v>
      </c>
      <c r="E358" t="s">
        <v>2469</v>
      </c>
      <c r="F358">
        <v>1</v>
      </c>
      <c r="G358">
        <v>3</v>
      </c>
      <c r="I358">
        <f>IF(F358&gt;G358,1,(IF(F358=G358,2,3)))</f>
        <v>3</v>
      </c>
      <c r="L358" cm="1">
        <f t="array" aca="1" ref="L358" ca="1">INDIRECT("ergebnisse!C" &amp; (ROW(A357)-1)*2+2)</f>
        <v>0.81916091954022896</v>
      </c>
      <c r="M358" cm="1">
        <f t="array" aca="1" ref="M358" ca="1">INDIRECT("ergebnisse!D" &amp; (ROW(A357)-1)*2+2)</f>
        <v>0.10784639498432599</v>
      </c>
      <c r="N358" cm="1">
        <f t="array" aca="1" ref="N358" ca="1">INDIRECT("ergebnisse!E" &amp; (ROW(A357)-1)*2+2)</f>
        <v>7.2992685475444005E-2</v>
      </c>
      <c r="P358">
        <f t="shared" ca="1" si="25"/>
        <v>3</v>
      </c>
      <c r="R358">
        <f t="shared" ca="1" si="26"/>
        <v>1</v>
      </c>
      <c r="S358">
        <f t="shared" ca="1" si="27"/>
        <v>0.81916091954022896</v>
      </c>
      <c r="T358">
        <f t="shared" ca="1" si="28"/>
        <v>0</v>
      </c>
      <c r="U358">
        <f t="shared" ca="1" si="29"/>
        <v>3.2702773021535542E-2</v>
      </c>
    </row>
    <row r="359" spans="1:21" x14ac:dyDescent="0.25">
      <c r="A359">
        <v>60896</v>
      </c>
      <c r="B359" t="s">
        <v>2720</v>
      </c>
      <c r="C359" t="s">
        <v>2517</v>
      </c>
      <c r="D359" t="s">
        <v>2475</v>
      </c>
      <c r="E359" t="s">
        <v>2489</v>
      </c>
      <c r="F359">
        <v>3</v>
      </c>
      <c r="G359">
        <v>1</v>
      </c>
      <c r="I359">
        <f>IF(F359&gt;G359,1,(IF(F359=G359,2,3)))</f>
        <v>1</v>
      </c>
      <c r="L359" cm="1">
        <f t="array" aca="1" ref="L359" ca="1">INDIRECT("ergebnisse!C" &amp; (ROW(A358)-1)*2+2)</f>
        <v>0.38487417661231899</v>
      </c>
      <c r="M359" cm="1">
        <f t="array" aca="1" ref="M359" ca="1">INDIRECT("ergebnisse!D" &amp; (ROW(A358)-1)*2+2)</f>
        <v>0.32003129369545302</v>
      </c>
      <c r="N359" cm="1">
        <f t="array" aca="1" ref="N359" ca="1">INDIRECT("ergebnisse!E" &amp; (ROW(A358)-1)*2+2)</f>
        <v>0.29509452969222599</v>
      </c>
      <c r="P359">
        <f t="shared" ca="1" si="25"/>
        <v>3</v>
      </c>
      <c r="R359">
        <f t="shared" ca="1" si="26"/>
        <v>0</v>
      </c>
      <c r="S359">
        <f t="shared" ca="1" si="27"/>
        <v>0</v>
      </c>
      <c r="T359">
        <f t="shared" ca="1" si="28"/>
        <v>0.38487417661231899</v>
      </c>
      <c r="U359">
        <f t="shared" ca="1" si="29"/>
        <v>0.14812813182301052</v>
      </c>
    </row>
    <row r="360" spans="1:21" x14ac:dyDescent="0.25">
      <c r="A360">
        <v>60897</v>
      </c>
      <c r="B360" t="s">
        <v>2720</v>
      </c>
      <c r="C360" t="s">
        <v>2517</v>
      </c>
      <c r="D360" t="s">
        <v>2486</v>
      </c>
      <c r="E360" t="s">
        <v>2481</v>
      </c>
      <c r="F360">
        <v>6</v>
      </c>
      <c r="G360">
        <v>0</v>
      </c>
      <c r="I360">
        <f>IF(F360&gt;G360,1,(IF(F360=G360,2,3)))</f>
        <v>1</v>
      </c>
      <c r="L360" cm="1">
        <f t="array" aca="1" ref="L360" ca="1">INDIRECT("ergebnisse!C" &amp; (ROW(A359)-1)*2+2)</f>
        <v>3.0658122643225299E-2</v>
      </c>
      <c r="M360" cm="1">
        <f t="array" aca="1" ref="M360" ca="1">INDIRECT("ergebnisse!D" &amp; (ROW(A359)-1)*2+2)</f>
        <v>7.0825595649465306E-2</v>
      </c>
      <c r="N360" cm="1">
        <f t="array" aca="1" ref="N360" ca="1">INDIRECT("ergebnisse!E" &amp; (ROW(A359)-1)*2+2)</f>
        <v>0.89851628170730902</v>
      </c>
      <c r="P360">
        <f t="shared" ca="1" si="25"/>
        <v>1</v>
      </c>
      <c r="R360">
        <f t="shared" ca="1" si="26"/>
        <v>1</v>
      </c>
      <c r="S360">
        <f t="shared" ca="1" si="27"/>
        <v>0.89851628170730902</v>
      </c>
      <c r="T360">
        <f t="shared" ca="1" si="28"/>
        <v>0</v>
      </c>
      <c r="U360">
        <f t="shared" ca="1" si="29"/>
        <v>1.0298945078510263E-2</v>
      </c>
    </row>
    <row r="361" spans="1:21" x14ac:dyDescent="0.25">
      <c r="A361">
        <v>60898</v>
      </c>
      <c r="B361" t="s">
        <v>2720</v>
      </c>
      <c r="C361" t="s">
        <v>2517</v>
      </c>
      <c r="D361" t="s">
        <v>2478</v>
      </c>
      <c r="E361" t="s">
        <v>2473</v>
      </c>
      <c r="F361">
        <v>1</v>
      </c>
      <c r="G361">
        <v>0</v>
      </c>
      <c r="I361">
        <f>IF(F361&gt;G361,1,(IF(F361=G361,2,3)))</f>
        <v>1</v>
      </c>
      <c r="L361" cm="1">
        <f t="array" aca="1" ref="L361" ca="1">INDIRECT("ergebnisse!C" &amp; (ROW(A360)-1)*2+2)</f>
        <v>6.21812365895381E-2</v>
      </c>
      <c r="M361" cm="1">
        <f t="array" aca="1" ref="M361" ca="1">INDIRECT("ergebnisse!D" &amp; (ROW(A360)-1)*2+2)</f>
        <v>0.26314221824041001</v>
      </c>
      <c r="N361" cm="1">
        <f t="array" aca="1" ref="N361" ca="1">INDIRECT("ergebnisse!E" &amp; (ROW(A360)-1)*2+2)</f>
        <v>0.67467654517005105</v>
      </c>
      <c r="P361">
        <f t="shared" ca="1" si="25"/>
        <v>1</v>
      </c>
      <c r="R361">
        <f t="shared" ca="1" si="26"/>
        <v>1</v>
      </c>
      <c r="S361">
        <f t="shared" ca="1" si="27"/>
        <v>0.67467654517005105</v>
      </c>
      <c r="T361">
        <f t="shared" ca="1" si="28"/>
        <v>0</v>
      </c>
      <c r="U361">
        <f t="shared" ca="1" si="29"/>
        <v>0.10583535026249384</v>
      </c>
    </row>
    <row r="362" spans="1:21" x14ac:dyDescent="0.25">
      <c r="A362">
        <v>60899</v>
      </c>
      <c r="B362" t="s">
        <v>2729</v>
      </c>
      <c r="C362" t="s">
        <v>2524</v>
      </c>
      <c r="D362" t="s">
        <v>2473</v>
      </c>
      <c r="E362" t="s">
        <v>2490</v>
      </c>
      <c r="F362">
        <v>0</v>
      </c>
      <c r="G362">
        <v>4</v>
      </c>
      <c r="I362">
        <f>IF(F362&gt;G362,1,(IF(F362=G362,2,3)))</f>
        <v>3</v>
      </c>
      <c r="L362" cm="1">
        <f t="array" aca="1" ref="L362" ca="1">INDIRECT("ergebnisse!C" &amp; (ROW(A361)-1)*2+2)</f>
        <v>0.50476312466998097</v>
      </c>
      <c r="M362" cm="1">
        <f t="array" aca="1" ref="M362" ca="1">INDIRECT("ergebnisse!D" &amp; (ROW(A361)-1)*2+2)</f>
        <v>0.38148115925989401</v>
      </c>
      <c r="N362" cm="1">
        <f t="array" aca="1" ref="N362" ca="1">INDIRECT("ergebnisse!E" &amp; (ROW(A361)-1)*2+2)</f>
        <v>0.113755716070124</v>
      </c>
      <c r="P362">
        <f t="shared" ca="1" si="25"/>
        <v>3</v>
      </c>
      <c r="R362">
        <f t="shared" ca="1" si="26"/>
        <v>1</v>
      </c>
      <c r="S362">
        <f t="shared" ca="1" si="27"/>
        <v>0.50476312466998097</v>
      </c>
      <c r="T362">
        <f t="shared" ca="1" si="28"/>
        <v>0</v>
      </c>
      <c r="U362">
        <f t="shared" ca="1" si="29"/>
        <v>0.24525956268664081</v>
      </c>
    </row>
    <row r="363" spans="1:21" x14ac:dyDescent="0.25">
      <c r="A363">
        <v>60900</v>
      </c>
      <c r="B363" t="s">
        <v>2728</v>
      </c>
      <c r="C363" t="s">
        <v>2524</v>
      </c>
      <c r="D363" t="s">
        <v>2469</v>
      </c>
      <c r="E363" t="s">
        <v>2472</v>
      </c>
      <c r="F363">
        <v>1</v>
      </c>
      <c r="G363">
        <v>2</v>
      </c>
      <c r="I363">
        <f>IF(F363&gt;G363,1,(IF(F363=G363,2,3)))</f>
        <v>3</v>
      </c>
      <c r="L363" cm="1">
        <f t="array" aca="1" ref="L363" ca="1">INDIRECT("ergebnisse!C" &amp; (ROW(A362)-1)*2+2)</f>
        <v>4.0575768722507302E-2</v>
      </c>
      <c r="M363" cm="1">
        <f t="array" aca="1" ref="M363" ca="1">INDIRECT("ergebnisse!D" &amp; (ROW(A362)-1)*2+2)</f>
        <v>0.54777128929715002</v>
      </c>
      <c r="N363" cm="1">
        <f t="array" aca="1" ref="N363" ca="1">INDIRECT("ergebnisse!E" &amp; (ROW(A362)-1)*2+2)</f>
        <v>0.41165294198034202</v>
      </c>
      <c r="P363">
        <f t="shared" ca="1" si="25"/>
        <v>2</v>
      </c>
      <c r="R363">
        <f t="shared" ca="1" si="26"/>
        <v>0</v>
      </c>
      <c r="S363">
        <f t="shared" ca="1" si="27"/>
        <v>0</v>
      </c>
      <c r="T363">
        <f t="shared" ca="1" si="28"/>
        <v>0.54777128929715002</v>
      </c>
      <c r="U363">
        <f t="shared" ca="1" si="29"/>
        <v>0.30005338537826204</v>
      </c>
    </row>
    <row r="364" spans="1:21" x14ac:dyDescent="0.25">
      <c r="A364">
        <v>60901</v>
      </c>
      <c r="B364" t="s">
        <v>2725</v>
      </c>
      <c r="C364" t="s">
        <v>2524</v>
      </c>
      <c r="D364" t="s">
        <v>2483</v>
      </c>
      <c r="E364" t="s">
        <v>2479</v>
      </c>
      <c r="F364">
        <v>2</v>
      </c>
      <c r="G364">
        <v>1</v>
      </c>
      <c r="I364">
        <f>IF(F364&gt;G364,1,(IF(F364=G364,2,3)))</f>
        <v>1</v>
      </c>
      <c r="L364" cm="1">
        <f t="array" aca="1" ref="L364" ca="1">INDIRECT("ergebnisse!C" &amp; (ROW(A363)-1)*2+2)</f>
        <v>5.2637548354361401E-2</v>
      </c>
      <c r="M364" cm="1">
        <f t="array" aca="1" ref="M364" ca="1">INDIRECT("ergebnisse!D" &amp; (ROW(A363)-1)*2+2)</f>
        <v>0.13341959146756999</v>
      </c>
      <c r="N364" cm="1">
        <f t="array" aca="1" ref="N364" ca="1">INDIRECT("ergebnisse!E" &amp; (ROW(A363)-1)*2+2)</f>
        <v>0.81394286017806805</v>
      </c>
      <c r="P364">
        <f t="shared" ca="1" si="25"/>
        <v>1</v>
      </c>
      <c r="R364">
        <f t="shared" ca="1" si="26"/>
        <v>1</v>
      </c>
      <c r="S364">
        <f t="shared" ca="1" si="27"/>
        <v>0.81394286017806805</v>
      </c>
      <c r="T364">
        <f t="shared" ca="1" si="28"/>
        <v>0</v>
      </c>
      <c r="U364">
        <f t="shared" ca="1" si="29"/>
        <v>3.4617259278717935E-2</v>
      </c>
    </row>
    <row r="365" spans="1:21" x14ac:dyDescent="0.25">
      <c r="A365">
        <v>60902</v>
      </c>
      <c r="B365" t="s">
        <v>2725</v>
      </c>
      <c r="C365" t="s">
        <v>2524</v>
      </c>
      <c r="D365" t="s">
        <v>2481</v>
      </c>
      <c r="E365" t="s">
        <v>2477</v>
      </c>
      <c r="F365">
        <v>1</v>
      </c>
      <c r="G365">
        <v>2</v>
      </c>
      <c r="I365">
        <f>IF(F365&gt;G365,1,(IF(F365=G365,2,3)))</f>
        <v>3</v>
      </c>
      <c r="L365" cm="1">
        <f t="array" aca="1" ref="L365" ca="1">INDIRECT("ergebnisse!C" &amp; (ROW(A364)-1)*2+2)</f>
        <v>0.32451682140590599</v>
      </c>
      <c r="M365" cm="1">
        <f t="array" aca="1" ref="M365" ca="1">INDIRECT("ergebnisse!D" &amp; (ROW(A364)-1)*2+2)</f>
        <v>0.31890501389127202</v>
      </c>
      <c r="N365" cm="1">
        <f t="array" aca="1" ref="N365" ca="1">INDIRECT("ergebnisse!E" &amp; (ROW(A364)-1)*2+2)</f>
        <v>0.35657816470282</v>
      </c>
      <c r="P365">
        <f t="shared" ca="1" si="25"/>
        <v>1</v>
      </c>
      <c r="R365">
        <f t="shared" ca="1" si="26"/>
        <v>0</v>
      </c>
      <c r="S365">
        <f t="shared" ca="1" si="27"/>
        <v>0</v>
      </c>
      <c r="T365">
        <f t="shared" ca="1" si="28"/>
        <v>0.35657816470282</v>
      </c>
      <c r="U365">
        <f t="shared" ca="1" si="29"/>
        <v>0.12714798754283144</v>
      </c>
    </row>
    <row r="366" spans="1:21" x14ac:dyDescent="0.25">
      <c r="A366">
        <v>60903</v>
      </c>
      <c r="B366" t="s">
        <v>2724</v>
      </c>
      <c r="C366" t="s">
        <v>2524</v>
      </c>
      <c r="D366" t="s">
        <v>2474</v>
      </c>
      <c r="E366" t="s">
        <v>2693</v>
      </c>
      <c r="F366">
        <v>3</v>
      </c>
      <c r="G366">
        <v>1</v>
      </c>
      <c r="I366">
        <f>IF(F366&gt;G366,1,(IF(F366=G366,2,3)))</f>
        <v>1</v>
      </c>
      <c r="L366" cm="1">
        <f t="array" aca="1" ref="L366" ca="1">INDIRECT("ergebnisse!C" &amp; (ROW(A365)-1)*2+2)</f>
        <v>5.3253245731298499E-2</v>
      </c>
      <c r="M366" cm="1">
        <f t="array" aca="1" ref="M366" ca="1">INDIRECT("ergebnisse!D" &amp; (ROW(A365)-1)*2+2)</f>
        <v>0.18942191829331101</v>
      </c>
      <c r="N366" cm="1">
        <f t="array" aca="1" ref="N366" ca="1">INDIRECT("ergebnisse!E" &amp; (ROW(A365)-1)*2+2)</f>
        <v>0.75732483597539002</v>
      </c>
      <c r="P366">
        <f t="shared" ca="1" si="25"/>
        <v>1</v>
      </c>
      <c r="R366">
        <f t="shared" ca="1" si="26"/>
        <v>1</v>
      </c>
      <c r="S366">
        <f t="shared" ca="1" si="27"/>
        <v>0.75732483597539002</v>
      </c>
      <c r="T366">
        <f t="shared" ca="1" si="28"/>
        <v>0</v>
      </c>
      <c r="U366">
        <f t="shared" ca="1" si="29"/>
        <v>5.8891235234371356E-2</v>
      </c>
    </row>
    <row r="367" spans="1:21" x14ac:dyDescent="0.25">
      <c r="A367">
        <v>60904</v>
      </c>
      <c r="B367" t="s">
        <v>2727</v>
      </c>
      <c r="C367" t="s">
        <v>2524</v>
      </c>
      <c r="D367" t="s">
        <v>2487</v>
      </c>
      <c r="E367" t="s">
        <v>2478</v>
      </c>
      <c r="F367">
        <v>1</v>
      </c>
      <c r="G367">
        <v>2</v>
      </c>
      <c r="I367">
        <f>IF(F367&gt;G367,1,(IF(F367=G367,2,3)))</f>
        <v>3</v>
      </c>
      <c r="L367" cm="1">
        <f t="array" aca="1" ref="L367" ca="1">INDIRECT("ergebnisse!C" &amp; (ROW(A366)-1)*2+2)</f>
        <v>0.30703625304336102</v>
      </c>
      <c r="M367" cm="1">
        <f t="array" aca="1" ref="M367" ca="1">INDIRECT("ergebnisse!D" &amp; (ROW(A366)-1)*2+2)</f>
        <v>0.37465074304460899</v>
      </c>
      <c r="N367" cm="1">
        <f t="array" aca="1" ref="N367" ca="1">INDIRECT("ergebnisse!E" &amp; (ROW(A366)-1)*2+2)</f>
        <v>0.31831300391202799</v>
      </c>
      <c r="P367">
        <f t="shared" ca="1" si="25"/>
        <v>2</v>
      </c>
      <c r="R367">
        <f t="shared" ca="1" si="26"/>
        <v>0</v>
      </c>
      <c r="S367">
        <f t="shared" ca="1" si="27"/>
        <v>0</v>
      </c>
      <c r="T367">
        <f t="shared" ca="1" si="28"/>
        <v>0.37465074304460899</v>
      </c>
      <c r="U367">
        <f t="shared" ca="1" si="29"/>
        <v>0.14036317926387762</v>
      </c>
    </row>
    <row r="368" spans="1:21" x14ac:dyDescent="0.25">
      <c r="A368">
        <v>60905</v>
      </c>
      <c r="B368" t="s">
        <v>2726</v>
      </c>
      <c r="C368" t="s">
        <v>2524</v>
      </c>
      <c r="D368" t="s">
        <v>2486</v>
      </c>
      <c r="E368" t="s">
        <v>2694</v>
      </c>
      <c r="F368">
        <v>3</v>
      </c>
      <c r="G368">
        <v>0</v>
      </c>
      <c r="I368">
        <f>IF(F368&gt;G368,1,(IF(F368=G368,2,3)))</f>
        <v>1</v>
      </c>
      <c r="L368" cm="1">
        <f t="array" aca="1" ref="L368" ca="1">INDIRECT("ergebnisse!C" &amp; (ROW(A367)-1)*2+2)</f>
        <v>2.9824159046241298E-2</v>
      </c>
      <c r="M368" cm="1">
        <f t="array" aca="1" ref="M368" ca="1">INDIRECT("ergebnisse!D" &amp; (ROW(A367)-1)*2+2)</f>
        <v>0.16891488493405099</v>
      </c>
      <c r="N368" cm="1">
        <f t="array" aca="1" ref="N368" ca="1">INDIRECT("ergebnisse!E" &amp; (ROW(A367)-1)*2+2)</f>
        <v>0.80126095601970704</v>
      </c>
      <c r="P368">
        <f t="shared" ca="1" si="25"/>
        <v>1</v>
      </c>
      <c r="R368">
        <f t="shared" ca="1" si="26"/>
        <v>1</v>
      </c>
      <c r="S368">
        <f t="shared" ca="1" si="27"/>
        <v>0.80126095601970704</v>
      </c>
      <c r="T368">
        <f t="shared" ca="1" si="28"/>
        <v>0</v>
      </c>
      <c r="U368">
        <f t="shared" ca="1" si="29"/>
        <v>3.9497207602200823E-2</v>
      </c>
    </row>
    <row r="369" spans="1:21" x14ac:dyDescent="0.25">
      <c r="A369">
        <v>60906</v>
      </c>
      <c r="B369" t="s">
        <v>2725</v>
      </c>
      <c r="C369" t="s">
        <v>2524</v>
      </c>
      <c r="D369" t="s">
        <v>2476</v>
      </c>
      <c r="E369" t="s">
        <v>2475</v>
      </c>
      <c r="F369">
        <v>3</v>
      </c>
      <c r="G369">
        <v>1</v>
      </c>
      <c r="I369">
        <f>IF(F369&gt;G369,1,(IF(F369=G369,2,3)))</f>
        <v>1</v>
      </c>
      <c r="L369" cm="1">
        <f t="array" aca="1" ref="L369" ca="1">INDIRECT("ergebnisse!C" &amp; (ROW(A368)-1)*2+2)</f>
        <v>0.17557308552039899</v>
      </c>
      <c r="M369" cm="1">
        <f t="array" aca="1" ref="M369" ca="1">INDIRECT("ergebnisse!D" &amp; (ROW(A368)-1)*2+2)</f>
        <v>0.262192377844992</v>
      </c>
      <c r="N369" cm="1">
        <f t="array" aca="1" ref="N369" ca="1">INDIRECT("ergebnisse!E" &amp; (ROW(A368)-1)*2+2)</f>
        <v>0.56223453663460798</v>
      </c>
      <c r="P369">
        <f t="shared" ca="1" si="25"/>
        <v>1</v>
      </c>
      <c r="R369">
        <f t="shared" ca="1" si="26"/>
        <v>1</v>
      </c>
      <c r="S369">
        <f t="shared" ca="1" si="27"/>
        <v>0.56223453663460798</v>
      </c>
      <c r="T369">
        <f t="shared" ca="1" si="28"/>
        <v>0</v>
      </c>
      <c r="U369">
        <f t="shared" ca="1" si="29"/>
        <v>0.19163860091551638</v>
      </c>
    </row>
    <row r="370" spans="1:21" x14ac:dyDescent="0.25">
      <c r="A370">
        <v>60907</v>
      </c>
      <c r="B370" t="s">
        <v>2725</v>
      </c>
      <c r="C370" t="s">
        <v>2524</v>
      </c>
      <c r="D370" t="s">
        <v>2489</v>
      </c>
      <c r="E370" t="s">
        <v>2484</v>
      </c>
      <c r="F370">
        <v>1</v>
      </c>
      <c r="G370">
        <v>3</v>
      </c>
      <c r="I370">
        <f>IF(F370&gt;G370,1,(IF(F370=G370,2,3)))</f>
        <v>3</v>
      </c>
      <c r="L370" cm="1">
        <f t="array" aca="1" ref="L370" ca="1">INDIRECT("ergebnisse!C" &amp; (ROW(A369)-1)*2+2)</f>
        <v>0.22401044285600799</v>
      </c>
      <c r="M370" cm="1">
        <f t="array" aca="1" ref="M370" ca="1">INDIRECT("ergebnisse!D" &amp; (ROW(A369)-1)*2+2)</f>
        <v>0.41882877181702</v>
      </c>
      <c r="N370" cm="1">
        <f t="array" aca="1" ref="N370" ca="1">INDIRECT("ergebnisse!E" &amp; (ROW(A369)-1)*2+2)</f>
        <v>0.35716078532697099</v>
      </c>
      <c r="P370">
        <f t="shared" ca="1" si="25"/>
        <v>2</v>
      </c>
      <c r="R370">
        <f t="shared" ca="1" si="26"/>
        <v>0</v>
      </c>
      <c r="S370">
        <f t="shared" ca="1" si="27"/>
        <v>0</v>
      </c>
      <c r="T370">
        <f t="shared" ca="1" si="28"/>
        <v>0.41882877181702</v>
      </c>
      <c r="U370">
        <f t="shared" ca="1" si="29"/>
        <v>0.17541754010175339</v>
      </c>
    </row>
    <row r="371" spans="1:21" x14ac:dyDescent="0.25">
      <c r="A371">
        <v>60908</v>
      </c>
      <c r="B371" t="s">
        <v>2734</v>
      </c>
      <c r="C371" t="s">
        <v>2530</v>
      </c>
      <c r="D371" t="s">
        <v>2479</v>
      </c>
      <c r="E371" t="s">
        <v>2473</v>
      </c>
      <c r="F371">
        <v>1</v>
      </c>
      <c r="G371">
        <v>1</v>
      </c>
      <c r="I371">
        <f>IF(F371&gt;G371,1,(IF(F371=G371,2,3)))</f>
        <v>2</v>
      </c>
      <c r="L371" cm="1">
        <f t="array" aca="1" ref="L371" ca="1">INDIRECT("ergebnisse!C" &amp; (ROW(A370)-1)*2+2)</f>
        <v>0.112088893251703</v>
      </c>
      <c r="M371" cm="1">
        <f t="array" aca="1" ref="M371" ca="1">INDIRECT("ergebnisse!D" &amp; (ROW(A370)-1)*2+2)</f>
        <v>0.59046232939612298</v>
      </c>
      <c r="N371" cm="1">
        <f t="array" aca="1" ref="N371" ca="1">INDIRECT("ergebnisse!E" &amp; (ROW(A370)-1)*2+2)</f>
        <v>0.29744877735217301</v>
      </c>
      <c r="P371">
        <f t="shared" ca="1" si="25"/>
        <v>2</v>
      </c>
      <c r="R371">
        <f t="shared" ca="1" si="26"/>
        <v>1</v>
      </c>
      <c r="S371">
        <f t="shared" ca="1" si="27"/>
        <v>0.59046232939612298</v>
      </c>
      <c r="T371">
        <f t="shared" ca="1" si="28"/>
        <v>0</v>
      </c>
      <c r="U371">
        <f t="shared" ca="1" si="29"/>
        <v>0.16772110364364967</v>
      </c>
    </row>
    <row r="372" spans="1:21" x14ac:dyDescent="0.25">
      <c r="A372">
        <v>60909</v>
      </c>
      <c r="B372" t="s">
        <v>2733</v>
      </c>
      <c r="C372" t="s">
        <v>2530</v>
      </c>
      <c r="D372" t="s">
        <v>2490</v>
      </c>
      <c r="E372" t="s">
        <v>2469</v>
      </c>
      <c r="F372">
        <v>1</v>
      </c>
      <c r="G372">
        <v>5</v>
      </c>
      <c r="I372">
        <f>IF(F372&gt;G372,1,(IF(F372=G372,2,3)))</f>
        <v>3</v>
      </c>
      <c r="L372" cm="1">
        <f t="array" aca="1" ref="L372" ca="1">INDIRECT("ergebnisse!C" &amp; (ROW(A371)-1)*2+2)</f>
        <v>0.58012818332461102</v>
      </c>
      <c r="M372" cm="1">
        <f t="array" aca="1" ref="M372" ca="1">INDIRECT("ergebnisse!D" &amp; (ROW(A371)-1)*2+2)</f>
        <v>4.8822671376242799E-2</v>
      </c>
      <c r="N372" cm="1">
        <f t="array" aca="1" ref="N372" ca="1">INDIRECT("ergebnisse!E" &amp; (ROW(A371)-1)*2+2)</f>
        <v>0.37104914529914501</v>
      </c>
      <c r="P372">
        <f t="shared" ca="1" si="25"/>
        <v>3</v>
      </c>
      <c r="R372">
        <f t="shared" ca="1" si="26"/>
        <v>1</v>
      </c>
      <c r="S372">
        <f t="shared" ca="1" si="27"/>
        <v>0.58012818332461102</v>
      </c>
      <c r="T372">
        <f t="shared" ca="1" si="28"/>
        <v>0</v>
      </c>
      <c r="U372">
        <f t="shared" ca="1" si="29"/>
        <v>0.17629234243829145</v>
      </c>
    </row>
    <row r="373" spans="1:21" x14ac:dyDescent="0.25">
      <c r="A373">
        <v>60910</v>
      </c>
      <c r="B373" t="s">
        <v>2731</v>
      </c>
      <c r="C373" t="s">
        <v>2530</v>
      </c>
      <c r="D373" t="s">
        <v>2483</v>
      </c>
      <c r="E373" t="s">
        <v>2487</v>
      </c>
      <c r="F373">
        <v>3</v>
      </c>
      <c r="G373">
        <v>1</v>
      </c>
      <c r="I373">
        <f>IF(F373&gt;G373,1,(IF(F373=G373,2,3)))</f>
        <v>1</v>
      </c>
      <c r="L373" cm="1">
        <f t="array" aca="1" ref="L373" ca="1">INDIRECT("ergebnisse!C" &amp; (ROW(A372)-1)*2+2)</f>
        <v>5.9841251662073401E-2</v>
      </c>
      <c r="M373" cm="1">
        <f t="array" aca="1" ref="M373" ca="1">INDIRECT("ergebnisse!D" &amp; (ROW(A372)-1)*2+2)</f>
        <v>0.46590866198741698</v>
      </c>
      <c r="N373" cm="1">
        <f t="array" aca="1" ref="N373" ca="1">INDIRECT("ergebnisse!E" &amp; (ROW(A372)-1)*2+2)</f>
        <v>0.47425008635050803</v>
      </c>
      <c r="P373">
        <f t="shared" ca="1" si="25"/>
        <v>1</v>
      </c>
      <c r="R373">
        <f t="shared" ca="1" si="26"/>
        <v>1</v>
      </c>
      <c r="S373">
        <f t="shared" ca="1" si="27"/>
        <v>0.47425008635050803</v>
      </c>
      <c r="T373">
        <f t="shared" ca="1" si="28"/>
        <v>0</v>
      </c>
      <c r="U373">
        <f t="shared" ca="1" si="29"/>
        <v>0.27641297170244827</v>
      </c>
    </row>
    <row r="374" spans="1:21" x14ac:dyDescent="0.25">
      <c r="A374">
        <v>60911</v>
      </c>
      <c r="B374" t="s">
        <v>2732</v>
      </c>
      <c r="C374" t="s">
        <v>2530</v>
      </c>
      <c r="D374" t="s">
        <v>2484</v>
      </c>
      <c r="E374" t="s">
        <v>2476</v>
      </c>
      <c r="F374">
        <v>1</v>
      </c>
      <c r="G374">
        <v>1</v>
      </c>
      <c r="I374">
        <f>IF(F374&gt;G374,1,(IF(F374=G374,2,3)))</f>
        <v>2</v>
      </c>
      <c r="L374" cm="1">
        <f t="array" aca="1" ref="L374" ca="1">INDIRECT("ergebnisse!C" &amp; (ROW(A373)-1)*2+2)</f>
        <v>0.215364619003625</v>
      </c>
      <c r="M374" cm="1">
        <f t="array" aca="1" ref="M374" ca="1">INDIRECT("ergebnisse!D" &amp; (ROW(A373)-1)*2+2)</f>
        <v>0.37643195317136502</v>
      </c>
      <c r="N374" cm="1">
        <f t="array" aca="1" ref="N374" ca="1">INDIRECT("ergebnisse!E" &amp; (ROW(A373)-1)*2+2)</f>
        <v>0.40820342782500801</v>
      </c>
      <c r="P374">
        <f t="shared" ca="1" si="25"/>
        <v>1</v>
      </c>
      <c r="R374">
        <f t="shared" ca="1" si="26"/>
        <v>0</v>
      </c>
      <c r="S374">
        <f t="shared" ca="1" si="27"/>
        <v>0</v>
      </c>
      <c r="T374">
        <f t="shared" ca="1" si="28"/>
        <v>0.40820342782500801</v>
      </c>
      <c r="U374">
        <f t="shared" ca="1" si="29"/>
        <v>0.16663003848808652</v>
      </c>
    </row>
    <row r="375" spans="1:21" x14ac:dyDescent="0.25">
      <c r="A375">
        <v>60912</v>
      </c>
      <c r="B375" t="s">
        <v>2731</v>
      </c>
      <c r="C375" t="s">
        <v>2530</v>
      </c>
      <c r="D375" t="s">
        <v>2472</v>
      </c>
      <c r="E375" t="s">
        <v>2481</v>
      </c>
      <c r="F375">
        <v>1</v>
      </c>
      <c r="G375">
        <v>2</v>
      </c>
      <c r="I375">
        <f>IF(F375&gt;G375,1,(IF(F375=G375,2,3)))</f>
        <v>3</v>
      </c>
      <c r="L375" cm="1">
        <f t="array" aca="1" ref="L375" ca="1">INDIRECT("ergebnisse!C" &amp; (ROW(A374)-1)*2+2)</f>
        <v>0.156746119296965</v>
      </c>
      <c r="M375" cm="1">
        <f t="array" aca="1" ref="M375" ca="1">INDIRECT("ergebnisse!D" &amp; (ROW(A374)-1)*2+2)</f>
        <v>0.28220840298639599</v>
      </c>
      <c r="N375" cm="1">
        <f t="array" aca="1" ref="N375" ca="1">INDIRECT("ergebnisse!E" &amp; (ROW(A374)-1)*2+2)</f>
        <v>0.56104547771663804</v>
      </c>
      <c r="P375">
        <f t="shared" ca="1" si="25"/>
        <v>1</v>
      </c>
      <c r="R375">
        <f t="shared" ca="1" si="26"/>
        <v>0</v>
      </c>
      <c r="S375">
        <f t="shared" ca="1" si="27"/>
        <v>0</v>
      </c>
      <c r="T375">
        <f t="shared" ca="1" si="28"/>
        <v>0.56104547771663804</v>
      </c>
      <c r="U375">
        <f t="shared" ca="1" si="29"/>
        <v>0.31477202806629057</v>
      </c>
    </row>
    <row r="376" spans="1:21" x14ac:dyDescent="0.25">
      <c r="A376">
        <v>60913</v>
      </c>
      <c r="B376" t="s">
        <v>2731</v>
      </c>
      <c r="C376" t="s">
        <v>2530</v>
      </c>
      <c r="D376" t="s">
        <v>2477</v>
      </c>
      <c r="E376" t="s">
        <v>2486</v>
      </c>
      <c r="F376">
        <v>1</v>
      </c>
      <c r="G376">
        <v>1</v>
      </c>
      <c r="I376">
        <f>IF(F376&gt;G376,1,(IF(F376=G376,2,3)))</f>
        <v>2</v>
      </c>
      <c r="L376" cm="1">
        <f t="array" aca="1" ref="L376" ca="1">INDIRECT("ergebnisse!C" &amp; (ROW(A375)-1)*2+2)</f>
        <v>0.49021405385361</v>
      </c>
      <c r="M376" cm="1">
        <f t="array" aca="1" ref="M376" ca="1">INDIRECT("ergebnisse!D" &amp; (ROW(A375)-1)*2+2)</f>
        <v>0.23184124309047299</v>
      </c>
      <c r="N376" cm="1">
        <f t="array" aca="1" ref="N376" ca="1">INDIRECT("ergebnisse!E" &amp; (ROW(A375)-1)*2+2)</f>
        <v>0.27794470305591601</v>
      </c>
      <c r="P376">
        <f t="shared" ca="1" si="25"/>
        <v>3</v>
      </c>
      <c r="R376">
        <f t="shared" ca="1" si="26"/>
        <v>0</v>
      </c>
      <c r="S376">
        <f t="shared" ca="1" si="27"/>
        <v>0</v>
      </c>
      <c r="T376">
        <f t="shared" ca="1" si="28"/>
        <v>0.49021405385361</v>
      </c>
      <c r="U376">
        <f t="shared" ca="1" si="29"/>
        <v>0.24030981859559006</v>
      </c>
    </row>
    <row r="377" spans="1:21" x14ac:dyDescent="0.25">
      <c r="A377">
        <v>60914</v>
      </c>
      <c r="B377" t="s">
        <v>2731</v>
      </c>
      <c r="C377" t="s">
        <v>2530</v>
      </c>
      <c r="D377" t="s">
        <v>2693</v>
      </c>
      <c r="E377" t="s">
        <v>2694</v>
      </c>
      <c r="F377">
        <v>0</v>
      </c>
      <c r="G377">
        <v>1</v>
      </c>
      <c r="I377">
        <f>IF(F377&gt;G377,1,(IF(F377=G377,2,3)))</f>
        <v>3</v>
      </c>
      <c r="L377" cm="1">
        <f t="array" aca="1" ref="L377" ca="1">INDIRECT("ergebnisse!C" &amp; (ROW(A376)-1)*2+2)</f>
        <v>0.42238214360013898</v>
      </c>
      <c r="M377" cm="1">
        <f t="array" aca="1" ref="M377" ca="1">INDIRECT("ergebnisse!D" &amp; (ROW(A376)-1)*2+2)</f>
        <v>0.37640581031374198</v>
      </c>
      <c r="N377" cm="1">
        <f t="array" aca="1" ref="N377" ca="1">INDIRECT("ergebnisse!E" &amp; (ROW(A376)-1)*2+2)</f>
        <v>0.20121204608611701</v>
      </c>
      <c r="P377">
        <f t="shared" ca="1" si="25"/>
        <v>3</v>
      </c>
      <c r="R377">
        <f t="shared" ca="1" si="26"/>
        <v>1</v>
      </c>
      <c r="S377">
        <f t="shared" ca="1" si="27"/>
        <v>0.42238214360013898</v>
      </c>
      <c r="T377">
        <f t="shared" ca="1" si="28"/>
        <v>0</v>
      </c>
      <c r="U377">
        <f t="shared" ca="1" si="29"/>
        <v>0.33364238803197055</v>
      </c>
    </row>
    <row r="378" spans="1:21" x14ac:dyDescent="0.25">
      <c r="A378">
        <v>60915</v>
      </c>
      <c r="B378" t="s">
        <v>2730</v>
      </c>
      <c r="C378" t="s">
        <v>2530</v>
      </c>
      <c r="D378" t="s">
        <v>2475</v>
      </c>
      <c r="E378" t="s">
        <v>2474</v>
      </c>
      <c r="F378">
        <v>5</v>
      </c>
      <c r="G378">
        <v>0</v>
      </c>
      <c r="I378">
        <f>IF(F378&gt;G378,1,(IF(F378=G378,2,3)))</f>
        <v>1</v>
      </c>
      <c r="L378" cm="1">
        <f t="array" aca="1" ref="L378" ca="1">INDIRECT("ergebnisse!C" &amp; (ROW(A377)-1)*2+2)</f>
        <v>0.22596655375705199</v>
      </c>
      <c r="M378" cm="1">
        <f t="array" aca="1" ref="M378" ca="1">INDIRECT("ergebnisse!D" &amp; (ROW(A377)-1)*2+2)</f>
        <v>0.225299198865336</v>
      </c>
      <c r="N378" cm="1">
        <f t="array" aca="1" ref="N378" ca="1">INDIRECT("ergebnisse!E" &amp; (ROW(A377)-1)*2+2)</f>
        <v>0.54873424737761001</v>
      </c>
      <c r="P378">
        <f t="shared" ca="1" si="25"/>
        <v>1</v>
      </c>
      <c r="R378">
        <f t="shared" ca="1" si="26"/>
        <v>1</v>
      </c>
      <c r="S378">
        <f t="shared" ca="1" si="27"/>
        <v>0.54873424737761001</v>
      </c>
      <c r="T378">
        <f t="shared" ca="1" si="28"/>
        <v>0</v>
      </c>
      <c r="U378">
        <f t="shared" ca="1" si="29"/>
        <v>0.20364077948985207</v>
      </c>
    </row>
    <row r="379" spans="1:21" x14ac:dyDescent="0.25">
      <c r="A379">
        <v>60916</v>
      </c>
      <c r="B379" t="s">
        <v>2731</v>
      </c>
      <c r="C379" t="s">
        <v>2530</v>
      </c>
      <c r="D379" t="s">
        <v>2478</v>
      </c>
      <c r="E379" t="s">
        <v>2489</v>
      </c>
      <c r="F379">
        <v>2</v>
      </c>
      <c r="G379">
        <v>0</v>
      </c>
      <c r="I379">
        <f>IF(F379&gt;G379,1,(IF(F379=G379,2,3)))</f>
        <v>1</v>
      </c>
      <c r="L379" cm="1">
        <f t="array" aca="1" ref="L379" ca="1">INDIRECT("ergebnisse!C" &amp; (ROW(A378)-1)*2+2)</f>
        <v>0.14967915056846201</v>
      </c>
      <c r="M379" cm="1">
        <f t="array" aca="1" ref="M379" ca="1">INDIRECT("ergebnisse!D" &amp; (ROW(A378)-1)*2+2)</f>
        <v>0.34078381465198498</v>
      </c>
      <c r="N379" cm="1">
        <f t="array" aca="1" ref="N379" ca="1">INDIRECT("ergebnisse!E" &amp; (ROW(A378)-1)*2+2)</f>
        <v>0.50953703477955203</v>
      </c>
      <c r="P379">
        <f t="shared" ca="1" si="25"/>
        <v>1</v>
      </c>
      <c r="R379">
        <f t="shared" ca="1" si="26"/>
        <v>1</v>
      </c>
      <c r="S379">
        <f t="shared" ca="1" si="27"/>
        <v>0.50953703477955203</v>
      </c>
      <c r="T379">
        <f t="shared" ca="1" si="28"/>
        <v>0</v>
      </c>
      <c r="U379">
        <f t="shared" ca="1" si="29"/>
        <v>0.24055392025283434</v>
      </c>
    </row>
    <row r="380" spans="1:21" x14ac:dyDescent="0.25">
      <c r="A380">
        <v>60917</v>
      </c>
      <c r="B380" t="s">
        <v>2736</v>
      </c>
      <c r="C380" t="s">
        <v>2536</v>
      </c>
      <c r="D380" t="s">
        <v>2473</v>
      </c>
      <c r="E380" t="s">
        <v>2483</v>
      </c>
      <c r="F380">
        <v>1</v>
      </c>
      <c r="G380">
        <v>3</v>
      </c>
      <c r="I380">
        <f>IF(F380&gt;G380,1,(IF(F380=G380,2,3)))</f>
        <v>3</v>
      </c>
      <c r="L380" cm="1">
        <f t="array" aca="1" ref="L380" ca="1">INDIRECT("ergebnisse!C" &amp; (ROW(A379)-1)*2+2)</f>
        <v>0.73477933100738002</v>
      </c>
      <c r="M380" cm="1">
        <f t="array" aca="1" ref="M380" ca="1">INDIRECT("ergebnisse!D" &amp; (ROW(A379)-1)*2+2)</f>
        <v>0.12985921176605</v>
      </c>
      <c r="N380" cm="1">
        <f t="array" aca="1" ref="N380" ca="1">INDIRECT("ergebnisse!E" &amp; (ROW(A379)-1)*2+2)</f>
        <v>0.135361457226568</v>
      </c>
      <c r="P380">
        <f t="shared" ca="1" si="25"/>
        <v>3</v>
      </c>
      <c r="R380">
        <f t="shared" ca="1" si="26"/>
        <v>1</v>
      </c>
      <c r="S380">
        <f t="shared" ca="1" si="27"/>
        <v>0.73477933100738002</v>
      </c>
      <c r="T380">
        <f t="shared" ca="1" si="28"/>
        <v>0</v>
      </c>
      <c r="U380">
        <f t="shared" ca="1" si="29"/>
        <v>7.0342003260892891E-2</v>
      </c>
    </row>
    <row r="381" spans="1:21" x14ac:dyDescent="0.25">
      <c r="A381">
        <v>60918</v>
      </c>
      <c r="B381" t="s">
        <v>2736</v>
      </c>
      <c r="C381" t="s">
        <v>2536</v>
      </c>
      <c r="D381" t="s">
        <v>2469</v>
      </c>
      <c r="E381" t="s">
        <v>2475</v>
      </c>
      <c r="F381">
        <v>4</v>
      </c>
      <c r="G381">
        <v>0</v>
      </c>
      <c r="I381">
        <f>IF(F381&gt;G381,1,(IF(F381=G381,2,3)))</f>
        <v>1</v>
      </c>
      <c r="L381" cm="1">
        <f t="array" aca="1" ref="L381" ca="1">INDIRECT("ergebnisse!C" &amp; (ROW(A380)-1)*2+2)</f>
        <v>4.3410349812026398E-2</v>
      </c>
      <c r="M381" cm="1">
        <f t="array" aca="1" ref="M381" ca="1">INDIRECT("ergebnisse!D" &amp; (ROW(A380)-1)*2+2)</f>
        <v>0.26888441799756901</v>
      </c>
      <c r="N381" cm="1">
        <f t="array" aca="1" ref="N381" ca="1">INDIRECT("ergebnisse!E" &amp; (ROW(A380)-1)*2+2)</f>
        <v>0.68770523219040303</v>
      </c>
      <c r="P381">
        <f t="shared" ca="1" si="25"/>
        <v>1</v>
      </c>
      <c r="R381">
        <f t="shared" ca="1" si="26"/>
        <v>1</v>
      </c>
      <c r="S381">
        <f t="shared" ca="1" si="27"/>
        <v>0.68770523219040303</v>
      </c>
      <c r="T381">
        <f t="shared" ca="1" si="28"/>
        <v>0</v>
      </c>
      <c r="U381">
        <f t="shared" ca="1" si="29"/>
        <v>9.7528022001250089E-2</v>
      </c>
    </row>
    <row r="382" spans="1:21" x14ac:dyDescent="0.25">
      <c r="A382">
        <v>60919</v>
      </c>
      <c r="B382" t="s">
        <v>2740</v>
      </c>
      <c r="C382" t="s">
        <v>2536</v>
      </c>
      <c r="D382" t="s">
        <v>2694</v>
      </c>
      <c r="E382" t="s">
        <v>2472</v>
      </c>
      <c r="F382">
        <v>2</v>
      </c>
      <c r="G382">
        <v>0</v>
      </c>
      <c r="I382">
        <f>IF(F382&gt;G382,1,(IF(F382=G382,2,3)))</f>
        <v>1</v>
      </c>
      <c r="L382" cm="1">
        <f t="array" aca="1" ref="L382" ca="1">INDIRECT("ergebnisse!C" &amp; (ROW(A381)-1)*2+2)</f>
        <v>0.30697537525169699</v>
      </c>
      <c r="M382" cm="1">
        <f t="array" aca="1" ref="M382" ca="1">INDIRECT("ergebnisse!D" &amp; (ROW(A381)-1)*2+2)</f>
        <v>0.24580110128292401</v>
      </c>
      <c r="N382" cm="1">
        <f t="array" aca="1" ref="N382" ca="1">INDIRECT("ergebnisse!E" &amp; (ROW(A381)-1)*2+2)</f>
        <v>0.44722352346537703</v>
      </c>
      <c r="P382">
        <f t="shared" ca="1" si="25"/>
        <v>1</v>
      </c>
      <c r="R382">
        <f t="shared" ca="1" si="26"/>
        <v>1</v>
      </c>
      <c r="S382">
        <f t="shared" ca="1" si="27"/>
        <v>0.44722352346537703</v>
      </c>
      <c r="T382">
        <f t="shared" ca="1" si="28"/>
        <v>0</v>
      </c>
      <c r="U382">
        <f t="shared" ca="1" si="29"/>
        <v>0.30556183301003265</v>
      </c>
    </row>
    <row r="383" spans="1:21" x14ac:dyDescent="0.25">
      <c r="A383">
        <v>60920</v>
      </c>
      <c r="B383" t="s">
        <v>2737</v>
      </c>
      <c r="C383" t="s">
        <v>2536</v>
      </c>
      <c r="D383" t="s">
        <v>2481</v>
      </c>
      <c r="E383" t="s">
        <v>2484</v>
      </c>
      <c r="F383">
        <v>1</v>
      </c>
      <c r="G383">
        <v>0</v>
      </c>
      <c r="I383">
        <f>IF(F383&gt;G383,1,(IF(F383=G383,2,3)))</f>
        <v>1</v>
      </c>
      <c r="L383" cm="1">
        <f t="array" aca="1" ref="L383" ca="1">INDIRECT("ergebnisse!C" &amp; (ROW(A382)-1)*2+2)</f>
        <v>0.33458462721898302</v>
      </c>
      <c r="M383" cm="1">
        <f t="array" aca="1" ref="M383" ca="1">INDIRECT("ergebnisse!D" &amp; (ROW(A382)-1)*2+2)</f>
        <v>0.241422325417643</v>
      </c>
      <c r="N383" cm="1">
        <f t="array" aca="1" ref="N383" ca="1">INDIRECT("ergebnisse!E" &amp; (ROW(A382)-1)*2+2)</f>
        <v>0.42399304736337201</v>
      </c>
      <c r="P383">
        <f t="shared" ca="1" si="25"/>
        <v>1</v>
      </c>
      <c r="R383">
        <f t="shared" ca="1" si="26"/>
        <v>1</v>
      </c>
      <c r="S383">
        <f t="shared" ca="1" si="27"/>
        <v>0.42399304736337201</v>
      </c>
      <c r="T383">
        <f t="shared" ca="1" si="28"/>
        <v>0</v>
      </c>
      <c r="U383">
        <f t="shared" ca="1" si="29"/>
        <v>0.33178400948573467</v>
      </c>
    </row>
    <row r="384" spans="1:21" x14ac:dyDescent="0.25">
      <c r="A384">
        <v>60921</v>
      </c>
      <c r="B384" t="s">
        <v>2738</v>
      </c>
      <c r="C384" t="s">
        <v>2536</v>
      </c>
      <c r="D384" t="s">
        <v>2474</v>
      </c>
      <c r="E384" t="s">
        <v>2490</v>
      </c>
      <c r="F384">
        <v>2</v>
      </c>
      <c r="G384">
        <v>2</v>
      </c>
      <c r="I384">
        <f>IF(F384&gt;G384,1,(IF(F384=G384,2,3)))</f>
        <v>2</v>
      </c>
      <c r="L384" cm="1">
        <f t="array" aca="1" ref="L384" ca="1">INDIRECT("ergebnisse!C" &amp; (ROW(A383)-1)*2+2)</f>
        <v>0.45482877991042397</v>
      </c>
      <c r="M384" cm="1">
        <f t="array" aca="1" ref="M384" ca="1">INDIRECT("ergebnisse!D" &amp; (ROW(A383)-1)*2+2)</f>
        <v>0.39142958790042698</v>
      </c>
      <c r="N384" cm="1">
        <f t="array" aca="1" ref="N384" ca="1">INDIRECT("ergebnisse!E" &amp; (ROW(A383)-1)*2+2)</f>
        <v>0.15374163218914799</v>
      </c>
      <c r="P384">
        <f t="shared" ca="1" si="25"/>
        <v>3</v>
      </c>
      <c r="R384">
        <f t="shared" ca="1" si="26"/>
        <v>0</v>
      </c>
      <c r="S384">
        <f t="shared" ca="1" si="27"/>
        <v>0</v>
      </c>
      <c r="T384">
        <f t="shared" ca="1" si="28"/>
        <v>0.45482877991042397</v>
      </c>
      <c r="U384">
        <f t="shared" ca="1" si="29"/>
        <v>0.2068692190348049</v>
      </c>
    </row>
    <row r="385" spans="1:21" x14ac:dyDescent="0.25">
      <c r="A385">
        <v>60922</v>
      </c>
      <c r="B385" t="s">
        <v>2735</v>
      </c>
      <c r="C385" t="s">
        <v>2536</v>
      </c>
      <c r="D385" t="s">
        <v>2487</v>
      </c>
      <c r="E385" t="s">
        <v>2479</v>
      </c>
      <c r="F385">
        <v>4</v>
      </c>
      <c r="G385">
        <v>1</v>
      </c>
      <c r="I385">
        <f>IF(F385&gt;G385,1,(IF(F385=G385,2,3)))</f>
        <v>1</v>
      </c>
      <c r="L385" cm="1">
        <f t="array" aca="1" ref="L385" ca="1">INDIRECT("ergebnisse!C" &amp; (ROW(A384)-1)*2+2)</f>
        <v>0.21702260375666699</v>
      </c>
      <c r="M385" cm="1">
        <f t="array" aca="1" ref="M385" ca="1">INDIRECT("ergebnisse!D" &amp; (ROW(A384)-1)*2+2)</f>
        <v>0.222030878574447</v>
      </c>
      <c r="N385" cm="1">
        <f t="array" aca="1" ref="N385" ca="1">INDIRECT("ergebnisse!E" &amp; (ROW(A384)-1)*2+2)</f>
        <v>0.56094651766888404</v>
      </c>
      <c r="P385">
        <f t="shared" ca="1" si="25"/>
        <v>1</v>
      </c>
      <c r="R385">
        <f t="shared" ca="1" si="26"/>
        <v>1</v>
      </c>
      <c r="S385">
        <f t="shared" ca="1" si="27"/>
        <v>0.56094651766888404</v>
      </c>
      <c r="T385">
        <f t="shared" ca="1" si="28"/>
        <v>0</v>
      </c>
      <c r="U385">
        <f t="shared" ca="1" si="29"/>
        <v>0.19276796034707955</v>
      </c>
    </row>
    <row r="386" spans="1:21" x14ac:dyDescent="0.25">
      <c r="A386">
        <v>60923</v>
      </c>
      <c r="B386" t="s">
        <v>2736</v>
      </c>
      <c r="C386" t="s">
        <v>2536</v>
      </c>
      <c r="D386" t="s">
        <v>2486</v>
      </c>
      <c r="E386" t="s">
        <v>2693</v>
      </c>
      <c r="F386">
        <v>4</v>
      </c>
      <c r="G386">
        <v>1</v>
      </c>
      <c r="I386">
        <f>IF(F386&gt;G386,1,(IF(F386=G386,2,3)))</f>
        <v>1</v>
      </c>
      <c r="L386" cm="1">
        <f t="array" aca="1" ref="L386" ca="1">INDIRECT("ergebnisse!C" &amp; (ROW(A385)-1)*2+2)</f>
        <v>1.7887099224111101E-2</v>
      </c>
      <c r="M386" cm="1">
        <f t="array" aca="1" ref="M386" ca="1">INDIRECT("ergebnisse!D" &amp; (ROW(A385)-1)*2+2)</f>
        <v>4.1810103645196203E-2</v>
      </c>
      <c r="N386" cm="1">
        <f t="array" aca="1" ref="N386" ca="1">INDIRECT("ergebnisse!E" &amp; (ROW(A385)-1)*2+2)</f>
        <v>0.94030279713069198</v>
      </c>
      <c r="P386">
        <f t="shared" ca="1" si="25"/>
        <v>1</v>
      </c>
      <c r="R386">
        <f t="shared" ca="1" si="26"/>
        <v>1</v>
      </c>
      <c r="S386">
        <f t="shared" ca="1" si="27"/>
        <v>0.94030279713069198</v>
      </c>
      <c r="T386">
        <f t="shared" ca="1" si="28"/>
        <v>0</v>
      </c>
      <c r="U386">
        <f t="shared" ca="1" si="29"/>
        <v>3.5637560304193176E-3</v>
      </c>
    </row>
    <row r="387" spans="1:21" x14ac:dyDescent="0.25">
      <c r="A387">
        <v>60924</v>
      </c>
      <c r="B387" t="s">
        <v>2739</v>
      </c>
      <c r="C387" t="s">
        <v>2536</v>
      </c>
      <c r="D387" t="s">
        <v>2476</v>
      </c>
      <c r="E387" t="s">
        <v>2478</v>
      </c>
      <c r="F387">
        <v>1</v>
      </c>
      <c r="G387">
        <v>1</v>
      </c>
      <c r="I387">
        <f>IF(F387&gt;G387,1,(IF(F387=G387,2,3)))</f>
        <v>2</v>
      </c>
      <c r="L387" cm="1">
        <f t="array" aca="1" ref="L387" ca="1">INDIRECT("ergebnisse!C" &amp; (ROW(A386)-1)*2+2)</f>
        <v>0.145081595843113</v>
      </c>
      <c r="M387" cm="1">
        <f t="array" aca="1" ref="M387" ca="1">INDIRECT("ergebnisse!D" &amp; (ROW(A386)-1)*2+2)</f>
        <v>0.405267376409082</v>
      </c>
      <c r="N387" cm="1">
        <f t="array" aca="1" ref="N387" ca="1">INDIRECT("ergebnisse!E" &amp; (ROW(A386)-1)*2+2)</f>
        <v>0.44965102774780302</v>
      </c>
      <c r="P387">
        <f t="shared" ref="P387:P450" ca="1" si="30">IF(MAX(L387:N387)=L387,3,(IF(MAX(L387:N387)=M387,2,1)))</f>
        <v>1</v>
      </c>
      <c r="R387">
        <f t="shared" ref="R387:R450" ca="1" si="31">IF(I387=P387,1,0)</f>
        <v>0</v>
      </c>
      <c r="S387">
        <f t="shared" ref="S387:S450" ca="1" si="32">MAX(L387:N387)*R387</f>
        <v>0</v>
      </c>
      <c r="T387">
        <f t="shared" ref="T387:T450" ca="1" si="33">MAX(L387:N387)*(1-R387)</f>
        <v>0.44965102774780302</v>
      </c>
      <c r="U387">
        <f t="shared" ref="U387:U450" ca="1" si="34">(MAX(L387:N387)-R387)^2</f>
        <v>0.20218604675465551</v>
      </c>
    </row>
    <row r="388" spans="1:21" x14ac:dyDescent="0.25">
      <c r="A388">
        <v>60925</v>
      </c>
      <c r="B388" t="s">
        <v>2736</v>
      </c>
      <c r="C388" t="s">
        <v>2536</v>
      </c>
      <c r="D388" t="s">
        <v>2489</v>
      </c>
      <c r="E388" t="s">
        <v>2477</v>
      </c>
      <c r="F388">
        <v>0</v>
      </c>
      <c r="G388">
        <v>2</v>
      </c>
      <c r="I388">
        <f>IF(F388&gt;G388,1,(IF(F388=G388,2,3)))</f>
        <v>3</v>
      </c>
      <c r="L388" cm="1">
        <f t="array" aca="1" ref="L388" ca="1">INDIRECT("ergebnisse!C" &amp; (ROW(A387)-1)*2+2)</f>
        <v>0.29219739416081902</v>
      </c>
      <c r="M388" cm="1">
        <f t="array" aca="1" ref="M388" ca="1">INDIRECT("ergebnisse!D" &amp; (ROW(A387)-1)*2+2)</f>
        <v>0.28185959277745598</v>
      </c>
      <c r="N388" cm="1">
        <f t="array" aca="1" ref="N388" ca="1">INDIRECT("ergebnisse!E" &amp; (ROW(A387)-1)*2+2)</f>
        <v>0.425943013061725</v>
      </c>
      <c r="P388">
        <f t="shared" ca="1" si="30"/>
        <v>1</v>
      </c>
      <c r="R388">
        <f t="shared" ca="1" si="31"/>
        <v>0</v>
      </c>
      <c r="S388">
        <f t="shared" ca="1" si="32"/>
        <v>0</v>
      </c>
      <c r="T388">
        <f t="shared" ca="1" si="33"/>
        <v>0.425943013061725</v>
      </c>
      <c r="U388">
        <f t="shared" ca="1" si="34"/>
        <v>0.18142745037610084</v>
      </c>
    </row>
    <row r="389" spans="1:21" x14ac:dyDescent="0.25">
      <c r="A389">
        <v>60926</v>
      </c>
      <c r="B389" t="s">
        <v>2742</v>
      </c>
      <c r="C389" t="s">
        <v>2542</v>
      </c>
      <c r="D389" t="s">
        <v>2473</v>
      </c>
      <c r="E389" t="s">
        <v>2487</v>
      </c>
      <c r="F389">
        <v>1</v>
      </c>
      <c r="G389">
        <v>2</v>
      </c>
      <c r="I389">
        <f>IF(F389&gt;G389,1,(IF(F389=G389,2,3)))</f>
        <v>3</v>
      </c>
      <c r="L389" cm="1">
        <f t="array" aca="1" ref="L389" ca="1">INDIRECT("ergebnisse!C" &amp; (ROW(A388)-1)*2+2)</f>
        <v>0.370897796253571</v>
      </c>
      <c r="M389" cm="1">
        <f t="array" aca="1" ref="M389" ca="1">INDIRECT("ergebnisse!D" &amp; (ROW(A388)-1)*2+2)</f>
        <v>0.280079759624628</v>
      </c>
      <c r="N389" cm="1">
        <f t="array" aca="1" ref="N389" ca="1">INDIRECT("ergebnisse!E" &amp; (ROW(A388)-1)*2+2)</f>
        <v>0.3490224441218</v>
      </c>
      <c r="P389">
        <f t="shared" ca="1" si="30"/>
        <v>3</v>
      </c>
      <c r="R389">
        <f t="shared" ca="1" si="31"/>
        <v>1</v>
      </c>
      <c r="S389">
        <f t="shared" ca="1" si="32"/>
        <v>0.370897796253571</v>
      </c>
      <c r="T389">
        <f t="shared" ca="1" si="33"/>
        <v>0</v>
      </c>
      <c r="U389">
        <f t="shared" ca="1" si="34"/>
        <v>0.39576958275861346</v>
      </c>
    </row>
    <row r="390" spans="1:21" x14ac:dyDescent="0.25">
      <c r="A390">
        <v>60927</v>
      </c>
      <c r="B390" t="s">
        <v>2744</v>
      </c>
      <c r="C390" t="s">
        <v>2542</v>
      </c>
      <c r="D390" t="s">
        <v>2479</v>
      </c>
      <c r="E390" t="s">
        <v>2476</v>
      </c>
      <c r="F390">
        <v>4</v>
      </c>
      <c r="G390">
        <v>1</v>
      </c>
      <c r="I390">
        <f>IF(F390&gt;G390,1,(IF(F390=G390,2,3)))</f>
        <v>1</v>
      </c>
      <c r="L390" cm="1">
        <f t="array" aca="1" ref="L390" ca="1">INDIRECT("ergebnisse!C" &amp; (ROW(A389)-1)*2+2)</f>
        <v>0.17322445474577</v>
      </c>
      <c r="M390" cm="1">
        <f t="array" aca="1" ref="M390" ca="1">INDIRECT("ergebnisse!D" &amp; (ROW(A389)-1)*2+2)</f>
        <v>0.48434959635288199</v>
      </c>
      <c r="N390" cm="1">
        <f t="array" aca="1" ref="N390" ca="1">INDIRECT("ergebnisse!E" &amp; (ROW(A389)-1)*2+2)</f>
        <v>0.34242594890134598</v>
      </c>
      <c r="P390">
        <f t="shared" ca="1" si="30"/>
        <v>2</v>
      </c>
      <c r="R390">
        <f t="shared" ca="1" si="31"/>
        <v>0</v>
      </c>
      <c r="S390">
        <f t="shared" ca="1" si="32"/>
        <v>0</v>
      </c>
      <c r="T390">
        <f t="shared" ca="1" si="33"/>
        <v>0.48434959635288199</v>
      </c>
      <c r="U390">
        <f t="shared" ca="1" si="34"/>
        <v>0.23459453148719972</v>
      </c>
    </row>
    <row r="391" spans="1:21" x14ac:dyDescent="0.25">
      <c r="A391">
        <v>60928</v>
      </c>
      <c r="B391" t="s">
        <v>2742</v>
      </c>
      <c r="C391" t="s">
        <v>2542</v>
      </c>
      <c r="D391" t="s">
        <v>2490</v>
      </c>
      <c r="E391" t="s">
        <v>2489</v>
      </c>
      <c r="F391">
        <v>0</v>
      </c>
      <c r="G391">
        <v>2</v>
      </c>
      <c r="I391">
        <f>IF(F391&gt;G391,1,(IF(F391=G391,2,3)))</f>
        <v>3</v>
      </c>
      <c r="L391" cm="1">
        <f t="array" aca="1" ref="L391" ca="1">INDIRECT("ergebnisse!C" &amp; (ROW(A390)-1)*2+2)</f>
        <v>0.35931550135740797</v>
      </c>
      <c r="M391" cm="1">
        <f t="array" aca="1" ref="M391" ca="1">INDIRECT("ergebnisse!D" &amp; (ROW(A390)-1)*2+2)</f>
        <v>0.25799773911352197</v>
      </c>
      <c r="N391" cm="1">
        <f t="array" aca="1" ref="N391" ca="1">INDIRECT("ergebnisse!E" &amp; (ROW(A390)-1)*2+2)</f>
        <v>0.382686759529069</v>
      </c>
      <c r="P391">
        <f t="shared" ca="1" si="30"/>
        <v>1</v>
      </c>
      <c r="R391">
        <f t="shared" ca="1" si="31"/>
        <v>0</v>
      </c>
      <c r="S391">
        <f t="shared" ca="1" si="32"/>
        <v>0</v>
      </c>
      <c r="T391">
        <f t="shared" ca="1" si="33"/>
        <v>0.382686759529069</v>
      </c>
      <c r="U391">
        <f t="shared" ca="1" si="34"/>
        <v>0.14644915591885949</v>
      </c>
    </row>
    <row r="392" spans="1:21" x14ac:dyDescent="0.25">
      <c r="A392">
        <v>60929</v>
      </c>
      <c r="B392" t="s">
        <v>2742</v>
      </c>
      <c r="C392" t="s">
        <v>2542</v>
      </c>
      <c r="D392" t="s">
        <v>2483</v>
      </c>
      <c r="E392" t="s">
        <v>2474</v>
      </c>
      <c r="F392">
        <v>2</v>
      </c>
      <c r="G392">
        <v>0</v>
      </c>
      <c r="I392">
        <f>IF(F392&gt;G392,1,(IF(F392=G392,2,3)))</f>
        <v>1</v>
      </c>
      <c r="L392" cm="1">
        <f t="array" aca="1" ref="L392" ca="1">INDIRECT("ergebnisse!C" &amp; (ROW(A391)-1)*2+2)</f>
        <v>0.130053853269331</v>
      </c>
      <c r="M392" cm="1">
        <f t="array" aca="1" ref="M392" ca="1">INDIRECT("ergebnisse!D" &amp; (ROW(A391)-1)*2+2)</f>
        <v>0.20972503479652699</v>
      </c>
      <c r="N392" cm="1">
        <f t="array" aca="1" ref="N392" ca="1">INDIRECT("ergebnisse!E" &amp; (ROW(A391)-1)*2+2)</f>
        <v>0.66022111193414101</v>
      </c>
      <c r="P392">
        <f t="shared" ca="1" si="30"/>
        <v>1</v>
      </c>
      <c r="R392">
        <f t="shared" ca="1" si="31"/>
        <v>1</v>
      </c>
      <c r="S392">
        <f t="shared" ca="1" si="32"/>
        <v>0.66022111193414101</v>
      </c>
      <c r="T392">
        <f t="shared" ca="1" si="33"/>
        <v>0</v>
      </c>
      <c r="U392">
        <f t="shared" ca="1" si="34"/>
        <v>0.11544969277527153</v>
      </c>
    </row>
    <row r="393" spans="1:21" x14ac:dyDescent="0.25">
      <c r="A393">
        <v>60930</v>
      </c>
      <c r="B393" t="s">
        <v>2745</v>
      </c>
      <c r="C393" t="s">
        <v>2542</v>
      </c>
      <c r="D393" t="s">
        <v>2484</v>
      </c>
      <c r="E393" t="s">
        <v>2694</v>
      </c>
      <c r="F393">
        <v>2</v>
      </c>
      <c r="G393">
        <v>1</v>
      </c>
      <c r="I393">
        <f>IF(F393&gt;G393,1,(IF(F393=G393,2,3)))</f>
        <v>1</v>
      </c>
      <c r="L393" cm="1">
        <f t="array" aca="1" ref="L393" ca="1">INDIRECT("ergebnisse!C" &amp; (ROW(A392)-1)*2+2)</f>
        <v>0.14228862809628801</v>
      </c>
      <c r="M393" cm="1">
        <f t="array" aca="1" ref="M393" ca="1">INDIRECT("ergebnisse!D" &amp; (ROW(A392)-1)*2+2)</f>
        <v>0.105264563284321</v>
      </c>
      <c r="N393" cm="1">
        <f t="array" aca="1" ref="N393" ca="1">INDIRECT("ergebnisse!E" &amp; (ROW(A392)-1)*2+2)</f>
        <v>0.75244680861938895</v>
      </c>
      <c r="P393">
        <f t="shared" ca="1" si="30"/>
        <v>1</v>
      </c>
      <c r="R393">
        <f t="shared" ca="1" si="31"/>
        <v>1</v>
      </c>
      <c r="S393">
        <f t="shared" ca="1" si="32"/>
        <v>0.75244680861938895</v>
      </c>
      <c r="T393">
        <f t="shared" ca="1" si="33"/>
        <v>0</v>
      </c>
      <c r="U393">
        <f t="shared" ca="1" si="34"/>
        <v>6.1282582562725438E-2</v>
      </c>
    </row>
    <row r="394" spans="1:21" x14ac:dyDescent="0.25">
      <c r="A394">
        <v>60931</v>
      </c>
      <c r="B394" t="s">
        <v>2743</v>
      </c>
      <c r="C394" t="s">
        <v>2542</v>
      </c>
      <c r="D394" t="s">
        <v>2472</v>
      </c>
      <c r="E394" t="s">
        <v>2486</v>
      </c>
      <c r="F394">
        <v>1</v>
      </c>
      <c r="G394">
        <v>1</v>
      </c>
      <c r="I394">
        <f>IF(F394&gt;G394,1,(IF(F394=G394,2,3)))</f>
        <v>2</v>
      </c>
      <c r="L394" cm="1">
        <f t="array" aca="1" ref="L394" ca="1">INDIRECT("ergebnisse!C" &amp; (ROW(A393)-1)*2+2)</f>
        <v>0.31459422689104899</v>
      </c>
      <c r="M394" cm="1">
        <f t="array" aca="1" ref="M394" ca="1">INDIRECT("ergebnisse!D" &amp; (ROW(A393)-1)*2+2)</f>
        <v>0.29580864623401498</v>
      </c>
      <c r="N394" cm="1">
        <f t="array" aca="1" ref="N394" ca="1">INDIRECT("ergebnisse!E" &amp; (ROW(A393)-1)*2+2)</f>
        <v>0.38959712687493497</v>
      </c>
      <c r="P394">
        <f t="shared" ca="1" si="30"/>
        <v>1</v>
      </c>
      <c r="R394">
        <f t="shared" ca="1" si="31"/>
        <v>0</v>
      </c>
      <c r="S394">
        <f t="shared" ca="1" si="32"/>
        <v>0</v>
      </c>
      <c r="T394">
        <f t="shared" ca="1" si="33"/>
        <v>0.38959712687493497</v>
      </c>
      <c r="U394">
        <f t="shared" ca="1" si="34"/>
        <v>0.15178592126920418</v>
      </c>
    </row>
    <row r="395" spans="1:21" x14ac:dyDescent="0.25">
      <c r="A395">
        <v>60932</v>
      </c>
      <c r="B395" t="s">
        <v>2742</v>
      </c>
      <c r="C395" t="s">
        <v>2542</v>
      </c>
      <c r="D395" t="s">
        <v>2477</v>
      </c>
      <c r="E395" t="s">
        <v>2693</v>
      </c>
      <c r="F395">
        <v>3</v>
      </c>
      <c r="G395">
        <v>1</v>
      </c>
      <c r="I395">
        <f>IF(F395&gt;G395,1,(IF(F395=G395,2,3)))</f>
        <v>1</v>
      </c>
      <c r="L395" cm="1">
        <f t="array" aca="1" ref="L395" ca="1">INDIRECT("ergebnisse!C" &amp; (ROW(A394)-1)*2+2)</f>
        <v>4.8985530677066902E-2</v>
      </c>
      <c r="M395" cm="1">
        <f t="array" aca="1" ref="M395" ca="1">INDIRECT("ergebnisse!D" &amp; (ROW(A394)-1)*2+2)</f>
        <v>0.31125915318738001</v>
      </c>
      <c r="N395" cm="1">
        <f t="array" aca="1" ref="N395" ca="1">INDIRECT("ergebnisse!E" &amp; (ROW(A394)-1)*2+2)</f>
        <v>0.63975531613555203</v>
      </c>
      <c r="P395">
        <f t="shared" ca="1" si="30"/>
        <v>1</v>
      </c>
      <c r="R395">
        <f t="shared" ca="1" si="31"/>
        <v>1</v>
      </c>
      <c r="S395">
        <f t="shared" ca="1" si="32"/>
        <v>0.63975531613555203</v>
      </c>
      <c r="T395">
        <f t="shared" ca="1" si="33"/>
        <v>0</v>
      </c>
      <c r="U395">
        <f t="shared" ca="1" si="34"/>
        <v>0.12977623225259605</v>
      </c>
    </row>
    <row r="396" spans="1:21" x14ac:dyDescent="0.25">
      <c r="A396">
        <v>60933</v>
      </c>
      <c r="B396" t="s">
        <v>2741</v>
      </c>
      <c r="C396" t="s">
        <v>2542</v>
      </c>
      <c r="D396" t="s">
        <v>2475</v>
      </c>
      <c r="E396" t="s">
        <v>2481</v>
      </c>
      <c r="F396">
        <v>2</v>
      </c>
      <c r="G396">
        <v>0</v>
      </c>
      <c r="I396">
        <f>IF(F396&gt;G396,1,(IF(F396=G396,2,3)))</f>
        <v>1</v>
      </c>
      <c r="L396" cm="1">
        <f t="array" aca="1" ref="L396" ca="1">INDIRECT("ergebnisse!C" &amp; (ROW(A395)-1)*2+2)</f>
        <v>8.8522506531003797E-2</v>
      </c>
      <c r="M396" cm="1">
        <f t="array" aca="1" ref="M396" ca="1">INDIRECT("ergebnisse!D" &amp; (ROW(A395)-1)*2+2)</f>
        <v>0.20378371532074599</v>
      </c>
      <c r="N396" cm="1">
        <f t="array" aca="1" ref="N396" ca="1">INDIRECT("ergebnisse!E" &amp; (ROW(A395)-1)*2+2)</f>
        <v>0.70769377814824896</v>
      </c>
      <c r="P396">
        <f t="shared" ca="1" si="30"/>
        <v>1</v>
      </c>
      <c r="R396">
        <f t="shared" ca="1" si="31"/>
        <v>1</v>
      </c>
      <c r="S396">
        <f t="shared" ca="1" si="32"/>
        <v>0.70769377814824896</v>
      </c>
      <c r="T396">
        <f t="shared" ca="1" si="33"/>
        <v>0</v>
      </c>
      <c r="U396">
        <f t="shared" ca="1" si="34"/>
        <v>8.54429273332451E-2</v>
      </c>
    </row>
    <row r="397" spans="1:21" x14ac:dyDescent="0.25">
      <c r="A397">
        <v>60934</v>
      </c>
      <c r="B397" t="s">
        <v>2742</v>
      </c>
      <c r="C397" t="s">
        <v>2542</v>
      </c>
      <c r="D397" t="s">
        <v>2478</v>
      </c>
      <c r="E397" t="s">
        <v>2469</v>
      </c>
      <c r="F397">
        <v>2</v>
      </c>
      <c r="G397">
        <v>5</v>
      </c>
      <c r="I397">
        <f>IF(F397&gt;G397,1,(IF(F397=G397,2,3)))</f>
        <v>3</v>
      </c>
      <c r="L397" cm="1">
        <f t="array" aca="1" ref="L397" ca="1">INDIRECT("ergebnisse!C" &amp; (ROW(A396)-1)*2+2)</f>
        <v>0.39522311123756498</v>
      </c>
      <c r="M397" cm="1">
        <f t="array" aca="1" ref="M397" ca="1">INDIRECT("ergebnisse!D" &amp; (ROW(A396)-1)*2+2)</f>
        <v>0.32737420773203102</v>
      </c>
      <c r="N397" cm="1">
        <f t="array" aca="1" ref="N397" ca="1">INDIRECT("ergebnisse!E" &amp; (ROW(A396)-1)*2+2)</f>
        <v>0.277402681030403</v>
      </c>
      <c r="P397">
        <f t="shared" ca="1" si="30"/>
        <v>3</v>
      </c>
      <c r="R397">
        <f t="shared" ca="1" si="31"/>
        <v>1</v>
      </c>
      <c r="S397">
        <f t="shared" ca="1" si="32"/>
        <v>0.39522311123756498</v>
      </c>
      <c r="T397">
        <f t="shared" ca="1" si="33"/>
        <v>0</v>
      </c>
      <c r="U397">
        <f t="shared" ca="1" si="34"/>
        <v>0.36575508518117061</v>
      </c>
    </row>
    <row r="398" spans="1:21" x14ac:dyDescent="0.25">
      <c r="A398">
        <v>60935</v>
      </c>
      <c r="B398" t="s">
        <v>2747</v>
      </c>
      <c r="C398" t="s">
        <v>2549</v>
      </c>
      <c r="D398" t="s">
        <v>2469</v>
      </c>
      <c r="E398" t="s">
        <v>2477</v>
      </c>
      <c r="F398">
        <v>2</v>
      </c>
      <c r="G398">
        <v>1</v>
      </c>
      <c r="I398">
        <f>IF(F398&gt;G398,1,(IF(F398=G398,2,3)))</f>
        <v>1</v>
      </c>
      <c r="L398" cm="1">
        <f t="array" aca="1" ref="L398" ca="1">INDIRECT("ergebnisse!C" &amp; (ROW(A397)-1)*2+2)</f>
        <v>4.3808154322035497E-2</v>
      </c>
      <c r="M398" cm="1">
        <f t="array" aca="1" ref="M398" ca="1">INDIRECT("ergebnisse!D" &amp; (ROW(A397)-1)*2+2)</f>
        <v>9.6663622686064599E-2</v>
      </c>
      <c r="N398" cm="1">
        <f t="array" aca="1" ref="N398" ca="1">INDIRECT("ergebnisse!E" &amp; (ROW(A397)-1)*2+2)</f>
        <v>0.85952822299189902</v>
      </c>
      <c r="P398">
        <f t="shared" ca="1" si="30"/>
        <v>1</v>
      </c>
      <c r="R398">
        <f t="shared" ca="1" si="31"/>
        <v>1</v>
      </c>
      <c r="S398">
        <f t="shared" ca="1" si="32"/>
        <v>0.85952822299189902</v>
      </c>
      <c r="T398">
        <f t="shared" ca="1" si="33"/>
        <v>0</v>
      </c>
      <c r="U398">
        <f t="shared" ca="1" si="34"/>
        <v>1.973232013581365E-2</v>
      </c>
    </row>
    <row r="399" spans="1:21" x14ac:dyDescent="0.25">
      <c r="A399">
        <v>60936</v>
      </c>
      <c r="B399" t="s">
        <v>2747</v>
      </c>
      <c r="C399" t="s">
        <v>2549</v>
      </c>
      <c r="D399" t="s">
        <v>2694</v>
      </c>
      <c r="E399" t="s">
        <v>2475</v>
      </c>
      <c r="F399">
        <v>2</v>
      </c>
      <c r="G399">
        <v>0</v>
      </c>
      <c r="I399">
        <f>IF(F399&gt;G399,1,(IF(F399=G399,2,3)))</f>
        <v>1</v>
      </c>
      <c r="L399" cm="1">
        <f t="array" aca="1" ref="L399" ca="1">INDIRECT("ergebnisse!C" &amp; (ROW(A398)-1)*2+2)</f>
        <v>0.239095980343461</v>
      </c>
      <c r="M399" cm="1">
        <f t="array" aca="1" ref="M399" ca="1">INDIRECT("ergebnisse!D" &amp; (ROW(A398)-1)*2+2)</f>
        <v>0.16974290983701801</v>
      </c>
      <c r="N399" cm="1">
        <f t="array" aca="1" ref="N399" ca="1">INDIRECT("ergebnisse!E" &amp; (ROW(A398)-1)*2+2)</f>
        <v>0.59116110981951997</v>
      </c>
      <c r="P399">
        <f t="shared" ca="1" si="30"/>
        <v>1</v>
      </c>
      <c r="R399">
        <f t="shared" ca="1" si="31"/>
        <v>1</v>
      </c>
      <c r="S399">
        <f t="shared" ca="1" si="32"/>
        <v>0.59116110981951997</v>
      </c>
      <c r="T399">
        <f t="shared" ca="1" si="33"/>
        <v>0</v>
      </c>
      <c r="U399">
        <f t="shared" ca="1" si="34"/>
        <v>0.16714923812400662</v>
      </c>
    </row>
    <row r="400" spans="1:21" x14ac:dyDescent="0.25">
      <c r="A400">
        <v>60937</v>
      </c>
      <c r="B400" t="s">
        <v>2751</v>
      </c>
      <c r="C400" t="s">
        <v>2549</v>
      </c>
      <c r="D400" t="s">
        <v>2693</v>
      </c>
      <c r="E400" t="s">
        <v>2472</v>
      </c>
      <c r="F400">
        <v>1</v>
      </c>
      <c r="G400">
        <v>2</v>
      </c>
      <c r="I400">
        <f>IF(F400&gt;G400,1,(IF(F400=G400,2,3)))</f>
        <v>3</v>
      </c>
      <c r="L400" cm="1">
        <f t="array" aca="1" ref="L400" ca="1">INDIRECT("ergebnisse!C" &amp; (ROW(A399)-1)*2+2)</f>
        <v>0.62477991201219496</v>
      </c>
      <c r="M400" cm="1">
        <f t="array" aca="1" ref="M400" ca="1">INDIRECT("ergebnisse!D" &amp; (ROW(A399)-1)*2+2)</f>
        <v>0.228582721934212</v>
      </c>
      <c r="N400" cm="1">
        <f t="array" aca="1" ref="N400" ca="1">INDIRECT("ergebnisse!E" &amp; (ROW(A399)-1)*2+2)</f>
        <v>0.14663736605359201</v>
      </c>
      <c r="P400">
        <f t="shared" ca="1" si="30"/>
        <v>3</v>
      </c>
      <c r="R400">
        <f t="shared" ca="1" si="31"/>
        <v>1</v>
      </c>
      <c r="S400">
        <f t="shared" ca="1" si="32"/>
        <v>0.62477991201219496</v>
      </c>
      <c r="T400">
        <f t="shared" ca="1" si="33"/>
        <v>0</v>
      </c>
      <c r="U400">
        <f t="shared" ca="1" si="34"/>
        <v>0.14079011442957615</v>
      </c>
    </row>
    <row r="401" spans="1:21" x14ac:dyDescent="0.25">
      <c r="A401">
        <v>60938</v>
      </c>
      <c r="B401" t="s">
        <v>2749</v>
      </c>
      <c r="C401" t="s">
        <v>2549</v>
      </c>
      <c r="D401" t="s">
        <v>2481</v>
      </c>
      <c r="E401" t="s">
        <v>2490</v>
      </c>
      <c r="F401">
        <v>1</v>
      </c>
      <c r="G401">
        <v>1</v>
      </c>
      <c r="I401">
        <f>IF(F401&gt;G401,1,(IF(F401=G401,2,3)))</f>
        <v>2</v>
      </c>
      <c r="L401" cm="1">
        <f t="array" aca="1" ref="L401" ca="1">INDIRECT("ergebnisse!C" &amp; (ROW(A400)-1)*2+2)</f>
        <v>0.27983539604184998</v>
      </c>
      <c r="M401" cm="1">
        <f t="array" aca="1" ref="M401" ca="1">INDIRECT("ergebnisse!D" &amp; (ROW(A400)-1)*2+2)</f>
        <v>0.45270099940056802</v>
      </c>
      <c r="N401" cm="1">
        <f t="array" aca="1" ref="N401" ca="1">INDIRECT("ergebnisse!E" &amp; (ROW(A400)-1)*2+2)</f>
        <v>0.267463604557581</v>
      </c>
      <c r="P401">
        <f t="shared" ca="1" si="30"/>
        <v>2</v>
      </c>
      <c r="R401">
        <f t="shared" ca="1" si="31"/>
        <v>1</v>
      </c>
      <c r="S401">
        <f t="shared" ca="1" si="32"/>
        <v>0.45270099940056802</v>
      </c>
      <c r="T401">
        <f t="shared" ca="1" si="33"/>
        <v>0</v>
      </c>
      <c r="U401">
        <f t="shared" ca="1" si="34"/>
        <v>0.29953619605713711</v>
      </c>
    </row>
    <row r="402" spans="1:21" x14ac:dyDescent="0.25">
      <c r="A402">
        <v>60939</v>
      </c>
      <c r="B402" t="s">
        <v>2750</v>
      </c>
      <c r="C402" t="s">
        <v>2549</v>
      </c>
      <c r="D402" t="s">
        <v>2474</v>
      </c>
      <c r="E402" t="s">
        <v>2478</v>
      </c>
      <c r="F402">
        <v>2</v>
      </c>
      <c r="G402">
        <v>2</v>
      </c>
      <c r="I402">
        <f>IF(F402&gt;G402,1,(IF(F402=G402,2,3)))</f>
        <v>2</v>
      </c>
      <c r="L402" cm="1">
        <f t="array" aca="1" ref="L402" ca="1">INDIRECT("ergebnisse!C" &amp; (ROW(A401)-1)*2+2)</f>
        <v>0.50908503636976399</v>
      </c>
      <c r="M402" cm="1">
        <f t="array" aca="1" ref="M402" ca="1">INDIRECT("ergebnisse!D" &amp; (ROW(A401)-1)*2+2)</f>
        <v>0.28177573595996003</v>
      </c>
      <c r="N402" cm="1">
        <f t="array" aca="1" ref="N402" ca="1">INDIRECT("ergebnisse!E" &amp; (ROW(A401)-1)*2+2)</f>
        <v>0.20913922767027501</v>
      </c>
      <c r="P402">
        <f t="shared" ca="1" si="30"/>
        <v>3</v>
      </c>
      <c r="R402">
        <f t="shared" ca="1" si="31"/>
        <v>0</v>
      </c>
      <c r="S402">
        <f t="shared" ca="1" si="32"/>
        <v>0</v>
      </c>
      <c r="T402">
        <f t="shared" ca="1" si="33"/>
        <v>0.50908503636976399</v>
      </c>
      <c r="U402">
        <f t="shared" ca="1" si="34"/>
        <v>0.25916757425560394</v>
      </c>
    </row>
    <row r="403" spans="1:21" x14ac:dyDescent="0.25">
      <c r="A403">
        <v>60940</v>
      </c>
      <c r="B403" t="s">
        <v>2746</v>
      </c>
      <c r="C403" t="s">
        <v>2549</v>
      </c>
      <c r="D403" t="s">
        <v>2487</v>
      </c>
      <c r="E403" t="s">
        <v>2484</v>
      </c>
      <c r="F403">
        <v>1</v>
      </c>
      <c r="G403">
        <v>1</v>
      </c>
      <c r="I403">
        <f>IF(F403&gt;G403,1,(IF(F403=G403,2,3)))</f>
        <v>2</v>
      </c>
      <c r="L403" cm="1">
        <f t="array" aca="1" ref="L403" ca="1">INDIRECT("ergebnisse!C" &amp; (ROW(A402)-1)*2+2)</f>
        <v>0.177195424038426</v>
      </c>
      <c r="M403" cm="1">
        <f t="array" aca="1" ref="M403" ca="1">INDIRECT("ergebnisse!D" &amp; (ROW(A402)-1)*2+2)</f>
        <v>0.33582801956652802</v>
      </c>
      <c r="N403" cm="1">
        <f t="array" aca="1" ref="N403" ca="1">INDIRECT("ergebnisse!E" &amp; (ROW(A402)-1)*2+2)</f>
        <v>0.486976556395044</v>
      </c>
      <c r="P403">
        <f t="shared" ca="1" si="30"/>
        <v>1</v>
      </c>
      <c r="R403">
        <f t="shared" ca="1" si="31"/>
        <v>0</v>
      </c>
      <c r="S403">
        <f t="shared" ca="1" si="32"/>
        <v>0</v>
      </c>
      <c r="T403">
        <f t="shared" ca="1" si="33"/>
        <v>0.486976556395044</v>
      </c>
      <c r="U403">
        <f t="shared" ca="1" si="34"/>
        <v>0.23714616647837547</v>
      </c>
    </row>
    <row r="404" spans="1:21" x14ac:dyDescent="0.25">
      <c r="A404">
        <v>60941</v>
      </c>
      <c r="B404" t="s">
        <v>2748</v>
      </c>
      <c r="C404" t="s">
        <v>2549</v>
      </c>
      <c r="D404" t="s">
        <v>2486</v>
      </c>
      <c r="E404" t="s">
        <v>2483</v>
      </c>
      <c r="F404">
        <v>2</v>
      </c>
      <c r="G404">
        <v>1</v>
      </c>
      <c r="I404">
        <f>IF(F404&gt;G404,1,(IF(F404=G404,2,3)))</f>
        <v>1</v>
      </c>
      <c r="L404" cm="1">
        <f t="array" aca="1" ref="L404" ca="1">INDIRECT("ergebnisse!C" &amp; (ROW(A403)-1)*2+2)</f>
        <v>0.45400637463896798</v>
      </c>
      <c r="M404" cm="1">
        <f t="array" aca="1" ref="M404" ca="1">INDIRECT("ergebnisse!D" &amp; (ROW(A403)-1)*2+2)</f>
        <v>6.56761635717759E-2</v>
      </c>
      <c r="N404" cm="1">
        <f t="array" aca="1" ref="N404" ca="1">INDIRECT("ergebnisse!E" &amp; (ROW(A403)-1)*2+2)</f>
        <v>0.480317461789255</v>
      </c>
      <c r="P404">
        <f t="shared" ca="1" si="30"/>
        <v>1</v>
      </c>
      <c r="R404">
        <f t="shared" ca="1" si="31"/>
        <v>1</v>
      </c>
      <c r="S404">
        <f t="shared" ca="1" si="32"/>
        <v>0.480317461789255</v>
      </c>
      <c r="T404">
        <f t="shared" ca="1" si="33"/>
        <v>0</v>
      </c>
      <c r="U404">
        <f t="shared" ca="1" si="34"/>
        <v>0.27006994052116251</v>
      </c>
    </row>
    <row r="405" spans="1:21" x14ac:dyDescent="0.25">
      <c r="A405">
        <v>60942</v>
      </c>
      <c r="B405" t="s">
        <v>2747</v>
      </c>
      <c r="C405" t="s">
        <v>2549</v>
      </c>
      <c r="D405" t="s">
        <v>2476</v>
      </c>
      <c r="E405" t="s">
        <v>2473</v>
      </c>
      <c r="F405">
        <v>0</v>
      </c>
      <c r="G405">
        <v>1</v>
      </c>
      <c r="I405">
        <f>IF(F405&gt;G405,1,(IF(F405=G405,2,3)))</f>
        <v>3</v>
      </c>
      <c r="L405" cm="1">
        <f t="array" aca="1" ref="L405" ca="1">INDIRECT("ergebnisse!C" &amp; (ROW(A404)-1)*2+2)</f>
        <v>0.293127319095698</v>
      </c>
      <c r="M405" cm="1">
        <f t="array" aca="1" ref="M405" ca="1">INDIRECT("ergebnisse!D" &amp; (ROW(A404)-1)*2+2)</f>
        <v>0.284041226686918</v>
      </c>
      <c r="N405" cm="1">
        <f t="array" aca="1" ref="N405" ca="1">INDIRECT("ergebnisse!E" &amp; (ROW(A404)-1)*2+2)</f>
        <v>0.422831454217383</v>
      </c>
      <c r="P405">
        <f t="shared" ca="1" si="30"/>
        <v>1</v>
      </c>
      <c r="R405">
        <f t="shared" ca="1" si="31"/>
        <v>0</v>
      </c>
      <c r="S405">
        <f t="shared" ca="1" si="32"/>
        <v>0</v>
      </c>
      <c r="T405">
        <f t="shared" ca="1" si="33"/>
        <v>0.422831454217383</v>
      </c>
      <c r="U405">
        <f t="shared" ca="1" si="34"/>
        <v>0.17878643867558686</v>
      </c>
    </row>
    <row r="406" spans="1:21" x14ac:dyDescent="0.25">
      <c r="A406">
        <v>60943</v>
      </c>
      <c r="B406" t="s">
        <v>2747</v>
      </c>
      <c r="C406" t="s">
        <v>2549</v>
      </c>
      <c r="D406" t="s">
        <v>2489</v>
      </c>
      <c r="E406" t="s">
        <v>2479</v>
      </c>
      <c r="F406">
        <v>1</v>
      </c>
      <c r="G406">
        <v>0</v>
      </c>
      <c r="I406">
        <f>IF(F406&gt;G406,1,(IF(F406=G406,2,3)))</f>
        <v>1</v>
      </c>
      <c r="L406" cm="1">
        <f t="array" aca="1" ref="L406" ca="1">INDIRECT("ergebnisse!C" &amp; (ROW(A405)-1)*2+2)</f>
        <v>8.2910224549198497E-2</v>
      </c>
      <c r="M406" cm="1">
        <f t="array" aca="1" ref="M406" ca="1">INDIRECT("ergebnisse!D" &amp; (ROW(A405)-1)*2+2)</f>
        <v>0.46754553792693598</v>
      </c>
      <c r="N406" cm="1">
        <f t="array" aca="1" ref="N406" ca="1">INDIRECT("ergebnisse!E" &amp; (ROW(A405)-1)*2+2)</f>
        <v>0.44954423752386402</v>
      </c>
      <c r="P406">
        <f t="shared" ca="1" si="30"/>
        <v>2</v>
      </c>
      <c r="R406">
        <f t="shared" ca="1" si="31"/>
        <v>0</v>
      </c>
      <c r="S406">
        <f t="shared" ca="1" si="32"/>
        <v>0</v>
      </c>
      <c r="T406">
        <f t="shared" ca="1" si="33"/>
        <v>0.46754553792693598</v>
      </c>
      <c r="U406">
        <f t="shared" ca="1" si="34"/>
        <v>0.21859883003538794</v>
      </c>
    </row>
    <row r="407" spans="1:21" x14ac:dyDescent="0.25">
      <c r="A407">
        <v>60944</v>
      </c>
      <c r="B407" t="s">
        <v>2753</v>
      </c>
      <c r="C407" t="s">
        <v>2555</v>
      </c>
      <c r="D407" t="s">
        <v>2473</v>
      </c>
      <c r="E407" t="s">
        <v>2489</v>
      </c>
      <c r="F407">
        <v>2</v>
      </c>
      <c r="G407">
        <v>2</v>
      </c>
      <c r="I407">
        <f>IF(F407&gt;G407,1,(IF(F407=G407,2,3)))</f>
        <v>2</v>
      </c>
      <c r="L407" cm="1">
        <f t="array" aca="1" ref="L407" ca="1">INDIRECT("ergebnisse!C" &amp; (ROW(A406)-1)*2+2)</f>
        <v>0.34969207575907801</v>
      </c>
      <c r="M407" cm="1">
        <f t="array" aca="1" ref="M407" ca="1">INDIRECT("ergebnisse!D" &amp; (ROW(A406)-1)*2+2)</f>
        <v>0.46770454382947402</v>
      </c>
      <c r="N407" cm="1">
        <f t="array" aca="1" ref="N407" ca="1">INDIRECT("ergebnisse!E" &amp; (ROW(A406)-1)*2+2)</f>
        <v>0.182603380411447</v>
      </c>
      <c r="P407">
        <f t="shared" ca="1" si="30"/>
        <v>2</v>
      </c>
      <c r="R407">
        <f t="shared" ca="1" si="31"/>
        <v>1</v>
      </c>
      <c r="S407">
        <f t="shared" ca="1" si="32"/>
        <v>0.46770454382947402</v>
      </c>
      <c r="T407">
        <f t="shared" ca="1" si="33"/>
        <v>0</v>
      </c>
      <c r="U407">
        <f t="shared" ca="1" si="34"/>
        <v>0.28333845265978835</v>
      </c>
    </row>
    <row r="408" spans="1:21" x14ac:dyDescent="0.25">
      <c r="A408">
        <v>60945</v>
      </c>
      <c r="B408" t="s">
        <v>2752</v>
      </c>
      <c r="C408" t="s">
        <v>2555</v>
      </c>
      <c r="D408" t="s">
        <v>2479</v>
      </c>
      <c r="E408" t="s">
        <v>2469</v>
      </c>
      <c r="F408">
        <v>2</v>
      </c>
      <c r="G408">
        <v>1</v>
      </c>
      <c r="I408">
        <f>IF(F408&gt;G408,1,(IF(F408=G408,2,3)))</f>
        <v>1</v>
      </c>
      <c r="L408" cm="1">
        <f t="array" aca="1" ref="L408" ca="1">INDIRECT("ergebnisse!C" &amp; (ROW(A407)-1)*2+2)</f>
        <v>0.48957206605011599</v>
      </c>
      <c r="M408" cm="1">
        <f t="array" aca="1" ref="M408" ca="1">INDIRECT("ergebnisse!D" &amp; (ROW(A407)-1)*2+2)</f>
        <v>9.62641262959648E-2</v>
      </c>
      <c r="N408" cm="1">
        <f t="array" aca="1" ref="N408" ca="1">INDIRECT("ergebnisse!E" &amp; (ROW(A407)-1)*2+2)</f>
        <v>0.41416380765391902</v>
      </c>
      <c r="P408">
        <f t="shared" ca="1" si="30"/>
        <v>3</v>
      </c>
      <c r="R408">
        <f t="shared" ca="1" si="31"/>
        <v>0</v>
      </c>
      <c r="S408">
        <f t="shared" ca="1" si="32"/>
        <v>0</v>
      </c>
      <c r="T408">
        <f t="shared" ca="1" si="33"/>
        <v>0.48957206605011599</v>
      </c>
      <c r="U408">
        <f t="shared" ca="1" si="34"/>
        <v>0.23968080785657914</v>
      </c>
    </row>
    <row r="409" spans="1:21" x14ac:dyDescent="0.25">
      <c r="A409">
        <v>60946</v>
      </c>
      <c r="B409" t="s">
        <v>2753</v>
      </c>
      <c r="C409" t="s">
        <v>2555</v>
      </c>
      <c r="D409" t="s">
        <v>2490</v>
      </c>
      <c r="E409" t="s">
        <v>2694</v>
      </c>
      <c r="F409">
        <v>1</v>
      </c>
      <c r="G409">
        <v>0</v>
      </c>
      <c r="I409">
        <f>IF(F409&gt;G409,1,(IF(F409=G409,2,3)))</f>
        <v>1</v>
      </c>
      <c r="L409" cm="1">
        <f t="array" aca="1" ref="L409" ca="1">INDIRECT("ergebnisse!C" &amp; (ROW(A408)-1)*2+2)</f>
        <v>6.8702052118275694E-2</v>
      </c>
      <c r="M409" cm="1">
        <f t="array" aca="1" ref="M409" ca="1">INDIRECT("ergebnisse!D" &amp; (ROW(A408)-1)*2+2)</f>
        <v>8.42793749014836E-2</v>
      </c>
      <c r="N409" cm="1">
        <f t="array" aca="1" ref="N409" ca="1">INDIRECT("ergebnisse!E" &amp; (ROW(A408)-1)*2+2)</f>
        <v>0.84701857298023997</v>
      </c>
      <c r="P409">
        <f t="shared" ca="1" si="30"/>
        <v>1</v>
      </c>
      <c r="R409">
        <f t="shared" ca="1" si="31"/>
        <v>1</v>
      </c>
      <c r="S409">
        <f t="shared" ca="1" si="32"/>
        <v>0.84701857298023997</v>
      </c>
      <c r="T409">
        <f t="shared" ca="1" si="33"/>
        <v>0</v>
      </c>
      <c r="U409">
        <f t="shared" ca="1" si="34"/>
        <v>2.3403317013002165E-2</v>
      </c>
    </row>
    <row r="410" spans="1:21" x14ac:dyDescent="0.25">
      <c r="A410">
        <v>60947</v>
      </c>
      <c r="B410" t="s">
        <v>2753</v>
      </c>
      <c r="C410" t="s">
        <v>2555</v>
      </c>
      <c r="D410" t="s">
        <v>2483</v>
      </c>
      <c r="E410" t="s">
        <v>2476</v>
      </c>
      <c r="F410">
        <v>2</v>
      </c>
      <c r="G410">
        <v>1</v>
      </c>
      <c r="I410">
        <f>IF(F410&gt;G410,1,(IF(F410=G410,2,3)))</f>
        <v>1</v>
      </c>
      <c r="L410" cm="1">
        <f t="array" aca="1" ref="L410" ca="1">INDIRECT("ergebnisse!C" &amp; (ROW(A409)-1)*2+2)</f>
        <v>0.18153822346376799</v>
      </c>
      <c r="M410" cm="1">
        <f t="array" aca="1" ref="M410" ca="1">INDIRECT("ergebnisse!D" &amp; (ROW(A409)-1)*2+2)</f>
        <v>0.27165885253013999</v>
      </c>
      <c r="N410" cm="1">
        <f t="array" aca="1" ref="N410" ca="1">INDIRECT("ergebnisse!E" &amp; (ROW(A409)-1)*2+2)</f>
        <v>0.54680292400609098</v>
      </c>
      <c r="P410">
        <f t="shared" ca="1" si="30"/>
        <v>1</v>
      </c>
      <c r="R410">
        <f t="shared" ca="1" si="31"/>
        <v>1</v>
      </c>
      <c r="S410">
        <f t="shared" ca="1" si="32"/>
        <v>0.54680292400609098</v>
      </c>
      <c r="T410">
        <f t="shared" ca="1" si="33"/>
        <v>0</v>
      </c>
      <c r="U410">
        <f t="shared" ca="1" si="34"/>
        <v>0.20538758968942894</v>
      </c>
    </row>
    <row r="411" spans="1:21" x14ac:dyDescent="0.25">
      <c r="A411">
        <v>60948</v>
      </c>
      <c r="B411" t="s">
        <v>2753</v>
      </c>
      <c r="C411" t="s">
        <v>2555</v>
      </c>
      <c r="D411" t="s">
        <v>2484</v>
      </c>
      <c r="E411" t="s">
        <v>2693</v>
      </c>
      <c r="F411">
        <v>4</v>
      </c>
      <c r="G411">
        <v>0</v>
      </c>
      <c r="I411">
        <f>IF(F411&gt;G411,1,(IF(F411=G411,2,3)))</f>
        <v>1</v>
      </c>
      <c r="L411" cm="1">
        <f t="array" aca="1" ref="L411" ca="1">INDIRECT("ergebnisse!C" &amp; (ROW(A410)-1)*2+2)</f>
        <v>8.7416333210215205E-2</v>
      </c>
      <c r="M411" cm="1">
        <f t="array" aca="1" ref="M411" ca="1">INDIRECT("ergebnisse!D" &amp; (ROW(A410)-1)*2+2)</f>
        <v>0.42658931922811999</v>
      </c>
      <c r="N411" cm="1">
        <f t="array" aca="1" ref="N411" ca="1">INDIRECT("ergebnisse!E" &amp; (ROW(A410)-1)*2+2)</f>
        <v>0.48599434756166399</v>
      </c>
      <c r="P411">
        <f t="shared" ca="1" si="30"/>
        <v>1</v>
      </c>
      <c r="R411">
        <f t="shared" ca="1" si="31"/>
        <v>1</v>
      </c>
      <c r="S411">
        <f t="shared" ca="1" si="32"/>
        <v>0.48599434756166399</v>
      </c>
      <c r="T411">
        <f t="shared" ca="1" si="33"/>
        <v>0</v>
      </c>
      <c r="U411">
        <f t="shared" ca="1" si="34"/>
        <v>0.26420181073855953</v>
      </c>
    </row>
    <row r="412" spans="1:21" x14ac:dyDescent="0.25">
      <c r="A412">
        <v>60949</v>
      </c>
      <c r="B412" t="s">
        <v>2755</v>
      </c>
      <c r="C412" t="s">
        <v>2555</v>
      </c>
      <c r="D412" t="s">
        <v>2477</v>
      </c>
      <c r="E412" t="s">
        <v>2472</v>
      </c>
      <c r="F412">
        <v>0</v>
      </c>
      <c r="G412">
        <v>2</v>
      </c>
      <c r="I412">
        <f>IF(F412&gt;G412,1,(IF(F412=G412,2,3)))</f>
        <v>3</v>
      </c>
      <c r="L412" cm="1">
        <f t="array" aca="1" ref="L412" ca="1">INDIRECT("ergebnisse!C" &amp; (ROW(A411)-1)*2+2)</f>
        <v>0.165318185924343</v>
      </c>
      <c r="M412" cm="1">
        <f t="array" aca="1" ref="M412" ca="1">INDIRECT("ergebnisse!D" &amp; (ROW(A411)-1)*2+2)</f>
        <v>0.61798134769808299</v>
      </c>
      <c r="N412" cm="1">
        <f t="array" aca="1" ref="N412" ca="1">INDIRECT("ergebnisse!E" &amp; (ROW(A411)-1)*2+2)</f>
        <v>0.21670046637757201</v>
      </c>
      <c r="P412">
        <f t="shared" ca="1" si="30"/>
        <v>2</v>
      </c>
      <c r="R412">
        <f t="shared" ca="1" si="31"/>
        <v>0</v>
      </c>
      <c r="S412">
        <f t="shared" ca="1" si="32"/>
        <v>0</v>
      </c>
      <c r="T412">
        <f t="shared" ca="1" si="33"/>
        <v>0.61798134769808299</v>
      </c>
      <c r="U412">
        <f t="shared" ca="1" si="34"/>
        <v>0.38190094610273895</v>
      </c>
    </row>
    <row r="413" spans="1:21" x14ac:dyDescent="0.25">
      <c r="A413">
        <v>60950</v>
      </c>
      <c r="B413" t="s">
        <v>2753</v>
      </c>
      <c r="C413" t="s">
        <v>2555</v>
      </c>
      <c r="D413" t="s">
        <v>2475</v>
      </c>
      <c r="E413" t="s">
        <v>2486</v>
      </c>
      <c r="F413">
        <v>2</v>
      </c>
      <c r="G413">
        <v>0</v>
      </c>
      <c r="I413">
        <f>IF(F413&gt;G413,1,(IF(F413=G413,2,3)))</f>
        <v>1</v>
      </c>
      <c r="L413" cm="1">
        <f t="array" aca="1" ref="L413" ca="1">INDIRECT("ergebnisse!C" &amp; (ROW(A412)-1)*2+2)</f>
        <v>0.51271463152107399</v>
      </c>
      <c r="M413" cm="1">
        <f t="array" aca="1" ref="M413" ca="1">INDIRECT("ergebnisse!D" &amp; (ROW(A412)-1)*2+2)</f>
        <v>0.21010629455712099</v>
      </c>
      <c r="N413" cm="1">
        <f t="array" aca="1" ref="N413" ca="1">INDIRECT("ergebnisse!E" &amp; (ROW(A412)-1)*2+2)</f>
        <v>0.27717907392180302</v>
      </c>
      <c r="P413">
        <f t="shared" ca="1" si="30"/>
        <v>3</v>
      </c>
      <c r="R413">
        <f t="shared" ca="1" si="31"/>
        <v>0</v>
      </c>
      <c r="S413">
        <f t="shared" ca="1" si="32"/>
        <v>0</v>
      </c>
      <c r="T413">
        <f t="shared" ca="1" si="33"/>
        <v>0.51271463152107399</v>
      </c>
      <c r="U413">
        <f t="shared" ca="1" si="34"/>
        <v>0.26287629337579066</v>
      </c>
    </row>
    <row r="414" spans="1:21" x14ac:dyDescent="0.25">
      <c r="A414">
        <v>60951</v>
      </c>
      <c r="B414" t="s">
        <v>2756</v>
      </c>
      <c r="C414" t="s">
        <v>2555</v>
      </c>
      <c r="D414" t="s">
        <v>2487</v>
      </c>
      <c r="E414" t="s">
        <v>2474</v>
      </c>
      <c r="F414">
        <v>1</v>
      </c>
      <c r="G414">
        <v>1</v>
      </c>
      <c r="I414">
        <f>IF(F414&gt;G414,1,(IF(F414=G414,2,3)))</f>
        <v>2</v>
      </c>
      <c r="L414" cm="1">
        <f t="array" aca="1" ref="L414" ca="1">INDIRECT("ergebnisse!C" &amp; (ROW(A413)-1)*2+2)</f>
        <v>0.165334950557668</v>
      </c>
      <c r="M414" cm="1">
        <f t="array" aca="1" ref="M414" ca="1">INDIRECT("ergebnisse!D" &amp; (ROW(A413)-1)*2+2)</f>
        <v>0.41679460488360498</v>
      </c>
      <c r="N414" cm="1">
        <f t="array" aca="1" ref="N414" ca="1">INDIRECT("ergebnisse!E" &amp; (ROW(A413)-1)*2+2)</f>
        <v>0.41787044455872602</v>
      </c>
      <c r="P414">
        <f t="shared" ca="1" si="30"/>
        <v>1</v>
      </c>
      <c r="R414">
        <f t="shared" ca="1" si="31"/>
        <v>0</v>
      </c>
      <c r="S414">
        <f t="shared" ca="1" si="32"/>
        <v>0</v>
      </c>
      <c r="T414">
        <f t="shared" ca="1" si="33"/>
        <v>0.41787044455872602</v>
      </c>
      <c r="U414">
        <f t="shared" ca="1" si="34"/>
        <v>0.17461570843570731</v>
      </c>
    </row>
    <row r="415" spans="1:21" x14ac:dyDescent="0.25">
      <c r="A415">
        <v>60952</v>
      </c>
      <c r="B415" t="s">
        <v>2754</v>
      </c>
      <c r="C415" t="s">
        <v>2555</v>
      </c>
      <c r="D415" t="s">
        <v>2478</v>
      </c>
      <c r="E415" t="s">
        <v>2481</v>
      </c>
      <c r="F415">
        <v>2</v>
      </c>
      <c r="G415">
        <v>0</v>
      </c>
      <c r="I415">
        <f>IF(F415&gt;G415,1,(IF(F415=G415,2,3)))</f>
        <v>1</v>
      </c>
      <c r="L415" cm="1">
        <f t="array" aca="1" ref="L415" ca="1">INDIRECT("ergebnisse!C" &amp; (ROW(A414)-1)*2+2)</f>
        <v>7.9368483552584607E-2</v>
      </c>
      <c r="M415" cm="1">
        <f t="array" aca="1" ref="M415" ca="1">INDIRECT("ergebnisse!D" &amp; (ROW(A414)-1)*2+2)</f>
        <v>0.29604371286446501</v>
      </c>
      <c r="N415" cm="1">
        <f t="array" aca="1" ref="N415" ca="1">INDIRECT("ergebnisse!E" &amp; (ROW(A414)-1)*2+2)</f>
        <v>0.62458780358294896</v>
      </c>
      <c r="P415">
        <f t="shared" ca="1" si="30"/>
        <v>1</v>
      </c>
      <c r="R415">
        <f t="shared" ca="1" si="31"/>
        <v>1</v>
      </c>
      <c r="S415">
        <f t="shared" ca="1" si="32"/>
        <v>0.62458780358294896</v>
      </c>
      <c r="T415">
        <f t="shared" ca="1" si="33"/>
        <v>0</v>
      </c>
      <c r="U415">
        <f t="shared" ca="1" si="34"/>
        <v>0.1409343172186745</v>
      </c>
    </row>
    <row r="416" spans="1:21" x14ac:dyDescent="0.25">
      <c r="A416">
        <v>60953</v>
      </c>
      <c r="B416" t="s">
        <v>2759</v>
      </c>
      <c r="C416" t="s">
        <v>2560</v>
      </c>
      <c r="D416" t="s">
        <v>2469</v>
      </c>
      <c r="E416" t="s">
        <v>2473</v>
      </c>
      <c r="F416">
        <v>1</v>
      </c>
      <c r="G416">
        <v>0</v>
      </c>
      <c r="I416">
        <f>IF(F416&gt;G416,1,(IF(F416=G416,2,3)))</f>
        <v>1</v>
      </c>
      <c r="L416" cm="1">
        <f t="array" aca="1" ref="L416" ca="1">INDIRECT("ergebnisse!C" &amp; (ROW(A415)-1)*2+2)</f>
        <v>4.5110536605443202E-2</v>
      </c>
      <c r="M416" cm="1">
        <f t="array" aca="1" ref="M416" ca="1">INDIRECT("ergebnisse!D" &amp; (ROW(A415)-1)*2+2)</f>
        <v>6.1123028194659999E-2</v>
      </c>
      <c r="N416" cm="1">
        <f t="array" aca="1" ref="N416" ca="1">INDIRECT("ergebnisse!E" &amp; (ROW(A415)-1)*2+2)</f>
        <v>0.89376643519989596</v>
      </c>
      <c r="P416">
        <f t="shared" ca="1" si="30"/>
        <v>1</v>
      </c>
      <c r="R416">
        <f t="shared" ca="1" si="31"/>
        <v>1</v>
      </c>
      <c r="S416">
        <f t="shared" ca="1" si="32"/>
        <v>0.89376643519989596</v>
      </c>
      <c r="T416">
        <f t="shared" ca="1" si="33"/>
        <v>0</v>
      </c>
      <c r="U416">
        <f t="shared" ca="1" si="34"/>
        <v>1.1285570290137905E-2</v>
      </c>
    </row>
    <row r="417" spans="1:21" x14ac:dyDescent="0.25">
      <c r="A417">
        <v>60954</v>
      </c>
      <c r="B417" t="s">
        <v>2758</v>
      </c>
      <c r="C417" t="s">
        <v>2560</v>
      </c>
      <c r="D417" t="s">
        <v>2694</v>
      </c>
      <c r="E417" t="s">
        <v>2477</v>
      </c>
      <c r="F417">
        <v>2</v>
      </c>
      <c r="G417">
        <v>1</v>
      </c>
      <c r="I417">
        <f>IF(F417&gt;G417,1,(IF(F417=G417,2,3)))</f>
        <v>1</v>
      </c>
      <c r="L417" cm="1">
        <f t="array" aca="1" ref="L417" ca="1">INDIRECT("ergebnisse!C" &amp; (ROW(A416)-1)*2+2)</f>
        <v>0.39771120091025502</v>
      </c>
      <c r="M417" cm="1">
        <f t="array" aca="1" ref="M417" ca="1">INDIRECT("ergebnisse!D" &amp; (ROW(A416)-1)*2+2)</f>
        <v>0.22274570134766</v>
      </c>
      <c r="N417" cm="1">
        <f t="array" aca="1" ref="N417" ca="1">INDIRECT("ergebnisse!E" &amp; (ROW(A416)-1)*2+2)</f>
        <v>0.379543097742083</v>
      </c>
      <c r="P417">
        <f t="shared" ca="1" si="30"/>
        <v>3</v>
      </c>
      <c r="R417">
        <f t="shared" ca="1" si="31"/>
        <v>0</v>
      </c>
      <c r="S417">
        <f t="shared" ca="1" si="32"/>
        <v>0</v>
      </c>
      <c r="T417">
        <f t="shared" ca="1" si="33"/>
        <v>0.39771120091025502</v>
      </c>
      <c r="U417">
        <f t="shared" ca="1" si="34"/>
        <v>0.15817419932947724</v>
      </c>
    </row>
    <row r="418" spans="1:21" x14ac:dyDescent="0.25">
      <c r="A418">
        <v>60955</v>
      </c>
      <c r="B418" t="s">
        <v>2760</v>
      </c>
      <c r="C418" t="s">
        <v>2560</v>
      </c>
      <c r="D418" t="s">
        <v>2472</v>
      </c>
      <c r="E418" t="s">
        <v>2478</v>
      </c>
      <c r="F418">
        <v>2</v>
      </c>
      <c r="G418">
        <v>1</v>
      </c>
      <c r="I418">
        <f>IF(F418&gt;G418,1,(IF(F418=G418,2,3)))</f>
        <v>1</v>
      </c>
      <c r="L418" cm="1">
        <f t="array" aca="1" ref="L418" ca="1">INDIRECT("ergebnisse!C" &amp; (ROW(A417)-1)*2+2)</f>
        <v>0.187784311581254</v>
      </c>
      <c r="M418" cm="1">
        <f t="array" aca="1" ref="M418" ca="1">INDIRECT("ergebnisse!D" &amp; (ROW(A417)-1)*2+2)</f>
        <v>0.31295504455738599</v>
      </c>
      <c r="N418" cm="1">
        <f t="array" aca="1" ref="N418" ca="1">INDIRECT("ergebnisse!E" &amp; (ROW(A417)-1)*2+2)</f>
        <v>0.49926064386135899</v>
      </c>
      <c r="P418">
        <f t="shared" ca="1" si="30"/>
        <v>1</v>
      </c>
      <c r="R418">
        <f t="shared" ca="1" si="31"/>
        <v>1</v>
      </c>
      <c r="S418">
        <f t="shared" ca="1" si="32"/>
        <v>0.49926064386135899</v>
      </c>
      <c r="T418">
        <f t="shared" ca="1" si="33"/>
        <v>0</v>
      </c>
      <c r="U418">
        <f t="shared" ca="1" si="34"/>
        <v>0.25073990278614083</v>
      </c>
    </row>
    <row r="419" spans="1:21" x14ac:dyDescent="0.25">
      <c r="A419">
        <v>60956</v>
      </c>
      <c r="B419" t="s">
        <v>2758</v>
      </c>
      <c r="C419" t="s">
        <v>2560</v>
      </c>
      <c r="D419" t="s">
        <v>2693</v>
      </c>
      <c r="E419" t="s">
        <v>2475</v>
      </c>
      <c r="F419">
        <v>3</v>
      </c>
      <c r="G419">
        <v>6</v>
      </c>
      <c r="I419">
        <f>IF(F419&gt;G419,1,(IF(F419=G419,2,3)))</f>
        <v>3</v>
      </c>
      <c r="L419" cm="1">
        <f t="array" aca="1" ref="L419" ca="1">INDIRECT("ergebnisse!C" &amp; (ROW(A418)-1)*2+2)</f>
        <v>0.402647741493184</v>
      </c>
      <c r="M419" cm="1">
        <f t="array" aca="1" ref="M419" ca="1">INDIRECT("ergebnisse!D" &amp; (ROW(A418)-1)*2+2)</f>
        <v>0.37995419043456102</v>
      </c>
      <c r="N419" cm="1">
        <f t="array" aca="1" ref="N419" ca="1">INDIRECT("ergebnisse!E" &amp; (ROW(A418)-1)*2+2)</f>
        <v>0.21739806807225401</v>
      </c>
      <c r="P419">
        <f t="shared" ca="1" si="30"/>
        <v>3</v>
      </c>
      <c r="R419">
        <f t="shared" ca="1" si="31"/>
        <v>1</v>
      </c>
      <c r="S419">
        <f t="shared" ca="1" si="32"/>
        <v>0.402647741493184</v>
      </c>
      <c r="T419">
        <f t="shared" ca="1" si="33"/>
        <v>0</v>
      </c>
      <c r="U419">
        <f t="shared" ca="1" si="34"/>
        <v>0.35682972074319402</v>
      </c>
    </row>
    <row r="420" spans="1:21" x14ac:dyDescent="0.25">
      <c r="A420">
        <v>60957</v>
      </c>
      <c r="B420" t="s">
        <v>2758</v>
      </c>
      <c r="C420" t="s">
        <v>2560</v>
      </c>
      <c r="D420" t="s">
        <v>2481</v>
      </c>
      <c r="E420" t="s">
        <v>2479</v>
      </c>
      <c r="F420">
        <v>1</v>
      </c>
      <c r="G420">
        <v>1</v>
      </c>
      <c r="I420">
        <f>IF(F420&gt;G420,1,(IF(F420=G420,2,3)))</f>
        <v>2</v>
      </c>
      <c r="L420" cm="1">
        <f t="array" aca="1" ref="L420" ca="1">INDIRECT("ergebnisse!C" &amp; (ROW(A419)-1)*2+2)</f>
        <v>0.24224738525967701</v>
      </c>
      <c r="M420" cm="1">
        <f t="array" aca="1" ref="M420" ca="1">INDIRECT("ergebnisse!D" &amp; (ROW(A419)-1)*2+2)</f>
        <v>0.34345917092204398</v>
      </c>
      <c r="N420" cm="1">
        <f t="array" aca="1" ref="N420" ca="1">INDIRECT("ergebnisse!E" &amp; (ROW(A419)-1)*2+2)</f>
        <v>0.41429344381827798</v>
      </c>
      <c r="P420">
        <f t="shared" ca="1" si="30"/>
        <v>1</v>
      </c>
      <c r="R420">
        <f t="shared" ca="1" si="31"/>
        <v>0</v>
      </c>
      <c r="S420">
        <f t="shared" ca="1" si="32"/>
        <v>0</v>
      </c>
      <c r="T420">
        <f t="shared" ca="1" si="33"/>
        <v>0.41429344381827798</v>
      </c>
      <c r="U420">
        <f t="shared" ca="1" si="34"/>
        <v>0.17163905759080866</v>
      </c>
    </row>
    <row r="421" spans="1:21" x14ac:dyDescent="0.25">
      <c r="A421">
        <v>60958</v>
      </c>
      <c r="B421" t="s">
        <v>2758</v>
      </c>
      <c r="C421" t="s">
        <v>2560</v>
      </c>
      <c r="D421" t="s">
        <v>2474</v>
      </c>
      <c r="E421" t="s">
        <v>2484</v>
      </c>
      <c r="F421">
        <v>4</v>
      </c>
      <c r="G421">
        <v>1</v>
      </c>
      <c r="I421">
        <f>IF(F421&gt;G421,1,(IF(F421=G421,2,3)))</f>
        <v>1</v>
      </c>
      <c r="L421" cm="1">
        <f t="array" aca="1" ref="L421" ca="1">INDIRECT("ergebnisse!C" &amp; (ROW(A420)-1)*2+2)</f>
        <v>0.28484185358879899</v>
      </c>
      <c r="M421" cm="1">
        <f t="array" aca="1" ref="M421" ca="1">INDIRECT("ergebnisse!D" &amp; (ROW(A420)-1)*2+2)</f>
        <v>0.24869914715770899</v>
      </c>
      <c r="N421" cm="1">
        <f t="array" aca="1" ref="N421" ca="1">INDIRECT("ergebnisse!E" &amp; (ROW(A420)-1)*2+2)</f>
        <v>0.46645899925348999</v>
      </c>
      <c r="P421">
        <f t="shared" ca="1" si="30"/>
        <v>1</v>
      </c>
      <c r="R421">
        <f t="shared" ca="1" si="31"/>
        <v>1</v>
      </c>
      <c r="S421">
        <f t="shared" ca="1" si="32"/>
        <v>0.46645899925348999</v>
      </c>
      <c r="T421">
        <f t="shared" ca="1" si="33"/>
        <v>0</v>
      </c>
      <c r="U421">
        <f t="shared" ca="1" si="34"/>
        <v>0.28466599947758742</v>
      </c>
    </row>
    <row r="422" spans="1:21" x14ac:dyDescent="0.25">
      <c r="A422">
        <v>60959</v>
      </c>
      <c r="B422" t="s">
        <v>2761</v>
      </c>
      <c r="C422" t="s">
        <v>2560</v>
      </c>
      <c r="D422" t="s">
        <v>2486</v>
      </c>
      <c r="E422" t="s">
        <v>2490</v>
      </c>
      <c r="F422">
        <v>1</v>
      </c>
      <c r="G422">
        <v>3</v>
      </c>
      <c r="I422">
        <f>IF(F422&gt;G422,1,(IF(F422=G422,2,3)))</f>
        <v>3</v>
      </c>
      <c r="L422" cm="1">
        <f t="array" aca="1" ref="L422" ca="1">INDIRECT("ergebnisse!C" &amp; (ROW(A421)-1)*2+2)</f>
        <v>0.124533356183668</v>
      </c>
      <c r="M422" cm="1">
        <f t="array" aca="1" ref="M422" ca="1">INDIRECT("ergebnisse!D" &amp; (ROW(A421)-1)*2+2)</f>
        <v>0.12440271550111601</v>
      </c>
      <c r="N422" cm="1">
        <f t="array" aca="1" ref="N422" ca="1">INDIRECT("ergebnisse!E" &amp; (ROW(A421)-1)*2+2)</f>
        <v>0.75106392831521496</v>
      </c>
      <c r="P422">
        <f t="shared" ca="1" si="30"/>
        <v>1</v>
      </c>
      <c r="R422">
        <f t="shared" ca="1" si="31"/>
        <v>0</v>
      </c>
      <c r="S422">
        <f t="shared" ca="1" si="32"/>
        <v>0</v>
      </c>
      <c r="T422">
        <f t="shared" ca="1" si="33"/>
        <v>0.75106392831521496</v>
      </c>
      <c r="U422">
        <f t="shared" ca="1" si="34"/>
        <v>0.5640970244162824</v>
      </c>
    </row>
    <row r="423" spans="1:21" x14ac:dyDescent="0.25">
      <c r="A423">
        <v>60960</v>
      </c>
      <c r="B423" t="s">
        <v>2757</v>
      </c>
      <c r="C423" t="s">
        <v>2560</v>
      </c>
      <c r="D423" t="s">
        <v>2476</v>
      </c>
      <c r="E423" t="s">
        <v>2487</v>
      </c>
      <c r="F423">
        <v>2</v>
      </c>
      <c r="G423">
        <v>1</v>
      </c>
      <c r="I423">
        <f>IF(F423&gt;G423,1,(IF(F423=G423,2,3)))</f>
        <v>1</v>
      </c>
      <c r="L423" cm="1">
        <f t="array" aca="1" ref="L423" ca="1">INDIRECT("ergebnisse!C" &amp; (ROW(A422)-1)*2+2)</f>
        <v>0.13906827466633701</v>
      </c>
      <c r="M423" cm="1">
        <f t="array" aca="1" ref="M423" ca="1">INDIRECT("ergebnisse!D" &amp; (ROW(A422)-1)*2+2)</f>
        <v>0.24992731710379901</v>
      </c>
      <c r="N423" cm="1">
        <f t="array" aca="1" ref="N423" ca="1">INDIRECT("ergebnisse!E" &amp; (ROW(A422)-1)*2+2)</f>
        <v>0.61100440822986302</v>
      </c>
      <c r="P423">
        <f t="shared" ca="1" si="30"/>
        <v>1</v>
      </c>
      <c r="R423">
        <f t="shared" ca="1" si="31"/>
        <v>1</v>
      </c>
      <c r="S423">
        <f t="shared" ca="1" si="32"/>
        <v>0.61100440822986302</v>
      </c>
      <c r="T423">
        <f t="shared" ca="1" si="33"/>
        <v>0</v>
      </c>
      <c r="U423">
        <f t="shared" ca="1" si="34"/>
        <v>0.15131757041659907</v>
      </c>
    </row>
    <row r="424" spans="1:21" x14ac:dyDescent="0.25">
      <c r="A424">
        <v>60961</v>
      </c>
      <c r="B424" t="s">
        <v>2758</v>
      </c>
      <c r="C424" t="s">
        <v>2560</v>
      </c>
      <c r="D424" t="s">
        <v>2489</v>
      </c>
      <c r="E424" t="s">
        <v>2483</v>
      </c>
      <c r="F424">
        <v>1</v>
      </c>
      <c r="G424">
        <v>3</v>
      </c>
      <c r="I424">
        <f>IF(F424&gt;G424,1,(IF(F424=G424,2,3)))</f>
        <v>3</v>
      </c>
      <c r="L424" cm="1">
        <f t="array" aca="1" ref="L424" ca="1">INDIRECT("ergebnisse!C" &amp; (ROW(A423)-1)*2+2)</f>
        <v>0.74823768780283695</v>
      </c>
      <c r="M424" cm="1">
        <f t="array" aca="1" ref="M424" ca="1">INDIRECT("ergebnisse!D" &amp; (ROW(A423)-1)*2+2)</f>
        <v>6.2706448199418605E-2</v>
      </c>
      <c r="N424" cm="1">
        <f t="array" aca="1" ref="N424" ca="1">INDIRECT("ergebnisse!E" &amp; (ROW(A423)-1)*2+2)</f>
        <v>0.18905586399774299</v>
      </c>
      <c r="P424">
        <f t="shared" ca="1" si="30"/>
        <v>3</v>
      </c>
      <c r="R424">
        <f t="shared" ca="1" si="31"/>
        <v>1</v>
      </c>
      <c r="S424">
        <f t="shared" ca="1" si="32"/>
        <v>0.74823768780283695</v>
      </c>
      <c r="T424">
        <f t="shared" ca="1" si="33"/>
        <v>0</v>
      </c>
      <c r="U424">
        <f t="shared" ca="1" si="34"/>
        <v>6.3384261842861792E-2</v>
      </c>
    </row>
    <row r="425" spans="1:21" x14ac:dyDescent="0.25">
      <c r="A425">
        <v>60962</v>
      </c>
      <c r="B425" t="s">
        <v>2763</v>
      </c>
      <c r="C425" t="s">
        <v>2566</v>
      </c>
      <c r="D425" t="s">
        <v>2473</v>
      </c>
      <c r="E425" t="s">
        <v>2474</v>
      </c>
      <c r="F425">
        <v>1</v>
      </c>
      <c r="G425">
        <v>1</v>
      </c>
      <c r="I425">
        <f>IF(F425&gt;G425,1,(IF(F425=G425,2,3)))</f>
        <v>2</v>
      </c>
      <c r="L425" cm="1">
        <f t="array" aca="1" ref="L425" ca="1">INDIRECT("ergebnisse!C" &amp; (ROW(A424)-1)*2+2)</f>
        <v>0.28395273333360099</v>
      </c>
      <c r="M425" cm="1">
        <f t="array" aca="1" ref="M425" ca="1">INDIRECT("ergebnisse!D" &amp; (ROW(A424)-1)*2+2)</f>
        <v>0.408985494857591</v>
      </c>
      <c r="N425" cm="1">
        <f t="array" aca="1" ref="N425" ca="1">INDIRECT("ergebnisse!E" &amp; (ROW(A424)-1)*2+2)</f>
        <v>0.307061771808807</v>
      </c>
      <c r="P425">
        <f t="shared" ca="1" si="30"/>
        <v>2</v>
      </c>
      <c r="R425">
        <f t="shared" ca="1" si="31"/>
        <v>1</v>
      </c>
      <c r="S425">
        <f t="shared" ca="1" si="32"/>
        <v>0.408985494857591</v>
      </c>
      <c r="T425">
        <f t="shared" ca="1" si="33"/>
        <v>0</v>
      </c>
      <c r="U425">
        <f t="shared" ca="1" si="34"/>
        <v>0.34929814528872655</v>
      </c>
    </row>
    <row r="426" spans="1:21" x14ac:dyDescent="0.25">
      <c r="A426">
        <v>60963</v>
      </c>
      <c r="B426" t="s">
        <v>2763</v>
      </c>
      <c r="C426" t="s">
        <v>2566</v>
      </c>
      <c r="D426" t="s">
        <v>2479</v>
      </c>
      <c r="E426" t="s">
        <v>2694</v>
      </c>
      <c r="F426">
        <v>2</v>
      </c>
      <c r="G426">
        <v>3</v>
      </c>
      <c r="I426">
        <f>IF(F426&gt;G426,1,(IF(F426=G426,2,3)))</f>
        <v>3</v>
      </c>
      <c r="L426" cm="1">
        <f t="array" aca="1" ref="L426" ca="1">INDIRECT("ergebnisse!C" &amp; (ROW(A425)-1)*2+2)</f>
        <v>0.38193428465493701</v>
      </c>
      <c r="M426" cm="1">
        <f t="array" aca="1" ref="M426" ca="1">INDIRECT("ergebnisse!D" &amp; (ROW(A425)-1)*2+2)</f>
        <v>0.33374190088523797</v>
      </c>
      <c r="N426" cm="1">
        <f t="array" aca="1" ref="N426" ca="1">INDIRECT("ergebnisse!E" &amp; (ROW(A425)-1)*2+2)</f>
        <v>0.28432381445982402</v>
      </c>
      <c r="P426">
        <f t="shared" ca="1" si="30"/>
        <v>3</v>
      </c>
      <c r="R426">
        <f t="shared" ca="1" si="31"/>
        <v>1</v>
      </c>
      <c r="S426">
        <f t="shared" ca="1" si="32"/>
        <v>0.38193428465493701</v>
      </c>
      <c r="T426">
        <f t="shared" ca="1" si="33"/>
        <v>0</v>
      </c>
      <c r="U426">
        <f t="shared" ca="1" si="34"/>
        <v>0.38200522848500451</v>
      </c>
    </row>
    <row r="427" spans="1:21" x14ac:dyDescent="0.25">
      <c r="A427">
        <v>60964</v>
      </c>
      <c r="B427" t="s">
        <v>2763</v>
      </c>
      <c r="C427" t="s">
        <v>2566</v>
      </c>
      <c r="D427" t="s">
        <v>2490</v>
      </c>
      <c r="E427" t="s">
        <v>2693</v>
      </c>
      <c r="F427">
        <v>7</v>
      </c>
      <c r="G427">
        <v>1</v>
      </c>
      <c r="I427">
        <f>IF(F427&gt;G427,1,(IF(F427=G427,2,3)))</f>
        <v>1</v>
      </c>
      <c r="L427" cm="1">
        <f t="array" aca="1" ref="L427" ca="1">INDIRECT("ergebnisse!C" &amp; (ROW(A426)-1)*2+2)</f>
        <v>4.6913640216852202E-2</v>
      </c>
      <c r="M427" cm="1">
        <f t="array" aca="1" ref="M427" ca="1">INDIRECT("ergebnisse!D" &amp; (ROW(A426)-1)*2+2)</f>
        <v>0.24977662342387499</v>
      </c>
      <c r="N427" cm="1">
        <f t="array" aca="1" ref="N427" ca="1">INDIRECT("ergebnisse!E" &amp; (ROW(A426)-1)*2+2)</f>
        <v>0.70330973635927196</v>
      </c>
      <c r="P427">
        <f t="shared" ca="1" si="30"/>
        <v>1</v>
      </c>
      <c r="R427">
        <f t="shared" ca="1" si="31"/>
        <v>1</v>
      </c>
      <c r="S427">
        <f t="shared" ca="1" si="32"/>
        <v>0.70330973635927196</v>
      </c>
      <c r="T427">
        <f t="shared" ca="1" si="33"/>
        <v>0</v>
      </c>
      <c r="U427">
        <f t="shared" ca="1" si="34"/>
        <v>8.8025112539204711E-2</v>
      </c>
    </row>
    <row r="428" spans="1:21" x14ac:dyDescent="0.25">
      <c r="A428">
        <v>60965</v>
      </c>
      <c r="B428" t="s">
        <v>2764</v>
      </c>
      <c r="C428" t="s">
        <v>2566</v>
      </c>
      <c r="D428" t="s">
        <v>2483</v>
      </c>
      <c r="E428" t="s">
        <v>2469</v>
      </c>
      <c r="F428">
        <v>2</v>
      </c>
      <c r="G428">
        <v>3</v>
      </c>
      <c r="I428">
        <f>IF(F428&gt;G428,1,(IF(F428=G428,2,3)))</f>
        <v>3</v>
      </c>
      <c r="L428" cm="1">
        <f t="array" aca="1" ref="L428" ca="1">INDIRECT("ergebnisse!C" &amp; (ROW(A427)-1)*2+2)</f>
        <v>0.63576888990148395</v>
      </c>
      <c r="M428" cm="1">
        <f t="array" aca="1" ref="M428" ca="1">INDIRECT("ergebnisse!D" &amp; (ROW(A427)-1)*2+2)</f>
        <v>0.209250339395951</v>
      </c>
      <c r="N428" cm="1">
        <f t="array" aca="1" ref="N428" ca="1">INDIRECT("ergebnisse!E" &amp; (ROW(A427)-1)*2+2)</f>
        <v>0.154980770702564</v>
      </c>
      <c r="P428">
        <f t="shared" ca="1" si="30"/>
        <v>3</v>
      </c>
      <c r="R428">
        <f t="shared" ca="1" si="31"/>
        <v>1</v>
      </c>
      <c r="S428">
        <f t="shared" ca="1" si="32"/>
        <v>0.63576888990148395</v>
      </c>
      <c r="T428">
        <f t="shared" ca="1" si="33"/>
        <v>0</v>
      </c>
      <c r="U428">
        <f t="shared" ca="1" si="34"/>
        <v>0.13266430156359732</v>
      </c>
    </row>
    <row r="429" spans="1:21" x14ac:dyDescent="0.25">
      <c r="A429">
        <v>60966</v>
      </c>
      <c r="B429" t="s">
        <v>2766</v>
      </c>
      <c r="C429" t="s">
        <v>2566</v>
      </c>
      <c r="D429" t="s">
        <v>2484</v>
      </c>
      <c r="E429" t="s">
        <v>2477</v>
      </c>
      <c r="F429">
        <v>0</v>
      </c>
      <c r="G429">
        <v>6</v>
      </c>
      <c r="I429">
        <f>IF(F429&gt;G429,1,(IF(F429=G429,2,3)))</f>
        <v>3</v>
      </c>
      <c r="L429" cm="1">
        <f t="array" aca="1" ref="L429" ca="1">INDIRECT("ergebnisse!C" &amp; (ROW(A428)-1)*2+2)</f>
        <v>0.38040095079444602</v>
      </c>
      <c r="M429" cm="1">
        <f t="array" aca="1" ref="M429" ca="1">INDIRECT("ergebnisse!D" &amp; (ROW(A428)-1)*2+2)</f>
        <v>0.275289918654188</v>
      </c>
      <c r="N429" cm="1">
        <f t="array" aca="1" ref="N429" ca="1">INDIRECT("ergebnisse!E" &amp; (ROW(A428)-1)*2+2)</f>
        <v>0.34430913055136497</v>
      </c>
      <c r="P429">
        <f t="shared" ca="1" si="30"/>
        <v>3</v>
      </c>
      <c r="R429">
        <f t="shared" ca="1" si="31"/>
        <v>1</v>
      </c>
      <c r="S429">
        <f t="shared" ca="1" si="32"/>
        <v>0.38040095079444602</v>
      </c>
      <c r="T429">
        <f t="shared" ca="1" si="33"/>
        <v>0</v>
      </c>
      <c r="U429">
        <f t="shared" ca="1" si="34"/>
        <v>0.38390298177642651</v>
      </c>
    </row>
    <row r="430" spans="1:21" x14ac:dyDescent="0.25">
      <c r="A430">
        <v>60967</v>
      </c>
      <c r="B430" t="s">
        <v>2763</v>
      </c>
      <c r="C430" t="s">
        <v>2566</v>
      </c>
      <c r="D430" t="s">
        <v>2475</v>
      </c>
      <c r="E430" t="s">
        <v>2472</v>
      </c>
      <c r="F430">
        <v>3</v>
      </c>
      <c r="G430">
        <v>2</v>
      </c>
      <c r="I430">
        <f>IF(F430&gt;G430,1,(IF(F430=G430,2,3)))</f>
        <v>1</v>
      </c>
      <c r="L430" cm="1">
        <f t="array" aca="1" ref="L430" ca="1">INDIRECT("ergebnisse!C" &amp; (ROW(A429)-1)*2+2)</f>
        <v>0.35612639825435199</v>
      </c>
      <c r="M430" cm="1">
        <f t="array" aca="1" ref="M430" ca="1">INDIRECT("ergebnisse!D" &amp; (ROW(A429)-1)*2+2)</f>
        <v>0.34078040609191301</v>
      </c>
      <c r="N430" cm="1">
        <f t="array" aca="1" ref="N430" ca="1">INDIRECT("ergebnisse!E" &amp; (ROW(A429)-1)*2+2)</f>
        <v>0.30309319565373399</v>
      </c>
      <c r="P430">
        <f t="shared" ca="1" si="30"/>
        <v>3</v>
      </c>
      <c r="R430">
        <f t="shared" ca="1" si="31"/>
        <v>0</v>
      </c>
      <c r="S430">
        <f t="shared" ca="1" si="32"/>
        <v>0</v>
      </c>
      <c r="T430">
        <f t="shared" ca="1" si="33"/>
        <v>0.35612639825435199</v>
      </c>
      <c r="U430">
        <f t="shared" ca="1" si="34"/>
        <v>0.12682601153361733</v>
      </c>
    </row>
    <row r="431" spans="1:21" x14ac:dyDescent="0.25">
      <c r="A431">
        <v>60968</v>
      </c>
      <c r="B431" t="s">
        <v>2763</v>
      </c>
      <c r="C431" t="s">
        <v>2566</v>
      </c>
      <c r="D431" t="s">
        <v>2487</v>
      </c>
      <c r="E431" t="s">
        <v>2489</v>
      </c>
      <c r="F431">
        <v>3</v>
      </c>
      <c r="G431">
        <v>0</v>
      </c>
      <c r="I431">
        <f>IF(F431&gt;G431,1,(IF(F431=G431,2,3)))</f>
        <v>1</v>
      </c>
      <c r="L431" cm="1">
        <f t="array" aca="1" ref="L431" ca="1">INDIRECT("ergebnisse!C" &amp; (ROW(A430)-1)*2+2)</f>
        <v>0.50740500383157805</v>
      </c>
      <c r="M431" cm="1">
        <f t="array" aca="1" ref="M431" ca="1">INDIRECT("ergebnisse!D" &amp; (ROW(A430)-1)*2+2)</f>
        <v>0.23383790717387701</v>
      </c>
      <c r="N431" cm="1">
        <f t="array" aca="1" ref="N431" ca="1">INDIRECT("ergebnisse!E" &amp; (ROW(A430)-1)*2+2)</f>
        <v>0.25875708899454403</v>
      </c>
      <c r="P431">
        <f t="shared" ca="1" si="30"/>
        <v>3</v>
      </c>
      <c r="R431">
        <f t="shared" ca="1" si="31"/>
        <v>0</v>
      </c>
      <c r="S431">
        <f t="shared" ca="1" si="32"/>
        <v>0</v>
      </c>
      <c r="T431">
        <f t="shared" ca="1" si="33"/>
        <v>0.50740500383157805</v>
      </c>
      <c r="U431">
        <f t="shared" ca="1" si="34"/>
        <v>0.25745983791332372</v>
      </c>
    </row>
    <row r="432" spans="1:21" x14ac:dyDescent="0.25">
      <c r="A432">
        <v>60969</v>
      </c>
      <c r="B432" t="s">
        <v>2765</v>
      </c>
      <c r="C432" t="s">
        <v>2566</v>
      </c>
      <c r="D432" t="s">
        <v>2476</v>
      </c>
      <c r="E432" t="s">
        <v>2481</v>
      </c>
      <c r="F432">
        <v>2</v>
      </c>
      <c r="G432">
        <v>2</v>
      </c>
      <c r="I432">
        <f>IF(F432&gt;G432,1,(IF(F432=G432,2,3)))</f>
        <v>2</v>
      </c>
      <c r="L432" cm="1">
        <f t="array" aca="1" ref="L432" ca="1">INDIRECT("ergebnisse!C" &amp; (ROW(A431)-1)*2+2)</f>
        <v>0.104160699507012</v>
      </c>
      <c r="M432" cm="1">
        <f t="array" aca="1" ref="M432" ca="1">INDIRECT("ergebnisse!D" &amp; (ROW(A431)-1)*2+2)</f>
        <v>0.38959460139704799</v>
      </c>
      <c r="N432" cm="1">
        <f t="array" aca="1" ref="N432" ca="1">INDIRECT("ergebnisse!E" &amp; (ROW(A431)-1)*2+2)</f>
        <v>0.50624469909593905</v>
      </c>
      <c r="P432">
        <f t="shared" ca="1" si="30"/>
        <v>1</v>
      </c>
      <c r="R432">
        <f t="shared" ca="1" si="31"/>
        <v>0</v>
      </c>
      <c r="S432">
        <f t="shared" ca="1" si="32"/>
        <v>0</v>
      </c>
      <c r="T432">
        <f t="shared" ca="1" si="33"/>
        <v>0.50624469909593905</v>
      </c>
      <c r="U432">
        <f t="shared" ca="1" si="34"/>
        <v>0.25628369536273787</v>
      </c>
    </row>
    <row r="433" spans="1:21" x14ac:dyDescent="0.25">
      <c r="A433">
        <v>60970</v>
      </c>
      <c r="B433" t="s">
        <v>2762</v>
      </c>
      <c r="C433" t="s">
        <v>2566</v>
      </c>
      <c r="D433" t="s">
        <v>2478</v>
      </c>
      <c r="E433" t="s">
        <v>2486</v>
      </c>
      <c r="F433">
        <v>2</v>
      </c>
      <c r="G433">
        <v>1</v>
      </c>
      <c r="I433">
        <f>IF(F433&gt;G433,1,(IF(F433=G433,2,3)))</f>
        <v>1</v>
      </c>
      <c r="L433" cm="1">
        <f t="array" aca="1" ref="L433" ca="1">INDIRECT("ergebnisse!C" &amp; (ROW(A432)-1)*2+2)</f>
        <v>0.195096260805012</v>
      </c>
      <c r="M433" cm="1">
        <f t="array" aca="1" ref="M433" ca="1">INDIRECT("ergebnisse!D" &amp; (ROW(A432)-1)*2+2)</f>
        <v>0.22846148356579299</v>
      </c>
      <c r="N433" cm="1">
        <f t="array" aca="1" ref="N433" ca="1">INDIRECT("ergebnisse!E" &amp; (ROW(A432)-1)*2+2)</f>
        <v>0.57644225562919404</v>
      </c>
      <c r="P433">
        <f t="shared" ca="1" si="30"/>
        <v>1</v>
      </c>
      <c r="R433">
        <f t="shared" ca="1" si="31"/>
        <v>1</v>
      </c>
      <c r="S433">
        <f t="shared" ca="1" si="32"/>
        <v>0.57644225562919404</v>
      </c>
      <c r="T433">
        <f t="shared" ca="1" si="33"/>
        <v>0</v>
      </c>
      <c r="U433">
        <f t="shared" ca="1" si="34"/>
        <v>0.17940116281648499</v>
      </c>
    </row>
    <row r="434" spans="1:21" x14ac:dyDescent="0.25">
      <c r="A434">
        <v>60971</v>
      </c>
      <c r="B434" t="s">
        <v>2768</v>
      </c>
      <c r="C434" t="s">
        <v>2572</v>
      </c>
      <c r="D434" t="s">
        <v>2469</v>
      </c>
      <c r="E434" t="s">
        <v>2487</v>
      </c>
      <c r="F434">
        <v>2</v>
      </c>
      <c r="G434">
        <v>1</v>
      </c>
      <c r="I434">
        <f>IF(F434&gt;G434,1,(IF(F434=G434,2,3)))</f>
        <v>1</v>
      </c>
      <c r="L434" cm="1">
        <f t="array" aca="1" ref="L434" ca="1">INDIRECT("ergebnisse!C" &amp; (ROW(A433)-1)*2+2)</f>
        <v>3.1684682346633901E-2</v>
      </c>
      <c r="M434" cm="1">
        <f t="array" aca="1" ref="M434" ca="1">INDIRECT("ergebnisse!D" &amp; (ROW(A433)-1)*2+2)</f>
        <v>0.124390947457434</v>
      </c>
      <c r="N434" cm="1">
        <f t="array" aca="1" ref="N434" ca="1">INDIRECT("ergebnisse!E" &amp; (ROW(A433)-1)*2+2)</f>
        <v>0.84392437019593103</v>
      </c>
      <c r="P434">
        <f t="shared" ca="1" si="30"/>
        <v>1</v>
      </c>
      <c r="R434">
        <f t="shared" ca="1" si="31"/>
        <v>1</v>
      </c>
      <c r="S434">
        <f t="shared" ca="1" si="32"/>
        <v>0.84392437019593103</v>
      </c>
      <c r="T434">
        <f t="shared" ca="1" si="33"/>
        <v>0</v>
      </c>
      <c r="U434">
        <f t="shared" ca="1" si="34"/>
        <v>2.4359602218736783E-2</v>
      </c>
    </row>
    <row r="435" spans="1:21" x14ac:dyDescent="0.25">
      <c r="A435">
        <v>60972</v>
      </c>
      <c r="B435" t="s">
        <v>2768</v>
      </c>
      <c r="C435" t="s">
        <v>2572</v>
      </c>
      <c r="D435" t="s">
        <v>2694</v>
      </c>
      <c r="E435" t="s">
        <v>2483</v>
      </c>
      <c r="F435">
        <v>1</v>
      </c>
      <c r="G435">
        <v>1</v>
      </c>
      <c r="I435">
        <f>IF(F435&gt;G435,1,(IF(F435=G435,2,3)))</f>
        <v>2</v>
      </c>
      <c r="L435" cm="1">
        <f t="array" aca="1" ref="L435" ca="1">INDIRECT("ergebnisse!C" &amp; (ROW(A434)-1)*2+2)</f>
        <v>0.225949303033705</v>
      </c>
      <c r="M435" cm="1">
        <f t="array" aca="1" ref="M435" ca="1">INDIRECT("ergebnisse!D" &amp; (ROW(A434)-1)*2+2)</f>
        <v>0.35121654598507002</v>
      </c>
      <c r="N435" cm="1">
        <f t="array" aca="1" ref="N435" ca="1">INDIRECT("ergebnisse!E" &amp; (ROW(A434)-1)*2+2)</f>
        <v>0.42283415098122401</v>
      </c>
      <c r="P435">
        <f t="shared" ca="1" si="30"/>
        <v>1</v>
      </c>
      <c r="R435">
        <f t="shared" ca="1" si="31"/>
        <v>0</v>
      </c>
      <c r="S435">
        <f t="shared" ca="1" si="32"/>
        <v>0</v>
      </c>
      <c r="T435">
        <f t="shared" ca="1" si="33"/>
        <v>0.42283415098122401</v>
      </c>
      <c r="U435">
        <f t="shared" ca="1" si="34"/>
        <v>0.17878871923601256</v>
      </c>
    </row>
    <row r="436" spans="1:21" x14ac:dyDescent="0.25">
      <c r="A436">
        <v>60973</v>
      </c>
      <c r="B436" t="s">
        <v>2771</v>
      </c>
      <c r="C436" t="s">
        <v>2572</v>
      </c>
      <c r="D436" t="s">
        <v>2472</v>
      </c>
      <c r="E436" t="s">
        <v>2490</v>
      </c>
      <c r="F436">
        <v>5</v>
      </c>
      <c r="G436">
        <v>2</v>
      </c>
      <c r="I436">
        <f>IF(F436&gt;G436,1,(IF(F436=G436,2,3)))</f>
        <v>1</v>
      </c>
      <c r="L436" cm="1">
        <f t="array" aca="1" ref="L436" ca="1">INDIRECT("ergebnisse!C" &amp; (ROW(A435)-1)*2+2)</f>
        <v>0.27300407223827899</v>
      </c>
      <c r="M436" cm="1">
        <f t="array" aca="1" ref="M436" ca="1">INDIRECT("ergebnisse!D" &amp; (ROW(A435)-1)*2+2)</f>
        <v>0.21299887408891699</v>
      </c>
      <c r="N436" cm="1">
        <f t="array" aca="1" ref="N436" ca="1">INDIRECT("ergebnisse!E" &amp; (ROW(A435)-1)*2+2)</f>
        <v>0.51399705367280302</v>
      </c>
      <c r="P436">
        <f t="shared" ca="1" si="30"/>
        <v>1</v>
      </c>
      <c r="R436">
        <f t="shared" ca="1" si="31"/>
        <v>1</v>
      </c>
      <c r="S436">
        <f t="shared" ca="1" si="32"/>
        <v>0.51399705367280302</v>
      </c>
      <c r="T436">
        <f t="shared" ca="1" si="33"/>
        <v>0</v>
      </c>
      <c r="U436">
        <f t="shared" ca="1" si="34"/>
        <v>0.2361988638387163</v>
      </c>
    </row>
    <row r="437" spans="1:21" x14ac:dyDescent="0.25">
      <c r="A437">
        <v>60974</v>
      </c>
      <c r="B437" t="s">
        <v>2768</v>
      </c>
      <c r="C437" t="s">
        <v>2572</v>
      </c>
      <c r="D437" t="s">
        <v>2477</v>
      </c>
      <c r="E437" t="s">
        <v>2475</v>
      </c>
      <c r="F437">
        <v>1</v>
      </c>
      <c r="G437">
        <v>2</v>
      </c>
      <c r="I437">
        <f>IF(F437&gt;G437,1,(IF(F437=G437,2,3)))</f>
        <v>3</v>
      </c>
      <c r="L437" cm="1">
        <f t="array" aca="1" ref="L437" ca="1">INDIRECT("ergebnisse!C" &amp; (ROW(A436)-1)*2+2)</f>
        <v>0.28105270066585403</v>
      </c>
      <c r="M437" cm="1">
        <f t="array" aca="1" ref="M437" ca="1">INDIRECT("ergebnisse!D" &amp; (ROW(A436)-1)*2+2)</f>
        <v>0.23314097467033401</v>
      </c>
      <c r="N437" cm="1">
        <f t="array" aca="1" ref="N437" ca="1">INDIRECT("ergebnisse!E" &amp; (ROW(A436)-1)*2+2)</f>
        <v>0.48580632466381002</v>
      </c>
      <c r="P437">
        <f t="shared" ca="1" si="30"/>
        <v>1</v>
      </c>
      <c r="R437">
        <f t="shared" ca="1" si="31"/>
        <v>0</v>
      </c>
      <c r="S437">
        <f t="shared" ca="1" si="32"/>
        <v>0</v>
      </c>
      <c r="T437">
        <f t="shared" ca="1" si="33"/>
        <v>0.48580632466381002</v>
      </c>
      <c r="U437">
        <f t="shared" ca="1" si="34"/>
        <v>0.23600778508335918</v>
      </c>
    </row>
    <row r="438" spans="1:21" x14ac:dyDescent="0.25">
      <c r="A438">
        <v>60975</v>
      </c>
      <c r="B438" t="s">
        <v>2770</v>
      </c>
      <c r="C438" t="s">
        <v>2572</v>
      </c>
      <c r="D438" t="s">
        <v>2693</v>
      </c>
      <c r="E438" t="s">
        <v>2478</v>
      </c>
      <c r="F438">
        <v>1</v>
      </c>
      <c r="G438">
        <v>0</v>
      </c>
      <c r="I438">
        <f>IF(F438&gt;G438,1,(IF(F438=G438,2,3)))</f>
        <v>1</v>
      </c>
      <c r="L438" cm="1">
        <f t="array" aca="1" ref="L438" ca="1">INDIRECT("ergebnisse!C" &amp; (ROW(A437)-1)*2+2)</f>
        <v>0.397253701442351</v>
      </c>
      <c r="M438" cm="1">
        <f t="array" aca="1" ref="M438" ca="1">INDIRECT("ergebnisse!D" &amp; (ROW(A437)-1)*2+2)</f>
        <v>0.35859746100449302</v>
      </c>
      <c r="N438" cm="1">
        <f t="array" aca="1" ref="N438" ca="1">INDIRECT("ergebnisse!E" &amp; (ROW(A437)-1)*2+2)</f>
        <v>0.244148837553154</v>
      </c>
      <c r="P438">
        <f t="shared" ca="1" si="30"/>
        <v>3</v>
      </c>
      <c r="R438">
        <f t="shared" ca="1" si="31"/>
        <v>0</v>
      </c>
      <c r="S438">
        <f t="shared" ca="1" si="32"/>
        <v>0</v>
      </c>
      <c r="T438">
        <f t="shared" ca="1" si="33"/>
        <v>0.397253701442351</v>
      </c>
      <c r="U438">
        <f t="shared" ca="1" si="34"/>
        <v>0.15781050330964855</v>
      </c>
    </row>
    <row r="439" spans="1:21" x14ac:dyDescent="0.25">
      <c r="A439">
        <v>60976</v>
      </c>
      <c r="B439" t="s">
        <v>2768</v>
      </c>
      <c r="C439" t="s">
        <v>2572</v>
      </c>
      <c r="D439" t="s">
        <v>2481</v>
      </c>
      <c r="E439" t="s">
        <v>2473</v>
      </c>
      <c r="F439">
        <v>2</v>
      </c>
      <c r="G439">
        <v>0</v>
      </c>
      <c r="I439">
        <f>IF(F439&gt;G439,1,(IF(F439=G439,2,3)))</f>
        <v>1</v>
      </c>
      <c r="L439" cm="1">
        <f t="array" aca="1" ref="L439" ca="1">INDIRECT("ergebnisse!C" &amp; (ROW(A438)-1)*2+2)</f>
        <v>0.10154348523895899</v>
      </c>
      <c r="M439" cm="1">
        <f t="array" aca="1" ref="M439" ca="1">INDIRECT("ergebnisse!D" &amp; (ROW(A438)-1)*2+2)</f>
        <v>0.33347324677853901</v>
      </c>
      <c r="N439" cm="1">
        <f t="array" aca="1" ref="N439" ca="1">INDIRECT("ergebnisse!E" &amp; (ROW(A438)-1)*2+2)</f>
        <v>0.56498326798250098</v>
      </c>
      <c r="P439">
        <f t="shared" ca="1" si="30"/>
        <v>1</v>
      </c>
      <c r="R439">
        <f t="shared" ca="1" si="31"/>
        <v>1</v>
      </c>
      <c r="S439">
        <f t="shared" ca="1" si="32"/>
        <v>0.56498326798250098</v>
      </c>
      <c r="T439">
        <f t="shared" ca="1" si="33"/>
        <v>0</v>
      </c>
      <c r="U439">
        <f t="shared" ca="1" si="34"/>
        <v>0.18923955713518456</v>
      </c>
    </row>
    <row r="440" spans="1:21" x14ac:dyDescent="0.25">
      <c r="A440">
        <v>60977</v>
      </c>
      <c r="B440" t="s">
        <v>2767</v>
      </c>
      <c r="C440" t="s">
        <v>2572</v>
      </c>
      <c r="D440" t="s">
        <v>2474</v>
      </c>
      <c r="E440" t="s">
        <v>2479</v>
      </c>
      <c r="F440">
        <v>0</v>
      </c>
      <c r="G440">
        <v>2</v>
      </c>
      <c r="I440">
        <f>IF(F440&gt;G440,1,(IF(F440=G440,2,3)))</f>
        <v>3</v>
      </c>
      <c r="L440" cm="1">
        <f t="array" aca="1" ref="L440" ca="1">INDIRECT("ergebnisse!C" &amp; (ROW(A439)-1)*2+2)</f>
        <v>0.43051528631050001</v>
      </c>
      <c r="M440" cm="1">
        <f t="array" aca="1" ref="M440" ca="1">INDIRECT("ergebnisse!D" &amp; (ROW(A439)-1)*2+2)</f>
        <v>0.31489448026939398</v>
      </c>
      <c r="N440" cm="1">
        <f t="array" aca="1" ref="N440" ca="1">INDIRECT("ergebnisse!E" &amp; (ROW(A439)-1)*2+2)</f>
        <v>0.25459023342010501</v>
      </c>
      <c r="P440">
        <f t="shared" ca="1" si="30"/>
        <v>3</v>
      </c>
      <c r="R440">
        <f t="shared" ca="1" si="31"/>
        <v>1</v>
      </c>
      <c r="S440">
        <f t="shared" ca="1" si="32"/>
        <v>0.43051528631050001</v>
      </c>
      <c r="T440">
        <f t="shared" ca="1" si="33"/>
        <v>0</v>
      </c>
      <c r="U440">
        <f t="shared" ca="1" si="34"/>
        <v>0.32431283912601183</v>
      </c>
    </row>
    <row r="441" spans="1:21" x14ac:dyDescent="0.25">
      <c r="A441">
        <v>60978</v>
      </c>
      <c r="B441" t="s">
        <v>2768</v>
      </c>
      <c r="C441" t="s">
        <v>2572</v>
      </c>
      <c r="D441" t="s">
        <v>2486</v>
      </c>
      <c r="E441" t="s">
        <v>2484</v>
      </c>
      <c r="F441">
        <v>4</v>
      </c>
      <c r="G441">
        <v>1</v>
      </c>
      <c r="I441">
        <f>IF(F441&gt;G441,1,(IF(F441=G441,2,3)))</f>
        <v>1</v>
      </c>
      <c r="L441" cm="1">
        <f t="array" aca="1" ref="L441" ca="1">INDIRECT("ergebnisse!C" &amp; (ROW(A440)-1)*2+2)</f>
        <v>7.0054122315727593E-2</v>
      </c>
      <c r="M441" cm="1">
        <f t="array" aca="1" ref="M441" ca="1">INDIRECT("ergebnisse!D" &amp; (ROW(A440)-1)*2+2)</f>
        <v>0.151017449113234</v>
      </c>
      <c r="N441" cm="1">
        <f t="array" aca="1" ref="N441" ca="1">INDIRECT("ergebnisse!E" &amp; (ROW(A440)-1)*2+2)</f>
        <v>0.77892842857103795</v>
      </c>
      <c r="P441">
        <f t="shared" ca="1" si="30"/>
        <v>1</v>
      </c>
      <c r="R441">
        <f t="shared" ca="1" si="31"/>
        <v>1</v>
      </c>
      <c r="S441">
        <f t="shared" ca="1" si="32"/>
        <v>0.77892842857103795</v>
      </c>
      <c r="T441">
        <f t="shared" ca="1" si="33"/>
        <v>0</v>
      </c>
      <c r="U441">
        <f t="shared" ca="1" si="34"/>
        <v>4.8872639694070671E-2</v>
      </c>
    </row>
    <row r="442" spans="1:21" x14ac:dyDescent="0.25">
      <c r="A442">
        <v>60979</v>
      </c>
      <c r="B442" t="s">
        <v>2769</v>
      </c>
      <c r="C442" t="s">
        <v>2572</v>
      </c>
      <c r="D442" t="s">
        <v>2489</v>
      </c>
      <c r="E442" t="s">
        <v>2476</v>
      </c>
      <c r="F442">
        <v>0</v>
      </c>
      <c r="G442">
        <v>2</v>
      </c>
      <c r="I442">
        <f>IF(F442&gt;G442,1,(IF(F442=G442,2,3)))</f>
        <v>3</v>
      </c>
      <c r="L442" cm="1">
        <f t="array" aca="1" ref="L442" ca="1">INDIRECT("ergebnisse!C" &amp; (ROW(A441)-1)*2+2)</f>
        <v>0.31734987840927498</v>
      </c>
      <c r="M442" cm="1">
        <f t="array" aca="1" ref="M442" ca="1">INDIRECT("ergebnisse!D" &amp; (ROW(A441)-1)*2+2)</f>
        <v>0.232233442690542</v>
      </c>
      <c r="N442" cm="1">
        <f t="array" aca="1" ref="N442" ca="1">INDIRECT("ergebnisse!E" &amp; (ROW(A441)-1)*2+2)</f>
        <v>0.450416678900182</v>
      </c>
      <c r="P442">
        <f t="shared" ca="1" si="30"/>
        <v>1</v>
      </c>
      <c r="R442">
        <f t="shared" ca="1" si="31"/>
        <v>0</v>
      </c>
      <c r="S442">
        <f t="shared" ca="1" si="32"/>
        <v>0</v>
      </c>
      <c r="T442">
        <f t="shared" ca="1" si="33"/>
        <v>0.450416678900182</v>
      </c>
      <c r="U442">
        <f t="shared" ca="1" si="34"/>
        <v>0.20287518463146967</v>
      </c>
    </row>
    <row r="443" spans="1:21" x14ac:dyDescent="0.25">
      <c r="A443">
        <v>60980</v>
      </c>
      <c r="B443" t="s">
        <v>2773</v>
      </c>
      <c r="C443" t="s">
        <v>2578</v>
      </c>
      <c r="D443" t="s">
        <v>2473</v>
      </c>
      <c r="E443" t="s">
        <v>2694</v>
      </c>
      <c r="F443">
        <v>2</v>
      </c>
      <c r="G443">
        <v>0</v>
      </c>
      <c r="I443">
        <f>IF(F443&gt;G443,1,(IF(F443=G443,2,3)))</f>
        <v>1</v>
      </c>
      <c r="L443" cm="1">
        <f t="array" aca="1" ref="L443" ca="1">INDIRECT("ergebnisse!C" &amp; (ROW(A442)-1)*2+2)</f>
        <v>0.32279400047048601</v>
      </c>
      <c r="M443" cm="1">
        <f t="array" aca="1" ref="M443" ca="1">INDIRECT("ergebnisse!D" &amp; (ROW(A442)-1)*2+2)</f>
        <v>0.27368640886852702</v>
      </c>
      <c r="N443" cm="1">
        <f t="array" aca="1" ref="N443" ca="1">INDIRECT("ergebnisse!E" &amp; (ROW(A442)-1)*2+2)</f>
        <v>0.40351959066098497</v>
      </c>
      <c r="P443">
        <f t="shared" ca="1" si="30"/>
        <v>1</v>
      </c>
      <c r="R443">
        <f t="shared" ca="1" si="31"/>
        <v>1</v>
      </c>
      <c r="S443">
        <f t="shared" ca="1" si="32"/>
        <v>0.40351959066098497</v>
      </c>
      <c r="T443">
        <f t="shared" ca="1" si="33"/>
        <v>0</v>
      </c>
      <c r="U443">
        <f t="shared" ca="1" si="34"/>
        <v>0.3557888787252389</v>
      </c>
    </row>
    <row r="444" spans="1:21" x14ac:dyDescent="0.25">
      <c r="A444">
        <v>60981</v>
      </c>
      <c r="B444" t="s">
        <v>2775</v>
      </c>
      <c r="C444" t="s">
        <v>2578</v>
      </c>
      <c r="D444" t="s">
        <v>2479</v>
      </c>
      <c r="E444" t="s">
        <v>2486</v>
      </c>
      <c r="F444">
        <v>1</v>
      </c>
      <c r="G444">
        <v>1</v>
      </c>
      <c r="I444">
        <f>IF(F444&gt;G444,1,(IF(F444=G444,2,3)))</f>
        <v>2</v>
      </c>
      <c r="L444" cm="1">
        <f t="array" aca="1" ref="L444" ca="1">INDIRECT("ergebnisse!C" &amp; (ROW(A443)-1)*2+2)</f>
        <v>0.18728943373257101</v>
      </c>
      <c r="M444" cm="1">
        <f t="array" aca="1" ref="M444" ca="1">INDIRECT("ergebnisse!D" &amp; (ROW(A443)-1)*2+2)</f>
        <v>0.61373145204356605</v>
      </c>
      <c r="N444" cm="1">
        <f t="array" aca="1" ref="N444" ca="1">INDIRECT("ergebnisse!E" &amp; (ROW(A443)-1)*2+2)</f>
        <v>0.198979114223862</v>
      </c>
      <c r="P444">
        <f t="shared" ca="1" si="30"/>
        <v>2</v>
      </c>
      <c r="R444">
        <f t="shared" ca="1" si="31"/>
        <v>1</v>
      </c>
      <c r="S444">
        <f t="shared" ca="1" si="32"/>
        <v>0.61373145204356605</v>
      </c>
      <c r="T444">
        <f t="shared" ca="1" si="33"/>
        <v>0</v>
      </c>
      <c r="U444">
        <f t="shared" ca="1" si="34"/>
        <v>0.14920339114037193</v>
      </c>
    </row>
    <row r="445" spans="1:21" x14ac:dyDescent="0.25">
      <c r="A445">
        <v>60982</v>
      </c>
      <c r="B445" t="s">
        <v>2775</v>
      </c>
      <c r="C445" t="s">
        <v>2578</v>
      </c>
      <c r="D445" t="s">
        <v>2490</v>
      </c>
      <c r="E445" t="s">
        <v>2475</v>
      </c>
      <c r="F445">
        <v>2</v>
      </c>
      <c r="G445">
        <v>2</v>
      </c>
      <c r="I445">
        <f>IF(F445&gt;G445,1,(IF(F445=G445,2,3)))</f>
        <v>2</v>
      </c>
      <c r="L445" cm="1">
        <f t="array" aca="1" ref="L445" ca="1">INDIRECT("ergebnisse!C" &amp; (ROW(A444)-1)*2+2)</f>
        <v>0.23214115204321001</v>
      </c>
      <c r="M445" cm="1">
        <f t="array" aca="1" ref="M445" ca="1">INDIRECT("ergebnisse!D" &amp; (ROW(A444)-1)*2+2)</f>
        <v>0.27305645678742002</v>
      </c>
      <c r="N445" cm="1">
        <f t="array" aca="1" ref="N445" ca="1">INDIRECT("ergebnisse!E" &amp; (ROW(A444)-1)*2+2)</f>
        <v>0.49480239116936903</v>
      </c>
      <c r="P445">
        <f t="shared" ca="1" si="30"/>
        <v>1</v>
      </c>
      <c r="R445">
        <f t="shared" ca="1" si="31"/>
        <v>0</v>
      </c>
      <c r="S445">
        <f t="shared" ca="1" si="32"/>
        <v>0</v>
      </c>
      <c r="T445">
        <f t="shared" ca="1" si="33"/>
        <v>0.49480239116936903</v>
      </c>
      <c r="U445">
        <f t="shared" ca="1" si="34"/>
        <v>0.24482940630692529</v>
      </c>
    </row>
    <row r="446" spans="1:21" x14ac:dyDescent="0.25">
      <c r="A446">
        <v>60983</v>
      </c>
      <c r="B446" t="s">
        <v>2775</v>
      </c>
      <c r="C446" t="s">
        <v>2578</v>
      </c>
      <c r="D446" t="s">
        <v>2483</v>
      </c>
      <c r="E446" t="s">
        <v>2693</v>
      </c>
      <c r="F446">
        <v>3</v>
      </c>
      <c r="G446">
        <v>0</v>
      </c>
      <c r="I446">
        <f>IF(F446&gt;G446,1,(IF(F446=G446,2,3)))</f>
        <v>1</v>
      </c>
      <c r="L446" cm="1">
        <f t="array" aca="1" ref="L446" ca="1">INDIRECT("ergebnisse!C" &amp; (ROW(A445)-1)*2+2)</f>
        <v>4.5437953261378103E-2</v>
      </c>
      <c r="M446" cm="1">
        <f t="array" aca="1" ref="M446" ca="1">INDIRECT("ergebnisse!D" &amp; (ROW(A445)-1)*2+2)</f>
        <v>6.3300554317712102E-2</v>
      </c>
      <c r="N446" cm="1">
        <f t="array" aca="1" ref="N446" ca="1">INDIRECT("ergebnisse!E" &amp; (ROW(A445)-1)*2+2)</f>
        <v>0.89126149242090902</v>
      </c>
      <c r="P446">
        <f t="shared" ca="1" si="30"/>
        <v>1</v>
      </c>
      <c r="R446">
        <f t="shared" ca="1" si="31"/>
        <v>1</v>
      </c>
      <c r="S446">
        <f t="shared" ca="1" si="32"/>
        <v>0.89126149242090902</v>
      </c>
      <c r="T446">
        <f t="shared" ca="1" si="33"/>
        <v>0</v>
      </c>
      <c r="U446">
        <f t="shared" ca="1" si="34"/>
        <v>1.1824063030528027E-2</v>
      </c>
    </row>
    <row r="447" spans="1:21" x14ac:dyDescent="0.25">
      <c r="A447">
        <v>60984</v>
      </c>
      <c r="B447" t="s">
        <v>2774</v>
      </c>
      <c r="C447" t="s">
        <v>2578</v>
      </c>
      <c r="D447" t="s">
        <v>2484</v>
      </c>
      <c r="E447" t="s">
        <v>2472</v>
      </c>
      <c r="F447">
        <v>2</v>
      </c>
      <c r="G447">
        <v>3</v>
      </c>
      <c r="I447">
        <f>IF(F447&gt;G447,1,(IF(F447=G447,2,3)))</f>
        <v>3</v>
      </c>
      <c r="L447" cm="1">
        <f t="array" aca="1" ref="L447" ca="1">INDIRECT("ergebnisse!C" &amp; (ROW(A446)-1)*2+2)</f>
        <v>0.33780719559217098</v>
      </c>
      <c r="M447" cm="1">
        <f t="array" aca="1" ref="M447" ca="1">INDIRECT("ergebnisse!D" &amp; (ROW(A446)-1)*2+2)</f>
        <v>0.33642743163239103</v>
      </c>
      <c r="N447" cm="1">
        <f t="array" aca="1" ref="N447" ca="1">INDIRECT("ergebnisse!E" &amp; (ROW(A446)-1)*2+2)</f>
        <v>0.32576537277543599</v>
      </c>
      <c r="P447">
        <f t="shared" ca="1" si="30"/>
        <v>3</v>
      </c>
      <c r="R447">
        <f t="shared" ca="1" si="31"/>
        <v>1</v>
      </c>
      <c r="S447">
        <f t="shared" ca="1" si="32"/>
        <v>0.33780719559217098</v>
      </c>
      <c r="T447">
        <f t="shared" ca="1" si="33"/>
        <v>0</v>
      </c>
      <c r="U447">
        <f t="shared" ca="1" si="34"/>
        <v>0.43849931020950528</v>
      </c>
    </row>
    <row r="448" spans="1:21" x14ac:dyDescent="0.25">
      <c r="A448">
        <v>60985</v>
      </c>
      <c r="B448" t="s">
        <v>2773</v>
      </c>
      <c r="C448" t="s">
        <v>2578</v>
      </c>
      <c r="D448" t="s">
        <v>2487</v>
      </c>
      <c r="E448" t="s">
        <v>2481</v>
      </c>
      <c r="F448">
        <v>4</v>
      </c>
      <c r="G448">
        <v>0</v>
      </c>
      <c r="I448">
        <f>IF(F448&gt;G448,1,(IF(F448=G448,2,3)))</f>
        <v>1</v>
      </c>
      <c r="L448" cm="1">
        <f t="array" aca="1" ref="L448" ca="1">INDIRECT("ergebnisse!C" &amp; (ROW(A447)-1)*2+2)</f>
        <v>0.1224286033908</v>
      </c>
      <c r="M448" cm="1">
        <f t="array" aca="1" ref="M448" ca="1">INDIRECT("ergebnisse!D" &amp; (ROW(A447)-1)*2+2)</f>
        <v>0.46625878908714102</v>
      </c>
      <c r="N448" cm="1">
        <f t="array" aca="1" ref="N448" ca="1">INDIRECT("ergebnisse!E" &amp; (ROW(A447)-1)*2+2)</f>
        <v>0.41131260752205701</v>
      </c>
      <c r="P448">
        <f t="shared" ca="1" si="30"/>
        <v>2</v>
      </c>
      <c r="R448">
        <f t="shared" ca="1" si="31"/>
        <v>0</v>
      </c>
      <c r="S448">
        <f t="shared" ca="1" si="32"/>
        <v>0</v>
      </c>
      <c r="T448">
        <f t="shared" ca="1" si="33"/>
        <v>0.46625878908714102</v>
      </c>
      <c r="U448">
        <f t="shared" ca="1" si="34"/>
        <v>0.21739725840100707</v>
      </c>
    </row>
    <row r="449" spans="1:21" x14ac:dyDescent="0.25">
      <c r="A449">
        <v>60986</v>
      </c>
      <c r="B449" t="s">
        <v>2772</v>
      </c>
      <c r="C449" t="s">
        <v>2578</v>
      </c>
      <c r="D449" t="s">
        <v>2476</v>
      </c>
      <c r="E449" t="s">
        <v>2469</v>
      </c>
      <c r="F449">
        <v>0</v>
      </c>
      <c r="G449">
        <v>5</v>
      </c>
      <c r="I449">
        <f>IF(F449&gt;G449,1,(IF(F449=G449,2,3)))</f>
        <v>3</v>
      </c>
      <c r="L449" cm="1">
        <f t="array" aca="1" ref="L449" ca="1">INDIRECT("ergebnisse!C" &amp; (ROW(A448)-1)*2+2)</f>
        <v>0.58538357318781797</v>
      </c>
      <c r="M449" cm="1">
        <f t="array" aca="1" ref="M449" ca="1">INDIRECT("ergebnisse!D" &amp; (ROW(A448)-1)*2+2)</f>
        <v>0.22111085062735999</v>
      </c>
      <c r="N449" cm="1">
        <f t="array" aca="1" ref="N449" ca="1">INDIRECT("ergebnisse!E" &amp; (ROW(A448)-1)*2+2)</f>
        <v>0.193505576184821</v>
      </c>
      <c r="P449">
        <f t="shared" ca="1" si="30"/>
        <v>3</v>
      </c>
      <c r="R449">
        <f t="shared" ca="1" si="31"/>
        <v>1</v>
      </c>
      <c r="S449">
        <f t="shared" ca="1" si="32"/>
        <v>0.58538357318781797</v>
      </c>
      <c r="T449">
        <f t="shared" ca="1" si="33"/>
        <v>0</v>
      </c>
      <c r="U449">
        <f t="shared" ca="1" si="34"/>
        <v>0.17190678138250148</v>
      </c>
    </row>
    <row r="450" spans="1:21" x14ac:dyDescent="0.25">
      <c r="A450">
        <v>60987</v>
      </c>
      <c r="B450" t="s">
        <v>2775</v>
      </c>
      <c r="C450" t="s">
        <v>2578</v>
      </c>
      <c r="D450" t="s">
        <v>2478</v>
      </c>
      <c r="E450" t="s">
        <v>2477</v>
      </c>
      <c r="F450">
        <v>0</v>
      </c>
      <c r="G450">
        <v>0</v>
      </c>
      <c r="I450">
        <f>IF(F450&gt;G450,1,(IF(F450=G450,2,3)))</f>
        <v>2</v>
      </c>
      <c r="L450" cm="1">
        <f t="array" aca="1" ref="L450" ca="1">INDIRECT("ergebnisse!C" &amp; (ROW(A449)-1)*2+2)</f>
        <v>0.155299304703616</v>
      </c>
      <c r="M450" cm="1">
        <f t="array" aca="1" ref="M450" ca="1">INDIRECT("ergebnisse!D" &amp; (ROW(A449)-1)*2+2)</f>
        <v>0.456845938350881</v>
      </c>
      <c r="N450" cm="1">
        <f t="array" aca="1" ref="N450" ca="1">INDIRECT("ergebnisse!E" &amp; (ROW(A449)-1)*2+2)</f>
        <v>0.38785475694550198</v>
      </c>
      <c r="P450">
        <f t="shared" ca="1" si="30"/>
        <v>2</v>
      </c>
      <c r="R450">
        <f t="shared" ca="1" si="31"/>
        <v>1</v>
      </c>
      <c r="S450">
        <f t="shared" ca="1" si="32"/>
        <v>0.456845938350881</v>
      </c>
      <c r="T450">
        <f t="shared" ca="1" si="33"/>
        <v>0</v>
      </c>
      <c r="U450">
        <f t="shared" ca="1" si="34"/>
        <v>0.29501633468593502</v>
      </c>
    </row>
    <row r="451" spans="1:21" x14ac:dyDescent="0.25">
      <c r="A451">
        <v>60988</v>
      </c>
      <c r="B451" t="s">
        <v>2773</v>
      </c>
      <c r="C451" t="s">
        <v>2578</v>
      </c>
      <c r="D451" t="s">
        <v>2489</v>
      </c>
      <c r="E451" t="s">
        <v>2474</v>
      </c>
      <c r="F451">
        <v>2</v>
      </c>
      <c r="G451">
        <v>3</v>
      </c>
      <c r="I451">
        <f>IF(F451&gt;G451,1,(IF(F451=G451,2,3)))</f>
        <v>3</v>
      </c>
      <c r="L451" cm="1">
        <f t="array" aca="1" ref="L451" ca="1">INDIRECT("ergebnisse!C" &amp; (ROW(A450)-1)*2+2)</f>
        <v>0.17232290041307799</v>
      </c>
      <c r="M451" cm="1">
        <f t="array" aca="1" ref="M451" ca="1">INDIRECT("ergebnisse!D" &amp; (ROW(A450)-1)*2+2)</f>
        <v>0.42046536490076503</v>
      </c>
      <c r="N451" cm="1">
        <f t="array" aca="1" ref="N451" ca="1">INDIRECT("ergebnisse!E" &amp; (ROW(A450)-1)*2+2)</f>
        <v>0.40721173468615501</v>
      </c>
      <c r="P451">
        <f t="shared" ref="P451:P514" ca="1" si="35">IF(MAX(L451:N451)=L451,3,(IF(MAX(L451:N451)=M451,2,1)))</f>
        <v>2</v>
      </c>
      <c r="R451">
        <f t="shared" ref="R451:R514" ca="1" si="36">IF(I451=P451,1,0)</f>
        <v>0</v>
      </c>
      <c r="S451">
        <f t="shared" ref="S451:S514" ca="1" si="37">MAX(L451:N451)*R451</f>
        <v>0</v>
      </c>
      <c r="T451">
        <f t="shared" ref="T451:T514" ca="1" si="38">MAX(L451:N451)*(1-R451)</f>
        <v>0.42046536490076503</v>
      </c>
      <c r="U451">
        <f t="shared" ref="U451:U514" ca="1" si="39">(MAX(L451:N451)-R451)^2</f>
        <v>0.17679112308113348</v>
      </c>
    </row>
    <row r="452" spans="1:21" x14ac:dyDescent="0.25">
      <c r="A452">
        <v>60989</v>
      </c>
      <c r="B452" t="s">
        <v>2776</v>
      </c>
      <c r="C452" t="s">
        <v>2584</v>
      </c>
      <c r="D452" t="s">
        <v>2469</v>
      </c>
      <c r="E452" t="s">
        <v>2489</v>
      </c>
      <c r="F452">
        <v>4</v>
      </c>
      <c r="G452">
        <v>0</v>
      </c>
      <c r="I452">
        <f>IF(F452&gt;G452,1,(IF(F452=G452,2,3)))</f>
        <v>1</v>
      </c>
      <c r="L452" cm="1">
        <f t="array" aca="1" ref="L452" ca="1">INDIRECT("ergebnisse!C" &amp; (ROW(A451)-1)*2+2)</f>
        <v>5.1991301584130102E-2</v>
      </c>
      <c r="M452" cm="1">
        <f t="array" aca="1" ref="M452" ca="1">INDIRECT("ergebnisse!D" &amp; (ROW(A451)-1)*2+2)</f>
        <v>0.10766096452551099</v>
      </c>
      <c r="N452" cm="1">
        <f t="array" aca="1" ref="N452" ca="1">INDIRECT("ergebnisse!E" &amp; (ROW(A451)-1)*2+2)</f>
        <v>0.840347733890357</v>
      </c>
      <c r="P452">
        <f t="shared" ca="1" si="35"/>
        <v>1</v>
      </c>
      <c r="R452">
        <f t="shared" ca="1" si="36"/>
        <v>1</v>
      </c>
      <c r="S452">
        <f t="shared" ca="1" si="37"/>
        <v>0.840347733890357</v>
      </c>
      <c r="T452">
        <f t="shared" ca="1" si="38"/>
        <v>0</v>
      </c>
      <c r="U452">
        <f t="shared" ca="1" si="39"/>
        <v>2.5488846073944263E-2</v>
      </c>
    </row>
    <row r="453" spans="1:21" x14ac:dyDescent="0.25">
      <c r="A453">
        <v>60990</v>
      </c>
      <c r="B453" t="s">
        <v>2777</v>
      </c>
      <c r="C453" t="s">
        <v>2584</v>
      </c>
      <c r="D453" t="s">
        <v>2694</v>
      </c>
      <c r="E453" t="s">
        <v>2478</v>
      </c>
      <c r="F453">
        <v>0</v>
      </c>
      <c r="G453">
        <v>1</v>
      </c>
      <c r="I453">
        <f>IF(F453&gt;G453,1,(IF(F453=G453,2,3)))</f>
        <v>3</v>
      </c>
      <c r="L453" cm="1">
        <f t="array" aca="1" ref="L453" ca="1">INDIRECT("ergebnisse!C" &amp; (ROW(A452)-1)*2+2)</f>
        <v>0.32862186758156903</v>
      </c>
      <c r="M453" cm="1">
        <f t="array" aca="1" ref="M453" ca="1">INDIRECT("ergebnisse!D" &amp; (ROW(A452)-1)*2+2)</f>
        <v>0.23745522930905799</v>
      </c>
      <c r="N453" cm="1">
        <f t="array" aca="1" ref="N453" ca="1">INDIRECT("ergebnisse!E" &amp; (ROW(A452)-1)*2+2)</f>
        <v>0.43392290310937098</v>
      </c>
      <c r="P453">
        <f t="shared" ca="1" si="35"/>
        <v>1</v>
      </c>
      <c r="R453">
        <f t="shared" ca="1" si="36"/>
        <v>0</v>
      </c>
      <c r="S453">
        <f t="shared" ca="1" si="37"/>
        <v>0</v>
      </c>
      <c r="T453">
        <f t="shared" ca="1" si="38"/>
        <v>0.43392290310937098</v>
      </c>
      <c r="U453">
        <f t="shared" ca="1" si="39"/>
        <v>0.18828908584286455</v>
      </c>
    </row>
    <row r="454" spans="1:21" x14ac:dyDescent="0.25">
      <c r="A454">
        <v>60991</v>
      </c>
      <c r="B454" t="s">
        <v>2777</v>
      </c>
      <c r="C454" t="s">
        <v>2584</v>
      </c>
      <c r="D454" t="s">
        <v>2472</v>
      </c>
      <c r="E454" t="s">
        <v>2487</v>
      </c>
      <c r="F454">
        <v>1</v>
      </c>
      <c r="G454">
        <v>0</v>
      </c>
      <c r="I454">
        <f>IF(F454&gt;G454,1,(IF(F454=G454,2,3)))</f>
        <v>1</v>
      </c>
      <c r="L454" cm="1">
        <f t="array" aca="1" ref="L454" ca="1">INDIRECT("ergebnisse!C" &amp; (ROW(A453)-1)*2+2)</f>
        <v>0.20261834866164199</v>
      </c>
      <c r="M454" cm="1">
        <f t="array" aca="1" ref="M454" ca="1">INDIRECT("ergebnisse!D" &amp; (ROW(A453)-1)*2+2)</f>
        <v>0.32337396489356501</v>
      </c>
      <c r="N454" cm="1">
        <f t="array" aca="1" ref="N454" ca="1">INDIRECT("ergebnisse!E" &amp; (ROW(A453)-1)*2+2)</f>
        <v>0.47400768644479102</v>
      </c>
      <c r="P454">
        <f t="shared" ca="1" si="35"/>
        <v>1</v>
      </c>
      <c r="R454">
        <f t="shared" ca="1" si="36"/>
        <v>1</v>
      </c>
      <c r="S454">
        <f t="shared" ca="1" si="37"/>
        <v>0.47400768644479102</v>
      </c>
      <c r="T454">
        <f t="shared" ca="1" si="38"/>
        <v>0</v>
      </c>
      <c r="U454">
        <f t="shared" ca="1" si="39"/>
        <v>0.27666791391916123</v>
      </c>
    </row>
    <row r="455" spans="1:21" x14ac:dyDescent="0.25">
      <c r="A455">
        <v>60992</v>
      </c>
      <c r="B455" t="s">
        <v>2779</v>
      </c>
      <c r="C455" t="s">
        <v>2584</v>
      </c>
      <c r="D455" t="s">
        <v>2477</v>
      </c>
      <c r="E455" t="s">
        <v>2490</v>
      </c>
      <c r="F455">
        <v>2</v>
      </c>
      <c r="G455">
        <v>1</v>
      </c>
      <c r="I455">
        <f>IF(F455&gt;G455,1,(IF(F455=G455,2,3)))</f>
        <v>1</v>
      </c>
      <c r="L455" cm="1">
        <f t="array" aca="1" ref="L455" ca="1">INDIRECT("ergebnisse!C" &amp; (ROW(A454)-1)*2+2)</f>
        <v>0.25814064831691802</v>
      </c>
      <c r="M455" cm="1">
        <f t="array" aca="1" ref="M455" ca="1">INDIRECT("ergebnisse!D" &amp; (ROW(A454)-1)*2+2)</f>
        <v>0.31531189801100001</v>
      </c>
      <c r="N455" cm="1">
        <f t="array" aca="1" ref="N455" ca="1">INDIRECT("ergebnisse!E" &amp; (ROW(A454)-1)*2+2)</f>
        <v>0.42654745367208002</v>
      </c>
      <c r="P455">
        <f t="shared" ca="1" si="35"/>
        <v>1</v>
      </c>
      <c r="R455">
        <f t="shared" ca="1" si="36"/>
        <v>1</v>
      </c>
      <c r="S455">
        <f t="shared" ca="1" si="37"/>
        <v>0.42654745367208002</v>
      </c>
      <c r="T455">
        <f t="shared" ca="1" si="38"/>
        <v>0</v>
      </c>
      <c r="U455">
        <f t="shared" ca="1" si="39"/>
        <v>0.32884782288997522</v>
      </c>
    </row>
    <row r="456" spans="1:21" x14ac:dyDescent="0.25">
      <c r="A456">
        <v>60993</v>
      </c>
      <c r="B456" t="s">
        <v>2777</v>
      </c>
      <c r="C456" t="s">
        <v>2584</v>
      </c>
      <c r="D456" t="s">
        <v>2693</v>
      </c>
      <c r="E456" t="s">
        <v>2479</v>
      </c>
      <c r="F456">
        <v>0</v>
      </c>
      <c r="G456">
        <v>0</v>
      </c>
      <c r="I456">
        <f>IF(F456&gt;G456,1,(IF(F456=G456,2,3)))</f>
        <v>2</v>
      </c>
      <c r="L456" cm="1">
        <f t="array" aca="1" ref="L456" ca="1">INDIRECT("ergebnisse!C" &amp; (ROW(A455)-1)*2+2)</f>
        <v>0.36997084826675403</v>
      </c>
      <c r="M456" cm="1">
        <f t="array" aca="1" ref="M456" ca="1">INDIRECT("ergebnisse!D" &amp; (ROW(A455)-1)*2+2)</f>
        <v>0.39124432455966401</v>
      </c>
      <c r="N456" cm="1">
        <f t="array" aca="1" ref="N456" ca="1">INDIRECT("ergebnisse!E" &amp; (ROW(A455)-1)*2+2)</f>
        <v>0.23878482717358099</v>
      </c>
      <c r="P456">
        <f t="shared" ca="1" si="35"/>
        <v>2</v>
      </c>
      <c r="R456">
        <f t="shared" ca="1" si="36"/>
        <v>1</v>
      </c>
      <c r="S456">
        <f t="shared" ca="1" si="37"/>
        <v>0.39124432455966401</v>
      </c>
      <c r="T456">
        <f t="shared" ca="1" si="38"/>
        <v>0</v>
      </c>
      <c r="U456">
        <f t="shared" ca="1" si="39"/>
        <v>0.37058347238081973</v>
      </c>
    </row>
    <row r="457" spans="1:21" x14ac:dyDescent="0.25">
      <c r="A457">
        <v>60994</v>
      </c>
      <c r="B457" t="s">
        <v>2778</v>
      </c>
      <c r="C457" t="s">
        <v>2584</v>
      </c>
      <c r="D457" t="s">
        <v>2481</v>
      </c>
      <c r="E457" t="s">
        <v>2483</v>
      </c>
      <c r="F457">
        <v>3</v>
      </c>
      <c r="G457">
        <v>2</v>
      </c>
      <c r="I457">
        <f>IF(F457&gt;G457,1,(IF(F457=G457,2,3)))</f>
        <v>1</v>
      </c>
      <c r="L457" cm="1">
        <f t="array" aca="1" ref="L457" ca="1">INDIRECT("ergebnisse!C" &amp; (ROW(A456)-1)*2+2)</f>
        <v>0.40977210613582798</v>
      </c>
      <c r="M457" cm="1">
        <f t="array" aca="1" ref="M457" ca="1">INDIRECT("ergebnisse!D" &amp; (ROW(A456)-1)*2+2)</f>
        <v>0.214206661196576</v>
      </c>
      <c r="N457" cm="1">
        <f t="array" aca="1" ref="N457" ca="1">INDIRECT("ergebnisse!E" &amp; (ROW(A456)-1)*2+2)</f>
        <v>0.37602123266759502</v>
      </c>
      <c r="P457">
        <f t="shared" ca="1" si="35"/>
        <v>3</v>
      </c>
      <c r="R457">
        <f t="shared" ca="1" si="36"/>
        <v>0</v>
      </c>
      <c r="S457">
        <f t="shared" ca="1" si="37"/>
        <v>0</v>
      </c>
      <c r="T457">
        <f t="shared" ca="1" si="38"/>
        <v>0.40977210613582798</v>
      </c>
      <c r="U457">
        <f t="shared" ca="1" si="39"/>
        <v>0.16791317896699229</v>
      </c>
    </row>
    <row r="458" spans="1:21" x14ac:dyDescent="0.25">
      <c r="A458">
        <v>60995</v>
      </c>
      <c r="B458" t="s">
        <v>2777</v>
      </c>
      <c r="C458" t="s">
        <v>2584</v>
      </c>
      <c r="D458" t="s">
        <v>2475</v>
      </c>
      <c r="E458" t="s">
        <v>2484</v>
      </c>
      <c r="F458">
        <v>1</v>
      </c>
      <c r="G458">
        <v>1</v>
      </c>
      <c r="I458">
        <f>IF(F458&gt;G458,1,(IF(F458=G458,2,3)))</f>
        <v>2</v>
      </c>
      <c r="L458" cm="1">
        <f t="array" aca="1" ref="L458" ca="1">INDIRECT("ergebnisse!C" &amp; (ROW(A457)-1)*2+2)</f>
        <v>0.35818581954616202</v>
      </c>
      <c r="M458" cm="1">
        <f t="array" aca="1" ref="M458" ca="1">INDIRECT("ergebnisse!D" &amp; (ROW(A457)-1)*2+2)</f>
        <v>0.33748555570296701</v>
      </c>
      <c r="N458" cm="1">
        <f t="array" aca="1" ref="N458" ca="1">INDIRECT("ergebnisse!E" &amp; (ROW(A457)-1)*2+2)</f>
        <v>0.30432862475087002</v>
      </c>
      <c r="P458">
        <f t="shared" ca="1" si="35"/>
        <v>3</v>
      </c>
      <c r="R458">
        <f t="shared" ca="1" si="36"/>
        <v>0</v>
      </c>
      <c r="S458">
        <f t="shared" ca="1" si="37"/>
        <v>0</v>
      </c>
      <c r="T458">
        <f t="shared" ca="1" si="38"/>
        <v>0.35818581954616202</v>
      </c>
      <c r="U458">
        <f t="shared" ca="1" si="39"/>
        <v>0.12829708132395573</v>
      </c>
    </row>
    <row r="459" spans="1:21" x14ac:dyDescent="0.25">
      <c r="A459">
        <v>60996</v>
      </c>
      <c r="B459" t="s">
        <v>2780</v>
      </c>
      <c r="C459" t="s">
        <v>2584</v>
      </c>
      <c r="D459" t="s">
        <v>2474</v>
      </c>
      <c r="E459" t="s">
        <v>2476</v>
      </c>
      <c r="F459">
        <v>1</v>
      </c>
      <c r="G459">
        <v>0</v>
      </c>
      <c r="I459">
        <f>IF(F459&gt;G459,1,(IF(F459=G459,2,3)))</f>
        <v>1</v>
      </c>
      <c r="L459" cm="1">
        <f t="array" aca="1" ref="L459" ca="1">INDIRECT("ergebnisse!C" &amp; (ROW(A458)-1)*2+2)</f>
        <v>0.17612403920529801</v>
      </c>
      <c r="M459" cm="1">
        <f t="array" aca="1" ref="M459" ca="1">INDIRECT("ergebnisse!D" &amp; (ROW(A458)-1)*2+2)</f>
        <v>0.49657923652207703</v>
      </c>
      <c r="N459" cm="1">
        <f t="array" aca="1" ref="N459" ca="1">INDIRECT("ergebnisse!E" &amp; (ROW(A458)-1)*2+2)</f>
        <v>0.32729672427262302</v>
      </c>
      <c r="P459">
        <f t="shared" ca="1" si="35"/>
        <v>2</v>
      </c>
      <c r="R459">
        <f t="shared" ca="1" si="36"/>
        <v>0</v>
      </c>
      <c r="S459">
        <f t="shared" ca="1" si="37"/>
        <v>0</v>
      </c>
      <c r="T459">
        <f t="shared" ca="1" si="38"/>
        <v>0.49657923652207703</v>
      </c>
      <c r="U459">
        <f t="shared" ca="1" si="39"/>
        <v>0.24659093814484892</v>
      </c>
    </row>
    <row r="460" spans="1:21" x14ac:dyDescent="0.25">
      <c r="A460">
        <v>60997</v>
      </c>
      <c r="B460" t="s">
        <v>2777</v>
      </c>
      <c r="C460" t="s">
        <v>2584</v>
      </c>
      <c r="D460" t="s">
        <v>2486</v>
      </c>
      <c r="E460" t="s">
        <v>2473</v>
      </c>
      <c r="F460">
        <v>0</v>
      </c>
      <c r="G460">
        <v>2</v>
      </c>
      <c r="I460">
        <f>IF(F460&gt;G460,1,(IF(F460=G460,2,3)))</f>
        <v>3</v>
      </c>
      <c r="L460" cm="1">
        <f t="array" aca="1" ref="L460" ca="1">INDIRECT("ergebnisse!C" &amp; (ROW(A459)-1)*2+2)</f>
        <v>2.53139998089064E-2</v>
      </c>
      <c r="M460" cm="1">
        <f t="array" aca="1" ref="M460" ca="1">INDIRECT("ergebnisse!D" &amp; (ROW(A459)-1)*2+2)</f>
        <v>4.5994147413605302E-2</v>
      </c>
      <c r="N460" cm="1">
        <f t="array" aca="1" ref="N460" ca="1">INDIRECT("ergebnisse!E" &amp; (ROW(A459)-1)*2+2)</f>
        <v>0.928691852777488</v>
      </c>
      <c r="P460">
        <f t="shared" ca="1" si="35"/>
        <v>1</v>
      </c>
      <c r="R460">
        <f t="shared" ca="1" si="36"/>
        <v>0</v>
      </c>
      <c r="S460">
        <f t="shared" ca="1" si="37"/>
        <v>0</v>
      </c>
      <c r="T460">
        <f t="shared" ca="1" si="38"/>
        <v>0.928691852777488</v>
      </c>
      <c r="U460">
        <f t="shared" ca="1" si="39"/>
        <v>0.8624685574152835</v>
      </c>
    </row>
    <row r="461" spans="1:21" x14ac:dyDescent="0.25">
      <c r="A461">
        <v>60998</v>
      </c>
      <c r="B461" t="s">
        <v>2782</v>
      </c>
      <c r="C461" t="s">
        <v>2589</v>
      </c>
      <c r="D461" t="s">
        <v>2490</v>
      </c>
      <c r="E461" t="s">
        <v>2478</v>
      </c>
      <c r="F461">
        <v>2</v>
      </c>
      <c r="G461">
        <v>2</v>
      </c>
      <c r="I461">
        <f>IF(F461&gt;G461,1,(IF(F461=G461,2,3)))</f>
        <v>2</v>
      </c>
      <c r="L461" cm="1">
        <f t="array" aca="1" ref="L461" ca="1">INDIRECT("ergebnisse!C" &amp; (ROW(A460)-1)*2+2)</f>
        <v>8.4051193363419097E-2</v>
      </c>
      <c r="M461" cm="1">
        <f t="array" aca="1" ref="M461" ca="1">INDIRECT("ergebnisse!D" &amp; (ROW(A460)-1)*2+2)</f>
        <v>0.49248326836391398</v>
      </c>
      <c r="N461" cm="1">
        <f t="array" aca="1" ref="N461" ca="1">INDIRECT("ergebnisse!E" &amp; (ROW(A460)-1)*2+2)</f>
        <v>0.42346553827266598</v>
      </c>
      <c r="P461">
        <f t="shared" ca="1" si="35"/>
        <v>2</v>
      </c>
      <c r="R461">
        <f t="shared" ca="1" si="36"/>
        <v>1</v>
      </c>
      <c r="S461">
        <f t="shared" ca="1" si="37"/>
        <v>0.49248326836391398</v>
      </c>
      <c r="T461">
        <f t="shared" ca="1" si="38"/>
        <v>0</v>
      </c>
      <c r="U461">
        <f t="shared" ca="1" si="39"/>
        <v>0.25757323289057493</v>
      </c>
    </row>
    <row r="462" spans="1:21" x14ac:dyDescent="0.25">
      <c r="A462">
        <v>60999</v>
      </c>
      <c r="B462" t="s">
        <v>2781</v>
      </c>
      <c r="C462" t="s">
        <v>2589</v>
      </c>
      <c r="D462" t="s">
        <v>2469</v>
      </c>
      <c r="E462" t="s">
        <v>2484</v>
      </c>
      <c r="F462">
        <v>1</v>
      </c>
      <c r="G462">
        <v>2</v>
      </c>
      <c r="I462">
        <f>IF(F462&gt;G462,1,(IF(F462=G462,2,3)))</f>
        <v>3</v>
      </c>
      <c r="L462" cm="1">
        <f t="array" aca="1" ref="L462" ca="1">INDIRECT("ergebnisse!C" &amp; (ROW(A461)-1)*2+2)</f>
        <v>0.11256438677837401</v>
      </c>
      <c r="M462" cm="1">
        <f t="array" aca="1" ref="M462" ca="1">INDIRECT("ergebnisse!D" &amp; (ROW(A461)-1)*2+2)</f>
        <v>0.36828883851316302</v>
      </c>
      <c r="N462" cm="1">
        <f t="array" aca="1" ref="N462" ca="1">INDIRECT("ergebnisse!E" &amp; (ROW(A461)-1)*2+2)</f>
        <v>0.51914677470846204</v>
      </c>
      <c r="P462">
        <f t="shared" ca="1" si="35"/>
        <v>1</v>
      </c>
      <c r="R462">
        <f t="shared" ca="1" si="36"/>
        <v>0</v>
      </c>
      <c r="S462">
        <f t="shared" ca="1" si="37"/>
        <v>0</v>
      </c>
      <c r="T462">
        <f t="shared" ca="1" si="38"/>
        <v>0.51914677470846204</v>
      </c>
      <c r="U462">
        <f t="shared" ca="1" si="39"/>
        <v>0.26951337369019862</v>
      </c>
    </row>
    <row r="463" spans="1:21" x14ac:dyDescent="0.25">
      <c r="A463">
        <v>61000</v>
      </c>
      <c r="B463" t="s">
        <v>2785</v>
      </c>
      <c r="C463" t="s">
        <v>2589</v>
      </c>
      <c r="D463" t="s">
        <v>2694</v>
      </c>
      <c r="E463" t="s">
        <v>2489</v>
      </c>
      <c r="F463">
        <v>1</v>
      </c>
      <c r="G463">
        <v>0</v>
      </c>
      <c r="I463">
        <f>IF(F463&gt;G463,1,(IF(F463=G463,2,3)))</f>
        <v>1</v>
      </c>
      <c r="L463" cm="1">
        <f t="array" aca="1" ref="L463" ca="1">INDIRECT("ergebnisse!C" &amp; (ROW(A462)-1)*2+2)</f>
        <v>0.37992924025528801</v>
      </c>
      <c r="M463" cm="1">
        <f t="array" aca="1" ref="M463" ca="1">INDIRECT("ergebnisse!D" &amp; (ROW(A462)-1)*2+2)</f>
        <v>0.18810524133154799</v>
      </c>
      <c r="N463" cm="1">
        <f t="array" aca="1" ref="N463" ca="1">INDIRECT("ergebnisse!E" &amp; (ROW(A462)-1)*2+2)</f>
        <v>0.431965518413163</v>
      </c>
      <c r="P463">
        <f t="shared" ca="1" si="35"/>
        <v>1</v>
      </c>
      <c r="R463">
        <f t="shared" ca="1" si="36"/>
        <v>1</v>
      </c>
      <c r="S463">
        <f t="shared" ca="1" si="37"/>
        <v>0.431965518413163</v>
      </c>
      <c r="T463">
        <f t="shared" ca="1" si="38"/>
        <v>0</v>
      </c>
      <c r="U463">
        <f t="shared" ca="1" si="39"/>
        <v>0.32266317227162666</v>
      </c>
    </row>
    <row r="464" spans="1:21" x14ac:dyDescent="0.25">
      <c r="A464">
        <v>61001</v>
      </c>
      <c r="B464" t="s">
        <v>2783</v>
      </c>
      <c r="C464" t="s">
        <v>2589</v>
      </c>
      <c r="D464" t="s">
        <v>2472</v>
      </c>
      <c r="E464" t="s">
        <v>2483</v>
      </c>
      <c r="F464">
        <v>2</v>
      </c>
      <c r="G464">
        <v>3</v>
      </c>
      <c r="I464">
        <f>IF(F464&gt;G464,1,(IF(F464=G464,2,3)))</f>
        <v>3</v>
      </c>
      <c r="L464" cm="1">
        <f t="array" aca="1" ref="L464" ca="1">INDIRECT("ergebnisse!C" &amp; (ROW(A463)-1)*2+2)</f>
        <v>0.65439131688226004</v>
      </c>
      <c r="M464" cm="1">
        <f t="array" aca="1" ref="M464" ca="1">INDIRECT("ergebnisse!D" &amp; (ROW(A463)-1)*2+2)</f>
        <v>8.5707017312019004E-2</v>
      </c>
      <c r="N464" cm="1">
        <f t="array" aca="1" ref="N464" ca="1">INDIRECT("ergebnisse!E" &amp; (ROW(A463)-1)*2+2)</f>
        <v>0.25990166580571999</v>
      </c>
      <c r="P464">
        <f t="shared" ca="1" si="35"/>
        <v>3</v>
      </c>
      <c r="R464">
        <f t="shared" ca="1" si="36"/>
        <v>1</v>
      </c>
      <c r="S464">
        <f t="shared" ca="1" si="37"/>
        <v>0.65439131688226004</v>
      </c>
      <c r="T464">
        <f t="shared" ca="1" si="38"/>
        <v>0</v>
      </c>
      <c r="U464">
        <f t="shared" ca="1" si="39"/>
        <v>0.1194453618463784</v>
      </c>
    </row>
    <row r="465" spans="1:21" x14ac:dyDescent="0.25">
      <c r="A465">
        <v>61002</v>
      </c>
      <c r="B465" t="s">
        <v>2782</v>
      </c>
      <c r="C465" t="s">
        <v>2589</v>
      </c>
      <c r="D465" t="s">
        <v>2477</v>
      </c>
      <c r="E465" t="s">
        <v>2473</v>
      </c>
      <c r="F465">
        <v>2</v>
      </c>
      <c r="G465">
        <v>2</v>
      </c>
      <c r="I465">
        <f>IF(F465&gt;G465,1,(IF(F465=G465,2,3)))</f>
        <v>2</v>
      </c>
      <c r="L465" cm="1">
        <f t="array" aca="1" ref="L465" ca="1">INDIRECT("ergebnisse!C" &amp; (ROW(A464)-1)*2+2)</f>
        <v>7.1207403991903603E-2</v>
      </c>
      <c r="M465" cm="1">
        <f t="array" aca="1" ref="M465" ca="1">INDIRECT("ergebnisse!D" &amp; (ROW(A464)-1)*2+2)</f>
        <v>0.321998611919671</v>
      </c>
      <c r="N465" cm="1">
        <f t="array" aca="1" ref="N465" ca="1">INDIRECT("ergebnisse!E" &amp; (ROW(A464)-1)*2+2)</f>
        <v>0.606793984088425</v>
      </c>
      <c r="P465">
        <f t="shared" ca="1" si="35"/>
        <v>1</v>
      </c>
      <c r="R465">
        <f t="shared" ca="1" si="36"/>
        <v>0</v>
      </c>
      <c r="S465">
        <f t="shared" ca="1" si="37"/>
        <v>0</v>
      </c>
      <c r="T465">
        <f t="shared" ca="1" si="38"/>
        <v>0.606793984088425</v>
      </c>
      <c r="U465">
        <f t="shared" ca="1" si="39"/>
        <v>0.36819893912590379</v>
      </c>
    </row>
    <row r="466" spans="1:21" x14ac:dyDescent="0.25">
      <c r="A466">
        <v>61003</v>
      </c>
      <c r="B466" t="s">
        <v>2782</v>
      </c>
      <c r="C466" t="s">
        <v>2589</v>
      </c>
      <c r="D466" t="s">
        <v>2693</v>
      </c>
      <c r="E466" t="s">
        <v>2476</v>
      </c>
      <c r="F466">
        <v>0</v>
      </c>
      <c r="G466">
        <v>0</v>
      </c>
      <c r="I466">
        <f>IF(F466&gt;G466,1,(IF(F466=G466,2,3)))</f>
        <v>2</v>
      </c>
      <c r="L466" cm="1">
        <f t="array" aca="1" ref="L466" ca="1">INDIRECT("ergebnisse!C" &amp; (ROW(A465)-1)*2+2)</f>
        <v>0.32574609185339398</v>
      </c>
      <c r="M466" cm="1">
        <f t="array" aca="1" ref="M466" ca="1">INDIRECT("ergebnisse!D" &amp; (ROW(A465)-1)*2+2)</f>
        <v>0.40130964696031002</v>
      </c>
      <c r="N466" cm="1">
        <f t="array" aca="1" ref="N466" ca="1">INDIRECT("ergebnisse!E" &amp; (ROW(A465)-1)*2+2)</f>
        <v>0.272944261186294</v>
      </c>
      <c r="P466">
        <f t="shared" ca="1" si="35"/>
        <v>2</v>
      </c>
      <c r="R466">
        <f t="shared" ca="1" si="36"/>
        <v>1</v>
      </c>
      <c r="S466">
        <f t="shared" ca="1" si="37"/>
        <v>0.40130964696031002</v>
      </c>
      <c r="T466">
        <f t="shared" ca="1" si="38"/>
        <v>0</v>
      </c>
      <c r="U466">
        <f t="shared" ca="1" si="39"/>
        <v>0.35843013882278862</v>
      </c>
    </row>
    <row r="467" spans="1:21" x14ac:dyDescent="0.25">
      <c r="A467">
        <v>61004</v>
      </c>
      <c r="B467" t="s">
        <v>2784</v>
      </c>
      <c r="C467" t="s">
        <v>2589</v>
      </c>
      <c r="D467" t="s">
        <v>2481</v>
      </c>
      <c r="E467" t="s">
        <v>2474</v>
      </c>
      <c r="F467">
        <v>1</v>
      </c>
      <c r="G467">
        <v>3</v>
      </c>
      <c r="I467">
        <f>IF(F467&gt;G467,1,(IF(F467=G467,2,3)))</f>
        <v>3</v>
      </c>
      <c r="L467" cm="1">
        <f t="array" aca="1" ref="L467" ca="1">INDIRECT("ergebnisse!C" &amp; (ROW(A466)-1)*2+2)</f>
        <v>0.27907912785516098</v>
      </c>
      <c r="M467" cm="1">
        <f t="array" aca="1" ref="M467" ca="1">INDIRECT("ergebnisse!D" &amp; (ROW(A466)-1)*2+2)</f>
        <v>0.40898509449325698</v>
      </c>
      <c r="N467" cm="1">
        <f t="array" aca="1" ref="N467" ca="1">INDIRECT("ergebnisse!E" &amp; (ROW(A466)-1)*2+2)</f>
        <v>0.31193577765158098</v>
      </c>
      <c r="P467">
        <f t="shared" ca="1" si="35"/>
        <v>2</v>
      </c>
      <c r="R467">
        <f t="shared" ca="1" si="36"/>
        <v>0</v>
      </c>
      <c r="S467">
        <f t="shared" ca="1" si="37"/>
        <v>0</v>
      </c>
      <c r="T467">
        <f t="shared" ca="1" si="38"/>
        <v>0.40898509449325698</v>
      </c>
      <c r="U467">
        <f t="shared" ca="1" si="39"/>
        <v>0.16726880751765835</v>
      </c>
    </row>
    <row r="468" spans="1:21" x14ac:dyDescent="0.25">
      <c r="A468">
        <v>61005</v>
      </c>
      <c r="B468" t="s">
        <v>2782</v>
      </c>
      <c r="C468" t="s">
        <v>2589</v>
      </c>
      <c r="D468" t="s">
        <v>2475</v>
      </c>
      <c r="E468" t="s">
        <v>2479</v>
      </c>
      <c r="F468">
        <v>3</v>
      </c>
      <c r="G468">
        <v>1</v>
      </c>
      <c r="I468">
        <f>IF(F468&gt;G468,1,(IF(F468=G468,2,3)))</f>
        <v>1</v>
      </c>
      <c r="L468" cm="1">
        <f t="array" aca="1" ref="L468" ca="1">INDIRECT("ergebnisse!C" &amp; (ROW(A467)-1)*2+2)</f>
        <v>0.161614001622986</v>
      </c>
      <c r="M468" cm="1">
        <f t="array" aca="1" ref="M468" ca="1">INDIRECT("ergebnisse!D" &amp; (ROW(A467)-1)*2+2)</f>
        <v>0.17917121896099</v>
      </c>
      <c r="N468" cm="1">
        <f t="array" aca="1" ref="N468" ca="1">INDIRECT("ergebnisse!E" &amp; (ROW(A467)-1)*2+2)</f>
        <v>0.65921477941602302</v>
      </c>
      <c r="P468">
        <f t="shared" ca="1" si="35"/>
        <v>1</v>
      </c>
      <c r="R468">
        <f t="shared" ca="1" si="36"/>
        <v>1</v>
      </c>
      <c r="S468">
        <f t="shared" ca="1" si="37"/>
        <v>0.65921477941602302</v>
      </c>
      <c r="T468">
        <f t="shared" ca="1" si="38"/>
        <v>0</v>
      </c>
      <c r="U468">
        <f t="shared" ca="1" si="39"/>
        <v>0.11613456656846985</v>
      </c>
    </row>
    <row r="469" spans="1:21" x14ac:dyDescent="0.25">
      <c r="A469">
        <v>61006</v>
      </c>
      <c r="B469" t="s">
        <v>2782</v>
      </c>
      <c r="C469" t="s">
        <v>2589</v>
      </c>
      <c r="D469" t="s">
        <v>2486</v>
      </c>
      <c r="E469" t="s">
        <v>2487</v>
      </c>
      <c r="F469">
        <v>4</v>
      </c>
      <c r="G469">
        <v>1</v>
      </c>
      <c r="I469">
        <f>IF(F469&gt;G469,1,(IF(F469=G469,2,3)))</f>
        <v>1</v>
      </c>
      <c r="L469" cm="1">
        <f t="array" aca="1" ref="L469" ca="1">INDIRECT("ergebnisse!C" &amp; (ROW(A468)-1)*2+2)</f>
        <v>0.18043576086763199</v>
      </c>
      <c r="M469" cm="1">
        <f t="array" aca="1" ref="M469" ca="1">INDIRECT("ergebnisse!D" &amp; (ROW(A468)-1)*2+2)</f>
        <v>0.26205425622029699</v>
      </c>
      <c r="N469" cm="1">
        <f t="array" aca="1" ref="N469" ca="1">INDIRECT("ergebnisse!E" &amp; (ROW(A468)-1)*2+2)</f>
        <v>0.55750998291206899</v>
      </c>
      <c r="P469">
        <f t="shared" ca="1" si="35"/>
        <v>1</v>
      </c>
      <c r="R469">
        <f t="shared" ca="1" si="36"/>
        <v>1</v>
      </c>
      <c r="S469">
        <f t="shared" ca="1" si="37"/>
        <v>0.55750998291206899</v>
      </c>
      <c r="T469">
        <f t="shared" ca="1" si="38"/>
        <v>0</v>
      </c>
      <c r="U469">
        <f t="shared" ca="1" si="39"/>
        <v>0.19579741522247748</v>
      </c>
    </row>
    <row r="470" spans="1:21" x14ac:dyDescent="0.25">
      <c r="A470">
        <v>61007</v>
      </c>
      <c r="B470" t="s">
        <v>2790</v>
      </c>
      <c r="C470" t="s">
        <v>2595</v>
      </c>
      <c r="D470" t="s">
        <v>2473</v>
      </c>
      <c r="E470" t="s">
        <v>2693</v>
      </c>
      <c r="F470">
        <v>2</v>
      </c>
      <c r="G470">
        <v>2</v>
      </c>
      <c r="I470">
        <f>IF(F470&gt;G470,1,(IF(F470=G470,2,3)))</f>
        <v>2</v>
      </c>
      <c r="L470" cm="1">
        <f t="array" aca="1" ref="L470" ca="1">INDIRECT("ergebnisse!C" &amp; (ROW(A469)-1)*2+2)</f>
        <v>0.16765100873687799</v>
      </c>
      <c r="M470" cm="1">
        <f t="array" aca="1" ref="M470" ca="1">INDIRECT("ergebnisse!D" &amp; (ROW(A469)-1)*2+2)</f>
        <v>0.23481855069969801</v>
      </c>
      <c r="N470" cm="1">
        <f t="array" aca="1" ref="N470" ca="1">INDIRECT("ergebnisse!E" &amp; (ROW(A469)-1)*2+2)</f>
        <v>0.59753044056342297</v>
      </c>
      <c r="P470">
        <f t="shared" ca="1" si="35"/>
        <v>1</v>
      </c>
      <c r="R470">
        <f t="shared" ca="1" si="36"/>
        <v>0</v>
      </c>
      <c r="S470">
        <f t="shared" ca="1" si="37"/>
        <v>0</v>
      </c>
      <c r="T470">
        <f t="shared" ca="1" si="38"/>
        <v>0.59753044056342297</v>
      </c>
      <c r="U470">
        <f t="shared" ca="1" si="39"/>
        <v>0.35704262739991838</v>
      </c>
    </row>
    <row r="471" spans="1:21" x14ac:dyDescent="0.25">
      <c r="A471">
        <v>61008</v>
      </c>
      <c r="B471" t="s">
        <v>2789</v>
      </c>
      <c r="C471" t="s">
        <v>2595</v>
      </c>
      <c r="D471" t="s">
        <v>2479</v>
      </c>
      <c r="E471" t="s">
        <v>2472</v>
      </c>
      <c r="F471">
        <v>1</v>
      </c>
      <c r="G471">
        <v>1</v>
      </c>
      <c r="I471">
        <f>IF(F471&gt;G471,1,(IF(F471=G471,2,3)))</f>
        <v>2</v>
      </c>
      <c r="L471" cm="1">
        <f t="array" aca="1" ref="L471" ca="1">INDIRECT("ergebnisse!C" &amp; (ROW(A470)-1)*2+2)</f>
        <v>0.49907472010658899</v>
      </c>
      <c r="M471" cm="1">
        <f t="array" aca="1" ref="M471" ca="1">INDIRECT("ergebnisse!D" &amp; (ROW(A470)-1)*2+2)</f>
        <v>0.19859489389646301</v>
      </c>
      <c r="N471" cm="1">
        <f t="array" aca="1" ref="N471" ca="1">INDIRECT("ergebnisse!E" &amp; (ROW(A470)-1)*2+2)</f>
        <v>0.302330385996947</v>
      </c>
      <c r="P471">
        <f t="shared" ca="1" si="35"/>
        <v>3</v>
      </c>
      <c r="R471">
        <f t="shared" ca="1" si="36"/>
        <v>0</v>
      </c>
      <c r="S471">
        <f t="shared" ca="1" si="37"/>
        <v>0</v>
      </c>
      <c r="T471">
        <f t="shared" ca="1" si="38"/>
        <v>0.49907472010658899</v>
      </c>
      <c r="U471">
        <f t="shared" ca="1" si="39"/>
        <v>0.24907557624947013</v>
      </c>
    </row>
    <row r="472" spans="1:21" x14ac:dyDescent="0.25">
      <c r="A472">
        <v>61009</v>
      </c>
      <c r="B472" t="s">
        <v>2786</v>
      </c>
      <c r="C472" t="s">
        <v>2595</v>
      </c>
      <c r="D472" t="s">
        <v>2483</v>
      </c>
      <c r="E472" t="s">
        <v>2477</v>
      </c>
      <c r="F472">
        <v>5</v>
      </c>
      <c r="G472">
        <v>1</v>
      </c>
      <c r="I472">
        <f>IF(F472&gt;G472,1,(IF(F472=G472,2,3)))</f>
        <v>1</v>
      </c>
      <c r="L472" cm="1">
        <f t="array" aca="1" ref="L472" ca="1">INDIRECT("ergebnisse!C" &amp; (ROW(A471)-1)*2+2)</f>
        <v>4.0997017688423697E-2</v>
      </c>
      <c r="M472" cm="1">
        <f t="array" aca="1" ref="M472" ca="1">INDIRECT("ergebnisse!D" &amp; (ROW(A471)-1)*2+2)</f>
        <v>0.12502291709376601</v>
      </c>
      <c r="N472" cm="1">
        <f t="array" aca="1" ref="N472" ca="1">INDIRECT("ergebnisse!E" &amp; (ROW(A471)-1)*2+2)</f>
        <v>0.83398006521780998</v>
      </c>
      <c r="P472">
        <f t="shared" ca="1" si="35"/>
        <v>1</v>
      </c>
      <c r="R472">
        <f t="shared" ca="1" si="36"/>
        <v>1</v>
      </c>
      <c r="S472">
        <f t="shared" ca="1" si="37"/>
        <v>0.83398006521780998</v>
      </c>
      <c r="T472">
        <f t="shared" ca="1" si="38"/>
        <v>0</v>
      </c>
      <c r="U472">
        <f t="shared" ca="1" si="39"/>
        <v>2.7562618745082625E-2</v>
      </c>
    </row>
    <row r="473" spans="1:21" x14ac:dyDescent="0.25">
      <c r="A473">
        <v>61010</v>
      </c>
      <c r="B473" t="s">
        <v>2788</v>
      </c>
      <c r="C473" t="s">
        <v>2595</v>
      </c>
      <c r="D473" t="s">
        <v>2484</v>
      </c>
      <c r="E473" t="s">
        <v>2490</v>
      </c>
      <c r="F473">
        <v>1</v>
      </c>
      <c r="G473">
        <v>2</v>
      </c>
      <c r="I473">
        <f>IF(F473&gt;G473,1,(IF(F473=G473,2,3)))</f>
        <v>3</v>
      </c>
      <c r="L473" cm="1">
        <f t="array" aca="1" ref="L473" ca="1">INDIRECT("ergebnisse!C" &amp; (ROW(A472)-1)*2+2)</f>
        <v>0.58190654953680498</v>
      </c>
      <c r="M473" cm="1">
        <f t="array" aca="1" ref="M473" ca="1">INDIRECT("ergebnisse!D" &amp; (ROW(A472)-1)*2+2)</f>
        <v>0.182487155368104</v>
      </c>
      <c r="N473" cm="1">
        <f t="array" aca="1" ref="N473" ca="1">INDIRECT("ergebnisse!E" &amp; (ROW(A472)-1)*2+2)</f>
        <v>0.23560629509509001</v>
      </c>
      <c r="P473">
        <f t="shared" ca="1" si="35"/>
        <v>3</v>
      </c>
      <c r="R473">
        <f t="shared" ca="1" si="36"/>
        <v>1</v>
      </c>
      <c r="S473">
        <f t="shared" ca="1" si="37"/>
        <v>0.58190654953680498</v>
      </c>
      <c r="T473">
        <f t="shared" ca="1" si="38"/>
        <v>0</v>
      </c>
      <c r="U473">
        <f t="shared" ca="1" si="39"/>
        <v>0.1748021333202201</v>
      </c>
    </row>
    <row r="474" spans="1:21" x14ac:dyDescent="0.25">
      <c r="A474">
        <v>61011</v>
      </c>
      <c r="B474" t="s">
        <v>2787</v>
      </c>
      <c r="C474" t="s">
        <v>2595</v>
      </c>
      <c r="D474" t="s">
        <v>2474</v>
      </c>
      <c r="E474" t="s">
        <v>2469</v>
      </c>
      <c r="F474">
        <v>0</v>
      </c>
      <c r="G474">
        <v>4</v>
      </c>
      <c r="I474">
        <f>IF(F474&gt;G474,1,(IF(F474=G474,2,3)))</f>
        <v>3</v>
      </c>
      <c r="L474" cm="1">
        <f t="array" aca="1" ref="L474" ca="1">INDIRECT("ergebnisse!C" &amp; (ROW(A473)-1)*2+2)</f>
        <v>0.76766821989626899</v>
      </c>
      <c r="M474" cm="1">
        <f t="array" aca="1" ref="M474" ca="1">INDIRECT("ergebnisse!D" &amp; (ROW(A473)-1)*2+2)</f>
        <v>0.10208143398827201</v>
      </c>
      <c r="N474" cm="1">
        <f t="array" aca="1" ref="N474" ca="1">INDIRECT("ergebnisse!E" &amp; (ROW(A473)-1)*2+2)</f>
        <v>0.13025034611545699</v>
      </c>
      <c r="P474">
        <f t="shared" ca="1" si="35"/>
        <v>3</v>
      </c>
      <c r="R474">
        <f t="shared" ca="1" si="36"/>
        <v>1</v>
      </c>
      <c r="S474">
        <f t="shared" ca="1" si="37"/>
        <v>0.76766821989626899</v>
      </c>
      <c r="T474">
        <f t="shared" ca="1" si="38"/>
        <v>0</v>
      </c>
      <c r="U474">
        <f t="shared" ca="1" si="39"/>
        <v>5.397805604616842E-2</v>
      </c>
    </row>
    <row r="475" spans="1:21" x14ac:dyDescent="0.25">
      <c r="A475">
        <v>61012</v>
      </c>
      <c r="B475" t="s">
        <v>2787</v>
      </c>
      <c r="C475" t="s">
        <v>2595</v>
      </c>
      <c r="D475" t="s">
        <v>2487</v>
      </c>
      <c r="E475" t="s">
        <v>2694</v>
      </c>
      <c r="F475">
        <v>1</v>
      </c>
      <c r="G475">
        <v>0</v>
      </c>
      <c r="I475">
        <f>IF(F475&gt;G475,1,(IF(F475=G475,2,3)))</f>
        <v>1</v>
      </c>
      <c r="L475" cm="1">
        <f t="array" aca="1" ref="L475" ca="1">INDIRECT("ergebnisse!C" &amp; (ROW(A474)-1)*2+2)</f>
        <v>0.168715998850196</v>
      </c>
      <c r="M475" cm="1">
        <f t="array" aca="1" ref="M475" ca="1">INDIRECT("ergebnisse!D" &amp; (ROW(A474)-1)*2+2)</f>
        <v>0.182118533452133</v>
      </c>
      <c r="N475" cm="1">
        <f t="array" aca="1" ref="N475" ca="1">INDIRECT("ergebnisse!E" &amp; (ROW(A474)-1)*2+2)</f>
        <v>0.64916546769767003</v>
      </c>
      <c r="P475">
        <f t="shared" ca="1" si="35"/>
        <v>1</v>
      </c>
      <c r="R475">
        <f t="shared" ca="1" si="36"/>
        <v>1</v>
      </c>
      <c r="S475">
        <f t="shared" ca="1" si="37"/>
        <v>0.64916546769767003</v>
      </c>
      <c r="T475">
        <f t="shared" ca="1" si="38"/>
        <v>0</v>
      </c>
      <c r="U475">
        <f t="shared" ca="1" si="39"/>
        <v>0.12308486905579462</v>
      </c>
    </row>
    <row r="476" spans="1:21" x14ac:dyDescent="0.25">
      <c r="A476">
        <v>61013</v>
      </c>
      <c r="B476" t="s">
        <v>2787</v>
      </c>
      <c r="C476" t="s">
        <v>2595</v>
      </c>
      <c r="D476" t="s">
        <v>2476</v>
      </c>
      <c r="E476" t="s">
        <v>2486</v>
      </c>
      <c r="F476">
        <v>0</v>
      </c>
      <c r="G476">
        <v>2</v>
      </c>
      <c r="I476">
        <f>IF(F476&gt;G476,1,(IF(F476=G476,2,3)))</f>
        <v>3</v>
      </c>
      <c r="L476" cm="1">
        <f t="array" aca="1" ref="L476" ca="1">INDIRECT("ergebnisse!C" &amp; (ROW(A475)-1)*2+2)</f>
        <v>0.34776553056758303</v>
      </c>
      <c r="M476" cm="1">
        <f t="array" aca="1" ref="M476" ca="1">INDIRECT("ergebnisse!D" &amp; (ROW(A475)-1)*2+2)</f>
        <v>0.181170705177879</v>
      </c>
      <c r="N476" cm="1">
        <f t="array" aca="1" ref="N476" ca="1">INDIRECT("ergebnisse!E" &amp; (ROW(A475)-1)*2+2)</f>
        <v>0.471063764254537</v>
      </c>
      <c r="P476">
        <f t="shared" ca="1" si="35"/>
        <v>1</v>
      </c>
      <c r="R476">
        <f t="shared" ca="1" si="36"/>
        <v>0</v>
      </c>
      <c r="S476">
        <f t="shared" ca="1" si="37"/>
        <v>0</v>
      </c>
      <c r="T476">
        <f t="shared" ca="1" si="38"/>
        <v>0.471063764254537</v>
      </c>
      <c r="U476">
        <f t="shared" ca="1" si="39"/>
        <v>0.221901069993654</v>
      </c>
    </row>
    <row r="477" spans="1:21" x14ac:dyDescent="0.25">
      <c r="A477">
        <v>61014</v>
      </c>
      <c r="B477" t="s">
        <v>2787</v>
      </c>
      <c r="C477" t="s">
        <v>2595</v>
      </c>
      <c r="D477" t="s">
        <v>2478</v>
      </c>
      <c r="E477" t="s">
        <v>2475</v>
      </c>
      <c r="F477">
        <v>2</v>
      </c>
      <c r="G477">
        <v>1</v>
      </c>
      <c r="I477">
        <f>IF(F477&gt;G477,1,(IF(F477=G477,2,3)))</f>
        <v>1</v>
      </c>
      <c r="L477" cm="1">
        <f t="array" aca="1" ref="L477" ca="1">INDIRECT("ergebnisse!C" &amp; (ROW(A476)-1)*2+2)</f>
        <v>0.13350671757193999</v>
      </c>
      <c r="M477" cm="1">
        <f t="array" aca="1" ref="M477" ca="1">INDIRECT("ergebnisse!D" &amp; (ROW(A476)-1)*2+2)</f>
        <v>0.32134900514550102</v>
      </c>
      <c r="N477" cm="1">
        <f t="array" aca="1" ref="N477" ca="1">INDIRECT("ergebnisse!E" &amp; (ROW(A476)-1)*2+2)</f>
        <v>0.54514427728255799</v>
      </c>
      <c r="P477">
        <f t="shared" ca="1" si="35"/>
        <v>1</v>
      </c>
      <c r="R477">
        <f t="shared" ca="1" si="36"/>
        <v>1</v>
      </c>
      <c r="S477">
        <f t="shared" ca="1" si="37"/>
        <v>0.54514427728255799</v>
      </c>
      <c r="T477">
        <f t="shared" ca="1" si="38"/>
        <v>0</v>
      </c>
      <c r="U477">
        <f t="shared" ca="1" si="39"/>
        <v>0.20689372848880649</v>
      </c>
    </row>
    <row r="478" spans="1:21" x14ac:dyDescent="0.25">
      <c r="A478">
        <v>61015</v>
      </c>
      <c r="B478" t="s">
        <v>2787</v>
      </c>
      <c r="C478" t="s">
        <v>2595</v>
      </c>
      <c r="D478" t="s">
        <v>2489</v>
      </c>
      <c r="E478" t="s">
        <v>2481</v>
      </c>
      <c r="F478">
        <v>0</v>
      </c>
      <c r="G478">
        <v>0</v>
      </c>
      <c r="I478">
        <f>IF(F478&gt;G478,1,(IF(F478=G478,2,3)))</f>
        <v>2</v>
      </c>
      <c r="L478" cm="1">
        <f t="array" aca="1" ref="L478" ca="1">INDIRECT("ergebnisse!C" &amp; (ROW(A477)-1)*2+2)</f>
        <v>0.14818466397459101</v>
      </c>
      <c r="M478" cm="1">
        <f t="array" aca="1" ref="M478" ca="1">INDIRECT("ergebnisse!D" &amp; (ROW(A477)-1)*2+2)</f>
        <v>0.43557985249354603</v>
      </c>
      <c r="N478" cm="1">
        <f t="array" aca="1" ref="N478" ca="1">INDIRECT("ergebnisse!E" &amp; (ROW(A477)-1)*2+2)</f>
        <v>0.41623548353186202</v>
      </c>
      <c r="P478">
        <f t="shared" ca="1" si="35"/>
        <v>2</v>
      </c>
      <c r="R478">
        <f t="shared" ca="1" si="36"/>
        <v>1</v>
      </c>
      <c r="S478">
        <f t="shared" ca="1" si="37"/>
        <v>0.43557985249354603</v>
      </c>
      <c r="T478">
        <f t="shared" ca="1" si="38"/>
        <v>0</v>
      </c>
      <c r="U478">
        <f t="shared" ca="1" si="39"/>
        <v>0.31857010291120724</v>
      </c>
    </row>
    <row r="479" spans="1:21" x14ac:dyDescent="0.25">
      <c r="A479">
        <v>61016</v>
      </c>
      <c r="B479" t="s">
        <v>2792</v>
      </c>
      <c r="C479" t="s">
        <v>2601</v>
      </c>
      <c r="D479" t="s">
        <v>2490</v>
      </c>
      <c r="E479" t="s">
        <v>2479</v>
      </c>
      <c r="F479">
        <v>5</v>
      </c>
      <c r="G479">
        <v>1</v>
      </c>
      <c r="I479">
        <f>IF(F479&gt;G479,1,(IF(F479=G479,2,3)))</f>
        <v>1</v>
      </c>
      <c r="L479" cm="1">
        <f t="array" aca="1" ref="L479" ca="1">INDIRECT("ergebnisse!C" &amp; (ROW(A478)-1)*2+2)</f>
        <v>0.222611311215481</v>
      </c>
      <c r="M479" cm="1">
        <f t="array" aca="1" ref="M479" ca="1">INDIRECT("ergebnisse!D" &amp; (ROW(A478)-1)*2+2)</f>
        <v>0.16491324412183</v>
      </c>
      <c r="N479" cm="1">
        <f t="array" aca="1" ref="N479" ca="1">INDIRECT("ergebnisse!E" &amp; (ROW(A478)-1)*2+2)</f>
        <v>0.612475444662688</v>
      </c>
      <c r="P479">
        <f t="shared" ca="1" si="35"/>
        <v>1</v>
      </c>
      <c r="R479">
        <f t="shared" ca="1" si="36"/>
        <v>1</v>
      </c>
      <c r="S479">
        <f t="shared" ca="1" si="37"/>
        <v>0.612475444662688</v>
      </c>
      <c r="T479">
        <f t="shared" ca="1" si="38"/>
        <v>0</v>
      </c>
      <c r="U479">
        <f t="shared" ca="1" si="39"/>
        <v>0.1501752809893814</v>
      </c>
    </row>
    <row r="480" spans="1:21" x14ac:dyDescent="0.25">
      <c r="A480">
        <v>61017</v>
      </c>
      <c r="B480" t="s">
        <v>2793</v>
      </c>
      <c r="C480" t="s">
        <v>2601</v>
      </c>
      <c r="D480" t="s">
        <v>2694</v>
      </c>
      <c r="E480" t="s">
        <v>2474</v>
      </c>
      <c r="F480">
        <v>2</v>
      </c>
      <c r="G480">
        <v>2</v>
      </c>
      <c r="I480">
        <f>IF(F480&gt;G480,1,(IF(F480=G480,2,3)))</f>
        <v>2</v>
      </c>
      <c r="L480" cm="1">
        <f t="array" aca="1" ref="L480" ca="1">INDIRECT("ergebnisse!C" &amp; (ROW(A479)-1)*2+2)</f>
        <v>0.16701884125206601</v>
      </c>
      <c r="M480" cm="1">
        <f t="array" aca="1" ref="M480" ca="1">INDIRECT("ergebnisse!D" &amp; (ROW(A479)-1)*2+2)</f>
        <v>0.47829670014056103</v>
      </c>
      <c r="N480" cm="1">
        <f t="array" aca="1" ref="N480" ca="1">INDIRECT("ergebnisse!E" &amp; (ROW(A479)-1)*2+2)</f>
        <v>0.35468445860737202</v>
      </c>
      <c r="P480">
        <f t="shared" ca="1" si="35"/>
        <v>2</v>
      </c>
      <c r="R480">
        <f t="shared" ca="1" si="36"/>
        <v>1</v>
      </c>
      <c r="S480">
        <f t="shared" ca="1" si="37"/>
        <v>0.47829670014056103</v>
      </c>
      <c r="T480">
        <f t="shared" ca="1" si="38"/>
        <v>0</v>
      </c>
      <c r="U480">
        <f t="shared" ca="1" si="39"/>
        <v>0.27217433308422767</v>
      </c>
    </row>
    <row r="481" spans="1:21" x14ac:dyDescent="0.25">
      <c r="A481">
        <v>61018</v>
      </c>
      <c r="B481" t="s">
        <v>2792</v>
      </c>
      <c r="C481" t="s">
        <v>2601</v>
      </c>
      <c r="D481" t="s">
        <v>2484</v>
      </c>
      <c r="E481" t="s">
        <v>2478</v>
      </c>
      <c r="F481">
        <v>1</v>
      </c>
      <c r="G481">
        <v>2</v>
      </c>
      <c r="I481">
        <f>IF(F481&gt;G481,1,(IF(F481=G481,2,3)))</f>
        <v>3</v>
      </c>
      <c r="L481" cm="1">
        <f t="array" aca="1" ref="L481" ca="1">INDIRECT("ergebnisse!C" &amp; (ROW(A480)-1)*2+2)</f>
        <v>0.383998294759062</v>
      </c>
      <c r="M481" cm="1">
        <f t="array" aca="1" ref="M481" ca="1">INDIRECT("ergebnisse!D" &amp; (ROW(A480)-1)*2+2)</f>
        <v>0.28380195446980899</v>
      </c>
      <c r="N481" cm="1">
        <f t="array" aca="1" ref="N481" ca="1">INDIRECT("ergebnisse!E" &amp; (ROW(A480)-1)*2+2)</f>
        <v>0.33219975077112701</v>
      </c>
      <c r="P481">
        <f t="shared" ca="1" si="35"/>
        <v>3</v>
      </c>
      <c r="R481">
        <f t="shared" ca="1" si="36"/>
        <v>1</v>
      </c>
      <c r="S481">
        <f t="shared" ca="1" si="37"/>
        <v>0.383998294759062</v>
      </c>
      <c r="T481">
        <f t="shared" ca="1" si="38"/>
        <v>0</v>
      </c>
      <c r="U481">
        <f t="shared" ca="1" si="39"/>
        <v>0.37945810085974346</v>
      </c>
    </row>
    <row r="482" spans="1:21" x14ac:dyDescent="0.25">
      <c r="A482">
        <v>61019</v>
      </c>
      <c r="B482" t="s">
        <v>2791</v>
      </c>
      <c r="C482" t="s">
        <v>2601</v>
      </c>
      <c r="D482" t="s">
        <v>2472</v>
      </c>
      <c r="E482" t="s">
        <v>2473</v>
      </c>
      <c r="F482">
        <v>0</v>
      </c>
      <c r="G482">
        <v>2</v>
      </c>
      <c r="I482">
        <f>IF(F482&gt;G482,1,(IF(F482=G482,2,3)))</f>
        <v>3</v>
      </c>
      <c r="L482" cm="1">
        <f t="array" aca="1" ref="L482" ca="1">INDIRECT("ergebnisse!C" &amp; (ROW(A481)-1)*2+2)</f>
        <v>0.18505514403134901</v>
      </c>
      <c r="M482" cm="1">
        <f t="array" aca="1" ref="M482" ca="1">INDIRECT("ergebnisse!D" &amp; (ROW(A481)-1)*2+2)</f>
        <v>0.34351709607811898</v>
      </c>
      <c r="N482" cm="1">
        <f t="array" aca="1" ref="N482" ca="1">INDIRECT("ergebnisse!E" &amp; (ROW(A481)-1)*2+2)</f>
        <v>0.47142775989052998</v>
      </c>
      <c r="P482">
        <f t="shared" ca="1" si="35"/>
        <v>1</v>
      </c>
      <c r="R482">
        <f t="shared" ca="1" si="36"/>
        <v>0</v>
      </c>
      <c r="S482">
        <f t="shared" ca="1" si="37"/>
        <v>0</v>
      </c>
      <c r="T482">
        <f t="shared" ca="1" si="38"/>
        <v>0.47142775989052998</v>
      </c>
      <c r="U482">
        <f t="shared" ca="1" si="39"/>
        <v>0.2222441327954032</v>
      </c>
    </row>
    <row r="483" spans="1:21" x14ac:dyDescent="0.25">
      <c r="A483">
        <v>61020</v>
      </c>
      <c r="B483" t="s">
        <v>2792</v>
      </c>
      <c r="C483" t="s">
        <v>2601</v>
      </c>
      <c r="D483" t="s">
        <v>2477</v>
      </c>
      <c r="E483" t="s">
        <v>2476</v>
      </c>
      <c r="F483">
        <v>2</v>
      </c>
      <c r="G483">
        <v>0</v>
      </c>
      <c r="I483">
        <f>IF(F483&gt;G483,1,(IF(F483=G483,2,3)))</f>
        <v>1</v>
      </c>
      <c r="L483" cm="1">
        <f t="array" aca="1" ref="L483" ca="1">INDIRECT("ergebnisse!C" &amp; (ROW(A482)-1)*2+2)</f>
        <v>0.25228406752938198</v>
      </c>
      <c r="M483" cm="1">
        <f t="array" aca="1" ref="M483" ca="1">INDIRECT("ergebnisse!D" &amp; (ROW(A482)-1)*2+2)</f>
        <v>0.15872358135866901</v>
      </c>
      <c r="N483" cm="1">
        <f t="array" aca="1" ref="N483" ca="1">INDIRECT("ergebnisse!E" &amp; (ROW(A482)-1)*2+2)</f>
        <v>0.58899235111194703</v>
      </c>
      <c r="P483">
        <f t="shared" ca="1" si="35"/>
        <v>1</v>
      </c>
      <c r="R483">
        <f t="shared" ca="1" si="36"/>
        <v>1</v>
      </c>
      <c r="S483">
        <f t="shared" ca="1" si="37"/>
        <v>0.58899235111194703</v>
      </c>
      <c r="T483">
        <f t="shared" ca="1" si="38"/>
        <v>0</v>
      </c>
      <c r="U483">
        <f t="shared" ca="1" si="39"/>
        <v>0.16892728744448504</v>
      </c>
    </row>
    <row r="484" spans="1:21" x14ac:dyDescent="0.25">
      <c r="A484">
        <v>61021</v>
      </c>
      <c r="B484" t="s">
        <v>2792</v>
      </c>
      <c r="C484" t="s">
        <v>2601</v>
      </c>
      <c r="D484" t="s">
        <v>2693</v>
      </c>
      <c r="E484" t="s">
        <v>2487</v>
      </c>
      <c r="F484">
        <v>2</v>
      </c>
      <c r="G484">
        <v>1</v>
      </c>
      <c r="I484">
        <f>IF(F484&gt;G484,1,(IF(F484=G484,2,3)))</f>
        <v>1</v>
      </c>
      <c r="L484" cm="1">
        <f t="array" aca="1" ref="L484" ca="1">INDIRECT("ergebnisse!C" &amp; (ROW(A483)-1)*2+2)</f>
        <v>0.32363195912085302</v>
      </c>
      <c r="M484" cm="1">
        <f t="array" aca="1" ref="M484" ca="1">INDIRECT("ergebnisse!D" &amp; (ROW(A483)-1)*2+2)</f>
        <v>0.33388833343031199</v>
      </c>
      <c r="N484" cm="1">
        <f t="array" aca="1" ref="N484" ca="1">INDIRECT("ergebnisse!E" &amp; (ROW(A483)-1)*2+2)</f>
        <v>0.34247970744883299</v>
      </c>
      <c r="P484">
        <f t="shared" ca="1" si="35"/>
        <v>1</v>
      </c>
      <c r="R484">
        <f t="shared" ca="1" si="36"/>
        <v>1</v>
      </c>
      <c r="S484">
        <f t="shared" ca="1" si="37"/>
        <v>0.34247970744883299</v>
      </c>
      <c r="T484">
        <f t="shared" ca="1" si="38"/>
        <v>0</v>
      </c>
      <c r="U484">
        <f t="shared" ca="1" si="39"/>
        <v>0.43233293511657217</v>
      </c>
    </row>
    <row r="485" spans="1:21" x14ac:dyDescent="0.25">
      <c r="A485">
        <v>61022</v>
      </c>
      <c r="B485" t="s">
        <v>2795</v>
      </c>
      <c r="C485" t="s">
        <v>2601</v>
      </c>
      <c r="D485" t="s">
        <v>2481</v>
      </c>
      <c r="E485" t="s">
        <v>2469</v>
      </c>
      <c r="F485">
        <v>1</v>
      </c>
      <c r="G485">
        <v>4</v>
      </c>
      <c r="I485">
        <f>IF(F485&gt;G485,1,(IF(F485=G485,2,3)))</f>
        <v>3</v>
      </c>
      <c r="L485" cm="1">
        <f t="array" aca="1" ref="L485" ca="1">INDIRECT("ergebnisse!C" &amp; (ROW(A484)-1)*2+2)</f>
        <v>0.81608702331507299</v>
      </c>
      <c r="M485" cm="1">
        <f t="array" aca="1" ref="M485" ca="1">INDIRECT("ergebnisse!D" &amp; (ROW(A484)-1)*2+2)</f>
        <v>9.1970711377549905E-2</v>
      </c>
      <c r="N485" cm="1">
        <f t="array" aca="1" ref="N485" ca="1">INDIRECT("ergebnisse!E" &amp; (ROW(A484)-1)*2+2)</f>
        <v>9.19422653073768E-2</v>
      </c>
      <c r="P485">
        <f t="shared" ca="1" si="35"/>
        <v>3</v>
      </c>
      <c r="R485">
        <f t="shared" ca="1" si="36"/>
        <v>1</v>
      </c>
      <c r="S485">
        <f t="shared" ca="1" si="37"/>
        <v>0.81608702331507299</v>
      </c>
      <c r="T485">
        <f t="shared" ca="1" si="38"/>
        <v>0</v>
      </c>
      <c r="U485">
        <f t="shared" ca="1" si="39"/>
        <v>3.3823982993110506E-2</v>
      </c>
    </row>
    <row r="486" spans="1:21" x14ac:dyDescent="0.25">
      <c r="A486">
        <v>61023</v>
      </c>
      <c r="B486" t="s">
        <v>2792</v>
      </c>
      <c r="C486" t="s">
        <v>2601</v>
      </c>
      <c r="D486" t="s">
        <v>2475</v>
      </c>
      <c r="E486" t="s">
        <v>2483</v>
      </c>
      <c r="F486">
        <v>2</v>
      </c>
      <c r="G486">
        <v>3</v>
      </c>
      <c r="I486">
        <f>IF(F486&gt;G486,1,(IF(F486=G486,2,3)))</f>
        <v>3</v>
      </c>
      <c r="L486" cm="1">
        <f t="array" aca="1" ref="L486" ca="1">INDIRECT("ergebnisse!C" &amp; (ROW(A485)-1)*2+2)</f>
        <v>0.75352974158702501</v>
      </c>
      <c r="M486" cm="1">
        <f t="array" aca="1" ref="M486" ca="1">INDIRECT("ergebnisse!D" &amp; (ROW(A485)-1)*2+2)</f>
        <v>5.5610879304874697E-2</v>
      </c>
      <c r="N486" cm="1">
        <f t="array" aca="1" ref="N486" ca="1">INDIRECT("ergebnisse!E" &amp; (ROW(A485)-1)*2+2)</f>
        <v>0.1908593791081</v>
      </c>
      <c r="P486">
        <f t="shared" ca="1" si="35"/>
        <v>3</v>
      </c>
      <c r="R486">
        <f t="shared" ca="1" si="36"/>
        <v>1</v>
      </c>
      <c r="S486">
        <f t="shared" ca="1" si="37"/>
        <v>0.75352974158702501</v>
      </c>
      <c r="T486">
        <f t="shared" ca="1" si="38"/>
        <v>0</v>
      </c>
      <c r="U486">
        <f t="shared" ca="1" si="39"/>
        <v>6.074758828215867E-2</v>
      </c>
    </row>
    <row r="487" spans="1:21" x14ac:dyDescent="0.25">
      <c r="A487">
        <v>61024</v>
      </c>
      <c r="B487" t="s">
        <v>2794</v>
      </c>
      <c r="C487" t="s">
        <v>2601</v>
      </c>
      <c r="D487" t="s">
        <v>2486</v>
      </c>
      <c r="E487" t="s">
        <v>2489</v>
      </c>
      <c r="F487">
        <v>2</v>
      </c>
      <c r="G487">
        <v>0</v>
      </c>
      <c r="I487">
        <f>IF(F487&gt;G487,1,(IF(F487=G487,2,3)))</f>
        <v>1</v>
      </c>
      <c r="L487" cm="1">
        <f t="array" aca="1" ref="L487" ca="1">INDIRECT("ergebnisse!C" &amp; (ROW(A486)-1)*2+2)</f>
        <v>7.5512208424820898E-2</v>
      </c>
      <c r="M487" cm="1">
        <f t="array" aca="1" ref="M487" ca="1">INDIRECT("ergebnisse!D" &amp; (ROW(A486)-1)*2+2)</f>
        <v>0.36575876199366197</v>
      </c>
      <c r="N487" cm="1">
        <f t="array" aca="1" ref="N487" ca="1">INDIRECT("ergebnisse!E" &amp; (ROW(A486)-1)*2+2)</f>
        <v>0.55872902958151605</v>
      </c>
      <c r="P487">
        <f t="shared" ca="1" si="35"/>
        <v>1</v>
      </c>
      <c r="R487">
        <f t="shared" ca="1" si="36"/>
        <v>1</v>
      </c>
      <c r="S487">
        <f t="shared" ca="1" si="37"/>
        <v>0.55872902958151605</v>
      </c>
      <c r="T487">
        <f t="shared" ca="1" si="38"/>
        <v>0</v>
      </c>
      <c r="U487">
        <f t="shared" ca="1" si="39"/>
        <v>0.19472006933407054</v>
      </c>
    </row>
    <row r="488" spans="1:21" x14ac:dyDescent="0.25">
      <c r="A488">
        <v>61025</v>
      </c>
      <c r="B488" t="s">
        <v>2797</v>
      </c>
      <c r="C488" t="s">
        <v>2606</v>
      </c>
      <c r="D488" t="s">
        <v>2473</v>
      </c>
      <c r="E488" t="s">
        <v>2484</v>
      </c>
      <c r="F488">
        <v>1</v>
      </c>
      <c r="G488">
        <v>1</v>
      </c>
      <c r="I488">
        <f>IF(F488&gt;G488,1,(IF(F488=G488,2,3)))</f>
        <v>2</v>
      </c>
      <c r="L488" cm="1">
        <f t="array" aca="1" ref="L488" ca="1">INDIRECT("ergebnisse!C" &amp; (ROW(A487)-1)*2+2)</f>
        <v>0.39836012859735798</v>
      </c>
      <c r="M488" cm="1">
        <f t="array" aca="1" ref="M488" ca="1">INDIRECT("ergebnisse!D" &amp; (ROW(A487)-1)*2+2)</f>
        <v>0.38025564476491502</v>
      </c>
      <c r="N488" cm="1">
        <f t="array" aca="1" ref="N488" ca="1">INDIRECT("ergebnisse!E" &amp; (ROW(A487)-1)*2+2)</f>
        <v>0.221384226637725</v>
      </c>
      <c r="P488">
        <f t="shared" ca="1" si="35"/>
        <v>3</v>
      </c>
      <c r="R488">
        <f t="shared" ca="1" si="36"/>
        <v>0</v>
      </c>
      <c r="S488">
        <f t="shared" ca="1" si="37"/>
        <v>0</v>
      </c>
      <c r="T488">
        <f t="shared" ca="1" si="38"/>
        <v>0.39836012859735798</v>
      </c>
      <c r="U488">
        <f t="shared" ca="1" si="39"/>
        <v>0.15869079205610359</v>
      </c>
    </row>
    <row r="489" spans="1:21" x14ac:dyDescent="0.25">
      <c r="A489">
        <v>61026</v>
      </c>
      <c r="B489" t="s">
        <v>2797</v>
      </c>
      <c r="C489" t="s">
        <v>2606</v>
      </c>
      <c r="D489" t="s">
        <v>2479</v>
      </c>
      <c r="E489" t="s">
        <v>2478</v>
      </c>
      <c r="F489">
        <v>2</v>
      </c>
      <c r="G489">
        <v>0</v>
      </c>
      <c r="I489">
        <f>IF(F489&gt;G489,1,(IF(F489=G489,2,3)))</f>
        <v>1</v>
      </c>
      <c r="L489" cm="1">
        <f t="array" aca="1" ref="L489" ca="1">INDIRECT("ergebnisse!C" &amp; (ROW(A488)-1)*2+2)</f>
        <v>0.34202705312298898</v>
      </c>
      <c r="M489" cm="1">
        <f t="array" aca="1" ref="M489" ca="1">INDIRECT("ergebnisse!D" &amp; (ROW(A488)-1)*2+2)</f>
        <v>0.25265137925893499</v>
      </c>
      <c r="N489" cm="1">
        <f t="array" aca="1" ref="N489" ca="1">INDIRECT("ergebnisse!E" &amp; (ROW(A488)-1)*2+2)</f>
        <v>0.40532156761807497</v>
      </c>
      <c r="P489">
        <f t="shared" ca="1" si="35"/>
        <v>1</v>
      </c>
      <c r="R489">
        <f t="shared" ca="1" si="36"/>
        <v>1</v>
      </c>
      <c r="S489">
        <f t="shared" ca="1" si="37"/>
        <v>0.40532156761807497</v>
      </c>
      <c r="T489">
        <f t="shared" ca="1" si="38"/>
        <v>0</v>
      </c>
      <c r="U489">
        <f t="shared" ca="1" si="39"/>
        <v>0.35364243794022371</v>
      </c>
    </row>
    <row r="490" spans="1:21" x14ac:dyDescent="0.25">
      <c r="A490">
        <v>61027</v>
      </c>
      <c r="B490" t="s">
        <v>2798</v>
      </c>
      <c r="C490" t="s">
        <v>2606</v>
      </c>
      <c r="D490" t="s">
        <v>2469</v>
      </c>
      <c r="E490" t="s">
        <v>2486</v>
      </c>
      <c r="F490">
        <v>3</v>
      </c>
      <c r="G490">
        <v>2</v>
      </c>
      <c r="I490">
        <f>IF(F490&gt;G490,1,(IF(F490=G490,2,3)))</f>
        <v>1</v>
      </c>
      <c r="L490" cm="1">
        <f t="array" aca="1" ref="L490" ca="1">INDIRECT("ergebnisse!C" &amp; (ROW(A489)-1)*2+2)</f>
        <v>0.157404041409858</v>
      </c>
      <c r="M490" cm="1">
        <f t="array" aca="1" ref="M490" ca="1">INDIRECT("ergebnisse!D" &amp; (ROW(A489)-1)*2+2)</f>
        <v>0.335644123173577</v>
      </c>
      <c r="N490" cm="1">
        <f t="array" aca="1" ref="N490" ca="1">INDIRECT("ergebnisse!E" &amp; (ROW(A489)-1)*2+2)</f>
        <v>0.50695183541656397</v>
      </c>
      <c r="P490">
        <f t="shared" ca="1" si="35"/>
        <v>1</v>
      </c>
      <c r="R490">
        <f t="shared" ca="1" si="36"/>
        <v>1</v>
      </c>
      <c r="S490">
        <f t="shared" ca="1" si="37"/>
        <v>0.50695183541656397</v>
      </c>
      <c r="T490">
        <f t="shared" ca="1" si="38"/>
        <v>0</v>
      </c>
      <c r="U490">
        <f t="shared" ca="1" si="39"/>
        <v>0.24309649259909502</v>
      </c>
    </row>
    <row r="491" spans="1:21" x14ac:dyDescent="0.25">
      <c r="A491">
        <v>61028</v>
      </c>
      <c r="B491" t="s">
        <v>2799</v>
      </c>
      <c r="C491" t="s">
        <v>2606</v>
      </c>
      <c r="D491" t="s">
        <v>2483</v>
      </c>
      <c r="E491" t="s">
        <v>2490</v>
      </c>
      <c r="F491">
        <v>2</v>
      </c>
      <c r="G491">
        <v>5</v>
      </c>
      <c r="I491">
        <f>IF(F491&gt;G491,1,(IF(F491=G491,2,3)))</f>
        <v>3</v>
      </c>
      <c r="L491" cm="1">
        <f t="array" aca="1" ref="L491" ca="1">INDIRECT("ergebnisse!C" &amp; (ROW(A490)-1)*2+2)</f>
        <v>0.18942817949514101</v>
      </c>
      <c r="M491" cm="1">
        <f t="array" aca="1" ref="M491" ca="1">INDIRECT("ergebnisse!D" &amp; (ROW(A490)-1)*2+2)</f>
        <v>0.187542214269626</v>
      </c>
      <c r="N491" cm="1">
        <f t="array" aca="1" ref="N491" ca="1">INDIRECT("ergebnisse!E" &amp; (ROW(A490)-1)*2+2)</f>
        <v>0.62302960623523196</v>
      </c>
      <c r="P491">
        <f t="shared" ca="1" si="35"/>
        <v>1</v>
      </c>
      <c r="R491">
        <f t="shared" ca="1" si="36"/>
        <v>0</v>
      </c>
      <c r="S491">
        <f t="shared" ca="1" si="37"/>
        <v>0</v>
      </c>
      <c r="T491">
        <f t="shared" ca="1" si="38"/>
        <v>0.62302960623523196</v>
      </c>
      <c r="U491">
        <f t="shared" ca="1" si="39"/>
        <v>0.3881658902456282</v>
      </c>
    </row>
    <row r="492" spans="1:21" x14ac:dyDescent="0.25">
      <c r="A492">
        <v>61029</v>
      </c>
      <c r="B492" t="s">
        <v>2796</v>
      </c>
      <c r="C492" t="s">
        <v>2606</v>
      </c>
      <c r="D492" t="s">
        <v>2481</v>
      </c>
      <c r="E492" t="s">
        <v>2694</v>
      </c>
      <c r="F492">
        <v>1</v>
      </c>
      <c r="G492">
        <v>1</v>
      </c>
      <c r="I492">
        <f>IF(F492&gt;G492,1,(IF(F492=G492,2,3)))</f>
        <v>2</v>
      </c>
      <c r="L492" cm="1">
        <f t="array" aca="1" ref="L492" ca="1">INDIRECT("ergebnisse!C" &amp; (ROW(A491)-1)*2+2)</f>
        <v>0.23009497016806801</v>
      </c>
      <c r="M492" cm="1">
        <f t="array" aca="1" ref="M492" ca="1">INDIRECT("ergebnisse!D" &amp; (ROW(A491)-1)*2+2)</f>
        <v>0.50639860523594804</v>
      </c>
      <c r="N492" cm="1">
        <f t="array" aca="1" ref="N492" ca="1">INDIRECT("ergebnisse!E" &amp; (ROW(A491)-1)*2+2)</f>
        <v>0.263506424595983</v>
      </c>
      <c r="P492">
        <f t="shared" ca="1" si="35"/>
        <v>2</v>
      </c>
      <c r="R492">
        <f t="shared" ca="1" si="36"/>
        <v>1</v>
      </c>
      <c r="S492">
        <f t="shared" ca="1" si="37"/>
        <v>0.50639860523594804</v>
      </c>
      <c r="T492">
        <f t="shared" ca="1" si="38"/>
        <v>0</v>
      </c>
      <c r="U492">
        <f t="shared" ca="1" si="39"/>
        <v>0.24364233691301745</v>
      </c>
    </row>
    <row r="493" spans="1:21" x14ac:dyDescent="0.25">
      <c r="A493">
        <v>61030</v>
      </c>
      <c r="B493" t="s">
        <v>2797</v>
      </c>
      <c r="C493" t="s">
        <v>2606</v>
      </c>
      <c r="D493" t="s">
        <v>2474</v>
      </c>
      <c r="E493" t="s">
        <v>2477</v>
      </c>
      <c r="F493">
        <v>1</v>
      </c>
      <c r="G493">
        <v>0</v>
      </c>
      <c r="I493">
        <f>IF(F493&gt;G493,1,(IF(F493=G493,2,3)))</f>
        <v>1</v>
      </c>
      <c r="L493" cm="1">
        <f t="array" aca="1" ref="L493" ca="1">INDIRECT("ergebnisse!C" &amp; (ROW(A492)-1)*2+2)</f>
        <v>0.42837431791247899</v>
      </c>
      <c r="M493" cm="1">
        <f t="array" aca="1" ref="M493" ca="1">INDIRECT("ergebnisse!D" &amp; (ROW(A492)-1)*2+2)</f>
        <v>0.33301401823025301</v>
      </c>
      <c r="N493" cm="1">
        <f t="array" aca="1" ref="N493" ca="1">INDIRECT("ergebnisse!E" &amp; (ROW(A492)-1)*2+2)</f>
        <v>0.23861166385726601</v>
      </c>
      <c r="P493">
        <f t="shared" ca="1" si="35"/>
        <v>3</v>
      </c>
      <c r="R493">
        <f t="shared" ca="1" si="36"/>
        <v>0</v>
      </c>
      <c r="S493">
        <f t="shared" ca="1" si="37"/>
        <v>0</v>
      </c>
      <c r="T493">
        <f t="shared" ca="1" si="38"/>
        <v>0.42837431791247899</v>
      </c>
      <c r="U493">
        <f t="shared" ca="1" si="39"/>
        <v>0.18350455624698161</v>
      </c>
    </row>
    <row r="494" spans="1:21" x14ac:dyDescent="0.25">
      <c r="A494">
        <v>61031</v>
      </c>
      <c r="B494" t="s">
        <v>2797</v>
      </c>
      <c r="C494" t="s">
        <v>2606</v>
      </c>
      <c r="D494" t="s">
        <v>2487</v>
      </c>
      <c r="E494" t="s">
        <v>2475</v>
      </c>
      <c r="F494">
        <v>2</v>
      </c>
      <c r="G494">
        <v>0</v>
      </c>
      <c r="I494">
        <f>IF(F494&gt;G494,1,(IF(F494=G494,2,3)))</f>
        <v>1</v>
      </c>
      <c r="L494" cm="1">
        <f t="array" aca="1" ref="L494" ca="1">INDIRECT("ergebnisse!C" &amp; (ROW(A493)-1)*2+2)</f>
        <v>0.278365769619346</v>
      </c>
      <c r="M494" cm="1">
        <f t="array" aca="1" ref="M494" ca="1">INDIRECT("ergebnisse!D" &amp; (ROW(A493)-1)*2+2)</f>
        <v>0.29405580277186899</v>
      </c>
      <c r="N494" cm="1">
        <f t="array" aca="1" ref="N494" ca="1">INDIRECT("ergebnisse!E" &amp; (ROW(A493)-1)*2+2)</f>
        <v>0.42757842760878301</v>
      </c>
      <c r="P494">
        <f t="shared" ca="1" si="35"/>
        <v>1</v>
      </c>
      <c r="R494">
        <f t="shared" ca="1" si="36"/>
        <v>1</v>
      </c>
      <c r="S494">
        <f t="shared" ca="1" si="37"/>
        <v>0.42757842760878301</v>
      </c>
      <c r="T494">
        <f t="shared" ca="1" si="38"/>
        <v>0</v>
      </c>
      <c r="U494">
        <f t="shared" ca="1" si="39"/>
        <v>0.3276664565388332</v>
      </c>
    </row>
    <row r="495" spans="1:21" x14ac:dyDescent="0.25">
      <c r="A495">
        <v>61032</v>
      </c>
      <c r="B495" t="s">
        <v>2797</v>
      </c>
      <c r="C495" t="s">
        <v>2606</v>
      </c>
      <c r="D495" t="s">
        <v>2476</v>
      </c>
      <c r="E495" t="s">
        <v>2472</v>
      </c>
      <c r="F495">
        <v>2</v>
      </c>
      <c r="G495">
        <v>3</v>
      </c>
      <c r="I495">
        <f>IF(F495&gt;G495,1,(IF(F495=G495,2,3)))</f>
        <v>3</v>
      </c>
      <c r="L495" cm="1">
        <f t="array" aca="1" ref="L495" ca="1">INDIRECT("ergebnisse!C" &amp; (ROW(A494)-1)*2+2)</f>
        <v>0.136461494610085</v>
      </c>
      <c r="M495" cm="1">
        <f t="array" aca="1" ref="M495" ca="1">INDIRECT("ergebnisse!D" &amp; (ROW(A494)-1)*2+2)</f>
        <v>0.37969726025886502</v>
      </c>
      <c r="N495" cm="1">
        <f t="array" aca="1" ref="N495" ca="1">INDIRECT("ergebnisse!E" &amp; (ROW(A494)-1)*2+2)</f>
        <v>0.48384124513104898</v>
      </c>
      <c r="P495">
        <f t="shared" ca="1" si="35"/>
        <v>1</v>
      </c>
      <c r="R495">
        <f t="shared" ca="1" si="36"/>
        <v>0</v>
      </c>
      <c r="S495">
        <f t="shared" ca="1" si="37"/>
        <v>0</v>
      </c>
      <c r="T495">
        <f t="shared" ca="1" si="38"/>
        <v>0.48384124513104898</v>
      </c>
      <c r="U495">
        <f t="shared" ca="1" si="39"/>
        <v>0.23410235048996383</v>
      </c>
    </row>
    <row r="496" spans="1:21" x14ac:dyDescent="0.25">
      <c r="A496">
        <v>61033</v>
      </c>
      <c r="B496" t="s">
        <v>2800</v>
      </c>
      <c r="C496" t="s">
        <v>2606</v>
      </c>
      <c r="D496" t="s">
        <v>2489</v>
      </c>
      <c r="E496" t="s">
        <v>2693</v>
      </c>
      <c r="F496">
        <v>4</v>
      </c>
      <c r="G496">
        <v>1</v>
      </c>
      <c r="I496">
        <f>IF(F496&gt;G496,1,(IF(F496=G496,2,3)))</f>
        <v>1</v>
      </c>
      <c r="L496" cm="1">
        <f t="array" aca="1" ref="L496" ca="1">INDIRECT("ergebnisse!C" &amp; (ROW(A495)-1)*2+2)</f>
        <v>9.9841849722688197E-2</v>
      </c>
      <c r="M496" cm="1">
        <f t="array" aca="1" ref="M496" ca="1">INDIRECT("ergebnisse!D" &amp; (ROW(A495)-1)*2+2)</f>
        <v>0.32527949740742901</v>
      </c>
      <c r="N496" cm="1">
        <f t="array" aca="1" ref="N496" ca="1">INDIRECT("ergebnisse!E" &amp; (ROW(A495)-1)*2+2)</f>
        <v>0.57487865286988205</v>
      </c>
      <c r="P496">
        <f t="shared" ca="1" si="35"/>
        <v>1</v>
      </c>
      <c r="R496">
        <f t="shared" ca="1" si="36"/>
        <v>1</v>
      </c>
      <c r="S496">
        <f t="shared" ca="1" si="37"/>
        <v>0.57487865286988205</v>
      </c>
      <c r="T496">
        <f t="shared" ca="1" si="38"/>
        <v>0</v>
      </c>
      <c r="U496">
        <f t="shared" ca="1" si="39"/>
        <v>0.18072815978572626</v>
      </c>
    </row>
    <row r="497" spans="1:21" x14ac:dyDescent="0.25">
      <c r="A497">
        <v>61034</v>
      </c>
      <c r="B497" t="s">
        <v>2803</v>
      </c>
      <c r="C497" t="s">
        <v>2613</v>
      </c>
      <c r="D497" t="s">
        <v>2490</v>
      </c>
      <c r="E497" t="s">
        <v>2476</v>
      </c>
      <c r="F497">
        <v>4</v>
      </c>
      <c r="G497">
        <v>2</v>
      </c>
      <c r="I497">
        <f>IF(F497&gt;G497,1,(IF(F497=G497,2,3)))</f>
        <v>1</v>
      </c>
      <c r="L497" cm="1">
        <f t="array" aca="1" ref="L497" ca="1">INDIRECT("ergebnisse!C" &amp; (ROW(A496)-1)*2+2)</f>
        <v>0.12010435745825999</v>
      </c>
      <c r="M497" cm="1">
        <f t="array" aca="1" ref="M497" ca="1">INDIRECT("ergebnisse!D" &amp; (ROW(A496)-1)*2+2)</f>
        <v>0.30744056380207002</v>
      </c>
      <c r="N497" cm="1">
        <f t="array" aca="1" ref="N497" ca="1">INDIRECT("ergebnisse!E" &amp; (ROW(A496)-1)*2+2)</f>
        <v>0.57245507873967005</v>
      </c>
      <c r="P497">
        <f t="shared" ca="1" si="35"/>
        <v>1</v>
      </c>
      <c r="R497">
        <f t="shared" ca="1" si="36"/>
        <v>1</v>
      </c>
      <c r="S497">
        <f t="shared" ca="1" si="37"/>
        <v>0.57245507873967005</v>
      </c>
      <c r="T497">
        <f t="shared" ca="1" si="38"/>
        <v>0</v>
      </c>
      <c r="U497">
        <f t="shared" ca="1" si="39"/>
        <v>0.18279465969550174</v>
      </c>
    </row>
    <row r="498" spans="1:21" x14ac:dyDescent="0.25">
      <c r="A498">
        <v>61035</v>
      </c>
      <c r="B498" t="s">
        <v>2802</v>
      </c>
      <c r="C498" t="s">
        <v>2613</v>
      </c>
      <c r="D498" t="s">
        <v>2694</v>
      </c>
      <c r="E498" t="s">
        <v>2469</v>
      </c>
      <c r="F498">
        <v>4</v>
      </c>
      <c r="G498">
        <v>2</v>
      </c>
      <c r="I498">
        <f>IF(F498&gt;G498,1,(IF(F498=G498,2,3)))</f>
        <v>1</v>
      </c>
      <c r="L498" cm="1">
        <f t="array" aca="1" ref="L498" ca="1">INDIRECT("ergebnisse!C" &amp; (ROW(A497)-1)*2+2)</f>
        <v>0.236717953559376</v>
      </c>
      <c r="M498" cm="1">
        <f t="array" aca="1" ref="M498" ca="1">INDIRECT("ergebnisse!D" &amp; (ROW(A497)-1)*2+2)</f>
        <v>9.5473214874236406E-2</v>
      </c>
      <c r="N498" cm="1">
        <f t="array" aca="1" ref="N498" ca="1">INDIRECT("ergebnisse!E" &amp; (ROW(A497)-1)*2+2)</f>
        <v>0.66780883156638604</v>
      </c>
      <c r="P498">
        <f t="shared" ca="1" si="35"/>
        <v>1</v>
      </c>
      <c r="R498">
        <f t="shared" ca="1" si="36"/>
        <v>1</v>
      </c>
      <c r="S498">
        <f t="shared" ca="1" si="37"/>
        <v>0.66780883156638604</v>
      </c>
      <c r="T498">
        <f t="shared" ca="1" si="38"/>
        <v>0</v>
      </c>
      <c r="U498">
        <f t="shared" ca="1" si="39"/>
        <v>0.11035097238528968</v>
      </c>
    </row>
    <row r="499" spans="1:21" x14ac:dyDescent="0.25">
      <c r="A499">
        <v>61036</v>
      </c>
      <c r="B499" t="s">
        <v>2802</v>
      </c>
      <c r="C499" t="s">
        <v>2613</v>
      </c>
      <c r="D499" t="s">
        <v>2484</v>
      </c>
      <c r="E499" t="s">
        <v>2479</v>
      </c>
      <c r="F499">
        <v>3</v>
      </c>
      <c r="G499">
        <v>2</v>
      </c>
      <c r="I499">
        <f>IF(F499&gt;G499,1,(IF(F499=G499,2,3)))</f>
        <v>1</v>
      </c>
      <c r="L499" cm="1">
        <f t="array" aca="1" ref="L499" ca="1">INDIRECT("ergebnisse!C" &amp; (ROW(A498)-1)*2+2)</f>
        <v>0.124489421113925</v>
      </c>
      <c r="M499" cm="1">
        <f t="array" aca="1" ref="M499" ca="1">INDIRECT("ergebnisse!D" &amp; (ROW(A498)-1)*2+2)</f>
        <v>0.224486560448283</v>
      </c>
      <c r="N499" cm="1">
        <f t="array" aca="1" ref="N499" ca="1">INDIRECT("ergebnisse!E" &amp; (ROW(A498)-1)*2+2)</f>
        <v>0.65102401843779101</v>
      </c>
      <c r="P499">
        <f t="shared" ca="1" si="35"/>
        <v>1</v>
      </c>
      <c r="R499">
        <f t="shared" ca="1" si="36"/>
        <v>1</v>
      </c>
      <c r="S499">
        <f t="shared" ca="1" si="37"/>
        <v>0.65102401843779101</v>
      </c>
      <c r="T499">
        <f t="shared" ca="1" si="38"/>
        <v>0</v>
      </c>
      <c r="U499">
        <f t="shared" ca="1" si="39"/>
        <v>0.12178423570730723</v>
      </c>
    </row>
    <row r="500" spans="1:21" x14ac:dyDescent="0.25">
      <c r="A500">
        <v>61037</v>
      </c>
      <c r="B500" t="s">
        <v>2802</v>
      </c>
      <c r="C500" t="s">
        <v>2613</v>
      </c>
      <c r="D500" t="s">
        <v>2472</v>
      </c>
      <c r="E500" t="s">
        <v>2489</v>
      </c>
      <c r="F500">
        <v>0</v>
      </c>
      <c r="G500">
        <v>2</v>
      </c>
      <c r="I500">
        <f>IF(F500&gt;G500,1,(IF(F500=G500,2,3)))</f>
        <v>3</v>
      </c>
      <c r="L500" cm="1">
        <f t="array" aca="1" ref="L500" ca="1">INDIRECT("ergebnisse!C" &amp; (ROW(A499)-1)*2+2)</f>
        <v>0.41895500157791699</v>
      </c>
      <c r="M500" cm="1">
        <f t="array" aca="1" ref="M500" ca="1">INDIRECT("ergebnisse!D" &amp; (ROW(A499)-1)*2+2)</f>
        <v>0.25246122031496299</v>
      </c>
      <c r="N500" cm="1">
        <f t="array" aca="1" ref="N500" ca="1">INDIRECT("ergebnisse!E" &amp; (ROW(A499)-1)*2+2)</f>
        <v>0.32858377810711797</v>
      </c>
      <c r="P500">
        <f t="shared" ca="1" si="35"/>
        <v>3</v>
      </c>
      <c r="R500">
        <f t="shared" ca="1" si="36"/>
        <v>1</v>
      </c>
      <c r="S500">
        <f t="shared" ca="1" si="37"/>
        <v>0.41895500157791699</v>
      </c>
      <c r="T500">
        <f t="shared" ca="1" si="38"/>
        <v>0</v>
      </c>
      <c r="U500">
        <f t="shared" ca="1" si="39"/>
        <v>0.33761329019131847</v>
      </c>
    </row>
    <row r="501" spans="1:21" x14ac:dyDescent="0.25">
      <c r="A501">
        <v>61038</v>
      </c>
      <c r="B501" t="s">
        <v>2802</v>
      </c>
      <c r="C501" t="s">
        <v>2613</v>
      </c>
      <c r="D501" t="s">
        <v>2477</v>
      </c>
      <c r="E501" t="s">
        <v>2487</v>
      </c>
      <c r="F501">
        <v>1</v>
      </c>
      <c r="G501">
        <v>1</v>
      </c>
      <c r="I501">
        <f>IF(F501&gt;G501,1,(IF(F501=G501,2,3)))</f>
        <v>2</v>
      </c>
      <c r="L501" cm="1">
        <f t="array" aca="1" ref="L501" ca="1">INDIRECT("ergebnisse!C" &amp; (ROW(A500)-1)*2+2)</f>
        <v>0.25419455914503802</v>
      </c>
      <c r="M501" cm="1">
        <f t="array" aca="1" ref="M501" ca="1">INDIRECT("ergebnisse!D" &amp; (ROW(A500)-1)*2+2)</f>
        <v>0.28255438118020698</v>
      </c>
      <c r="N501" cm="1">
        <f t="array" aca="1" ref="N501" ca="1">INDIRECT("ergebnisse!E" &amp; (ROW(A500)-1)*2+2)</f>
        <v>0.463251059674754</v>
      </c>
      <c r="P501">
        <f t="shared" ca="1" si="35"/>
        <v>1</v>
      </c>
      <c r="R501">
        <f t="shared" ca="1" si="36"/>
        <v>0</v>
      </c>
      <c r="S501">
        <f t="shared" ca="1" si="37"/>
        <v>0</v>
      </c>
      <c r="T501">
        <f t="shared" ca="1" si="38"/>
        <v>0.463251059674754</v>
      </c>
      <c r="U501">
        <f t="shared" ca="1" si="39"/>
        <v>0.21460154428978248</v>
      </c>
    </row>
    <row r="502" spans="1:21" x14ac:dyDescent="0.25">
      <c r="A502">
        <v>61039</v>
      </c>
      <c r="B502" t="s">
        <v>2802</v>
      </c>
      <c r="C502" t="s">
        <v>2613</v>
      </c>
      <c r="D502" t="s">
        <v>2693</v>
      </c>
      <c r="E502" t="s">
        <v>2481</v>
      </c>
      <c r="F502">
        <v>2</v>
      </c>
      <c r="G502">
        <v>1</v>
      </c>
      <c r="I502">
        <f>IF(F502&gt;G502,1,(IF(F502=G502,2,3)))</f>
        <v>1</v>
      </c>
      <c r="L502" cm="1">
        <f t="array" aca="1" ref="L502" ca="1">INDIRECT("ergebnisse!C" &amp; (ROW(A501)-1)*2+2)</f>
        <v>0.19252757432269499</v>
      </c>
      <c r="M502" cm="1">
        <f t="array" aca="1" ref="M502" ca="1">INDIRECT("ergebnisse!D" &amp; (ROW(A501)-1)*2+2)</f>
        <v>0.36849586457422301</v>
      </c>
      <c r="N502" cm="1">
        <f t="array" aca="1" ref="N502" ca="1">INDIRECT("ergebnisse!E" &amp; (ROW(A501)-1)*2+2)</f>
        <v>0.43897656110308098</v>
      </c>
      <c r="P502">
        <f t="shared" ca="1" si="35"/>
        <v>1</v>
      </c>
      <c r="R502">
        <f t="shared" ca="1" si="36"/>
        <v>1</v>
      </c>
      <c r="S502">
        <f t="shared" ca="1" si="37"/>
        <v>0.43897656110308098</v>
      </c>
      <c r="T502">
        <f t="shared" ca="1" si="38"/>
        <v>0</v>
      </c>
      <c r="U502">
        <f t="shared" ca="1" si="39"/>
        <v>0.3147472989917251</v>
      </c>
    </row>
    <row r="503" spans="1:21" x14ac:dyDescent="0.25">
      <c r="A503">
        <v>61040</v>
      </c>
      <c r="B503" t="s">
        <v>2805</v>
      </c>
      <c r="C503" t="s">
        <v>2613</v>
      </c>
      <c r="D503" t="s">
        <v>2475</v>
      </c>
      <c r="E503" t="s">
        <v>2473</v>
      </c>
      <c r="F503">
        <v>2</v>
      </c>
      <c r="G503">
        <v>0</v>
      </c>
      <c r="I503">
        <f>IF(F503&gt;G503,1,(IF(F503=G503,2,3)))</f>
        <v>1</v>
      </c>
      <c r="L503" cm="1">
        <f t="array" aca="1" ref="L503" ca="1">INDIRECT("ergebnisse!C" &amp; (ROW(A502)-1)*2+2)</f>
        <v>0.11737520767305799</v>
      </c>
      <c r="M503" cm="1">
        <f t="array" aca="1" ref="M503" ca="1">INDIRECT("ergebnisse!D" &amp; (ROW(A502)-1)*2+2)</f>
        <v>0.25428247013176603</v>
      </c>
      <c r="N503" cm="1">
        <f t="array" aca="1" ref="N503" ca="1">INDIRECT("ergebnisse!E" &amp; (ROW(A502)-1)*2+2)</f>
        <v>0.62834232219517405</v>
      </c>
      <c r="P503">
        <f t="shared" ca="1" si="35"/>
        <v>1</v>
      </c>
      <c r="R503">
        <f t="shared" ca="1" si="36"/>
        <v>1</v>
      </c>
      <c r="S503">
        <f t="shared" ca="1" si="37"/>
        <v>0.62834232219517405</v>
      </c>
      <c r="T503">
        <f t="shared" ca="1" si="38"/>
        <v>0</v>
      </c>
      <c r="U503">
        <f t="shared" ca="1" si="39"/>
        <v>0.13812942947127582</v>
      </c>
    </row>
    <row r="504" spans="1:21" x14ac:dyDescent="0.25">
      <c r="A504">
        <v>61041</v>
      </c>
      <c r="B504" t="s">
        <v>2801</v>
      </c>
      <c r="C504" t="s">
        <v>2613</v>
      </c>
      <c r="D504" t="s">
        <v>2486</v>
      </c>
      <c r="E504" t="s">
        <v>2474</v>
      </c>
      <c r="F504">
        <v>3</v>
      </c>
      <c r="G504">
        <v>1</v>
      </c>
      <c r="I504">
        <f>IF(F504&gt;G504,1,(IF(F504=G504,2,3)))</f>
        <v>1</v>
      </c>
      <c r="L504" cm="1">
        <f t="array" aca="1" ref="L504" ca="1">INDIRECT("ergebnisse!C" &amp; (ROW(A503)-1)*2+2)</f>
        <v>5.9681049050767897E-2</v>
      </c>
      <c r="M504" cm="1">
        <f t="array" aca="1" ref="M504" ca="1">INDIRECT("ergebnisse!D" &amp; (ROW(A503)-1)*2+2)</f>
        <v>0.20594992612427601</v>
      </c>
      <c r="N504" cm="1">
        <f t="array" aca="1" ref="N504" ca="1">INDIRECT("ergebnisse!E" &amp; (ROW(A503)-1)*2+2)</f>
        <v>0.73436902482495503</v>
      </c>
      <c r="P504">
        <f t="shared" ca="1" si="35"/>
        <v>1</v>
      </c>
      <c r="R504">
        <f t="shared" ca="1" si="36"/>
        <v>1</v>
      </c>
      <c r="S504">
        <f t="shared" ca="1" si="37"/>
        <v>0.73436902482495503</v>
      </c>
      <c r="T504">
        <f t="shared" ca="1" si="38"/>
        <v>0</v>
      </c>
      <c r="U504">
        <f t="shared" ca="1" si="39"/>
        <v>7.0559814972445359E-2</v>
      </c>
    </row>
    <row r="505" spans="1:21" x14ac:dyDescent="0.25">
      <c r="A505">
        <v>61042</v>
      </c>
      <c r="B505" t="s">
        <v>2804</v>
      </c>
      <c r="C505" t="s">
        <v>2613</v>
      </c>
      <c r="D505" t="s">
        <v>2478</v>
      </c>
      <c r="E505" t="s">
        <v>2483</v>
      </c>
      <c r="F505">
        <v>0</v>
      </c>
      <c r="G505">
        <v>3</v>
      </c>
      <c r="I505">
        <f>IF(F505&gt;G505,1,(IF(F505=G505,2,3)))</f>
        <v>3</v>
      </c>
      <c r="L505" cm="1">
        <f t="array" aca="1" ref="L505" ca="1">INDIRECT("ergebnisse!C" &amp; (ROW(A504)-1)*2+2)</f>
        <v>0.41015878785604798</v>
      </c>
      <c r="M505" cm="1">
        <f t="array" aca="1" ref="M505" ca="1">INDIRECT("ergebnisse!D" &amp; (ROW(A504)-1)*2+2)</f>
        <v>7.5884527368323199E-2</v>
      </c>
      <c r="N505" cm="1">
        <f t="array" aca="1" ref="N505" ca="1">INDIRECT("ergebnisse!E" &amp; (ROW(A504)-1)*2+2)</f>
        <v>0.51395668477562795</v>
      </c>
      <c r="P505">
        <f t="shared" ca="1" si="35"/>
        <v>1</v>
      </c>
      <c r="R505">
        <f t="shared" ca="1" si="36"/>
        <v>0</v>
      </c>
      <c r="S505">
        <f t="shared" ca="1" si="37"/>
        <v>0</v>
      </c>
      <c r="T505">
        <f t="shared" ca="1" si="38"/>
        <v>0.51395668477562795</v>
      </c>
      <c r="U505">
        <f t="shared" ca="1" si="39"/>
        <v>0.26415147382555421</v>
      </c>
    </row>
    <row r="506" spans="1:21" x14ac:dyDescent="0.25">
      <c r="A506">
        <v>61043</v>
      </c>
      <c r="B506" t="s">
        <v>2807</v>
      </c>
      <c r="C506" t="s">
        <v>2620</v>
      </c>
      <c r="D506" t="s">
        <v>2473</v>
      </c>
      <c r="E506" t="s">
        <v>2478</v>
      </c>
      <c r="F506">
        <v>1</v>
      </c>
      <c r="G506">
        <v>0</v>
      </c>
      <c r="I506">
        <f>IF(F506&gt;G506,1,(IF(F506=G506,2,3)))</f>
        <v>1</v>
      </c>
      <c r="L506" cm="1">
        <f t="array" aca="1" ref="L506" ca="1">INDIRECT("ergebnisse!C" &amp; (ROW(A505)-1)*2+2)</f>
        <v>0.43479545929313901</v>
      </c>
      <c r="M506" cm="1">
        <f t="array" aca="1" ref="M506" ca="1">INDIRECT("ergebnisse!D" &amp; (ROW(A505)-1)*2+2)</f>
        <v>0.28396034001196002</v>
      </c>
      <c r="N506" cm="1">
        <f t="array" aca="1" ref="N506" ca="1">INDIRECT("ergebnisse!E" &amp; (ROW(A505)-1)*2+2)</f>
        <v>0.28124420069490003</v>
      </c>
      <c r="P506">
        <f t="shared" ca="1" si="35"/>
        <v>3</v>
      </c>
      <c r="R506">
        <f t="shared" ca="1" si="36"/>
        <v>0</v>
      </c>
      <c r="S506">
        <f t="shared" ca="1" si="37"/>
        <v>0</v>
      </c>
      <c r="T506">
        <f t="shared" ca="1" si="38"/>
        <v>0.43479545929313901</v>
      </c>
      <c r="U506">
        <f t="shared" ca="1" si="39"/>
        <v>0.18904709142193171</v>
      </c>
    </row>
    <row r="507" spans="1:21" x14ac:dyDescent="0.25">
      <c r="A507">
        <v>61044</v>
      </c>
      <c r="B507" t="s">
        <v>2807</v>
      </c>
      <c r="C507" t="s">
        <v>2620</v>
      </c>
      <c r="D507" t="s">
        <v>2479</v>
      </c>
      <c r="E507" t="s">
        <v>2477</v>
      </c>
      <c r="F507">
        <v>1</v>
      </c>
      <c r="G507">
        <v>2</v>
      </c>
      <c r="I507">
        <f>IF(F507&gt;G507,1,(IF(F507=G507,2,3)))</f>
        <v>3</v>
      </c>
      <c r="L507" cm="1">
        <f t="array" aca="1" ref="L507" ca="1">INDIRECT("ergebnisse!C" &amp; (ROW(A506)-1)*2+2)</f>
        <v>0.44251712268998999</v>
      </c>
      <c r="M507" cm="1">
        <f t="array" aca="1" ref="M507" ca="1">INDIRECT("ergebnisse!D" &amp; (ROW(A506)-1)*2+2)</f>
        <v>0.31526222540328802</v>
      </c>
      <c r="N507" cm="1">
        <f t="array" aca="1" ref="N507" ca="1">INDIRECT("ergebnisse!E" &amp; (ROW(A506)-1)*2+2)</f>
        <v>0.24222065190672101</v>
      </c>
      <c r="P507">
        <f t="shared" ca="1" si="35"/>
        <v>3</v>
      </c>
      <c r="R507">
        <f t="shared" ca="1" si="36"/>
        <v>1</v>
      </c>
      <c r="S507">
        <f t="shared" ca="1" si="37"/>
        <v>0.44251712268998999</v>
      </c>
      <c r="T507">
        <f t="shared" ca="1" si="38"/>
        <v>0</v>
      </c>
      <c r="U507">
        <f t="shared" ca="1" si="39"/>
        <v>0.31078715849384769</v>
      </c>
    </row>
    <row r="508" spans="1:21" x14ac:dyDescent="0.25">
      <c r="A508">
        <v>61045</v>
      </c>
      <c r="B508" t="s">
        <v>2809</v>
      </c>
      <c r="C508" t="s">
        <v>2620</v>
      </c>
      <c r="D508" t="s">
        <v>2469</v>
      </c>
      <c r="E508" t="s">
        <v>2693</v>
      </c>
      <c r="F508">
        <v>4</v>
      </c>
      <c r="G508">
        <v>1</v>
      </c>
      <c r="I508">
        <f>IF(F508&gt;G508,1,(IF(F508=G508,2,3)))</f>
        <v>1</v>
      </c>
      <c r="L508" cm="1">
        <f t="array" aca="1" ref="L508" ca="1">INDIRECT("ergebnisse!C" &amp; (ROW(A507)-1)*2+2)</f>
        <v>2.0794747131758998E-2</v>
      </c>
      <c r="M508" cm="1">
        <f t="array" aca="1" ref="M508" ca="1">INDIRECT("ergebnisse!D" &amp; (ROW(A507)-1)*2+2)</f>
        <v>5.4247786735053198E-2</v>
      </c>
      <c r="N508" cm="1">
        <f t="array" aca="1" ref="N508" ca="1">INDIRECT("ergebnisse!E" &amp; (ROW(A507)-1)*2+2)</f>
        <v>0.92495746613318697</v>
      </c>
      <c r="P508">
        <f t="shared" ca="1" si="35"/>
        <v>1</v>
      </c>
      <c r="R508">
        <f t="shared" ca="1" si="36"/>
        <v>1</v>
      </c>
      <c r="S508">
        <f t="shared" ca="1" si="37"/>
        <v>0.92495746613318697</v>
      </c>
      <c r="T508">
        <f t="shared" ca="1" si="38"/>
        <v>0</v>
      </c>
      <c r="U508">
        <f t="shared" ca="1" si="39"/>
        <v>5.6313818891517813E-3</v>
      </c>
    </row>
    <row r="509" spans="1:21" x14ac:dyDescent="0.25">
      <c r="A509">
        <v>61046</v>
      </c>
      <c r="B509" t="s">
        <v>2810</v>
      </c>
      <c r="C509" t="s">
        <v>2620</v>
      </c>
      <c r="D509" t="s">
        <v>2483</v>
      </c>
      <c r="E509" t="s">
        <v>2484</v>
      </c>
      <c r="F509">
        <v>6</v>
      </c>
      <c r="G509">
        <v>0</v>
      </c>
      <c r="I509">
        <f>IF(F509&gt;G509,1,(IF(F509=G509,2,3)))</f>
        <v>1</v>
      </c>
      <c r="L509" cm="1">
        <f t="array" aca="1" ref="L509" ca="1">INDIRECT("ergebnisse!C" &amp; (ROW(A508)-1)*2+2)</f>
        <v>3.7369043835453301E-2</v>
      </c>
      <c r="M509" cm="1">
        <f t="array" aca="1" ref="M509" ca="1">INDIRECT("ergebnisse!D" &amp; (ROW(A508)-1)*2+2)</f>
        <v>0.109379542227137</v>
      </c>
      <c r="N509" cm="1">
        <f t="array" aca="1" ref="N509" ca="1">INDIRECT("ergebnisse!E" &amp; (ROW(A508)-1)*2+2)</f>
        <v>0.853251413937408</v>
      </c>
      <c r="P509">
        <f t="shared" ca="1" si="35"/>
        <v>1</v>
      </c>
      <c r="R509">
        <f t="shared" ca="1" si="36"/>
        <v>1</v>
      </c>
      <c r="S509">
        <f t="shared" ca="1" si="37"/>
        <v>0.853251413937408</v>
      </c>
      <c r="T509">
        <f t="shared" ca="1" si="38"/>
        <v>0</v>
      </c>
      <c r="U509">
        <f t="shared" ca="1" si="39"/>
        <v>2.1535147511369972E-2</v>
      </c>
    </row>
    <row r="510" spans="1:21" x14ac:dyDescent="0.25">
      <c r="A510">
        <v>61047</v>
      </c>
      <c r="B510" t="s">
        <v>2811</v>
      </c>
      <c r="C510" t="s">
        <v>2620</v>
      </c>
      <c r="D510" t="s">
        <v>2481</v>
      </c>
      <c r="E510" t="s">
        <v>2486</v>
      </c>
      <c r="F510">
        <v>1</v>
      </c>
      <c r="G510">
        <v>6</v>
      </c>
      <c r="I510">
        <f>IF(F510&gt;G510,1,(IF(F510=G510,2,3)))</f>
        <v>3</v>
      </c>
      <c r="L510" cm="1">
        <f t="array" aca="1" ref="L510" ca="1">INDIRECT("ergebnisse!C" &amp; (ROW(A509)-1)*2+2)</f>
        <v>0.51756356152021799</v>
      </c>
      <c r="M510" cm="1">
        <f t="array" aca="1" ref="M510" ca="1">INDIRECT("ergebnisse!D" &amp; (ROW(A509)-1)*2+2)</f>
        <v>0.26446516649799101</v>
      </c>
      <c r="N510" cm="1">
        <f t="array" aca="1" ref="N510" ca="1">INDIRECT("ergebnisse!E" &amp; (ROW(A509)-1)*2+2)</f>
        <v>0.21797127198179</v>
      </c>
      <c r="P510">
        <f t="shared" ca="1" si="35"/>
        <v>3</v>
      </c>
      <c r="R510">
        <f t="shared" ca="1" si="36"/>
        <v>1</v>
      </c>
      <c r="S510">
        <f t="shared" ca="1" si="37"/>
        <v>0.51756356152021799</v>
      </c>
      <c r="T510">
        <f t="shared" ca="1" si="38"/>
        <v>0</v>
      </c>
      <c r="U510">
        <f t="shared" ca="1" si="39"/>
        <v>0.23274491717305651</v>
      </c>
    </row>
    <row r="511" spans="1:21" x14ac:dyDescent="0.25">
      <c r="A511">
        <v>61048</v>
      </c>
      <c r="B511" t="s">
        <v>2808</v>
      </c>
      <c r="C511" t="s">
        <v>2620</v>
      </c>
      <c r="D511" t="s">
        <v>2474</v>
      </c>
      <c r="E511" t="s">
        <v>2472</v>
      </c>
      <c r="F511">
        <v>1</v>
      </c>
      <c r="G511">
        <v>0</v>
      </c>
      <c r="I511">
        <f>IF(F511&gt;G511,1,(IF(F511=G511,2,3)))</f>
        <v>1</v>
      </c>
      <c r="L511" cm="1">
        <f t="array" aca="1" ref="L511" ca="1">INDIRECT("ergebnisse!C" &amp; (ROW(A510)-1)*2+2)</f>
        <v>0.35725360970382602</v>
      </c>
      <c r="M511" cm="1">
        <f t="array" aca="1" ref="M511" ca="1">INDIRECT("ergebnisse!D" &amp; (ROW(A510)-1)*2+2)</f>
        <v>0.24865785274492899</v>
      </c>
      <c r="N511" cm="1">
        <f t="array" aca="1" ref="N511" ca="1">INDIRECT("ergebnisse!E" &amp; (ROW(A510)-1)*2+2)</f>
        <v>0.39408853755124401</v>
      </c>
      <c r="P511">
        <f t="shared" ca="1" si="35"/>
        <v>1</v>
      </c>
      <c r="R511">
        <f t="shared" ca="1" si="36"/>
        <v>1</v>
      </c>
      <c r="S511">
        <f t="shared" ca="1" si="37"/>
        <v>0.39408853755124401</v>
      </c>
      <c r="T511">
        <f t="shared" ca="1" si="38"/>
        <v>0</v>
      </c>
      <c r="U511">
        <f t="shared" ca="1" si="39"/>
        <v>0.36712870032679029</v>
      </c>
    </row>
    <row r="512" spans="1:21" x14ac:dyDescent="0.25">
      <c r="A512">
        <v>61049</v>
      </c>
      <c r="B512" t="s">
        <v>2806</v>
      </c>
      <c r="C512" t="s">
        <v>2620</v>
      </c>
      <c r="D512" t="s">
        <v>2487</v>
      </c>
      <c r="E512" t="s">
        <v>2490</v>
      </c>
      <c r="F512">
        <v>3</v>
      </c>
      <c r="G512">
        <v>2</v>
      </c>
      <c r="I512">
        <f>IF(F512&gt;G512,1,(IF(F512=G512,2,3)))</f>
        <v>1</v>
      </c>
      <c r="L512" cm="1">
        <f t="array" aca="1" ref="L512" ca="1">INDIRECT("ergebnisse!C" &amp; (ROW(A511)-1)*2+2)</f>
        <v>0.36877391148074301</v>
      </c>
      <c r="M512" cm="1">
        <f t="array" aca="1" ref="M512" ca="1">INDIRECT("ergebnisse!D" &amp; (ROW(A511)-1)*2+2)</f>
        <v>0.28083099738657802</v>
      </c>
      <c r="N512" cm="1">
        <f t="array" aca="1" ref="N512" ca="1">INDIRECT("ergebnisse!E" &amp; (ROW(A511)-1)*2+2)</f>
        <v>0.35039509113267697</v>
      </c>
      <c r="P512">
        <f t="shared" ca="1" si="35"/>
        <v>3</v>
      </c>
      <c r="R512">
        <f t="shared" ca="1" si="36"/>
        <v>0</v>
      </c>
      <c r="S512">
        <f t="shared" ca="1" si="37"/>
        <v>0</v>
      </c>
      <c r="T512">
        <f t="shared" ca="1" si="38"/>
        <v>0.36877391148074301</v>
      </c>
      <c r="U512">
        <f t="shared" ca="1" si="39"/>
        <v>0.13599419778880689</v>
      </c>
    </row>
    <row r="513" spans="1:21" x14ac:dyDescent="0.25">
      <c r="A513">
        <v>61050</v>
      </c>
      <c r="B513" t="s">
        <v>2807</v>
      </c>
      <c r="C513" t="s">
        <v>2620</v>
      </c>
      <c r="D513" t="s">
        <v>2476</v>
      </c>
      <c r="E513" t="s">
        <v>2694</v>
      </c>
      <c r="F513">
        <v>1</v>
      </c>
      <c r="G513">
        <v>1</v>
      </c>
      <c r="I513">
        <f>IF(F513&gt;G513,1,(IF(F513=G513,2,3)))</f>
        <v>2</v>
      </c>
      <c r="L513" cm="1">
        <f t="array" aca="1" ref="L513" ca="1">INDIRECT("ergebnisse!C" &amp; (ROW(A512)-1)*2+2)</f>
        <v>0.124354254927538</v>
      </c>
      <c r="M513" cm="1">
        <f t="array" aca="1" ref="M513" ca="1">INDIRECT("ergebnisse!D" &amp; (ROW(A512)-1)*2+2)</f>
        <v>0.22500608478464801</v>
      </c>
      <c r="N513" cm="1">
        <f t="array" aca="1" ref="N513" ca="1">INDIRECT("ergebnisse!E" &amp; (ROW(A512)-1)*2+2)</f>
        <v>0.65063966028781295</v>
      </c>
      <c r="P513">
        <f t="shared" ca="1" si="35"/>
        <v>1</v>
      </c>
      <c r="R513">
        <f t="shared" ca="1" si="36"/>
        <v>0</v>
      </c>
      <c r="S513">
        <f t="shared" ca="1" si="37"/>
        <v>0</v>
      </c>
      <c r="T513">
        <f t="shared" ca="1" si="38"/>
        <v>0.65063966028781295</v>
      </c>
      <c r="U513">
        <f t="shared" ca="1" si="39"/>
        <v>0.42333196753944063</v>
      </c>
    </row>
    <row r="514" spans="1:21" x14ac:dyDescent="0.25">
      <c r="A514">
        <v>61051</v>
      </c>
      <c r="B514" t="s">
        <v>2807</v>
      </c>
      <c r="C514" t="s">
        <v>2620</v>
      </c>
      <c r="D514" t="s">
        <v>2489</v>
      </c>
      <c r="E514" t="s">
        <v>2475</v>
      </c>
      <c r="F514">
        <v>1</v>
      </c>
      <c r="G514">
        <v>2</v>
      </c>
      <c r="I514">
        <f>IF(F514&gt;G514,1,(IF(F514=G514,2,3)))</f>
        <v>3</v>
      </c>
      <c r="L514" cm="1">
        <f t="array" aca="1" ref="L514" ca="1">INDIRECT("ergebnisse!C" &amp; (ROW(A513)-1)*2+2)</f>
        <v>0.30563563686193701</v>
      </c>
      <c r="M514" cm="1">
        <f t="array" aca="1" ref="M514" ca="1">INDIRECT("ergebnisse!D" &amp; (ROW(A513)-1)*2+2)</f>
        <v>0.259965896774141</v>
      </c>
      <c r="N514" cm="1">
        <f t="array" aca="1" ref="N514" ca="1">INDIRECT("ergebnisse!E" &amp; (ROW(A513)-1)*2+2)</f>
        <v>0.43439846636391999</v>
      </c>
      <c r="P514">
        <f t="shared" ca="1" si="35"/>
        <v>1</v>
      </c>
      <c r="R514">
        <f t="shared" ca="1" si="36"/>
        <v>0</v>
      </c>
      <c r="S514">
        <f t="shared" ca="1" si="37"/>
        <v>0</v>
      </c>
      <c r="T514">
        <f t="shared" ca="1" si="38"/>
        <v>0.43439846636391999</v>
      </c>
      <c r="U514">
        <f t="shared" ca="1" si="39"/>
        <v>0.18870202757932572</v>
      </c>
    </row>
    <row r="515" spans="1:21" x14ac:dyDescent="0.25">
      <c r="A515">
        <v>61052</v>
      </c>
      <c r="B515" t="s">
        <v>2816</v>
      </c>
      <c r="C515" t="s">
        <v>2627</v>
      </c>
      <c r="D515" t="s">
        <v>2479</v>
      </c>
      <c r="E515" t="s">
        <v>2483</v>
      </c>
      <c r="F515">
        <v>1</v>
      </c>
      <c r="G515">
        <v>1</v>
      </c>
      <c r="I515">
        <f>IF(F515&gt;G515,1,(IF(F515=G515,2,3)))</f>
        <v>2</v>
      </c>
      <c r="L515" cm="1">
        <f t="array" aca="1" ref="L515" ca="1">INDIRECT("ergebnisse!C" &amp; (ROW(A514)-1)*2+2)</f>
        <v>0.20955997227811901</v>
      </c>
      <c r="M515" cm="1">
        <f t="array" aca="1" ref="M515" ca="1">INDIRECT("ergebnisse!D" &amp; (ROW(A514)-1)*2+2)</f>
        <v>0.49755590837073699</v>
      </c>
      <c r="N515" cm="1">
        <f t="array" aca="1" ref="N515" ca="1">INDIRECT("ergebnisse!E" &amp; (ROW(A514)-1)*2+2)</f>
        <v>0.292884119351143</v>
      </c>
      <c r="P515">
        <f t="shared" ref="P515:P578" ca="1" si="40">IF(MAX(L515:N515)=L515,3,(IF(MAX(L515:N515)=M515,2,1)))</f>
        <v>2</v>
      </c>
      <c r="R515">
        <f t="shared" ref="R515:R578" ca="1" si="41">IF(I515=P515,1,0)</f>
        <v>1</v>
      </c>
      <c r="S515">
        <f t="shared" ref="S515:S578" ca="1" si="42">MAX(L515:N515)*R515</f>
        <v>0.49755590837073699</v>
      </c>
      <c r="T515">
        <f t="shared" ref="T515:T578" ca="1" si="43">MAX(L515:N515)*(1-R515)</f>
        <v>0</v>
      </c>
      <c r="U515">
        <f t="shared" ref="U515:U578" ca="1" si="44">(MAX(L515:N515)-R515)^2</f>
        <v>0.25245006521315522</v>
      </c>
    </row>
    <row r="516" spans="1:21" x14ac:dyDescent="0.25">
      <c r="A516">
        <v>61053</v>
      </c>
      <c r="B516" t="s">
        <v>2813</v>
      </c>
      <c r="C516" t="s">
        <v>2627</v>
      </c>
      <c r="D516" t="s">
        <v>2490</v>
      </c>
      <c r="E516" t="s">
        <v>2473</v>
      </c>
      <c r="F516">
        <v>3</v>
      </c>
      <c r="G516">
        <v>0</v>
      </c>
      <c r="I516">
        <f>IF(F516&gt;G516,1,(IF(F516=G516,2,3)))</f>
        <v>1</v>
      </c>
      <c r="L516" cm="1">
        <f t="array" aca="1" ref="L516" ca="1">INDIRECT("ergebnisse!C" &amp; (ROW(A515)-1)*2+2)</f>
        <v>0.21937950038008</v>
      </c>
      <c r="M516" cm="1">
        <f t="array" aca="1" ref="M516" ca="1">INDIRECT("ergebnisse!D" &amp; (ROW(A515)-1)*2+2)</f>
        <v>0.10064455494196201</v>
      </c>
      <c r="N516" cm="1">
        <f t="array" aca="1" ref="N516" ca="1">INDIRECT("ergebnisse!E" &amp; (ROW(A515)-1)*2+2)</f>
        <v>0.67997594467795697</v>
      </c>
      <c r="P516">
        <f t="shared" ca="1" si="40"/>
        <v>1</v>
      </c>
      <c r="R516">
        <f t="shared" ca="1" si="41"/>
        <v>1</v>
      </c>
      <c r="S516">
        <f t="shared" ca="1" si="42"/>
        <v>0.67997594467795697</v>
      </c>
      <c r="T516">
        <f t="shared" ca="1" si="43"/>
        <v>0</v>
      </c>
      <c r="U516">
        <f t="shared" ca="1" si="44"/>
        <v>0.10241539598476605</v>
      </c>
    </row>
    <row r="517" spans="1:21" x14ac:dyDescent="0.25">
      <c r="A517">
        <v>61054</v>
      </c>
      <c r="B517" t="s">
        <v>2815</v>
      </c>
      <c r="C517" t="s">
        <v>2627</v>
      </c>
      <c r="D517" t="s">
        <v>2694</v>
      </c>
      <c r="E517" t="s">
        <v>2486</v>
      </c>
      <c r="F517">
        <v>0</v>
      </c>
      <c r="G517">
        <v>1</v>
      </c>
      <c r="I517">
        <f>IF(F517&gt;G517,1,(IF(F517=G517,2,3)))</f>
        <v>3</v>
      </c>
      <c r="L517" cm="1">
        <f t="array" aca="1" ref="L517" ca="1">INDIRECT("ergebnisse!C" &amp; (ROW(A516)-1)*2+2)</f>
        <v>0.24841241721155199</v>
      </c>
      <c r="M517" cm="1">
        <f t="array" aca="1" ref="M517" ca="1">INDIRECT("ergebnisse!D" &amp; (ROW(A516)-1)*2+2)</f>
        <v>0.24262415025157399</v>
      </c>
      <c r="N517" cm="1">
        <f t="array" aca="1" ref="N517" ca="1">INDIRECT("ergebnisse!E" &amp; (ROW(A516)-1)*2+2)</f>
        <v>0.50896343253687304</v>
      </c>
      <c r="P517">
        <f t="shared" ca="1" si="40"/>
        <v>1</v>
      </c>
      <c r="R517">
        <f t="shared" ca="1" si="41"/>
        <v>0</v>
      </c>
      <c r="S517">
        <f t="shared" ca="1" si="42"/>
        <v>0</v>
      </c>
      <c r="T517">
        <f t="shared" ca="1" si="43"/>
        <v>0.50896343253687304</v>
      </c>
      <c r="U517">
        <f t="shared" ca="1" si="44"/>
        <v>0.25904377565971609</v>
      </c>
    </row>
    <row r="518" spans="1:21" x14ac:dyDescent="0.25">
      <c r="A518">
        <v>61055</v>
      </c>
      <c r="B518" t="s">
        <v>2813</v>
      </c>
      <c r="C518" t="s">
        <v>2627</v>
      </c>
      <c r="D518" t="s">
        <v>2484</v>
      </c>
      <c r="E518" t="s">
        <v>2489</v>
      </c>
      <c r="F518">
        <v>2</v>
      </c>
      <c r="G518">
        <v>2</v>
      </c>
      <c r="I518">
        <f>IF(F518&gt;G518,1,(IF(F518=G518,2,3)))</f>
        <v>2</v>
      </c>
      <c r="L518" cm="1">
        <f t="array" aca="1" ref="L518" ca="1">INDIRECT("ergebnisse!C" &amp; (ROW(A517)-1)*2+2)</f>
        <v>0.31359615863342299</v>
      </c>
      <c r="M518" cm="1">
        <f t="array" aca="1" ref="M518" ca="1">INDIRECT("ergebnisse!D" &amp; (ROW(A517)-1)*2+2)</f>
        <v>0.34558954548260801</v>
      </c>
      <c r="N518" cm="1">
        <f t="array" aca="1" ref="N518" ca="1">INDIRECT("ergebnisse!E" &amp; (ROW(A517)-1)*2+2)</f>
        <v>0.340814295883967</v>
      </c>
      <c r="P518">
        <f t="shared" ca="1" si="40"/>
        <v>2</v>
      </c>
      <c r="R518">
        <f t="shared" ca="1" si="41"/>
        <v>1</v>
      </c>
      <c r="S518">
        <f t="shared" ca="1" si="42"/>
        <v>0.34558954548260801</v>
      </c>
      <c r="T518">
        <f t="shared" ca="1" si="43"/>
        <v>0</v>
      </c>
      <c r="U518">
        <f t="shared" ca="1" si="44"/>
        <v>0.42825304298165956</v>
      </c>
    </row>
    <row r="519" spans="1:21" x14ac:dyDescent="0.25">
      <c r="A519">
        <v>61056</v>
      </c>
      <c r="B519" t="s">
        <v>2814</v>
      </c>
      <c r="C519" t="s">
        <v>2627</v>
      </c>
      <c r="D519" t="s">
        <v>2472</v>
      </c>
      <c r="E519" t="s">
        <v>2469</v>
      </c>
      <c r="F519">
        <v>0</v>
      </c>
      <c r="G519">
        <v>1</v>
      </c>
      <c r="I519">
        <f>IF(F519&gt;G519,1,(IF(F519=G519,2,3)))</f>
        <v>3</v>
      </c>
      <c r="L519" cm="1">
        <f t="array" aca="1" ref="L519" ca="1">INDIRECT("ergebnisse!C" &amp; (ROW(A518)-1)*2+2)</f>
        <v>0.52680312750696401</v>
      </c>
      <c r="M519" cm="1">
        <f t="array" aca="1" ref="M519" ca="1">INDIRECT("ergebnisse!D" &amp; (ROW(A518)-1)*2+2)</f>
        <v>0.14001503542020399</v>
      </c>
      <c r="N519" cm="1">
        <f t="array" aca="1" ref="N519" ca="1">INDIRECT("ergebnisse!E" &amp; (ROW(A518)-1)*2+2)</f>
        <v>0.33318183707283</v>
      </c>
      <c r="P519">
        <f t="shared" ca="1" si="40"/>
        <v>3</v>
      </c>
      <c r="R519">
        <f t="shared" ca="1" si="41"/>
        <v>1</v>
      </c>
      <c r="S519">
        <f t="shared" ca="1" si="42"/>
        <v>0.52680312750696401</v>
      </c>
      <c r="T519">
        <f t="shared" ca="1" si="43"/>
        <v>0</v>
      </c>
      <c r="U519">
        <f t="shared" ca="1" si="44"/>
        <v>0.22391528013719056</v>
      </c>
    </row>
    <row r="520" spans="1:21" x14ac:dyDescent="0.25">
      <c r="A520">
        <v>61057</v>
      </c>
      <c r="B520" t="s">
        <v>2813</v>
      </c>
      <c r="C520" t="s">
        <v>2627</v>
      </c>
      <c r="D520" t="s">
        <v>2477</v>
      </c>
      <c r="E520" t="s">
        <v>2481</v>
      </c>
      <c r="F520">
        <v>3</v>
      </c>
      <c r="G520">
        <v>0</v>
      </c>
      <c r="I520">
        <f>IF(F520&gt;G520,1,(IF(F520=G520,2,3)))</f>
        <v>1</v>
      </c>
      <c r="L520" cm="1">
        <f t="array" aca="1" ref="L520" ca="1">INDIRECT("ergebnisse!C" &amp; (ROW(A519)-1)*2+2)</f>
        <v>5.1827285197877299E-2</v>
      </c>
      <c r="M520" cm="1">
        <f t="array" aca="1" ref="M520" ca="1">INDIRECT("ergebnisse!D" &amp; (ROW(A519)-1)*2+2)</f>
        <v>0.31161013334847198</v>
      </c>
      <c r="N520" cm="1">
        <f t="array" aca="1" ref="N520" ca="1">INDIRECT("ergebnisse!E" &amp; (ROW(A519)-1)*2+2)</f>
        <v>0.63656258145364997</v>
      </c>
      <c r="P520">
        <f t="shared" ca="1" si="40"/>
        <v>1</v>
      </c>
      <c r="R520">
        <f t="shared" ca="1" si="41"/>
        <v>1</v>
      </c>
      <c r="S520">
        <f t="shared" ca="1" si="42"/>
        <v>0.63656258145364997</v>
      </c>
      <c r="T520">
        <f t="shared" ca="1" si="43"/>
        <v>0</v>
      </c>
      <c r="U520">
        <f t="shared" ca="1" si="44"/>
        <v>0.13208675719963481</v>
      </c>
    </row>
    <row r="521" spans="1:21" x14ac:dyDescent="0.25">
      <c r="A521">
        <v>61058</v>
      </c>
      <c r="B521" t="s">
        <v>2813</v>
      </c>
      <c r="C521" t="s">
        <v>2627</v>
      </c>
      <c r="D521" t="s">
        <v>2693</v>
      </c>
      <c r="E521" t="s">
        <v>2474</v>
      </c>
      <c r="F521">
        <v>1</v>
      </c>
      <c r="G521">
        <v>1</v>
      </c>
      <c r="I521">
        <f>IF(F521&gt;G521,1,(IF(F521=G521,2,3)))</f>
        <v>2</v>
      </c>
      <c r="L521" cm="1">
        <f t="array" aca="1" ref="L521" ca="1">INDIRECT("ergebnisse!C" &amp; (ROW(A520)-1)*2+2)</f>
        <v>0.19659803335016501</v>
      </c>
      <c r="M521" cm="1">
        <f t="array" aca="1" ref="M521" ca="1">INDIRECT("ergebnisse!D" &amp; (ROW(A520)-1)*2+2)</f>
        <v>0.597958535297617</v>
      </c>
      <c r="N521" cm="1">
        <f t="array" aca="1" ref="N521" ca="1">INDIRECT("ergebnisse!E" &amp; (ROW(A520)-1)*2+2)</f>
        <v>0.20544343135221599</v>
      </c>
      <c r="P521">
        <f t="shared" ca="1" si="40"/>
        <v>2</v>
      </c>
      <c r="R521">
        <f t="shared" ca="1" si="41"/>
        <v>1</v>
      </c>
      <c r="S521">
        <f t="shared" ca="1" si="42"/>
        <v>0.597958535297617</v>
      </c>
      <c r="T521">
        <f t="shared" ca="1" si="43"/>
        <v>0</v>
      </c>
      <c r="U521">
        <f t="shared" ca="1" si="44"/>
        <v>0.16163733934003749</v>
      </c>
    </row>
    <row r="522" spans="1:21" x14ac:dyDescent="0.25">
      <c r="A522">
        <v>61059</v>
      </c>
      <c r="B522" t="s">
        <v>2812</v>
      </c>
      <c r="C522" t="s">
        <v>2627</v>
      </c>
      <c r="D522" t="s">
        <v>2475</v>
      </c>
      <c r="E522" t="s">
        <v>2476</v>
      </c>
      <c r="F522">
        <v>2</v>
      </c>
      <c r="G522">
        <v>1</v>
      </c>
      <c r="I522">
        <f>IF(F522&gt;G522,1,(IF(F522=G522,2,3)))</f>
        <v>1</v>
      </c>
      <c r="L522" cm="1">
        <f t="array" aca="1" ref="L522" ca="1">INDIRECT("ergebnisse!C" &amp; (ROW(A521)-1)*2+2)</f>
        <v>0.29392412362342102</v>
      </c>
      <c r="M522" cm="1">
        <f t="array" aca="1" ref="M522" ca="1">INDIRECT("ergebnisse!D" &amp; (ROW(A521)-1)*2+2)</f>
        <v>0.43170549042706702</v>
      </c>
      <c r="N522" cm="1">
        <f t="array" aca="1" ref="N522" ca="1">INDIRECT("ergebnisse!E" &amp; (ROW(A521)-1)*2+2)</f>
        <v>0.27437038594951102</v>
      </c>
      <c r="P522">
        <f t="shared" ca="1" si="40"/>
        <v>2</v>
      </c>
      <c r="R522">
        <f t="shared" ca="1" si="41"/>
        <v>0</v>
      </c>
      <c r="S522">
        <f t="shared" ca="1" si="42"/>
        <v>0</v>
      </c>
      <c r="T522">
        <f t="shared" ca="1" si="43"/>
        <v>0.43170549042706702</v>
      </c>
      <c r="U522">
        <f t="shared" ca="1" si="44"/>
        <v>0.18636963046487445</v>
      </c>
    </row>
    <row r="523" spans="1:21" x14ac:dyDescent="0.25">
      <c r="A523">
        <v>61060</v>
      </c>
      <c r="B523" t="s">
        <v>2813</v>
      </c>
      <c r="C523" t="s">
        <v>2627</v>
      </c>
      <c r="D523" t="s">
        <v>2478</v>
      </c>
      <c r="E523" t="s">
        <v>2487</v>
      </c>
      <c r="F523">
        <v>3</v>
      </c>
      <c r="G523">
        <v>1</v>
      </c>
      <c r="I523">
        <f>IF(F523&gt;G523,1,(IF(F523=G523,2,3)))</f>
        <v>1</v>
      </c>
      <c r="L523" cm="1">
        <f t="array" aca="1" ref="L523" ca="1">INDIRECT("ergebnisse!C" &amp; (ROW(A522)-1)*2+2)</f>
        <v>0.11493183343223599</v>
      </c>
      <c r="M523" cm="1">
        <f t="array" aca="1" ref="M523" ca="1">INDIRECT("ergebnisse!D" &amp; (ROW(A522)-1)*2+2)</f>
        <v>0.20225469004431701</v>
      </c>
      <c r="N523" cm="1">
        <f t="array" aca="1" ref="N523" ca="1">INDIRECT("ergebnisse!E" &amp; (ROW(A522)-1)*2+2)</f>
        <v>0.68281347652344504</v>
      </c>
      <c r="P523">
        <f t="shared" ca="1" si="40"/>
        <v>1</v>
      </c>
      <c r="R523">
        <f t="shared" ca="1" si="41"/>
        <v>1</v>
      </c>
      <c r="S523">
        <f t="shared" ca="1" si="42"/>
        <v>0.68281347652344504</v>
      </c>
      <c r="T523">
        <f t="shared" ca="1" si="43"/>
        <v>0</v>
      </c>
      <c r="U523">
        <f t="shared" ca="1" si="44"/>
        <v>0.10060729067514315</v>
      </c>
    </row>
    <row r="524" spans="1:21" x14ac:dyDescent="0.25">
      <c r="A524">
        <v>61061</v>
      </c>
      <c r="B524" t="s">
        <v>2817</v>
      </c>
      <c r="C524" t="s">
        <v>2634</v>
      </c>
      <c r="D524" t="s">
        <v>2473</v>
      </c>
      <c r="E524" t="s">
        <v>2479</v>
      </c>
      <c r="F524">
        <v>0</v>
      </c>
      <c r="G524">
        <v>1</v>
      </c>
      <c r="I524">
        <f>IF(F524&gt;G524,1,(IF(F524=G524,2,3)))</f>
        <v>3</v>
      </c>
      <c r="L524" cm="1">
        <f t="array" aca="1" ref="L524" ca="1">INDIRECT("ergebnisse!C" &amp; (ROW(A523)-1)*2+2)</f>
        <v>0.52371526758868703</v>
      </c>
      <c r="M524" cm="1">
        <f t="array" aca="1" ref="M524" ca="1">INDIRECT("ergebnisse!D" &amp; (ROW(A523)-1)*2+2)</f>
        <v>0.194981305482818</v>
      </c>
      <c r="N524" cm="1">
        <f t="array" aca="1" ref="N524" ca="1">INDIRECT("ergebnisse!E" &amp; (ROW(A523)-1)*2+2)</f>
        <v>0.28130342692849297</v>
      </c>
      <c r="P524">
        <f t="shared" ca="1" si="40"/>
        <v>3</v>
      </c>
      <c r="R524">
        <f t="shared" ca="1" si="41"/>
        <v>1</v>
      </c>
      <c r="S524">
        <f t="shared" ca="1" si="42"/>
        <v>0.52371526758868703</v>
      </c>
      <c r="T524">
        <f t="shared" ca="1" si="43"/>
        <v>0</v>
      </c>
      <c r="U524">
        <f t="shared" ca="1" si="44"/>
        <v>0.22684714632811601</v>
      </c>
    </row>
    <row r="525" spans="1:21" x14ac:dyDescent="0.25">
      <c r="A525">
        <v>61062</v>
      </c>
      <c r="B525" t="s">
        <v>2818</v>
      </c>
      <c r="C525" t="s">
        <v>2634</v>
      </c>
      <c r="D525" t="s">
        <v>2469</v>
      </c>
      <c r="E525" t="s">
        <v>2490</v>
      </c>
      <c r="F525">
        <v>1</v>
      </c>
      <c r="G525">
        <v>1</v>
      </c>
      <c r="I525">
        <f>IF(F525&gt;G525,1,(IF(F525=G525,2,3)))</f>
        <v>2</v>
      </c>
      <c r="L525" cm="1">
        <f t="array" aca="1" ref="L525" ca="1">INDIRECT("ergebnisse!C" &amp; (ROW(A524)-1)*2+2)</f>
        <v>5.2723393354210002E-2</v>
      </c>
      <c r="M525" cm="1">
        <f t="array" aca="1" ref="M525" ca="1">INDIRECT("ergebnisse!D" &amp; (ROW(A524)-1)*2+2)</f>
        <v>0.223746136900591</v>
      </c>
      <c r="N525" cm="1">
        <f t="array" aca="1" ref="N525" ca="1">INDIRECT("ergebnisse!E" &amp; (ROW(A524)-1)*2+2)</f>
        <v>0.72353046974519797</v>
      </c>
      <c r="P525">
        <f t="shared" ca="1" si="40"/>
        <v>1</v>
      </c>
      <c r="R525">
        <f t="shared" ca="1" si="41"/>
        <v>0</v>
      </c>
      <c r="S525">
        <f t="shared" ca="1" si="42"/>
        <v>0</v>
      </c>
      <c r="T525">
        <f t="shared" ca="1" si="43"/>
        <v>0.72353046974519797</v>
      </c>
      <c r="U525">
        <f t="shared" ca="1" si="44"/>
        <v>0.52349634064970685</v>
      </c>
    </row>
    <row r="526" spans="1:21" x14ac:dyDescent="0.25">
      <c r="A526">
        <v>61063</v>
      </c>
      <c r="B526" t="s">
        <v>2818</v>
      </c>
      <c r="C526" t="s">
        <v>2634</v>
      </c>
      <c r="D526" t="s">
        <v>2694</v>
      </c>
      <c r="E526" t="s">
        <v>2693</v>
      </c>
      <c r="F526">
        <v>2</v>
      </c>
      <c r="G526">
        <v>1</v>
      </c>
      <c r="I526">
        <f>IF(F526&gt;G526,1,(IF(F526=G526,2,3)))</f>
        <v>1</v>
      </c>
      <c r="L526" cm="1">
        <f t="array" aca="1" ref="L526" ca="1">INDIRECT("ergebnisse!C" &amp; (ROW(A525)-1)*2+2)</f>
        <v>0.13045482323544899</v>
      </c>
      <c r="M526" cm="1">
        <f t="array" aca="1" ref="M526" ca="1">INDIRECT("ergebnisse!D" &amp; (ROW(A525)-1)*2+2)</f>
        <v>0.211418583567274</v>
      </c>
      <c r="N526" cm="1">
        <f t="array" aca="1" ref="N526" ca="1">INDIRECT("ergebnisse!E" &amp; (ROW(A525)-1)*2+2)</f>
        <v>0.65812659319727596</v>
      </c>
      <c r="P526">
        <f t="shared" ca="1" si="40"/>
        <v>1</v>
      </c>
      <c r="R526">
        <f t="shared" ca="1" si="41"/>
        <v>1</v>
      </c>
      <c r="S526">
        <f t="shared" ca="1" si="42"/>
        <v>0.65812659319727596</v>
      </c>
      <c r="T526">
        <f t="shared" ca="1" si="43"/>
        <v>0</v>
      </c>
      <c r="U526">
        <f t="shared" ca="1" si="44"/>
        <v>0.11687742627890084</v>
      </c>
    </row>
    <row r="527" spans="1:21" x14ac:dyDescent="0.25">
      <c r="A527">
        <v>61064</v>
      </c>
      <c r="B527" t="s">
        <v>2818</v>
      </c>
      <c r="C527" t="s">
        <v>2634</v>
      </c>
      <c r="D527" t="s">
        <v>2481</v>
      </c>
      <c r="E527" t="s">
        <v>2472</v>
      </c>
      <c r="F527">
        <v>1</v>
      </c>
      <c r="G527">
        <v>4</v>
      </c>
      <c r="I527">
        <f>IF(F527&gt;G527,1,(IF(F527=G527,2,3)))</f>
        <v>3</v>
      </c>
      <c r="L527" cm="1">
        <f t="array" aca="1" ref="L527" ca="1">INDIRECT("ergebnisse!C" &amp; (ROW(A526)-1)*2+2)</f>
        <v>0.55209170818578301</v>
      </c>
      <c r="M527" cm="1">
        <f t="array" aca="1" ref="M527" ca="1">INDIRECT("ergebnisse!D" &amp; (ROW(A526)-1)*2+2)</f>
        <v>0.191194034829028</v>
      </c>
      <c r="N527" cm="1">
        <f t="array" aca="1" ref="N527" ca="1">INDIRECT("ergebnisse!E" &amp; (ROW(A526)-1)*2+2)</f>
        <v>0.25671425698518802</v>
      </c>
      <c r="P527">
        <f t="shared" ca="1" si="40"/>
        <v>3</v>
      </c>
      <c r="R527">
        <f t="shared" ca="1" si="41"/>
        <v>1</v>
      </c>
      <c r="S527">
        <f t="shared" ca="1" si="42"/>
        <v>0.55209170818578301</v>
      </c>
      <c r="T527">
        <f t="shared" ca="1" si="43"/>
        <v>0</v>
      </c>
      <c r="U527">
        <f t="shared" ca="1" si="44"/>
        <v>0.20062183787592977</v>
      </c>
    </row>
    <row r="528" spans="1:21" x14ac:dyDescent="0.25">
      <c r="A528">
        <v>61065</v>
      </c>
      <c r="B528" t="s">
        <v>2820</v>
      </c>
      <c r="C528" t="s">
        <v>2634</v>
      </c>
      <c r="D528" t="s">
        <v>2474</v>
      </c>
      <c r="E528" t="s">
        <v>2475</v>
      </c>
      <c r="F528">
        <v>0</v>
      </c>
      <c r="G528">
        <v>1</v>
      </c>
      <c r="I528">
        <f>IF(F528&gt;G528,1,(IF(F528=G528,2,3)))</f>
        <v>3</v>
      </c>
      <c r="L528" cm="1">
        <f t="array" aca="1" ref="L528" ca="1">INDIRECT("ergebnisse!C" &amp; (ROW(A527)-1)*2+2)</f>
        <v>0.45041765233793202</v>
      </c>
      <c r="M528" cm="1">
        <f t="array" aca="1" ref="M528" ca="1">INDIRECT("ergebnisse!D" &amp; (ROW(A527)-1)*2+2)</f>
        <v>0.225526861192716</v>
      </c>
      <c r="N528" cm="1">
        <f t="array" aca="1" ref="N528" ca="1">INDIRECT("ergebnisse!E" &amp; (ROW(A527)-1)*2+2)</f>
        <v>0.32405548646935101</v>
      </c>
      <c r="P528">
        <f t="shared" ca="1" si="40"/>
        <v>3</v>
      </c>
      <c r="R528">
        <f t="shared" ca="1" si="41"/>
        <v>1</v>
      </c>
      <c r="S528">
        <f t="shared" ca="1" si="42"/>
        <v>0.45041765233793202</v>
      </c>
      <c r="T528">
        <f t="shared" ca="1" si="43"/>
        <v>0</v>
      </c>
      <c r="U528">
        <f t="shared" ca="1" si="44"/>
        <v>0.30204075686175025</v>
      </c>
    </row>
    <row r="529" spans="1:21" x14ac:dyDescent="0.25">
      <c r="A529">
        <v>61066</v>
      </c>
      <c r="B529" t="s">
        <v>2826</v>
      </c>
      <c r="C529" t="s">
        <v>2634</v>
      </c>
      <c r="D529" t="s">
        <v>2487</v>
      </c>
      <c r="E529" t="s">
        <v>2483</v>
      </c>
      <c r="F529">
        <v>0</v>
      </c>
      <c r="G529">
        <v>1</v>
      </c>
      <c r="I529">
        <f>IF(F529&gt;G529,1,(IF(F529=G529,2,3)))</f>
        <v>3</v>
      </c>
      <c r="L529" cm="1">
        <f t="array" aca="1" ref="L529" ca="1">INDIRECT("ergebnisse!C" &amp; (ROW(A528)-1)*2+2)</f>
        <v>0.53251229373258302</v>
      </c>
      <c r="M529" cm="1">
        <f t="array" aca="1" ref="M529" ca="1">INDIRECT("ergebnisse!D" &amp; (ROW(A528)-1)*2+2)</f>
        <v>0.119181653026023</v>
      </c>
      <c r="N529" cm="1">
        <f t="array" aca="1" ref="N529" ca="1">INDIRECT("ergebnisse!E" &amp; (ROW(A528)-1)*2+2)</f>
        <v>0.34830605324139202</v>
      </c>
      <c r="P529">
        <f t="shared" ca="1" si="40"/>
        <v>3</v>
      </c>
      <c r="R529">
        <f t="shared" ca="1" si="41"/>
        <v>1</v>
      </c>
      <c r="S529">
        <f t="shared" ca="1" si="42"/>
        <v>0.53251229373258302</v>
      </c>
      <c r="T529">
        <f t="shared" ca="1" si="43"/>
        <v>0</v>
      </c>
      <c r="U529">
        <f t="shared" ca="1" si="44"/>
        <v>0.21854475551117072</v>
      </c>
    </row>
    <row r="530" spans="1:21" x14ac:dyDescent="0.25">
      <c r="A530">
        <v>61067</v>
      </c>
      <c r="B530" t="s">
        <v>2818</v>
      </c>
      <c r="C530" t="s">
        <v>2634</v>
      </c>
      <c r="D530" t="s">
        <v>2486</v>
      </c>
      <c r="E530" t="s">
        <v>2477</v>
      </c>
      <c r="F530">
        <v>1</v>
      </c>
      <c r="G530">
        <v>1</v>
      </c>
      <c r="I530">
        <f>IF(F530&gt;G530,1,(IF(F530=G530,2,3)))</f>
        <v>2</v>
      </c>
      <c r="L530" cm="1">
        <f t="array" aca="1" ref="L530" ca="1">INDIRECT("ergebnisse!C" &amp; (ROW(A529)-1)*2+2)</f>
        <v>5.9845262594723003E-2</v>
      </c>
      <c r="M530" cm="1">
        <f t="array" aca="1" ref="M530" ca="1">INDIRECT("ergebnisse!D" &amp; (ROW(A529)-1)*2+2)</f>
        <v>0.349612649073409</v>
      </c>
      <c r="N530" cm="1">
        <f t="array" aca="1" ref="N530" ca="1">INDIRECT("ergebnisse!E" &amp; (ROW(A529)-1)*2+2)</f>
        <v>0.59054208833186705</v>
      </c>
      <c r="P530">
        <f t="shared" ca="1" si="40"/>
        <v>1</v>
      </c>
      <c r="R530">
        <f t="shared" ca="1" si="41"/>
        <v>0</v>
      </c>
      <c r="S530">
        <f t="shared" ca="1" si="42"/>
        <v>0</v>
      </c>
      <c r="T530">
        <f t="shared" ca="1" si="43"/>
        <v>0.59054208833186705</v>
      </c>
      <c r="U530">
        <f t="shared" ca="1" si="44"/>
        <v>0.34873995809136266</v>
      </c>
    </row>
    <row r="531" spans="1:21" x14ac:dyDescent="0.25">
      <c r="A531">
        <v>61068</v>
      </c>
      <c r="B531" t="s">
        <v>2819</v>
      </c>
      <c r="C531" t="s">
        <v>2634</v>
      </c>
      <c r="D531" t="s">
        <v>2476</v>
      </c>
      <c r="E531" t="s">
        <v>2484</v>
      </c>
      <c r="F531">
        <v>3</v>
      </c>
      <c r="G531">
        <v>2</v>
      </c>
      <c r="I531">
        <f>IF(F531&gt;G531,1,(IF(F531=G531,2,3)))</f>
        <v>1</v>
      </c>
      <c r="L531" cm="1">
        <f t="array" aca="1" ref="L531" ca="1">INDIRECT("ergebnisse!C" &amp; (ROW(A530)-1)*2+2)</f>
        <v>0.118731764254838</v>
      </c>
      <c r="M531" cm="1">
        <f t="array" aca="1" ref="M531" ca="1">INDIRECT("ergebnisse!D" &amp; (ROW(A530)-1)*2+2)</f>
        <v>0.28575255759444002</v>
      </c>
      <c r="N531" cm="1">
        <f t="array" aca="1" ref="N531" ca="1">INDIRECT("ergebnisse!E" &amp; (ROW(A530)-1)*2+2)</f>
        <v>0.59551567815072004</v>
      </c>
      <c r="P531">
        <f t="shared" ca="1" si="40"/>
        <v>1</v>
      </c>
      <c r="R531">
        <f t="shared" ca="1" si="41"/>
        <v>1</v>
      </c>
      <c r="S531">
        <f t="shared" ca="1" si="42"/>
        <v>0.59551567815072004</v>
      </c>
      <c r="T531">
        <f t="shared" ca="1" si="43"/>
        <v>0</v>
      </c>
      <c r="U531">
        <f t="shared" ca="1" si="44"/>
        <v>0.1636075666218719</v>
      </c>
    </row>
    <row r="532" spans="1:21" x14ac:dyDescent="0.25">
      <c r="A532">
        <v>61069</v>
      </c>
      <c r="B532" t="s">
        <v>2818</v>
      </c>
      <c r="C532" t="s">
        <v>2634</v>
      </c>
      <c r="D532" t="s">
        <v>2489</v>
      </c>
      <c r="E532" t="s">
        <v>2478</v>
      </c>
      <c r="F532">
        <v>1</v>
      </c>
      <c r="G532">
        <v>0</v>
      </c>
      <c r="I532">
        <f>IF(F532&gt;G532,1,(IF(F532=G532,2,3)))</f>
        <v>1</v>
      </c>
      <c r="L532" cm="1">
        <f t="array" aca="1" ref="L532" ca="1">INDIRECT("ergebnisse!C" &amp; (ROW(A531)-1)*2+2)</f>
        <v>0.20313993314897399</v>
      </c>
      <c r="M532" cm="1">
        <f t="array" aca="1" ref="M532" ca="1">INDIRECT("ergebnisse!D" &amp; (ROW(A531)-1)*2+2)</f>
        <v>0.40920495969340798</v>
      </c>
      <c r="N532" cm="1">
        <f t="array" aca="1" ref="N532" ca="1">INDIRECT("ergebnisse!E" &amp; (ROW(A531)-1)*2+2)</f>
        <v>0.38765510715761697</v>
      </c>
      <c r="P532">
        <f t="shared" ca="1" si="40"/>
        <v>2</v>
      </c>
      <c r="R532">
        <f t="shared" ca="1" si="41"/>
        <v>0</v>
      </c>
      <c r="S532">
        <f t="shared" ca="1" si="42"/>
        <v>0</v>
      </c>
      <c r="T532">
        <f t="shared" ca="1" si="43"/>
        <v>0.40920495969340798</v>
      </c>
      <c r="U532">
        <f t="shared" ca="1" si="44"/>
        <v>0.16744869903768364</v>
      </c>
    </row>
    <row r="533" spans="1:21" x14ac:dyDescent="0.25">
      <c r="A533">
        <v>61070</v>
      </c>
      <c r="B533" t="s">
        <v>2838</v>
      </c>
      <c r="C533" t="s">
        <v>2641</v>
      </c>
      <c r="D533" t="s">
        <v>2479</v>
      </c>
      <c r="E533" t="s">
        <v>2487</v>
      </c>
      <c r="F533">
        <v>2</v>
      </c>
      <c r="G533">
        <v>1</v>
      </c>
      <c r="I533">
        <f>IF(F533&gt;G533,1,(IF(F533=G533,2,3)))</f>
        <v>1</v>
      </c>
      <c r="L533" cm="1">
        <f t="array" aca="1" ref="L533" ca="1">INDIRECT("ergebnisse!C" &amp; (ROW(A532)-1)*2+2)</f>
        <v>0.32249722993697899</v>
      </c>
      <c r="M533" cm="1">
        <f t="array" aca="1" ref="M533" ca="1">INDIRECT("ergebnisse!D" &amp; (ROW(A532)-1)*2+2)</f>
        <v>0.18933551470708901</v>
      </c>
      <c r="N533" cm="1">
        <f t="array" aca="1" ref="N533" ca="1">INDIRECT("ergebnisse!E" &amp; (ROW(A532)-1)*2+2)</f>
        <v>0.48816725535593097</v>
      </c>
      <c r="P533">
        <f t="shared" ca="1" si="40"/>
        <v>1</v>
      </c>
      <c r="R533">
        <f t="shared" ca="1" si="41"/>
        <v>1</v>
      </c>
      <c r="S533">
        <f t="shared" ca="1" si="42"/>
        <v>0.48816725535593097</v>
      </c>
      <c r="T533">
        <f t="shared" ca="1" si="43"/>
        <v>0</v>
      </c>
      <c r="U533">
        <f t="shared" ca="1" si="44"/>
        <v>0.26197275848988077</v>
      </c>
    </row>
    <row r="534" spans="1:21" x14ac:dyDescent="0.25">
      <c r="A534">
        <v>61071</v>
      </c>
      <c r="B534" t="s">
        <v>2823</v>
      </c>
      <c r="C534" t="s">
        <v>2641</v>
      </c>
      <c r="D534" t="s">
        <v>2490</v>
      </c>
      <c r="E534" t="s">
        <v>2474</v>
      </c>
      <c r="F534">
        <v>0</v>
      </c>
      <c r="G534">
        <v>1</v>
      </c>
      <c r="I534">
        <f>IF(F534&gt;G534,1,(IF(F534=G534,2,3)))</f>
        <v>3</v>
      </c>
      <c r="L534" cm="1">
        <f t="array" aca="1" ref="L534" ca="1">INDIRECT("ergebnisse!C" &amp; (ROW(A533)-1)*2+2)</f>
        <v>0.24353855136277999</v>
      </c>
      <c r="M534" cm="1">
        <f t="array" aca="1" ref="M534" ca="1">INDIRECT("ergebnisse!D" &amp; (ROW(A533)-1)*2+2)</f>
        <v>0.13694412556181201</v>
      </c>
      <c r="N534" cm="1">
        <f t="array" aca="1" ref="N534" ca="1">INDIRECT("ergebnisse!E" &amp; (ROW(A533)-1)*2+2)</f>
        <v>0.61951732307540697</v>
      </c>
      <c r="P534">
        <f t="shared" ca="1" si="40"/>
        <v>1</v>
      </c>
      <c r="R534">
        <f t="shared" ca="1" si="41"/>
        <v>0</v>
      </c>
      <c r="S534">
        <f t="shared" ca="1" si="42"/>
        <v>0</v>
      </c>
      <c r="T534">
        <f t="shared" ca="1" si="43"/>
        <v>0.61951732307540697</v>
      </c>
      <c r="U534">
        <f t="shared" ca="1" si="44"/>
        <v>0.38380171359051818</v>
      </c>
    </row>
    <row r="535" spans="1:21" x14ac:dyDescent="0.25">
      <c r="A535">
        <v>61072</v>
      </c>
      <c r="B535" t="s">
        <v>2824</v>
      </c>
      <c r="C535" t="s">
        <v>2641</v>
      </c>
      <c r="D535" t="s">
        <v>2483</v>
      </c>
      <c r="E535" t="s">
        <v>2473</v>
      </c>
      <c r="F535">
        <v>1</v>
      </c>
      <c r="G535">
        <v>0</v>
      </c>
      <c r="I535">
        <f>IF(F535&gt;G535,1,(IF(F535=G535,2,3)))</f>
        <v>1</v>
      </c>
      <c r="L535" cm="1">
        <f t="array" aca="1" ref="L535" ca="1">INDIRECT("ergebnisse!C" &amp; (ROW(A534)-1)*2+2)</f>
        <v>7.9318960126366703E-2</v>
      </c>
      <c r="M535" cm="1">
        <f t="array" aca="1" ref="M535" ca="1">INDIRECT("ergebnisse!D" &amp; (ROW(A534)-1)*2+2)</f>
        <v>6.2335216067174001E-2</v>
      </c>
      <c r="N535" cm="1">
        <f t="array" aca="1" ref="N535" ca="1">INDIRECT("ergebnisse!E" &amp; (ROW(A534)-1)*2+2)</f>
        <v>0.85834582380645896</v>
      </c>
      <c r="P535">
        <f t="shared" ca="1" si="40"/>
        <v>1</v>
      </c>
      <c r="R535">
        <f t="shared" ca="1" si="41"/>
        <v>1</v>
      </c>
      <c r="S535">
        <f t="shared" ca="1" si="42"/>
        <v>0.85834582380645896</v>
      </c>
      <c r="T535">
        <f t="shared" ca="1" si="43"/>
        <v>0</v>
      </c>
      <c r="U535">
        <f t="shared" ca="1" si="44"/>
        <v>2.0065905633070768E-2</v>
      </c>
    </row>
    <row r="536" spans="1:21" x14ac:dyDescent="0.25">
      <c r="A536">
        <v>61073</v>
      </c>
      <c r="B536" t="s">
        <v>2822</v>
      </c>
      <c r="C536" t="s">
        <v>2641</v>
      </c>
      <c r="D536" t="s">
        <v>2484</v>
      </c>
      <c r="E536" t="s">
        <v>2481</v>
      </c>
      <c r="F536">
        <v>2</v>
      </c>
      <c r="G536">
        <v>0</v>
      </c>
      <c r="I536">
        <f>IF(F536&gt;G536,1,(IF(F536=G536,2,3)))</f>
        <v>1</v>
      </c>
      <c r="L536" cm="1">
        <f t="array" aca="1" ref="L536" ca="1">INDIRECT("ergebnisse!C" &amp; (ROW(A535)-1)*2+2)</f>
        <v>9.7498838335155602E-2</v>
      </c>
      <c r="M536" cm="1">
        <f t="array" aca="1" ref="M536" ca="1">INDIRECT("ergebnisse!D" &amp; (ROW(A535)-1)*2+2)</f>
        <v>0.315430740038804</v>
      </c>
      <c r="N536" cm="1">
        <f t="array" aca="1" ref="N536" ca="1">INDIRECT("ergebnisse!E" &amp; (ROW(A535)-1)*2+2)</f>
        <v>0.58707042162603995</v>
      </c>
      <c r="P536">
        <f t="shared" ca="1" si="40"/>
        <v>1</v>
      </c>
      <c r="R536">
        <f t="shared" ca="1" si="41"/>
        <v>1</v>
      </c>
      <c r="S536">
        <f t="shared" ca="1" si="42"/>
        <v>0.58707042162603995</v>
      </c>
      <c r="T536">
        <f t="shared" ca="1" si="43"/>
        <v>0</v>
      </c>
      <c r="U536">
        <f t="shared" ca="1" si="44"/>
        <v>0.1705108366960964</v>
      </c>
    </row>
    <row r="537" spans="1:21" x14ac:dyDescent="0.25">
      <c r="A537">
        <v>61074</v>
      </c>
      <c r="B537" t="s">
        <v>2824</v>
      </c>
      <c r="C537" t="s">
        <v>2641</v>
      </c>
      <c r="D537" t="s">
        <v>2472</v>
      </c>
      <c r="E537" t="s">
        <v>2694</v>
      </c>
      <c r="F537">
        <v>2</v>
      </c>
      <c r="G537">
        <v>1</v>
      </c>
      <c r="I537">
        <f>IF(F537&gt;G537,1,(IF(F537=G537,2,3)))</f>
        <v>1</v>
      </c>
      <c r="L537" cm="1">
        <f t="array" aca="1" ref="L537" ca="1">INDIRECT("ergebnisse!C" &amp; (ROW(A536)-1)*2+2)</f>
        <v>8.9339068910487304E-2</v>
      </c>
      <c r="M537" cm="1">
        <f t="array" aca="1" ref="M537" ca="1">INDIRECT("ergebnisse!D" &amp; (ROW(A536)-1)*2+2)</f>
        <v>0.40767606886033703</v>
      </c>
      <c r="N537" cm="1">
        <f t="array" aca="1" ref="N537" ca="1">INDIRECT("ergebnisse!E" &amp; (ROW(A536)-1)*2+2)</f>
        <v>0.50298486222917405</v>
      </c>
      <c r="P537">
        <f t="shared" ca="1" si="40"/>
        <v>1</v>
      </c>
      <c r="R537">
        <f t="shared" ca="1" si="41"/>
        <v>1</v>
      </c>
      <c r="S537">
        <f t="shared" ca="1" si="42"/>
        <v>0.50298486222917405</v>
      </c>
      <c r="T537">
        <f t="shared" ca="1" si="43"/>
        <v>0</v>
      </c>
      <c r="U537">
        <f t="shared" ca="1" si="44"/>
        <v>0.24702404717335311</v>
      </c>
    </row>
    <row r="538" spans="1:21" x14ac:dyDescent="0.25">
      <c r="A538">
        <v>61075</v>
      </c>
      <c r="B538" t="s">
        <v>2821</v>
      </c>
      <c r="C538" t="s">
        <v>2641</v>
      </c>
      <c r="D538" t="s">
        <v>2477</v>
      </c>
      <c r="E538" t="s">
        <v>2489</v>
      </c>
      <c r="F538">
        <v>3</v>
      </c>
      <c r="G538">
        <v>2</v>
      </c>
      <c r="I538">
        <f>IF(F538&gt;G538,1,(IF(F538=G538,2,3)))</f>
        <v>1</v>
      </c>
      <c r="L538" cm="1">
        <f t="array" aca="1" ref="L538" ca="1">INDIRECT("ergebnisse!C" &amp; (ROW(A537)-1)*2+2)</f>
        <v>0.20590868771013901</v>
      </c>
      <c r="M538" cm="1">
        <f t="array" aca="1" ref="M538" ca="1">INDIRECT("ergebnisse!D" &amp; (ROW(A537)-1)*2+2)</f>
        <v>0.25478686707379899</v>
      </c>
      <c r="N538" cm="1">
        <f t="array" aca="1" ref="N538" ca="1">INDIRECT("ergebnisse!E" &amp; (ROW(A537)-1)*2+2)</f>
        <v>0.53930444521606102</v>
      </c>
      <c r="P538">
        <f t="shared" ca="1" si="40"/>
        <v>1</v>
      </c>
      <c r="R538">
        <f t="shared" ca="1" si="41"/>
        <v>1</v>
      </c>
      <c r="S538">
        <f t="shared" ca="1" si="42"/>
        <v>0.53930444521606102</v>
      </c>
      <c r="T538">
        <f t="shared" ca="1" si="43"/>
        <v>0</v>
      </c>
      <c r="U538">
        <f t="shared" ca="1" si="44"/>
        <v>0.21224039419768131</v>
      </c>
    </row>
    <row r="539" spans="1:21" x14ac:dyDescent="0.25">
      <c r="A539">
        <v>61076</v>
      </c>
      <c r="B539" t="s">
        <v>2825</v>
      </c>
      <c r="C539" t="s">
        <v>2641</v>
      </c>
      <c r="D539" t="s">
        <v>2693</v>
      </c>
      <c r="E539" t="s">
        <v>2486</v>
      </c>
      <c r="F539">
        <v>1</v>
      </c>
      <c r="G539">
        <v>6</v>
      </c>
      <c r="I539">
        <f>IF(F539&gt;G539,1,(IF(F539=G539,2,3)))</f>
        <v>3</v>
      </c>
      <c r="L539" cm="1">
        <f t="array" aca="1" ref="L539" ca="1">INDIRECT("ergebnisse!C" &amp; (ROW(A538)-1)*2+2)</f>
        <v>0.67560478032163196</v>
      </c>
      <c r="M539" cm="1">
        <f t="array" aca="1" ref="M539" ca="1">INDIRECT("ergebnisse!D" &amp; (ROW(A538)-1)*2+2)</f>
        <v>0.21713303346416901</v>
      </c>
      <c r="N539" cm="1">
        <f t="array" aca="1" ref="N539" ca="1">INDIRECT("ergebnisse!E" &amp; (ROW(A538)-1)*2+2)</f>
        <v>0.107262186214198</v>
      </c>
      <c r="P539">
        <f t="shared" ca="1" si="40"/>
        <v>3</v>
      </c>
      <c r="R539">
        <f t="shared" ca="1" si="41"/>
        <v>1</v>
      </c>
      <c r="S539">
        <f t="shared" ca="1" si="42"/>
        <v>0.67560478032163196</v>
      </c>
      <c r="T539">
        <f t="shared" ca="1" si="43"/>
        <v>0</v>
      </c>
      <c r="U539">
        <f t="shared" ca="1" si="44"/>
        <v>0.10523225855017666</v>
      </c>
    </row>
    <row r="540" spans="1:21" x14ac:dyDescent="0.25">
      <c r="A540">
        <v>61077</v>
      </c>
      <c r="B540" t="s">
        <v>2821</v>
      </c>
      <c r="C540" t="s">
        <v>2641</v>
      </c>
      <c r="D540" t="s">
        <v>2475</v>
      </c>
      <c r="E540" t="s">
        <v>2469</v>
      </c>
      <c r="F540">
        <v>1</v>
      </c>
      <c r="G540">
        <v>1</v>
      </c>
      <c r="I540">
        <f>IF(F540&gt;G540,1,(IF(F540=G540,2,3)))</f>
        <v>2</v>
      </c>
      <c r="L540" cm="1">
        <f t="array" aca="1" ref="L540" ca="1">INDIRECT("ergebnisse!C" &amp; (ROW(A539)-1)*2+2)</f>
        <v>0.46435647877997099</v>
      </c>
      <c r="M540" cm="1">
        <f t="array" aca="1" ref="M540" ca="1">INDIRECT("ergebnisse!D" &amp; (ROW(A539)-1)*2+2)</f>
        <v>0.209641140685599</v>
      </c>
      <c r="N540" cm="1">
        <f t="array" aca="1" ref="N540" ca="1">INDIRECT("ergebnisse!E" &amp; (ROW(A539)-1)*2+2)</f>
        <v>0.32600238053442898</v>
      </c>
      <c r="P540">
        <f t="shared" ca="1" si="40"/>
        <v>3</v>
      </c>
      <c r="R540">
        <f t="shared" ca="1" si="41"/>
        <v>0</v>
      </c>
      <c r="S540">
        <f t="shared" ca="1" si="42"/>
        <v>0</v>
      </c>
      <c r="T540">
        <f t="shared" ca="1" si="43"/>
        <v>0.46435647877997099</v>
      </c>
      <c r="U540">
        <f t="shared" ca="1" si="44"/>
        <v>0.21562693938493366</v>
      </c>
    </row>
    <row r="541" spans="1:21" x14ac:dyDescent="0.25">
      <c r="A541">
        <v>61078</v>
      </c>
      <c r="B541" t="s">
        <v>2821</v>
      </c>
      <c r="C541" t="s">
        <v>2641</v>
      </c>
      <c r="D541" t="s">
        <v>2478</v>
      </c>
      <c r="E541" t="s">
        <v>2476</v>
      </c>
      <c r="F541">
        <v>1</v>
      </c>
      <c r="G541">
        <v>1</v>
      </c>
      <c r="I541">
        <f>IF(F541&gt;G541,1,(IF(F541=G541,2,3)))</f>
        <v>2</v>
      </c>
      <c r="L541" cm="1">
        <f t="array" aca="1" ref="L541" ca="1">INDIRECT("ergebnisse!C" &amp; (ROW(A540)-1)*2+2)</f>
        <v>0.243282953838104</v>
      </c>
      <c r="M541" cm="1">
        <f t="array" aca="1" ref="M541" ca="1">INDIRECT("ergebnisse!D" &amp; (ROW(A540)-1)*2+2)</f>
        <v>0.335105472304015</v>
      </c>
      <c r="N541" cm="1">
        <f t="array" aca="1" ref="N541" ca="1">INDIRECT("ergebnisse!E" &amp; (ROW(A540)-1)*2+2)</f>
        <v>0.42161157385787901</v>
      </c>
      <c r="P541">
        <f t="shared" ca="1" si="40"/>
        <v>1</v>
      </c>
      <c r="R541">
        <f t="shared" ca="1" si="41"/>
        <v>0</v>
      </c>
      <c r="S541">
        <f t="shared" ca="1" si="42"/>
        <v>0</v>
      </c>
      <c r="T541">
        <f t="shared" ca="1" si="43"/>
        <v>0.42161157385787901</v>
      </c>
      <c r="U541">
        <f t="shared" ca="1" si="44"/>
        <v>0.17775631921091775</v>
      </c>
    </row>
    <row r="542" spans="1:21" x14ac:dyDescent="0.25">
      <c r="A542">
        <v>61079</v>
      </c>
      <c r="B542" t="s">
        <v>2829</v>
      </c>
      <c r="C542" t="s">
        <v>2648</v>
      </c>
      <c r="D542" t="s">
        <v>2469</v>
      </c>
      <c r="E542" t="s">
        <v>2478</v>
      </c>
      <c r="F542">
        <v>4</v>
      </c>
      <c r="G542">
        <v>0</v>
      </c>
      <c r="I542">
        <f>IF(F542&gt;G542,1,(IF(F542=G542,2,3)))</f>
        <v>1</v>
      </c>
      <c r="L542" cm="1">
        <f t="array" aca="1" ref="L542" ca="1">INDIRECT("ergebnisse!C" &amp; (ROW(A541)-1)*2+2)</f>
        <v>4.19924594188553E-2</v>
      </c>
      <c r="M542" cm="1">
        <f t="array" aca="1" ref="M542" ca="1">INDIRECT("ergebnisse!D" &amp; (ROW(A541)-1)*2+2)</f>
        <v>0.40151708101925598</v>
      </c>
      <c r="N542" cm="1">
        <f t="array" aca="1" ref="N542" ca="1">INDIRECT("ergebnisse!E" &amp; (ROW(A541)-1)*2+2)</f>
        <v>0.55649045956188703</v>
      </c>
      <c r="P542">
        <f t="shared" ca="1" si="40"/>
        <v>1</v>
      </c>
      <c r="R542">
        <f t="shared" ca="1" si="41"/>
        <v>1</v>
      </c>
      <c r="S542">
        <f t="shared" ca="1" si="42"/>
        <v>0.55649045956188703</v>
      </c>
      <c r="T542">
        <f t="shared" ca="1" si="43"/>
        <v>0</v>
      </c>
      <c r="U542">
        <f t="shared" ca="1" si="44"/>
        <v>0.19670071245962617</v>
      </c>
    </row>
    <row r="543" spans="1:21" x14ac:dyDescent="0.25">
      <c r="A543">
        <v>61080</v>
      </c>
      <c r="B543" t="s">
        <v>2827</v>
      </c>
      <c r="C543" t="s">
        <v>2648</v>
      </c>
      <c r="D543" t="s">
        <v>2694</v>
      </c>
      <c r="E543" t="s">
        <v>2484</v>
      </c>
      <c r="F543">
        <v>0</v>
      </c>
      <c r="G543">
        <v>2</v>
      </c>
      <c r="I543">
        <f>IF(F543&gt;G543,1,(IF(F543=G543,2,3)))</f>
        <v>3</v>
      </c>
      <c r="L543" cm="1">
        <f t="array" aca="1" ref="L543" ca="1">INDIRECT("ergebnisse!C" &amp; (ROW(A542)-1)*2+2)</f>
        <v>0.31987813902179002</v>
      </c>
      <c r="M543" cm="1">
        <f t="array" aca="1" ref="M543" ca="1">INDIRECT("ergebnisse!D" &amp; (ROW(A542)-1)*2+2)</f>
        <v>0.22648700829557</v>
      </c>
      <c r="N543" cm="1">
        <f t="array" aca="1" ref="N543" ca="1">INDIRECT("ergebnisse!E" &amp; (ROW(A542)-1)*2+2)</f>
        <v>0.45363485268263898</v>
      </c>
      <c r="P543">
        <f t="shared" ca="1" si="40"/>
        <v>1</v>
      </c>
      <c r="R543">
        <f t="shared" ca="1" si="41"/>
        <v>0</v>
      </c>
      <c r="S543">
        <f t="shared" ca="1" si="42"/>
        <v>0</v>
      </c>
      <c r="T543">
        <f t="shared" ca="1" si="43"/>
        <v>0.45363485268263898</v>
      </c>
      <c r="U543">
        <f t="shared" ca="1" si="44"/>
        <v>0.20578457956839957</v>
      </c>
    </row>
    <row r="544" spans="1:21" x14ac:dyDescent="0.25">
      <c r="A544">
        <v>61081</v>
      </c>
      <c r="B544" t="s">
        <v>2828</v>
      </c>
      <c r="C544" t="s">
        <v>2648</v>
      </c>
      <c r="D544" t="s">
        <v>2693</v>
      </c>
      <c r="E544" t="s">
        <v>2477</v>
      </c>
      <c r="F544">
        <v>0</v>
      </c>
      <c r="G544">
        <v>0</v>
      </c>
      <c r="I544">
        <f>IF(F544&gt;G544,1,(IF(F544=G544,2,3)))</f>
        <v>2</v>
      </c>
      <c r="L544" cm="1">
        <f t="array" aca="1" ref="L544" ca="1">INDIRECT("ergebnisse!C" &amp; (ROW(A543)-1)*2+2)</f>
        <v>0.34293812088798398</v>
      </c>
      <c r="M544" cm="1">
        <f t="array" aca="1" ref="M544" ca="1">INDIRECT("ergebnisse!D" &amp; (ROW(A543)-1)*2+2)</f>
        <v>0.49431623967272997</v>
      </c>
      <c r="N544" cm="1">
        <f t="array" aca="1" ref="N544" ca="1">INDIRECT("ergebnisse!E" &amp; (ROW(A543)-1)*2+2)</f>
        <v>0.162745639439284</v>
      </c>
      <c r="P544">
        <f t="shared" ca="1" si="40"/>
        <v>2</v>
      </c>
      <c r="R544">
        <f t="shared" ca="1" si="41"/>
        <v>1</v>
      </c>
      <c r="S544">
        <f t="shared" ca="1" si="42"/>
        <v>0.49431623967272997</v>
      </c>
      <c r="T544">
        <f t="shared" ca="1" si="43"/>
        <v>0</v>
      </c>
      <c r="U544">
        <f t="shared" ca="1" si="44"/>
        <v>0.25571606545872788</v>
      </c>
    </row>
    <row r="545" spans="1:21" x14ac:dyDescent="0.25">
      <c r="A545">
        <v>61082</v>
      </c>
      <c r="B545" t="s">
        <v>2828</v>
      </c>
      <c r="C545" t="s">
        <v>2648</v>
      </c>
      <c r="D545" t="s">
        <v>2481</v>
      </c>
      <c r="E545" t="s">
        <v>2475</v>
      </c>
      <c r="F545">
        <v>3</v>
      </c>
      <c r="G545">
        <v>0</v>
      </c>
      <c r="I545">
        <f>IF(F545&gt;G545,1,(IF(F545=G545,2,3)))</f>
        <v>1</v>
      </c>
      <c r="L545" cm="1">
        <f t="array" aca="1" ref="L545" ca="1">INDIRECT("ergebnisse!C" &amp; (ROW(A544)-1)*2+2)</f>
        <v>0.41127020279387</v>
      </c>
      <c r="M545" cm="1">
        <f t="array" aca="1" ref="M545" ca="1">INDIRECT("ergebnisse!D" &amp; (ROW(A544)-1)*2+2)</f>
        <v>0.29142728305965798</v>
      </c>
      <c r="N545" cm="1">
        <f t="array" aca="1" ref="N545" ca="1">INDIRECT("ergebnisse!E" &amp; (ROW(A544)-1)*2+2)</f>
        <v>0.29730251414647102</v>
      </c>
      <c r="P545">
        <f t="shared" ca="1" si="40"/>
        <v>3</v>
      </c>
      <c r="R545">
        <f t="shared" ca="1" si="41"/>
        <v>0</v>
      </c>
      <c r="S545">
        <f t="shared" ca="1" si="42"/>
        <v>0</v>
      </c>
      <c r="T545">
        <f t="shared" ca="1" si="43"/>
        <v>0.41127020279387</v>
      </c>
      <c r="U545">
        <f t="shared" ca="1" si="44"/>
        <v>0.16914317970611095</v>
      </c>
    </row>
    <row r="546" spans="1:21" x14ac:dyDescent="0.25">
      <c r="A546">
        <v>61083</v>
      </c>
      <c r="B546" t="s">
        <v>2832</v>
      </c>
      <c r="C546" t="s">
        <v>2648</v>
      </c>
      <c r="D546" t="s">
        <v>2474</v>
      </c>
      <c r="E546" t="s">
        <v>2483</v>
      </c>
      <c r="F546">
        <v>1</v>
      </c>
      <c r="G546">
        <v>1</v>
      </c>
      <c r="I546">
        <f>IF(F546&gt;G546,1,(IF(F546=G546,2,3)))</f>
        <v>2</v>
      </c>
      <c r="L546" cm="1">
        <f t="array" aca="1" ref="L546" ca="1">INDIRECT("ergebnisse!C" &amp; (ROW(A545)-1)*2+2)</f>
        <v>0.288428125642751</v>
      </c>
      <c r="M546" cm="1">
        <f t="array" aca="1" ref="M546" ca="1">INDIRECT("ergebnisse!D" &amp; (ROW(A545)-1)*2+2)</f>
        <v>0.52312089564752795</v>
      </c>
      <c r="N546" cm="1">
        <f t="array" aca="1" ref="N546" ca="1">INDIRECT("ergebnisse!E" &amp; (ROW(A545)-1)*2+2)</f>
        <v>0.18845097870972</v>
      </c>
      <c r="P546">
        <f t="shared" ca="1" si="40"/>
        <v>2</v>
      </c>
      <c r="R546">
        <f t="shared" ca="1" si="41"/>
        <v>1</v>
      </c>
      <c r="S546">
        <f t="shared" ca="1" si="42"/>
        <v>0.52312089564752795</v>
      </c>
      <c r="T546">
        <f t="shared" ca="1" si="43"/>
        <v>0</v>
      </c>
      <c r="U546">
        <f t="shared" ca="1" si="44"/>
        <v>0.22741368016801591</v>
      </c>
    </row>
    <row r="547" spans="1:21" x14ac:dyDescent="0.25">
      <c r="A547">
        <v>61084</v>
      </c>
      <c r="B547" t="s">
        <v>2828</v>
      </c>
      <c r="C547" t="s">
        <v>2648</v>
      </c>
      <c r="D547" t="s">
        <v>2487</v>
      </c>
      <c r="E547" t="s">
        <v>2473</v>
      </c>
      <c r="F547">
        <v>4</v>
      </c>
      <c r="G547">
        <v>0</v>
      </c>
      <c r="I547">
        <f>IF(F547&gt;G547,1,(IF(F547=G547,2,3)))</f>
        <v>1</v>
      </c>
      <c r="L547" cm="1">
        <f t="array" aca="1" ref="L547" ca="1">INDIRECT("ergebnisse!C" &amp; (ROW(A546)-1)*2+2)</f>
        <v>0.16892435920031701</v>
      </c>
      <c r="M547" cm="1">
        <f t="array" aca="1" ref="M547" ca="1">INDIRECT("ergebnisse!D" &amp; (ROW(A546)-1)*2+2)</f>
        <v>0.32918299118022498</v>
      </c>
      <c r="N547" cm="1">
        <f t="array" aca="1" ref="N547" ca="1">INDIRECT("ergebnisse!E" &amp; (ROW(A546)-1)*2+2)</f>
        <v>0.50189264961945601</v>
      </c>
      <c r="P547">
        <f t="shared" ca="1" si="40"/>
        <v>1</v>
      </c>
      <c r="R547">
        <f t="shared" ca="1" si="41"/>
        <v>1</v>
      </c>
      <c r="S547">
        <f t="shared" ca="1" si="42"/>
        <v>0.50189264961945601</v>
      </c>
      <c r="T547">
        <f t="shared" ca="1" si="43"/>
        <v>0</v>
      </c>
      <c r="U547">
        <f t="shared" ca="1" si="44"/>
        <v>0.24811093250312602</v>
      </c>
    </row>
    <row r="548" spans="1:21" x14ac:dyDescent="0.25">
      <c r="A548">
        <v>61085</v>
      </c>
      <c r="B548" t="s">
        <v>2830</v>
      </c>
      <c r="C548" t="s">
        <v>2648</v>
      </c>
      <c r="D548" t="s">
        <v>2486</v>
      </c>
      <c r="E548" t="s">
        <v>2472</v>
      </c>
      <c r="F548">
        <v>0</v>
      </c>
      <c r="G548">
        <v>0</v>
      </c>
      <c r="I548">
        <f>IF(F548&gt;G548,1,(IF(F548=G548,2,3)))</f>
        <v>2</v>
      </c>
      <c r="L548" cm="1">
        <f t="array" aca="1" ref="L548" ca="1">INDIRECT("ergebnisse!C" &amp; (ROW(A547)-1)*2+2)</f>
        <v>0.185345915459844</v>
      </c>
      <c r="M548" cm="1">
        <f t="array" aca="1" ref="M548" ca="1">INDIRECT("ergebnisse!D" &amp; (ROW(A547)-1)*2+2)</f>
        <v>0.28564153421682997</v>
      </c>
      <c r="N548" cm="1">
        <f t="array" aca="1" ref="N548" ca="1">INDIRECT("ergebnisse!E" &amp; (ROW(A547)-1)*2+2)</f>
        <v>0.52901255032332495</v>
      </c>
      <c r="P548">
        <f t="shared" ca="1" si="40"/>
        <v>1</v>
      </c>
      <c r="R548">
        <f t="shared" ca="1" si="41"/>
        <v>0</v>
      </c>
      <c r="S548">
        <f t="shared" ca="1" si="42"/>
        <v>0</v>
      </c>
      <c r="T548">
        <f t="shared" ca="1" si="43"/>
        <v>0.52901255032332495</v>
      </c>
      <c r="U548">
        <f t="shared" ca="1" si="44"/>
        <v>0.27985427839958843</v>
      </c>
    </row>
    <row r="549" spans="1:21" x14ac:dyDescent="0.25">
      <c r="A549">
        <v>61086</v>
      </c>
      <c r="B549" t="s">
        <v>2828</v>
      </c>
      <c r="C549" t="s">
        <v>2648</v>
      </c>
      <c r="D549" t="s">
        <v>2476</v>
      </c>
      <c r="E549" t="s">
        <v>2479</v>
      </c>
      <c r="F549">
        <v>3</v>
      </c>
      <c r="G549">
        <v>2</v>
      </c>
      <c r="I549">
        <f>IF(F549&gt;G549,1,(IF(F549=G549,2,3)))</f>
        <v>1</v>
      </c>
      <c r="L549" cm="1">
        <f t="array" aca="1" ref="L549" ca="1">INDIRECT("ergebnisse!C" &amp; (ROW(A548)-1)*2+2)</f>
        <v>6.8787004612623895E-2</v>
      </c>
      <c r="M549" cm="1">
        <f t="array" aca="1" ref="M549" ca="1">INDIRECT("ergebnisse!D" &amp; (ROW(A548)-1)*2+2)</f>
        <v>0.18053739746234099</v>
      </c>
      <c r="N549" cm="1">
        <f t="array" aca="1" ref="N549" ca="1">INDIRECT("ergebnisse!E" &amp; (ROW(A548)-1)*2+2)</f>
        <v>0.75067559792503402</v>
      </c>
      <c r="P549">
        <f t="shared" ca="1" si="40"/>
        <v>1</v>
      </c>
      <c r="R549">
        <f t="shared" ca="1" si="41"/>
        <v>1</v>
      </c>
      <c r="S549">
        <f t="shared" ca="1" si="42"/>
        <v>0.75067559792503402</v>
      </c>
      <c r="T549">
        <f t="shared" ca="1" si="43"/>
        <v>0</v>
      </c>
      <c r="U549">
        <f t="shared" ca="1" si="44"/>
        <v>6.2162657470039302E-2</v>
      </c>
    </row>
    <row r="550" spans="1:21" x14ac:dyDescent="0.25">
      <c r="A550">
        <v>61087</v>
      </c>
      <c r="B550" t="s">
        <v>2831</v>
      </c>
      <c r="C550" t="s">
        <v>2648</v>
      </c>
      <c r="D550" t="s">
        <v>2489</v>
      </c>
      <c r="E550" t="s">
        <v>2490</v>
      </c>
      <c r="F550">
        <v>0</v>
      </c>
      <c r="G550">
        <v>2</v>
      </c>
      <c r="I550">
        <f>IF(F550&gt;G550,1,(IF(F550=G550,2,3)))</f>
        <v>3</v>
      </c>
      <c r="L550" cm="1">
        <f t="array" aca="1" ref="L550" ca="1">INDIRECT("ergebnisse!C" &amp; (ROW(A549)-1)*2+2)</f>
        <v>0.29017555458711902</v>
      </c>
      <c r="M550" cm="1">
        <f t="array" aca="1" ref="M550" ca="1">INDIRECT("ergebnisse!D" &amp; (ROW(A549)-1)*2+2)</f>
        <v>0.47851706049557502</v>
      </c>
      <c r="N550" cm="1">
        <f t="array" aca="1" ref="N550" ca="1">INDIRECT("ergebnisse!E" &amp; (ROW(A549)-1)*2+2)</f>
        <v>0.23130738491730499</v>
      </c>
      <c r="P550">
        <f t="shared" ca="1" si="40"/>
        <v>2</v>
      </c>
      <c r="R550">
        <f t="shared" ca="1" si="41"/>
        <v>0</v>
      </c>
      <c r="S550">
        <f t="shared" ca="1" si="42"/>
        <v>0</v>
      </c>
      <c r="T550">
        <f t="shared" ca="1" si="43"/>
        <v>0.47851706049557502</v>
      </c>
      <c r="U550">
        <f t="shared" ca="1" si="44"/>
        <v>0.2289785771853258</v>
      </c>
    </row>
    <row r="551" spans="1:21" x14ac:dyDescent="0.25">
      <c r="A551">
        <v>61088</v>
      </c>
      <c r="B551" t="s">
        <v>2834</v>
      </c>
      <c r="C551" t="s">
        <v>2654</v>
      </c>
      <c r="D551" t="s">
        <v>2473</v>
      </c>
      <c r="E551" t="s">
        <v>2476</v>
      </c>
      <c r="F551">
        <v>1</v>
      </c>
      <c r="G551">
        <v>1</v>
      </c>
      <c r="I551">
        <f>IF(F551&gt;G551,1,(IF(F551=G551,2,3)))</f>
        <v>2</v>
      </c>
      <c r="L551" cm="1">
        <f t="array" aca="1" ref="L551" ca="1">INDIRECT("ergebnisse!C" &amp; (ROW(A550)-1)*2+2)</f>
        <v>0.19335235361542899</v>
      </c>
      <c r="M551" cm="1">
        <f t="array" aca="1" ref="M551" ca="1">INDIRECT("ergebnisse!D" &amp; (ROW(A550)-1)*2+2)</f>
        <v>0.47119263367898501</v>
      </c>
      <c r="N551" cm="1">
        <f t="array" aca="1" ref="N551" ca="1">INDIRECT("ergebnisse!E" &amp; (ROW(A550)-1)*2+2)</f>
        <v>0.33545501270558398</v>
      </c>
      <c r="P551">
        <f t="shared" ca="1" si="40"/>
        <v>2</v>
      </c>
      <c r="R551">
        <f t="shared" ca="1" si="41"/>
        <v>1</v>
      </c>
      <c r="S551">
        <f t="shared" ca="1" si="42"/>
        <v>0.47119263367898501</v>
      </c>
      <c r="T551">
        <f t="shared" ca="1" si="43"/>
        <v>0</v>
      </c>
      <c r="U551">
        <f t="shared" ca="1" si="44"/>
        <v>0.27963723067536816</v>
      </c>
    </row>
    <row r="552" spans="1:21" x14ac:dyDescent="0.25">
      <c r="A552">
        <v>61089</v>
      </c>
      <c r="B552" t="s">
        <v>2836</v>
      </c>
      <c r="C552" t="s">
        <v>2654</v>
      </c>
      <c r="D552" t="s">
        <v>2479</v>
      </c>
      <c r="E552" t="s">
        <v>2489</v>
      </c>
      <c r="F552">
        <v>3</v>
      </c>
      <c r="G552">
        <v>0</v>
      </c>
      <c r="I552">
        <f>IF(F552&gt;G552,1,(IF(F552=G552,2,3)))</f>
        <v>1</v>
      </c>
      <c r="L552" cm="1">
        <f t="array" aca="1" ref="L552" ca="1">INDIRECT("ergebnisse!C" &amp; (ROW(A551)-1)*2+2)</f>
        <v>0.432305006432115</v>
      </c>
      <c r="M552" cm="1">
        <f t="array" aca="1" ref="M552" ca="1">INDIRECT("ergebnisse!D" &amp; (ROW(A551)-1)*2+2)</f>
        <v>0.27830816411140202</v>
      </c>
      <c r="N552" cm="1">
        <f t="array" aca="1" ref="N552" ca="1">INDIRECT("ergebnisse!E" &amp; (ROW(A551)-1)*2+2)</f>
        <v>0.28938682945648098</v>
      </c>
      <c r="P552">
        <f t="shared" ca="1" si="40"/>
        <v>3</v>
      </c>
      <c r="R552">
        <f t="shared" ca="1" si="41"/>
        <v>0</v>
      </c>
      <c r="S552">
        <f t="shared" ca="1" si="42"/>
        <v>0</v>
      </c>
      <c r="T552">
        <f t="shared" ca="1" si="43"/>
        <v>0.432305006432115</v>
      </c>
      <c r="U552">
        <f t="shared" ca="1" si="44"/>
        <v>0.18688761858627098</v>
      </c>
    </row>
    <row r="553" spans="1:21" x14ac:dyDescent="0.25">
      <c r="A553">
        <v>61090</v>
      </c>
      <c r="B553" t="s">
        <v>2834</v>
      </c>
      <c r="C553" t="s">
        <v>2654</v>
      </c>
      <c r="D553" t="s">
        <v>2490</v>
      </c>
      <c r="E553" t="s">
        <v>2481</v>
      </c>
      <c r="F553">
        <v>2</v>
      </c>
      <c r="G553">
        <v>1</v>
      </c>
      <c r="I553">
        <f>IF(F553&gt;G553,1,(IF(F553=G553,2,3)))</f>
        <v>1</v>
      </c>
      <c r="L553" cm="1">
        <f t="array" aca="1" ref="L553" ca="1">INDIRECT("ergebnisse!C" &amp; (ROW(A552)-1)*2+2)</f>
        <v>6.3238068961185598E-2</v>
      </c>
      <c r="M553" cm="1">
        <f t="array" aca="1" ref="M553" ca="1">INDIRECT("ergebnisse!D" &amp; (ROW(A552)-1)*2+2)</f>
        <v>0.30399530665783903</v>
      </c>
      <c r="N553" cm="1">
        <f t="array" aca="1" ref="N553" ca="1">INDIRECT("ergebnisse!E" &amp; (ROW(A552)-1)*2+2)</f>
        <v>0.63276662438097397</v>
      </c>
      <c r="P553">
        <f t="shared" ca="1" si="40"/>
        <v>1</v>
      </c>
      <c r="R553">
        <f t="shared" ca="1" si="41"/>
        <v>1</v>
      </c>
      <c r="S553">
        <f t="shared" ca="1" si="42"/>
        <v>0.63276662438097397</v>
      </c>
      <c r="T553">
        <f t="shared" ca="1" si="43"/>
        <v>0</v>
      </c>
      <c r="U553">
        <f t="shared" ca="1" si="44"/>
        <v>0.13486035216854467</v>
      </c>
    </row>
    <row r="554" spans="1:21" x14ac:dyDescent="0.25">
      <c r="A554">
        <v>61091</v>
      </c>
      <c r="B554" t="s">
        <v>2835</v>
      </c>
      <c r="C554" t="s">
        <v>2654</v>
      </c>
      <c r="D554" t="s">
        <v>2483</v>
      </c>
      <c r="E554" t="s">
        <v>2486</v>
      </c>
      <c r="F554">
        <v>1</v>
      </c>
      <c r="G554">
        <v>4</v>
      </c>
      <c r="I554">
        <f>IF(F554&gt;G554,1,(IF(F554=G554,2,3)))</f>
        <v>3</v>
      </c>
      <c r="L554" cm="1">
        <f t="array" aca="1" ref="L554" ca="1">INDIRECT("ergebnisse!C" &amp; (ROW(A553)-1)*2+2)</f>
        <v>0.11076491147661</v>
      </c>
      <c r="M554" cm="1">
        <f t="array" aca="1" ref="M554" ca="1">INDIRECT("ergebnisse!D" &amp; (ROW(A553)-1)*2+2)</f>
        <v>0.23773085706817601</v>
      </c>
      <c r="N554" cm="1">
        <f t="array" aca="1" ref="N554" ca="1">INDIRECT("ergebnisse!E" &amp; (ROW(A553)-1)*2+2)</f>
        <v>0.65150423145521297</v>
      </c>
      <c r="P554">
        <f t="shared" ca="1" si="40"/>
        <v>1</v>
      </c>
      <c r="R554">
        <f t="shared" ca="1" si="41"/>
        <v>0</v>
      </c>
      <c r="S554">
        <f t="shared" ca="1" si="42"/>
        <v>0</v>
      </c>
      <c r="T554">
        <f t="shared" ca="1" si="43"/>
        <v>0.65150423145521297</v>
      </c>
      <c r="U554">
        <f t="shared" ca="1" si="44"/>
        <v>0.42445776360404769</v>
      </c>
    </row>
    <row r="555" spans="1:21" x14ac:dyDescent="0.25">
      <c r="A555">
        <v>61092</v>
      </c>
      <c r="B555" t="s">
        <v>2837</v>
      </c>
      <c r="C555" t="s">
        <v>2654</v>
      </c>
      <c r="D555" t="s">
        <v>2484</v>
      </c>
      <c r="E555" t="s">
        <v>2487</v>
      </c>
      <c r="F555">
        <v>1</v>
      </c>
      <c r="G555">
        <v>1</v>
      </c>
      <c r="I555">
        <f>IF(F555&gt;G555,1,(IF(F555=G555,2,3)))</f>
        <v>2</v>
      </c>
      <c r="L555" cm="1">
        <f t="array" aca="1" ref="L555" ca="1">INDIRECT("ergebnisse!C" &amp; (ROW(A554)-1)*2+2)</f>
        <v>0.35529860643177402</v>
      </c>
      <c r="M555" cm="1">
        <f t="array" aca="1" ref="M555" ca="1">INDIRECT("ergebnisse!D" &amp; (ROW(A554)-1)*2+2)</f>
        <v>0.30739935726428103</v>
      </c>
      <c r="N555" cm="1">
        <f t="array" aca="1" ref="N555" ca="1">INDIRECT("ergebnisse!E" &amp; (ROW(A554)-1)*2+2)</f>
        <v>0.33730203630394401</v>
      </c>
      <c r="P555">
        <f t="shared" ca="1" si="40"/>
        <v>3</v>
      </c>
      <c r="R555">
        <f t="shared" ca="1" si="41"/>
        <v>0</v>
      </c>
      <c r="S555">
        <f t="shared" ca="1" si="42"/>
        <v>0</v>
      </c>
      <c r="T555">
        <f t="shared" ca="1" si="43"/>
        <v>0.35529860643177402</v>
      </c>
      <c r="U555">
        <f t="shared" ca="1" si="44"/>
        <v>0.12623709973236066</v>
      </c>
    </row>
    <row r="556" spans="1:21" x14ac:dyDescent="0.25">
      <c r="A556">
        <v>61093</v>
      </c>
      <c r="B556" t="s">
        <v>2834</v>
      </c>
      <c r="C556" t="s">
        <v>2654</v>
      </c>
      <c r="D556" t="s">
        <v>2472</v>
      </c>
      <c r="E556" t="s">
        <v>2693</v>
      </c>
      <c r="F556">
        <v>0</v>
      </c>
      <c r="G556">
        <v>0</v>
      </c>
      <c r="I556">
        <f>IF(F556&gt;G556,1,(IF(F556=G556,2,3)))</f>
        <v>2</v>
      </c>
      <c r="L556" cm="1">
        <f t="array" aca="1" ref="L556" ca="1">INDIRECT("ergebnisse!C" &amp; (ROW(A555)-1)*2+2)</f>
        <v>7.9630336659793202E-2</v>
      </c>
      <c r="M556" cm="1">
        <f t="array" aca="1" ref="M556" ca="1">INDIRECT("ergebnisse!D" &amp; (ROW(A555)-1)*2+2)</f>
        <v>0.437880571721177</v>
      </c>
      <c r="N556" cm="1">
        <f t="array" aca="1" ref="N556" ca="1">INDIRECT("ergebnisse!E" &amp; (ROW(A555)-1)*2+2)</f>
        <v>0.48248909161902898</v>
      </c>
      <c r="P556">
        <f t="shared" ca="1" si="40"/>
        <v>1</v>
      </c>
      <c r="R556">
        <f t="shared" ca="1" si="41"/>
        <v>0</v>
      </c>
      <c r="S556">
        <f t="shared" ca="1" si="42"/>
        <v>0</v>
      </c>
      <c r="T556">
        <f t="shared" ca="1" si="43"/>
        <v>0.48248909161902898</v>
      </c>
      <c r="U556">
        <f t="shared" ca="1" si="44"/>
        <v>0.23279572353135575</v>
      </c>
    </row>
    <row r="557" spans="1:21" x14ac:dyDescent="0.25">
      <c r="A557">
        <v>61094</v>
      </c>
      <c r="B557" t="s">
        <v>2834</v>
      </c>
      <c r="C557" t="s">
        <v>2654</v>
      </c>
      <c r="D557" t="s">
        <v>2477</v>
      </c>
      <c r="E557" t="s">
        <v>2469</v>
      </c>
      <c r="F557">
        <v>1</v>
      </c>
      <c r="G557">
        <v>4</v>
      </c>
      <c r="I557">
        <f>IF(F557&gt;G557,1,(IF(F557=G557,2,3)))</f>
        <v>3</v>
      </c>
      <c r="L557" cm="1">
        <f t="array" aca="1" ref="L557" ca="1">INDIRECT("ergebnisse!C" &amp; (ROW(A556)-1)*2+2)</f>
        <v>0.54437185037184999</v>
      </c>
      <c r="M557" cm="1">
        <f t="array" aca="1" ref="M557" ca="1">INDIRECT("ergebnisse!D" &amp; (ROW(A556)-1)*2+2)</f>
        <v>0.277771312021312</v>
      </c>
      <c r="N557" cm="1">
        <f t="array" aca="1" ref="N557" ca="1">INDIRECT("ergebnisse!E" &amp; (ROW(A556)-1)*2+2)</f>
        <v>0.17785683760683699</v>
      </c>
      <c r="P557">
        <f t="shared" ca="1" si="40"/>
        <v>3</v>
      </c>
      <c r="R557">
        <f t="shared" ca="1" si="41"/>
        <v>1</v>
      </c>
      <c r="S557">
        <f t="shared" ca="1" si="42"/>
        <v>0.54437185037184999</v>
      </c>
      <c r="T557">
        <f t="shared" ca="1" si="43"/>
        <v>0</v>
      </c>
      <c r="U557">
        <f t="shared" ca="1" si="44"/>
        <v>0.20759701073357187</v>
      </c>
    </row>
    <row r="558" spans="1:21" x14ac:dyDescent="0.25">
      <c r="A558">
        <v>61095</v>
      </c>
      <c r="B558" t="s">
        <v>2834</v>
      </c>
      <c r="C558" t="s">
        <v>2654</v>
      </c>
      <c r="D558" t="s">
        <v>2475</v>
      </c>
      <c r="E558" t="s">
        <v>2694</v>
      </c>
      <c r="F558">
        <v>1</v>
      </c>
      <c r="G558">
        <v>2</v>
      </c>
      <c r="I558">
        <f>IF(F558&gt;G558,1,(IF(F558=G558,2,3)))</f>
        <v>3</v>
      </c>
      <c r="L558" cm="1">
        <f t="array" aca="1" ref="L558" ca="1">INDIRECT("ergebnisse!C" &amp; (ROW(A557)-1)*2+2)</f>
        <v>0.32168112600903997</v>
      </c>
      <c r="M558" cm="1">
        <f t="array" aca="1" ref="M558" ca="1">INDIRECT("ergebnisse!D" &amp; (ROW(A557)-1)*2+2)</f>
        <v>0.13007792188841499</v>
      </c>
      <c r="N558" cm="1">
        <f t="array" aca="1" ref="N558" ca="1">INDIRECT("ergebnisse!E" &amp; (ROW(A557)-1)*2+2)</f>
        <v>0.54824095210254298</v>
      </c>
      <c r="P558">
        <f t="shared" ca="1" si="40"/>
        <v>1</v>
      </c>
      <c r="R558">
        <f t="shared" ca="1" si="41"/>
        <v>0</v>
      </c>
      <c r="S558">
        <f t="shared" ca="1" si="42"/>
        <v>0</v>
      </c>
      <c r="T558">
        <f t="shared" ca="1" si="43"/>
        <v>0.54824095210254298</v>
      </c>
      <c r="U558">
        <f t="shared" ca="1" si="44"/>
        <v>0.30056814156230283</v>
      </c>
    </row>
    <row r="559" spans="1:21" x14ac:dyDescent="0.25">
      <c r="A559">
        <v>61096</v>
      </c>
      <c r="B559" t="s">
        <v>2833</v>
      </c>
      <c r="C559" t="s">
        <v>2654</v>
      </c>
      <c r="D559" t="s">
        <v>2478</v>
      </c>
      <c r="E559" t="s">
        <v>2474</v>
      </c>
      <c r="F559">
        <v>1</v>
      </c>
      <c r="G559">
        <v>0</v>
      </c>
      <c r="I559">
        <f>IF(F559&gt;G559,1,(IF(F559=G559,2,3)))</f>
        <v>1</v>
      </c>
      <c r="L559" cm="1">
        <f t="array" aca="1" ref="L559" ca="1">INDIRECT("ergebnisse!C" &amp; (ROW(A558)-1)*2+2)</f>
        <v>0.116957120486819</v>
      </c>
      <c r="M559" cm="1">
        <f t="array" aca="1" ref="M559" ca="1">INDIRECT("ergebnisse!D" &amp; (ROW(A558)-1)*2+2)</f>
        <v>0.33288592198795802</v>
      </c>
      <c r="N559" cm="1">
        <f t="array" aca="1" ref="N559" ca="1">INDIRECT("ergebnisse!E" &amp; (ROW(A558)-1)*2+2)</f>
        <v>0.55015695752522198</v>
      </c>
      <c r="P559">
        <f t="shared" ca="1" si="40"/>
        <v>1</v>
      </c>
      <c r="R559">
        <f t="shared" ca="1" si="41"/>
        <v>1</v>
      </c>
      <c r="S559">
        <f t="shared" ca="1" si="42"/>
        <v>0.55015695752522198</v>
      </c>
      <c r="T559">
        <f t="shared" ca="1" si="43"/>
        <v>0</v>
      </c>
      <c r="U559">
        <f t="shared" ca="1" si="44"/>
        <v>0.20235876286296495</v>
      </c>
    </row>
    <row r="560" spans="1:21" x14ac:dyDescent="0.25">
      <c r="A560">
        <v>61097</v>
      </c>
      <c r="B560" t="s">
        <v>2840</v>
      </c>
      <c r="C560" t="s">
        <v>2661</v>
      </c>
      <c r="D560" t="s">
        <v>2469</v>
      </c>
      <c r="E560" t="s">
        <v>2479</v>
      </c>
      <c r="F560">
        <v>1</v>
      </c>
      <c r="G560">
        <v>0</v>
      </c>
      <c r="I560">
        <f>IF(F560&gt;G560,1,(IF(F560=G560,2,3)))</f>
        <v>1</v>
      </c>
      <c r="L560" cm="1">
        <f t="array" aca="1" ref="L560" ca="1">INDIRECT("ergebnisse!C" &amp; (ROW(A559)-1)*2+2)</f>
        <v>3.04929146142402E-2</v>
      </c>
      <c r="M560" cm="1">
        <f t="array" aca="1" ref="M560" ca="1">INDIRECT("ergebnisse!D" &amp; (ROW(A559)-1)*2+2)</f>
        <v>7.9407117056148294E-2</v>
      </c>
      <c r="N560" cm="1">
        <f t="array" aca="1" ref="N560" ca="1">INDIRECT("ergebnisse!E" &amp; (ROW(A559)-1)*2+2)</f>
        <v>0.89009996832961102</v>
      </c>
      <c r="P560">
        <f t="shared" ca="1" si="40"/>
        <v>1</v>
      </c>
      <c r="R560">
        <f t="shared" ca="1" si="41"/>
        <v>1</v>
      </c>
      <c r="S560">
        <f t="shared" ca="1" si="42"/>
        <v>0.89009996832961102</v>
      </c>
      <c r="T560">
        <f t="shared" ca="1" si="43"/>
        <v>0</v>
      </c>
      <c r="U560">
        <f t="shared" ca="1" si="44"/>
        <v>1.20780169611525E-2</v>
      </c>
    </row>
    <row r="561" spans="1:21" x14ac:dyDescent="0.25">
      <c r="A561">
        <v>61098</v>
      </c>
      <c r="B561" t="s">
        <v>2842</v>
      </c>
      <c r="C561" t="s">
        <v>2661</v>
      </c>
      <c r="D561" t="s">
        <v>2694</v>
      </c>
      <c r="E561" t="s">
        <v>2490</v>
      </c>
      <c r="F561">
        <v>0</v>
      </c>
      <c r="G561">
        <v>0</v>
      </c>
      <c r="I561">
        <f>IF(F561&gt;G561,1,(IF(F561=G561,2,3)))</f>
        <v>2</v>
      </c>
      <c r="L561" cm="1">
        <f t="array" aca="1" ref="L561" ca="1">INDIRECT("ergebnisse!C" &amp; (ROW(A560)-1)*2+2)</f>
        <v>0.25102123879256899</v>
      </c>
      <c r="M561" cm="1">
        <f t="array" aca="1" ref="M561" ca="1">INDIRECT("ergebnisse!D" &amp; (ROW(A560)-1)*2+2)</f>
        <v>0.34810057655959298</v>
      </c>
      <c r="N561" cm="1">
        <f t="array" aca="1" ref="N561" ca="1">INDIRECT("ergebnisse!E" &amp; (ROW(A560)-1)*2+2)</f>
        <v>0.40087818464783698</v>
      </c>
      <c r="P561">
        <f t="shared" ca="1" si="40"/>
        <v>1</v>
      </c>
      <c r="R561">
        <f t="shared" ca="1" si="41"/>
        <v>0</v>
      </c>
      <c r="S561">
        <f t="shared" ca="1" si="42"/>
        <v>0</v>
      </c>
      <c r="T561">
        <f t="shared" ca="1" si="43"/>
        <v>0.40087818464783698</v>
      </c>
      <c r="U561">
        <f t="shared" ca="1" si="44"/>
        <v>0.16070331892654527</v>
      </c>
    </row>
    <row r="562" spans="1:21" x14ac:dyDescent="0.25">
      <c r="A562">
        <v>61099</v>
      </c>
      <c r="B562" t="s">
        <v>2843</v>
      </c>
      <c r="C562" t="s">
        <v>2661</v>
      </c>
      <c r="D562" t="s">
        <v>2472</v>
      </c>
      <c r="E562" t="s">
        <v>2477</v>
      </c>
      <c r="F562">
        <v>1</v>
      </c>
      <c r="G562">
        <v>2</v>
      </c>
      <c r="I562">
        <f>IF(F562&gt;G562,1,(IF(F562=G562,2,3)))</f>
        <v>3</v>
      </c>
      <c r="L562" cm="1">
        <f t="array" aca="1" ref="L562" ca="1">INDIRECT("ergebnisse!C" &amp; (ROW(A561)-1)*2+2)</f>
        <v>0.38793626835829698</v>
      </c>
      <c r="M562" cm="1">
        <f t="array" aca="1" ref="M562" ca="1">INDIRECT("ergebnisse!D" &amp; (ROW(A561)-1)*2+2)</f>
        <v>0.32881786246522599</v>
      </c>
      <c r="N562" cm="1">
        <f t="array" aca="1" ref="N562" ca="1">INDIRECT("ergebnisse!E" &amp; (ROW(A561)-1)*2+2)</f>
        <v>0.28324586917647598</v>
      </c>
      <c r="P562">
        <f t="shared" ca="1" si="40"/>
        <v>3</v>
      </c>
      <c r="R562">
        <f t="shared" ca="1" si="41"/>
        <v>1</v>
      </c>
      <c r="S562">
        <f t="shared" ca="1" si="42"/>
        <v>0.38793626835829698</v>
      </c>
      <c r="T562">
        <f t="shared" ca="1" si="43"/>
        <v>0</v>
      </c>
      <c r="U562">
        <f t="shared" ca="1" si="44"/>
        <v>0.37462201159116665</v>
      </c>
    </row>
    <row r="563" spans="1:21" x14ac:dyDescent="0.25">
      <c r="A563">
        <v>61100</v>
      </c>
      <c r="B563" t="s">
        <v>2840</v>
      </c>
      <c r="C563" t="s">
        <v>2661</v>
      </c>
      <c r="D563" t="s">
        <v>2693</v>
      </c>
      <c r="E563" t="s">
        <v>2484</v>
      </c>
      <c r="F563">
        <v>0</v>
      </c>
      <c r="G563">
        <v>2</v>
      </c>
      <c r="I563">
        <f>IF(F563&gt;G563,1,(IF(F563=G563,2,3)))</f>
        <v>3</v>
      </c>
      <c r="L563" cm="1">
        <f t="array" aca="1" ref="L563" ca="1">INDIRECT("ergebnisse!C" &amp; (ROW(A562)-1)*2+2)</f>
        <v>0.46846611644828101</v>
      </c>
      <c r="M563" cm="1">
        <f t="array" aca="1" ref="M563" ca="1">INDIRECT("ergebnisse!D" &amp; (ROW(A562)-1)*2+2)</f>
        <v>0.29905499489397602</v>
      </c>
      <c r="N563" cm="1">
        <f t="array" aca="1" ref="N563" ca="1">INDIRECT("ergebnisse!E" &amp; (ROW(A562)-1)*2+2)</f>
        <v>0.232478888657741</v>
      </c>
      <c r="P563">
        <f t="shared" ca="1" si="40"/>
        <v>3</v>
      </c>
      <c r="R563">
        <f t="shared" ca="1" si="41"/>
        <v>1</v>
      </c>
      <c r="S563">
        <f t="shared" ca="1" si="42"/>
        <v>0.46846611644828101</v>
      </c>
      <c r="T563">
        <f t="shared" ca="1" si="43"/>
        <v>0</v>
      </c>
      <c r="U563">
        <f t="shared" ca="1" si="44"/>
        <v>0.28252826936357228</v>
      </c>
    </row>
    <row r="564" spans="1:21" x14ac:dyDescent="0.25">
      <c r="A564">
        <v>61101</v>
      </c>
      <c r="B564" t="s">
        <v>2841</v>
      </c>
      <c r="C564" t="s">
        <v>2661</v>
      </c>
      <c r="D564" t="s">
        <v>2481</v>
      </c>
      <c r="E564" t="s">
        <v>2478</v>
      </c>
      <c r="F564">
        <v>1</v>
      </c>
      <c r="G564">
        <v>4</v>
      </c>
      <c r="I564">
        <f>IF(F564&gt;G564,1,(IF(F564=G564,2,3)))</f>
        <v>3</v>
      </c>
      <c r="L564" cm="1">
        <f t="array" aca="1" ref="L564" ca="1">INDIRECT("ergebnisse!C" &amp; (ROW(A563)-1)*2+2)</f>
        <v>0.43320990260160402</v>
      </c>
      <c r="M564" cm="1">
        <f t="array" aca="1" ref="M564" ca="1">INDIRECT("ergebnisse!D" &amp; (ROW(A563)-1)*2+2)</f>
        <v>0.230823692881829</v>
      </c>
      <c r="N564" cm="1">
        <f t="array" aca="1" ref="N564" ca="1">INDIRECT("ergebnisse!E" &amp; (ROW(A563)-1)*2+2)</f>
        <v>0.33596640451656601</v>
      </c>
      <c r="P564">
        <f t="shared" ca="1" si="40"/>
        <v>3</v>
      </c>
      <c r="R564">
        <f t="shared" ca="1" si="41"/>
        <v>1</v>
      </c>
      <c r="S564">
        <f t="shared" ca="1" si="42"/>
        <v>0.43320990260160402</v>
      </c>
      <c r="T564">
        <f t="shared" ca="1" si="43"/>
        <v>0</v>
      </c>
      <c r="U564">
        <f t="shared" ca="1" si="44"/>
        <v>0.32125101450888316</v>
      </c>
    </row>
    <row r="565" spans="1:21" x14ac:dyDescent="0.25">
      <c r="A565">
        <v>61102</v>
      </c>
      <c r="B565" t="s">
        <v>2840</v>
      </c>
      <c r="C565" t="s">
        <v>2661</v>
      </c>
      <c r="D565" t="s">
        <v>2474</v>
      </c>
      <c r="E565" t="s">
        <v>2487</v>
      </c>
      <c r="F565">
        <v>3</v>
      </c>
      <c r="G565">
        <v>2</v>
      </c>
      <c r="I565">
        <f>IF(F565&gt;G565,1,(IF(F565=G565,2,3)))</f>
        <v>1</v>
      </c>
      <c r="L565" cm="1">
        <f t="array" aca="1" ref="L565" ca="1">INDIRECT("ergebnisse!C" &amp; (ROW(A564)-1)*2+2)</f>
        <v>0.34107738277281302</v>
      </c>
      <c r="M565" cm="1">
        <f t="array" aca="1" ref="M565" ca="1">INDIRECT("ergebnisse!D" &amp; (ROW(A564)-1)*2+2)</f>
        <v>0.30599699786394102</v>
      </c>
      <c r="N565" cm="1">
        <f t="array" aca="1" ref="N565" ca="1">INDIRECT("ergebnisse!E" &amp; (ROW(A564)-1)*2+2)</f>
        <v>0.35292561936324401</v>
      </c>
      <c r="P565">
        <f t="shared" ca="1" si="40"/>
        <v>1</v>
      </c>
      <c r="R565">
        <f t="shared" ca="1" si="41"/>
        <v>1</v>
      </c>
      <c r="S565">
        <f t="shared" ca="1" si="42"/>
        <v>0.35292561936324401</v>
      </c>
      <c r="T565">
        <f t="shared" ca="1" si="43"/>
        <v>0</v>
      </c>
      <c r="U565">
        <f t="shared" ca="1" si="44"/>
        <v>0.41870525407644144</v>
      </c>
    </row>
    <row r="566" spans="1:21" x14ac:dyDescent="0.25">
      <c r="A566">
        <v>61103</v>
      </c>
      <c r="B566" t="s">
        <v>2844</v>
      </c>
      <c r="C566" t="s">
        <v>2661</v>
      </c>
      <c r="D566" t="s">
        <v>2486</v>
      </c>
      <c r="E566" t="s">
        <v>2475</v>
      </c>
      <c r="F566">
        <v>3</v>
      </c>
      <c r="G566">
        <v>0</v>
      </c>
      <c r="I566">
        <f>IF(F566&gt;G566,1,(IF(F566=G566,2,3)))</f>
        <v>1</v>
      </c>
      <c r="L566" cm="1">
        <f t="array" aca="1" ref="L566" ca="1">INDIRECT("ergebnisse!C" &amp; (ROW(A565)-1)*2+2)</f>
        <v>8.6613697576121404E-2</v>
      </c>
      <c r="M566" cm="1">
        <f t="array" aca="1" ref="M566" ca="1">INDIRECT("ergebnisse!D" &amp; (ROW(A565)-1)*2+2)</f>
        <v>0.23082751589159001</v>
      </c>
      <c r="N566" cm="1">
        <f t="array" aca="1" ref="N566" ca="1">INDIRECT("ergebnisse!E" &amp; (ROW(A565)-1)*2+2)</f>
        <v>0.68255878653228796</v>
      </c>
      <c r="P566">
        <f t="shared" ca="1" si="40"/>
        <v>1</v>
      </c>
      <c r="R566">
        <f t="shared" ca="1" si="41"/>
        <v>1</v>
      </c>
      <c r="S566">
        <f t="shared" ca="1" si="42"/>
        <v>0.68255878653228796</v>
      </c>
      <c r="T566">
        <f t="shared" ca="1" si="43"/>
        <v>0</v>
      </c>
      <c r="U566">
        <f t="shared" ca="1" si="44"/>
        <v>0.10076892400785352</v>
      </c>
    </row>
    <row r="567" spans="1:21" x14ac:dyDescent="0.25">
      <c r="A567">
        <v>61104</v>
      </c>
      <c r="B567" t="s">
        <v>2839</v>
      </c>
      <c r="C567" t="s">
        <v>2661</v>
      </c>
      <c r="D567" t="s">
        <v>2476</v>
      </c>
      <c r="E567" t="s">
        <v>2483</v>
      </c>
      <c r="F567">
        <v>0</v>
      </c>
      <c r="G567">
        <v>2</v>
      </c>
      <c r="I567">
        <f>IF(F567&gt;G567,1,(IF(F567=G567,2,3)))</f>
        <v>3</v>
      </c>
      <c r="L567" cm="1">
        <f t="array" aca="1" ref="L567" ca="1">INDIRECT("ergebnisse!C" &amp; (ROW(A566)-1)*2+2)</f>
        <v>0.50961695514466998</v>
      </c>
      <c r="M567" cm="1">
        <f t="array" aca="1" ref="M567" ca="1">INDIRECT("ergebnisse!D" &amp; (ROW(A566)-1)*2+2)</f>
        <v>0.30297083055714602</v>
      </c>
      <c r="N567" cm="1">
        <f t="array" aca="1" ref="N567" ca="1">INDIRECT("ergebnisse!E" &amp; (ROW(A566)-1)*2+2)</f>
        <v>0.187412214298182</v>
      </c>
      <c r="P567">
        <f t="shared" ca="1" si="40"/>
        <v>3</v>
      </c>
      <c r="R567">
        <f t="shared" ca="1" si="41"/>
        <v>1</v>
      </c>
      <c r="S567">
        <f t="shared" ca="1" si="42"/>
        <v>0.50961695514466998</v>
      </c>
      <c r="T567">
        <f t="shared" ca="1" si="43"/>
        <v>0</v>
      </c>
      <c r="U567">
        <f t="shared" ca="1" si="44"/>
        <v>0.24047553068158461</v>
      </c>
    </row>
    <row r="568" spans="1:21" x14ac:dyDescent="0.25">
      <c r="A568">
        <v>61105</v>
      </c>
      <c r="B568" t="s">
        <v>2840</v>
      </c>
      <c r="C568" t="s">
        <v>2661</v>
      </c>
      <c r="D568" t="s">
        <v>2489</v>
      </c>
      <c r="E568" t="s">
        <v>2473</v>
      </c>
      <c r="F568">
        <v>4</v>
      </c>
      <c r="G568">
        <v>0</v>
      </c>
      <c r="I568">
        <f>IF(F568&gt;G568,1,(IF(F568=G568,2,3)))</f>
        <v>1</v>
      </c>
      <c r="L568" cm="1">
        <f t="array" aca="1" ref="L568" ca="1">INDIRECT("ergebnisse!C" &amp; (ROW(A567)-1)*2+2)</f>
        <v>7.4949274985576894E-2</v>
      </c>
      <c r="M568" cm="1">
        <f t="array" aca="1" ref="M568" ca="1">INDIRECT("ergebnisse!D" &amp; (ROW(A567)-1)*2+2)</f>
        <v>0.23398630268206599</v>
      </c>
      <c r="N568" cm="1">
        <f t="array" aca="1" ref="N568" ca="1">INDIRECT("ergebnisse!E" &amp; (ROW(A567)-1)*2+2)</f>
        <v>0.69106442233235599</v>
      </c>
      <c r="P568">
        <f t="shared" ca="1" si="40"/>
        <v>1</v>
      </c>
      <c r="R568">
        <f t="shared" ca="1" si="41"/>
        <v>1</v>
      </c>
      <c r="S568">
        <f t="shared" ca="1" si="42"/>
        <v>0.69106442233235599</v>
      </c>
      <c r="T568">
        <f t="shared" ca="1" si="43"/>
        <v>0</v>
      </c>
      <c r="U568">
        <f t="shared" ca="1" si="44"/>
        <v>9.5441191148840906E-2</v>
      </c>
    </row>
    <row r="569" spans="1:21" x14ac:dyDescent="0.25">
      <c r="A569">
        <v>61106</v>
      </c>
      <c r="B569" t="s">
        <v>2847</v>
      </c>
      <c r="C569" t="s">
        <v>2666</v>
      </c>
      <c r="D569" t="s">
        <v>2473</v>
      </c>
      <c r="E569" t="s">
        <v>2469</v>
      </c>
      <c r="F569">
        <v>0</v>
      </c>
      <c r="G569">
        <v>3</v>
      </c>
      <c r="I569">
        <f>IF(F569&gt;G569,1,(IF(F569=G569,2,3)))</f>
        <v>3</v>
      </c>
      <c r="L569" cm="1">
        <f t="array" aca="1" ref="L569" ca="1">INDIRECT("ergebnisse!C" &amp; (ROW(A568)-1)*2+2)</f>
        <v>0.826087023315073</v>
      </c>
      <c r="M569" cm="1">
        <f t="array" aca="1" ref="M569" ca="1">INDIRECT("ergebnisse!D" &amp; (ROW(A568)-1)*2+2)</f>
        <v>8.7273741680580205E-2</v>
      </c>
      <c r="N569" cm="1">
        <f t="array" aca="1" ref="N569" ca="1">INDIRECT("ergebnisse!E" &amp; (ROW(A568)-1)*2+2)</f>
        <v>8.6639235004346504E-2</v>
      </c>
      <c r="P569">
        <f t="shared" ca="1" si="40"/>
        <v>3</v>
      </c>
      <c r="R569">
        <f t="shared" ca="1" si="41"/>
        <v>1</v>
      </c>
      <c r="S569">
        <f t="shared" ca="1" si="42"/>
        <v>0.826087023315073</v>
      </c>
      <c r="T569">
        <f t="shared" ca="1" si="43"/>
        <v>0</v>
      </c>
      <c r="U569">
        <f t="shared" ca="1" si="44"/>
        <v>3.0245723459411962E-2</v>
      </c>
    </row>
    <row r="570" spans="1:21" x14ac:dyDescent="0.25">
      <c r="A570">
        <v>61107</v>
      </c>
      <c r="B570" t="s">
        <v>2845</v>
      </c>
      <c r="C570" t="s">
        <v>2666</v>
      </c>
      <c r="D570" t="s">
        <v>2479</v>
      </c>
      <c r="E570" t="s">
        <v>2481</v>
      </c>
      <c r="F570">
        <v>0</v>
      </c>
      <c r="G570">
        <v>1</v>
      </c>
      <c r="I570">
        <f>IF(F570&gt;G570,1,(IF(F570=G570,2,3)))</f>
        <v>3</v>
      </c>
      <c r="L570" cm="1">
        <f t="array" aca="1" ref="L570" ca="1">INDIRECT("ergebnisse!C" &amp; (ROW(A569)-1)*2+2)</f>
        <v>0.62166722152947396</v>
      </c>
      <c r="M570" cm="1">
        <f t="array" aca="1" ref="M570" ca="1">INDIRECT("ergebnisse!D" &amp; (ROW(A569)-1)*2+2)</f>
        <v>0.12839126550044</v>
      </c>
      <c r="N570" cm="1">
        <f t="array" aca="1" ref="N570" ca="1">INDIRECT("ergebnisse!E" &amp; (ROW(A569)-1)*2+2)</f>
        <v>0.24994151297008499</v>
      </c>
      <c r="P570">
        <f t="shared" ca="1" si="40"/>
        <v>3</v>
      </c>
      <c r="R570">
        <f t="shared" ca="1" si="41"/>
        <v>1</v>
      </c>
      <c r="S570">
        <f t="shared" ca="1" si="42"/>
        <v>0.62166722152947396</v>
      </c>
      <c r="T570">
        <f t="shared" ca="1" si="43"/>
        <v>0</v>
      </c>
      <c r="U570">
        <f t="shared" ca="1" si="44"/>
        <v>0.14313569126522813</v>
      </c>
    </row>
    <row r="571" spans="1:21" x14ac:dyDescent="0.25">
      <c r="A571">
        <v>61108</v>
      </c>
      <c r="B571" t="s">
        <v>2849</v>
      </c>
      <c r="C571" t="s">
        <v>2666</v>
      </c>
      <c r="D571" t="s">
        <v>2490</v>
      </c>
      <c r="E571" t="s">
        <v>2486</v>
      </c>
      <c r="F571">
        <v>0</v>
      </c>
      <c r="G571">
        <v>1</v>
      </c>
      <c r="I571">
        <f>IF(F571&gt;G571,1,(IF(F571=G571,2,3)))</f>
        <v>3</v>
      </c>
      <c r="L571" cm="1">
        <f t="array" aca="1" ref="L571" ca="1">INDIRECT("ergebnisse!C" &amp; (ROW(A570)-1)*2+2)</f>
        <v>0.30583999004448698</v>
      </c>
      <c r="M571" cm="1">
        <f t="array" aca="1" ref="M571" ca="1">INDIRECT("ergebnisse!D" &amp; (ROW(A570)-1)*2+2)</f>
        <v>0.19018477402285</v>
      </c>
      <c r="N571" cm="1">
        <f t="array" aca="1" ref="N571" ca="1">INDIRECT("ergebnisse!E" &amp; (ROW(A570)-1)*2+2)</f>
        <v>0.50397523593266202</v>
      </c>
      <c r="P571">
        <f t="shared" ca="1" si="40"/>
        <v>1</v>
      </c>
      <c r="R571">
        <f t="shared" ca="1" si="41"/>
        <v>0</v>
      </c>
      <c r="S571">
        <f t="shared" ca="1" si="42"/>
        <v>0</v>
      </c>
      <c r="T571">
        <f t="shared" ca="1" si="43"/>
        <v>0.50397523593266202</v>
      </c>
      <c r="U571">
        <f t="shared" ca="1" si="44"/>
        <v>0.25399103843338233</v>
      </c>
    </row>
    <row r="572" spans="1:21" x14ac:dyDescent="0.25">
      <c r="A572">
        <v>61109</v>
      </c>
      <c r="B572" t="s">
        <v>2845</v>
      </c>
      <c r="C572" t="s">
        <v>2666</v>
      </c>
      <c r="D572" t="s">
        <v>2483</v>
      </c>
      <c r="E572" t="s">
        <v>2489</v>
      </c>
      <c r="F572">
        <v>6</v>
      </c>
      <c r="G572">
        <v>1</v>
      </c>
      <c r="I572">
        <f>IF(F572&gt;G572,1,(IF(F572=G572,2,3)))</f>
        <v>1</v>
      </c>
      <c r="L572" cm="1">
        <f t="array" aca="1" ref="L572" ca="1">INDIRECT("ergebnisse!C" &amp; (ROW(A571)-1)*2+2)</f>
        <v>5.1356635538753602E-2</v>
      </c>
      <c r="M572" cm="1">
        <f t="array" aca="1" ref="M572" ca="1">INDIRECT("ergebnisse!D" &amp; (ROW(A571)-1)*2+2)</f>
        <v>0.22036606998490599</v>
      </c>
      <c r="N572" cm="1">
        <f t="array" aca="1" ref="N572" ca="1">INDIRECT("ergebnisse!E" &amp; (ROW(A571)-1)*2+2)</f>
        <v>0.72827729447633904</v>
      </c>
      <c r="P572">
        <f t="shared" ca="1" si="40"/>
        <v>1</v>
      </c>
      <c r="R572">
        <f t="shared" ca="1" si="41"/>
        <v>1</v>
      </c>
      <c r="S572">
        <f t="shared" ca="1" si="42"/>
        <v>0.72827729447633904</v>
      </c>
      <c r="T572">
        <f t="shared" ca="1" si="43"/>
        <v>0</v>
      </c>
      <c r="U572">
        <f t="shared" ca="1" si="44"/>
        <v>7.3833228697098172E-2</v>
      </c>
    </row>
    <row r="573" spans="1:21" x14ac:dyDescent="0.25">
      <c r="A573">
        <v>61110</v>
      </c>
      <c r="B573" t="s">
        <v>2846</v>
      </c>
      <c r="C573" t="s">
        <v>2666</v>
      </c>
      <c r="D573" t="s">
        <v>2484</v>
      </c>
      <c r="E573" t="s">
        <v>2474</v>
      </c>
      <c r="F573">
        <v>1</v>
      </c>
      <c r="G573">
        <v>3</v>
      </c>
      <c r="I573">
        <f>IF(F573&gt;G573,1,(IF(F573=G573,2,3)))</f>
        <v>3</v>
      </c>
      <c r="L573" cm="1">
        <f t="array" aca="1" ref="L573" ca="1">INDIRECT("ergebnisse!C" &amp; (ROW(A572)-1)*2+2)</f>
        <v>0.15007109034946101</v>
      </c>
      <c r="M573" cm="1">
        <f t="array" aca="1" ref="M573" ca="1">INDIRECT("ergebnisse!D" &amp; (ROW(A572)-1)*2+2)</f>
        <v>0.42760888721030899</v>
      </c>
      <c r="N573" cm="1">
        <f t="array" aca="1" ref="N573" ca="1">INDIRECT("ergebnisse!E" &amp; (ROW(A572)-1)*2+2)</f>
        <v>0.42232002244022898</v>
      </c>
      <c r="P573">
        <f t="shared" ca="1" si="40"/>
        <v>2</v>
      </c>
      <c r="R573">
        <f t="shared" ca="1" si="41"/>
        <v>0</v>
      </c>
      <c r="S573">
        <f t="shared" ca="1" si="42"/>
        <v>0</v>
      </c>
      <c r="T573">
        <f t="shared" ca="1" si="43"/>
        <v>0.42760888721030899</v>
      </c>
      <c r="U573">
        <f t="shared" ca="1" si="44"/>
        <v>0.18284936042123875</v>
      </c>
    </row>
    <row r="574" spans="1:21" x14ac:dyDescent="0.25">
      <c r="A574">
        <v>61111</v>
      </c>
      <c r="B574" t="s">
        <v>2845</v>
      </c>
      <c r="C574" t="s">
        <v>2666</v>
      </c>
      <c r="D574" t="s">
        <v>2477</v>
      </c>
      <c r="E574" t="s">
        <v>2694</v>
      </c>
      <c r="F574">
        <v>3</v>
      </c>
      <c r="G574">
        <v>0</v>
      </c>
      <c r="I574">
        <f>IF(F574&gt;G574,1,(IF(F574=G574,2,3)))</f>
        <v>1</v>
      </c>
      <c r="L574" cm="1">
        <f t="array" aca="1" ref="L574" ca="1">INDIRECT("ergebnisse!C" &amp; (ROW(A573)-1)*2+2)</f>
        <v>0.117867249603132</v>
      </c>
      <c r="M574" cm="1">
        <f t="array" aca="1" ref="M574" ca="1">INDIRECT("ergebnisse!D" &amp; (ROW(A573)-1)*2+2)</f>
        <v>0.13926769144808099</v>
      </c>
      <c r="N574" cm="1">
        <f t="array" aca="1" ref="N574" ca="1">INDIRECT("ergebnisse!E" &amp; (ROW(A573)-1)*2+2)</f>
        <v>0.74286505894878496</v>
      </c>
      <c r="P574">
        <f t="shared" ca="1" si="40"/>
        <v>1</v>
      </c>
      <c r="R574">
        <f t="shared" ca="1" si="41"/>
        <v>1</v>
      </c>
      <c r="S574">
        <f t="shared" ca="1" si="42"/>
        <v>0.74286505894878496</v>
      </c>
      <c r="T574">
        <f t="shared" ca="1" si="43"/>
        <v>0</v>
      </c>
      <c r="U574">
        <f t="shared" ca="1" si="44"/>
        <v>6.611837790941183E-2</v>
      </c>
    </row>
    <row r="575" spans="1:21" x14ac:dyDescent="0.25">
      <c r="A575">
        <v>61112</v>
      </c>
      <c r="B575" t="s">
        <v>2848</v>
      </c>
      <c r="C575" t="s">
        <v>2666</v>
      </c>
      <c r="D575" t="s">
        <v>2475</v>
      </c>
      <c r="E575" t="s">
        <v>2693</v>
      </c>
      <c r="F575">
        <v>0</v>
      </c>
      <c r="G575">
        <v>0</v>
      </c>
      <c r="I575">
        <f>IF(F575&gt;G575,1,(IF(F575=G575,2,3)))</f>
        <v>2</v>
      </c>
      <c r="L575" cm="1">
        <f t="array" aca="1" ref="L575" ca="1">INDIRECT("ergebnisse!C" &amp; (ROW(A574)-1)*2+2)</f>
        <v>6.99497345914427E-2</v>
      </c>
      <c r="M575" cm="1">
        <f t="array" aca="1" ref="M575" ca="1">INDIRECT("ergebnisse!D" &amp; (ROW(A574)-1)*2+2)</f>
        <v>0.37707487352889202</v>
      </c>
      <c r="N575" cm="1">
        <f t="array" aca="1" ref="N575" ca="1">INDIRECT("ergebnisse!E" &amp; (ROW(A574)-1)*2+2)</f>
        <v>0.55297539187966405</v>
      </c>
      <c r="P575">
        <f t="shared" ca="1" si="40"/>
        <v>1</v>
      </c>
      <c r="R575">
        <f t="shared" ca="1" si="41"/>
        <v>0</v>
      </c>
      <c r="S575">
        <f t="shared" ca="1" si="42"/>
        <v>0</v>
      </c>
      <c r="T575">
        <f t="shared" ca="1" si="43"/>
        <v>0.55297539187966405</v>
      </c>
      <c r="U575">
        <f t="shared" ca="1" si="44"/>
        <v>0.30578178402446804</v>
      </c>
    </row>
    <row r="576" spans="1:21" x14ac:dyDescent="0.25">
      <c r="A576">
        <v>61113</v>
      </c>
      <c r="B576" t="s">
        <v>2845</v>
      </c>
      <c r="C576" t="s">
        <v>2666</v>
      </c>
      <c r="D576" t="s">
        <v>2487</v>
      </c>
      <c r="E576" t="s">
        <v>2476</v>
      </c>
      <c r="F576">
        <v>0</v>
      </c>
      <c r="G576">
        <v>0</v>
      </c>
      <c r="I576">
        <f>IF(F576&gt;G576,1,(IF(F576=G576,2,3)))</f>
        <v>2</v>
      </c>
      <c r="L576" cm="1">
        <f t="array" aca="1" ref="L576" ca="1">INDIRECT("ergebnisse!C" &amp; (ROW(A575)-1)*2+2)</f>
        <v>0.34832462790066199</v>
      </c>
      <c r="M576" cm="1">
        <f t="array" aca="1" ref="M576" ca="1">INDIRECT("ergebnisse!D" &amp; (ROW(A575)-1)*2+2)</f>
        <v>0.44756827900048901</v>
      </c>
      <c r="N576" cm="1">
        <f t="array" aca="1" ref="N576" ca="1">INDIRECT("ergebnisse!E" &amp; (ROW(A575)-1)*2+2)</f>
        <v>0.204107093098848</v>
      </c>
      <c r="P576">
        <f t="shared" ca="1" si="40"/>
        <v>2</v>
      </c>
      <c r="R576">
        <f t="shared" ca="1" si="41"/>
        <v>1</v>
      </c>
      <c r="S576">
        <f t="shared" ca="1" si="42"/>
        <v>0.44756827900048901</v>
      </c>
      <c r="T576">
        <f t="shared" ca="1" si="43"/>
        <v>0</v>
      </c>
      <c r="U576">
        <f t="shared" ca="1" si="44"/>
        <v>0.30518080636648154</v>
      </c>
    </row>
    <row r="577" spans="1:21" x14ac:dyDescent="0.25">
      <c r="A577">
        <v>61114</v>
      </c>
      <c r="B577" t="s">
        <v>2848</v>
      </c>
      <c r="C577" t="s">
        <v>2666</v>
      </c>
      <c r="D577" t="s">
        <v>2478</v>
      </c>
      <c r="E577" t="s">
        <v>2472</v>
      </c>
      <c r="F577">
        <v>2</v>
      </c>
      <c r="G577">
        <v>0</v>
      </c>
      <c r="I577">
        <f>IF(F577&gt;G577,1,(IF(F577=G577,2,3)))</f>
        <v>1</v>
      </c>
      <c r="L577" cm="1">
        <f t="array" aca="1" ref="L577" ca="1">INDIRECT("ergebnisse!C" &amp; (ROW(A576)-1)*2+2)</f>
        <v>0.108210271966272</v>
      </c>
      <c r="M577" cm="1">
        <f t="array" aca="1" ref="M577" ca="1">INDIRECT("ergebnisse!D" &amp; (ROW(A576)-1)*2+2)</f>
        <v>0.340856468108996</v>
      </c>
      <c r="N577" cm="1">
        <f t="array" aca="1" ref="N577" ca="1">INDIRECT("ergebnisse!E" &amp; (ROW(A576)-1)*2+2)</f>
        <v>0.55093325992473097</v>
      </c>
      <c r="P577">
        <f t="shared" ca="1" si="40"/>
        <v>1</v>
      </c>
      <c r="R577">
        <f t="shared" ca="1" si="41"/>
        <v>1</v>
      </c>
      <c r="S577">
        <f t="shared" ca="1" si="42"/>
        <v>0.55093325992473097</v>
      </c>
      <c r="T577">
        <f t="shared" ca="1" si="43"/>
        <v>0</v>
      </c>
      <c r="U577">
        <f t="shared" ca="1" si="44"/>
        <v>0.20166093704182925</v>
      </c>
    </row>
    <row r="578" spans="1:21" x14ac:dyDescent="0.25">
      <c r="A578">
        <v>61115</v>
      </c>
      <c r="B578" t="s">
        <v>2852</v>
      </c>
      <c r="C578" t="s">
        <v>2670</v>
      </c>
      <c r="D578" t="s">
        <v>2469</v>
      </c>
      <c r="E578" t="s">
        <v>2483</v>
      </c>
      <c r="F578">
        <v>3</v>
      </c>
      <c r="G578">
        <v>1</v>
      </c>
      <c r="I578">
        <f>IF(F578&gt;G578,1,(IF(F578=G578,2,3)))</f>
        <v>1</v>
      </c>
      <c r="L578" cm="1">
        <f t="array" aca="1" ref="L578" ca="1">INDIRECT("ergebnisse!C" &amp; (ROW(A577)-1)*2+2)</f>
        <v>0.16277339340977101</v>
      </c>
      <c r="M578" cm="1">
        <f t="array" aca="1" ref="M578" ca="1">INDIRECT("ergebnisse!D" &amp; (ROW(A577)-1)*2+2)</f>
        <v>9.1618019451979005E-2</v>
      </c>
      <c r="N578" cm="1">
        <f t="array" aca="1" ref="N578" ca="1">INDIRECT("ergebnisse!E" &amp; (ROW(A577)-1)*2+2)</f>
        <v>0.74560858713824896</v>
      </c>
      <c r="P578">
        <f t="shared" ca="1" si="40"/>
        <v>1</v>
      </c>
      <c r="R578">
        <f t="shared" ca="1" si="41"/>
        <v>1</v>
      </c>
      <c r="S578">
        <f t="shared" ca="1" si="42"/>
        <v>0.74560858713824896</v>
      </c>
      <c r="T578">
        <f t="shared" ca="1" si="43"/>
        <v>0</v>
      </c>
      <c r="U578">
        <f t="shared" ca="1" si="44"/>
        <v>6.4714990937797867E-2</v>
      </c>
    </row>
    <row r="579" spans="1:21" x14ac:dyDescent="0.25">
      <c r="A579">
        <v>61116</v>
      </c>
      <c r="B579" t="s">
        <v>2853</v>
      </c>
      <c r="C579" t="s">
        <v>2670</v>
      </c>
      <c r="D579" t="s">
        <v>2694</v>
      </c>
      <c r="E579" t="s">
        <v>2479</v>
      </c>
      <c r="F579">
        <v>0</v>
      </c>
      <c r="G579">
        <v>2</v>
      </c>
      <c r="I579">
        <f>IF(F579&gt;G579,1,(IF(F579=G579,2,3)))</f>
        <v>3</v>
      </c>
      <c r="L579" cm="1">
        <f t="array" aca="1" ref="L579" ca="1">INDIRECT("ergebnisse!C" &amp; (ROW(A578)-1)*2+2)</f>
        <v>0.27459055629689899</v>
      </c>
      <c r="M579" cm="1">
        <f t="array" aca="1" ref="M579" ca="1">INDIRECT("ergebnisse!D" &amp; (ROW(A578)-1)*2+2)</f>
        <v>0.19251410900444099</v>
      </c>
      <c r="N579" cm="1">
        <f t="array" aca="1" ref="N579" ca="1">INDIRECT("ergebnisse!E" &amp; (ROW(A578)-1)*2+2)</f>
        <v>0.53289533469865902</v>
      </c>
      <c r="P579">
        <f t="shared" ref="P579:P642" ca="1" si="45">IF(MAX(L579:N579)=L579,3,(IF(MAX(L579:N579)=M579,2,1)))</f>
        <v>1</v>
      </c>
      <c r="R579">
        <f t="shared" ref="R579:R642" ca="1" si="46">IF(I579=P579,1,0)</f>
        <v>0</v>
      </c>
      <c r="S579">
        <f t="shared" ref="S579:S642" ca="1" si="47">MAX(L579:N579)*R579</f>
        <v>0</v>
      </c>
      <c r="T579">
        <f t="shared" ref="T579:T642" ca="1" si="48">MAX(L579:N579)*(1-R579)</f>
        <v>0.53289533469865902</v>
      </c>
      <c r="U579">
        <f t="shared" ref="U579:U642" ca="1" si="49">(MAX(L579:N579)-R579)^2</f>
        <v>0.2839774377435958</v>
      </c>
    </row>
    <row r="580" spans="1:21" x14ac:dyDescent="0.25">
      <c r="A580">
        <v>61117</v>
      </c>
      <c r="B580" t="s">
        <v>2851</v>
      </c>
      <c r="C580" t="s">
        <v>2670</v>
      </c>
      <c r="D580" t="s">
        <v>2472</v>
      </c>
      <c r="E580" t="s">
        <v>2475</v>
      </c>
      <c r="F580">
        <v>2</v>
      </c>
      <c r="G580">
        <v>2</v>
      </c>
      <c r="I580">
        <f>IF(F580&gt;G580,1,(IF(F580=G580,2,3)))</f>
        <v>2</v>
      </c>
      <c r="L580" cm="1">
        <f t="array" aca="1" ref="L580" ca="1">INDIRECT("ergebnisse!C" &amp; (ROW(A579)-1)*2+2)</f>
        <v>0.20516540934598099</v>
      </c>
      <c r="M580" cm="1">
        <f t="array" aca="1" ref="M580" ca="1">INDIRECT("ergebnisse!D" &amp; (ROW(A579)-1)*2+2)</f>
        <v>0.33238069713356599</v>
      </c>
      <c r="N580" cm="1">
        <f t="array" aca="1" ref="N580" ca="1">INDIRECT("ergebnisse!E" &amp; (ROW(A579)-1)*2+2)</f>
        <v>0.46245389352045202</v>
      </c>
      <c r="P580">
        <f t="shared" ca="1" si="45"/>
        <v>1</v>
      </c>
      <c r="R580">
        <f t="shared" ca="1" si="46"/>
        <v>0</v>
      </c>
      <c r="S580">
        <f t="shared" ca="1" si="47"/>
        <v>0</v>
      </c>
      <c r="T580">
        <f t="shared" ca="1" si="48"/>
        <v>0.46245389352045202</v>
      </c>
      <c r="U580">
        <f t="shared" ca="1" si="49"/>
        <v>0.21386360363222556</v>
      </c>
    </row>
    <row r="581" spans="1:21" x14ac:dyDescent="0.25">
      <c r="A581">
        <v>61118</v>
      </c>
      <c r="B581" t="s">
        <v>2851</v>
      </c>
      <c r="C581" t="s">
        <v>2670</v>
      </c>
      <c r="D581" t="s">
        <v>2477</v>
      </c>
      <c r="E581" t="s">
        <v>2484</v>
      </c>
      <c r="F581">
        <v>3</v>
      </c>
      <c r="G581">
        <v>3</v>
      </c>
      <c r="I581">
        <f>IF(F581&gt;G581,1,(IF(F581=G581,2,3)))</f>
        <v>2</v>
      </c>
      <c r="L581" cm="1">
        <f t="array" aca="1" ref="L581" ca="1">INDIRECT("ergebnisse!C" &amp; (ROW(A580)-1)*2+2)</f>
        <v>0.24367891547592399</v>
      </c>
      <c r="M581" cm="1">
        <f t="array" aca="1" ref="M581" ca="1">INDIRECT("ergebnisse!D" &amp; (ROW(A580)-1)*2+2)</f>
        <v>0.51659970566172797</v>
      </c>
      <c r="N581" cm="1">
        <f t="array" aca="1" ref="N581" ca="1">INDIRECT("ergebnisse!E" &amp; (ROW(A580)-1)*2+2)</f>
        <v>0.23972137886234601</v>
      </c>
      <c r="P581">
        <f t="shared" ca="1" si="45"/>
        <v>2</v>
      </c>
      <c r="R581">
        <f t="shared" ca="1" si="46"/>
        <v>1</v>
      </c>
      <c r="S581">
        <f t="shared" ca="1" si="47"/>
        <v>0.51659970566172797</v>
      </c>
      <c r="T581">
        <f t="shared" ca="1" si="48"/>
        <v>0</v>
      </c>
      <c r="U581">
        <f t="shared" ca="1" si="49"/>
        <v>0.23367584456632803</v>
      </c>
    </row>
    <row r="582" spans="1:21" x14ac:dyDescent="0.25">
      <c r="A582">
        <v>61119</v>
      </c>
      <c r="B582" t="s">
        <v>2851</v>
      </c>
      <c r="C582" t="s">
        <v>2670</v>
      </c>
      <c r="D582" t="s">
        <v>2693</v>
      </c>
      <c r="E582" t="s">
        <v>2490</v>
      </c>
      <c r="F582">
        <v>1</v>
      </c>
      <c r="G582">
        <v>4</v>
      </c>
      <c r="I582">
        <f>IF(F582&gt;G582,1,(IF(F582=G582,2,3)))</f>
        <v>3</v>
      </c>
      <c r="L582" cm="1">
        <f t="array" aca="1" ref="L582" ca="1">INDIRECT("ergebnisse!C" &amp; (ROW(A581)-1)*2+2)</f>
        <v>0.667448839575427</v>
      </c>
      <c r="M582" cm="1">
        <f t="array" aca="1" ref="M582" ca="1">INDIRECT("ergebnisse!D" &amp; (ROW(A581)-1)*2+2)</f>
        <v>0.24091271085236601</v>
      </c>
      <c r="N582" cm="1">
        <f t="array" aca="1" ref="N582" ca="1">INDIRECT("ergebnisse!E" &amp; (ROW(A581)-1)*2+2)</f>
        <v>9.1638449572206293E-2</v>
      </c>
      <c r="P582">
        <f t="shared" ca="1" si="45"/>
        <v>3</v>
      </c>
      <c r="R582">
        <f t="shared" ca="1" si="46"/>
        <v>1</v>
      </c>
      <c r="S582">
        <f t="shared" ca="1" si="47"/>
        <v>0.667448839575427</v>
      </c>
      <c r="T582">
        <f t="shared" ca="1" si="48"/>
        <v>0</v>
      </c>
      <c r="U582">
        <f t="shared" ca="1" si="49"/>
        <v>0.11059027429973009</v>
      </c>
    </row>
    <row r="583" spans="1:21" x14ac:dyDescent="0.25">
      <c r="A583">
        <v>61120</v>
      </c>
      <c r="B583" t="s">
        <v>2854</v>
      </c>
      <c r="C583" t="s">
        <v>2670</v>
      </c>
      <c r="D583" t="s">
        <v>2481</v>
      </c>
      <c r="E583" t="s">
        <v>2476</v>
      </c>
      <c r="F583">
        <v>2</v>
      </c>
      <c r="G583">
        <v>0</v>
      </c>
      <c r="I583">
        <f>IF(F583&gt;G583,1,(IF(F583=G583,2,3)))</f>
        <v>1</v>
      </c>
      <c r="L583" cm="1">
        <f t="array" aca="1" ref="L583" ca="1">INDIRECT("ergebnisse!C" &amp; (ROW(A582)-1)*2+2)</f>
        <v>0.337938037936446</v>
      </c>
      <c r="M583" cm="1">
        <f t="array" aca="1" ref="M583" ca="1">INDIRECT("ergebnisse!D" &amp; (ROW(A582)-1)*2+2)</f>
        <v>0.20841958000226901</v>
      </c>
      <c r="N583" cm="1">
        <f t="array" aca="1" ref="N583" ca="1">INDIRECT("ergebnisse!E" &amp; (ROW(A582)-1)*2+2)</f>
        <v>0.45364238206128399</v>
      </c>
      <c r="P583">
        <f t="shared" ca="1" si="45"/>
        <v>1</v>
      </c>
      <c r="R583">
        <f t="shared" ca="1" si="46"/>
        <v>1</v>
      </c>
      <c r="S583">
        <f t="shared" ca="1" si="47"/>
        <v>0.45364238206128399</v>
      </c>
      <c r="T583">
        <f t="shared" ca="1" si="48"/>
        <v>0</v>
      </c>
      <c r="U583">
        <f t="shared" ca="1" si="49"/>
        <v>0.29850664667966792</v>
      </c>
    </row>
    <row r="584" spans="1:21" x14ac:dyDescent="0.25">
      <c r="A584">
        <v>61121</v>
      </c>
      <c r="B584" t="s">
        <v>2851</v>
      </c>
      <c r="C584" t="s">
        <v>2670</v>
      </c>
      <c r="D584" t="s">
        <v>2474</v>
      </c>
      <c r="E584" t="s">
        <v>2473</v>
      </c>
      <c r="F584">
        <v>3</v>
      </c>
      <c r="G584">
        <v>1</v>
      </c>
      <c r="I584">
        <f>IF(F584&gt;G584,1,(IF(F584=G584,2,3)))</f>
        <v>1</v>
      </c>
      <c r="L584" cm="1">
        <f t="array" aca="1" ref="L584" ca="1">INDIRECT("ergebnisse!C" &amp; (ROW(A583)-1)*2+2)</f>
        <v>0.111712289638896</v>
      </c>
      <c r="M584" cm="1">
        <f t="array" aca="1" ref="M584" ca="1">INDIRECT("ergebnisse!D" &amp; (ROW(A583)-1)*2+2)</f>
        <v>0.30829947714614597</v>
      </c>
      <c r="N584" cm="1">
        <f t="array" aca="1" ref="N584" ca="1">INDIRECT("ergebnisse!E" &amp; (ROW(A583)-1)*2+2)</f>
        <v>0.57998823321495596</v>
      </c>
      <c r="P584">
        <f t="shared" ca="1" si="45"/>
        <v>1</v>
      </c>
      <c r="R584">
        <f t="shared" ca="1" si="46"/>
        <v>1</v>
      </c>
      <c r="S584">
        <f t="shared" ca="1" si="47"/>
        <v>0.57998823321495596</v>
      </c>
      <c r="T584">
        <f t="shared" ca="1" si="48"/>
        <v>0</v>
      </c>
      <c r="U584">
        <f t="shared" ca="1" si="49"/>
        <v>0.17640988423789422</v>
      </c>
    </row>
    <row r="585" spans="1:21" x14ac:dyDescent="0.25">
      <c r="A585">
        <v>61122</v>
      </c>
      <c r="B585" t="s">
        <v>2851</v>
      </c>
      <c r="C585" t="s">
        <v>2670</v>
      </c>
      <c r="D585" t="s">
        <v>2486</v>
      </c>
      <c r="E585" t="s">
        <v>2478</v>
      </c>
      <c r="F585">
        <v>1</v>
      </c>
      <c r="G585">
        <v>2</v>
      </c>
      <c r="I585">
        <f>IF(F585&gt;G585,1,(IF(F585=G585,2,3)))</f>
        <v>3</v>
      </c>
      <c r="L585" cm="1">
        <f t="array" aca="1" ref="L585" ca="1">INDIRECT("ergebnisse!C" &amp; (ROW(A584)-1)*2+2)</f>
        <v>0.22451407073698099</v>
      </c>
      <c r="M585" cm="1">
        <f t="array" aca="1" ref="M585" ca="1">INDIRECT("ergebnisse!D" &amp; (ROW(A584)-1)*2+2)</f>
        <v>0.186705910011119</v>
      </c>
      <c r="N585" cm="1">
        <f t="array" aca="1" ref="N585" ca="1">INDIRECT("ergebnisse!E" &amp; (ROW(A584)-1)*2+2)</f>
        <v>0.58878001925189904</v>
      </c>
      <c r="P585">
        <f t="shared" ca="1" si="45"/>
        <v>1</v>
      </c>
      <c r="R585">
        <f t="shared" ca="1" si="46"/>
        <v>0</v>
      </c>
      <c r="S585">
        <f t="shared" ca="1" si="47"/>
        <v>0</v>
      </c>
      <c r="T585">
        <f t="shared" ca="1" si="48"/>
        <v>0.58878001925189904</v>
      </c>
      <c r="U585">
        <f t="shared" ca="1" si="49"/>
        <v>0.34666191107026662</v>
      </c>
    </row>
    <row r="586" spans="1:21" x14ac:dyDescent="0.25">
      <c r="A586">
        <v>61123</v>
      </c>
      <c r="B586" t="s">
        <v>2850</v>
      </c>
      <c r="C586" t="s">
        <v>2670</v>
      </c>
      <c r="D586" t="s">
        <v>2489</v>
      </c>
      <c r="E586" t="s">
        <v>2487</v>
      </c>
      <c r="F586">
        <v>5</v>
      </c>
      <c r="G586">
        <v>0</v>
      </c>
      <c r="I586">
        <f>IF(F586&gt;G586,1,(IF(F586=G586,2,3)))</f>
        <v>1</v>
      </c>
      <c r="L586" cm="1">
        <f t="array" aca="1" ref="L586" ca="1">INDIRECT("ergebnisse!C" &amp; (ROW(A585)-1)*2+2)</f>
        <v>0.23111688803150399</v>
      </c>
      <c r="M586" cm="1">
        <f t="array" aca="1" ref="M586" ca="1">INDIRECT("ergebnisse!D" &amp; (ROW(A585)-1)*2+2)</f>
        <v>0.29865694325341002</v>
      </c>
      <c r="N586" cm="1">
        <f t="array" aca="1" ref="N586" ca="1">INDIRECT("ergebnisse!E" &amp; (ROW(A585)-1)*2+2)</f>
        <v>0.47022616871508499</v>
      </c>
      <c r="P586">
        <f t="shared" ca="1" si="45"/>
        <v>1</v>
      </c>
      <c r="R586">
        <f t="shared" ca="1" si="46"/>
        <v>1</v>
      </c>
      <c r="S586">
        <f t="shared" ca="1" si="47"/>
        <v>0.47022616871508499</v>
      </c>
      <c r="T586">
        <f t="shared" ca="1" si="48"/>
        <v>0</v>
      </c>
      <c r="U586">
        <f t="shared" ca="1" si="49"/>
        <v>0.28066031231429756</v>
      </c>
    </row>
    <row r="587" spans="1:21" x14ac:dyDescent="0.25">
      <c r="A587">
        <v>61124</v>
      </c>
      <c r="B587" t="s">
        <v>2856</v>
      </c>
      <c r="C587" t="s">
        <v>2678</v>
      </c>
      <c r="D587" t="s">
        <v>2473</v>
      </c>
      <c r="E587" t="s">
        <v>2481</v>
      </c>
      <c r="F587">
        <v>1</v>
      </c>
      <c r="G587">
        <v>1</v>
      </c>
      <c r="I587">
        <f>IF(F587&gt;G587,1,(IF(F587=G587,2,3)))</f>
        <v>2</v>
      </c>
      <c r="L587" cm="1">
        <f t="array" aca="1" ref="L587" ca="1">INDIRECT("ergebnisse!C" &amp; (ROW(A586)-1)*2+2)</f>
        <v>0.28304834826169201</v>
      </c>
      <c r="M587" cm="1">
        <f t="array" aca="1" ref="M587" ca="1">INDIRECT("ergebnisse!D" &amp; (ROW(A586)-1)*2+2)</f>
        <v>0.40386809149965702</v>
      </c>
      <c r="N587" cm="1">
        <f t="array" aca="1" ref="N587" ca="1">INDIRECT("ergebnisse!E" &amp; (ROW(A586)-1)*2+2)</f>
        <v>0.31308356023865003</v>
      </c>
      <c r="P587">
        <f t="shared" ca="1" si="45"/>
        <v>2</v>
      </c>
      <c r="R587">
        <f t="shared" ca="1" si="46"/>
        <v>1</v>
      </c>
      <c r="S587">
        <f t="shared" ca="1" si="47"/>
        <v>0.40386809149965702</v>
      </c>
      <c r="T587">
        <f t="shared" ca="1" si="48"/>
        <v>0</v>
      </c>
      <c r="U587">
        <f t="shared" ca="1" si="49"/>
        <v>0.35537325233226125</v>
      </c>
    </row>
    <row r="588" spans="1:21" x14ac:dyDescent="0.25">
      <c r="A588">
        <v>61125</v>
      </c>
      <c r="B588" t="s">
        <v>2856</v>
      </c>
      <c r="C588" t="s">
        <v>2678</v>
      </c>
      <c r="D588" t="s">
        <v>2479</v>
      </c>
      <c r="E588" t="s">
        <v>2474</v>
      </c>
      <c r="F588">
        <v>1</v>
      </c>
      <c r="G588">
        <v>4</v>
      </c>
      <c r="I588">
        <f>IF(F588&gt;G588,1,(IF(F588=G588,2,3)))</f>
        <v>3</v>
      </c>
      <c r="L588" cm="1">
        <f t="array" aca="1" ref="L588" ca="1">INDIRECT("ergebnisse!C" &amp; (ROW(A587)-1)*2+2)</f>
        <v>0.41671463013358401</v>
      </c>
      <c r="M588" cm="1">
        <f t="array" aca="1" ref="M588" ca="1">INDIRECT("ergebnisse!D" &amp; (ROW(A587)-1)*2+2)</f>
        <v>0.371622394962903</v>
      </c>
      <c r="N588" cm="1">
        <f t="array" aca="1" ref="N588" ca="1">INDIRECT("ergebnisse!E" &amp; (ROW(A587)-1)*2+2)</f>
        <v>0.21166297490351099</v>
      </c>
      <c r="P588">
        <f t="shared" ca="1" si="45"/>
        <v>3</v>
      </c>
      <c r="R588">
        <f t="shared" ca="1" si="46"/>
        <v>1</v>
      </c>
      <c r="S588">
        <f t="shared" ca="1" si="47"/>
        <v>0.41671463013358401</v>
      </c>
      <c r="T588">
        <f t="shared" ca="1" si="48"/>
        <v>0</v>
      </c>
      <c r="U588">
        <f t="shared" ca="1" si="49"/>
        <v>0.34022182270020168</v>
      </c>
    </row>
    <row r="589" spans="1:21" x14ac:dyDescent="0.25">
      <c r="A589">
        <v>61126</v>
      </c>
      <c r="B589" t="s">
        <v>2858</v>
      </c>
      <c r="C589" t="s">
        <v>2678</v>
      </c>
      <c r="D589" t="s">
        <v>2490</v>
      </c>
      <c r="E589" t="s">
        <v>2472</v>
      </c>
      <c r="F589">
        <v>2</v>
      </c>
      <c r="G589">
        <v>0</v>
      </c>
      <c r="I589">
        <f>IF(F589&gt;G589,1,(IF(F589=G589,2,3)))</f>
        <v>1</v>
      </c>
      <c r="L589" cm="1">
        <f t="array" aca="1" ref="L589" ca="1">INDIRECT("ergebnisse!C" &amp; (ROW(A588)-1)*2+2)</f>
        <v>9.3375661968505594E-2</v>
      </c>
      <c r="M589" cm="1">
        <f t="array" aca="1" ref="M589" ca="1">INDIRECT("ergebnisse!D" &amp; (ROW(A588)-1)*2+2)</f>
        <v>0.197676377355685</v>
      </c>
      <c r="N589" cm="1">
        <f t="array" aca="1" ref="N589" ca="1">INDIRECT("ergebnisse!E" &amp; (ROW(A588)-1)*2+2)</f>
        <v>0.70894796067580801</v>
      </c>
      <c r="P589">
        <f t="shared" ca="1" si="45"/>
        <v>1</v>
      </c>
      <c r="R589">
        <f t="shared" ca="1" si="46"/>
        <v>1</v>
      </c>
      <c r="S589">
        <f t="shared" ca="1" si="47"/>
        <v>0.70894796067580801</v>
      </c>
      <c r="T589">
        <f t="shared" ca="1" si="48"/>
        <v>0</v>
      </c>
      <c r="U589">
        <f t="shared" ca="1" si="49"/>
        <v>8.4711289594771005E-2</v>
      </c>
    </row>
    <row r="590" spans="1:21" x14ac:dyDescent="0.25">
      <c r="A590">
        <v>61127</v>
      </c>
      <c r="B590" t="s">
        <v>2856</v>
      </c>
      <c r="C590" t="s">
        <v>2678</v>
      </c>
      <c r="D590" t="s">
        <v>2483</v>
      </c>
      <c r="E590" t="s">
        <v>2694</v>
      </c>
      <c r="F590">
        <v>3</v>
      </c>
      <c r="G590">
        <v>4</v>
      </c>
      <c r="I590">
        <f>IF(F590&gt;G590,1,(IF(F590=G590,2,3)))</f>
        <v>3</v>
      </c>
      <c r="L590" cm="1">
        <f t="array" aca="1" ref="L590" ca="1">INDIRECT("ergebnisse!C" &amp; (ROW(A589)-1)*2+2)</f>
        <v>0.19551495431778401</v>
      </c>
      <c r="M590" cm="1">
        <f t="array" aca="1" ref="M590" ca="1">INDIRECT("ergebnisse!D" &amp; (ROW(A589)-1)*2+2)</f>
        <v>0.175673615971363</v>
      </c>
      <c r="N590" cm="1">
        <f t="array" aca="1" ref="N590" ca="1">INDIRECT("ergebnisse!E" &amp; (ROW(A589)-1)*2+2)</f>
        <v>0.62881142971085202</v>
      </c>
      <c r="P590">
        <f t="shared" ca="1" si="45"/>
        <v>1</v>
      </c>
      <c r="R590">
        <f t="shared" ca="1" si="46"/>
        <v>0</v>
      </c>
      <c r="S590">
        <f t="shared" ca="1" si="47"/>
        <v>0</v>
      </c>
      <c r="T590">
        <f t="shared" ca="1" si="48"/>
        <v>0.62881142971085202</v>
      </c>
      <c r="U590">
        <f t="shared" ca="1" si="49"/>
        <v>0.3954038141350058</v>
      </c>
    </row>
    <row r="591" spans="1:21" x14ac:dyDescent="0.25">
      <c r="A591">
        <v>61128</v>
      </c>
      <c r="B591" t="s">
        <v>2858</v>
      </c>
      <c r="C591" t="s">
        <v>2678</v>
      </c>
      <c r="D591" t="s">
        <v>2484</v>
      </c>
      <c r="E591" t="s">
        <v>2486</v>
      </c>
      <c r="F591">
        <v>3</v>
      </c>
      <c r="G591">
        <v>1</v>
      </c>
      <c r="I591">
        <f>IF(F591&gt;G591,1,(IF(F591=G591,2,3)))</f>
        <v>1</v>
      </c>
      <c r="L591" cm="1">
        <f t="array" aca="1" ref="L591" ca="1">INDIRECT("ergebnisse!C" &amp; (ROW(A590)-1)*2+2)</f>
        <v>0.31488811195646299</v>
      </c>
      <c r="M591" cm="1">
        <f t="array" aca="1" ref="M591" ca="1">INDIRECT("ergebnisse!D" &amp; (ROW(A590)-1)*2+2)</f>
        <v>0.24527634604347601</v>
      </c>
      <c r="N591" cm="1">
        <f t="array" aca="1" ref="N591" ca="1">INDIRECT("ergebnisse!E" &amp; (ROW(A590)-1)*2+2)</f>
        <v>0.43983554200005998</v>
      </c>
      <c r="P591">
        <f t="shared" ca="1" si="45"/>
        <v>1</v>
      </c>
      <c r="R591">
        <f t="shared" ca="1" si="46"/>
        <v>1</v>
      </c>
      <c r="S591">
        <f t="shared" ca="1" si="47"/>
        <v>0.43983554200005998</v>
      </c>
      <c r="T591">
        <f t="shared" ca="1" si="48"/>
        <v>0</v>
      </c>
      <c r="U591">
        <f t="shared" ca="1" si="49"/>
        <v>0.31378422000636663</v>
      </c>
    </row>
    <row r="592" spans="1:21" x14ac:dyDescent="0.25">
      <c r="A592">
        <v>61129</v>
      </c>
      <c r="B592" t="s">
        <v>2857</v>
      </c>
      <c r="C592" t="s">
        <v>2678</v>
      </c>
      <c r="D592" t="s">
        <v>2475</v>
      </c>
      <c r="E592" t="s">
        <v>2477</v>
      </c>
      <c r="F592">
        <v>3</v>
      </c>
      <c r="G592">
        <v>4</v>
      </c>
      <c r="I592">
        <f>IF(F592&gt;G592,1,(IF(F592=G592,2,3)))</f>
        <v>3</v>
      </c>
      <c r="L592" cm="1">
        <f t="array" aca="1" ref="L592" ca="1">INDIRECT("ergebnisse!C" &amp; (ROW(A591)-1)*2+2)</f>
        <v>0.48713028139569298</v>
      </c>
      <c r="M592" cm="1">
        <f t="array" aca="1" ref="M592" ca="1">INDIRECT("ergebnisse!D" &amp; (ROW(A591)-1)*2+2)</f>
        <v>0.285916609068257</v>
      </c>
      <c r="N592" cm="1">
        <f t="array" aca="1" ref="N592" ca="1">INDIRECT("ergebnisse!E" &amp; (ROW(A591)-1)*2+2)</f>
        <v>0.226953109536048</v>
      </c>
      <c r="P592">
        <f t="shared" ca="1" si="45"/>
        <v>3</v>
      </c>
      <c r="R592">
        <f t="shared" ca="1" si="46"/>
        <v>1</v>
      </c>
      <c r="S592">
        <f t="shared" ca="1" si="47"/>
        <v>0.48713028139569298</v>
      </c>
      <c r="T592">
        <f t="shared" ca="1" si="48"/>
        <v>0</v>
      </c>
      <c r="U592">
        <f t="shared" ca="1" si="49"/>
        <v>0.26303534826126101</v>
      </c>
    </row>
    <row r="593" spans="1:21" x14ac:dyDescent="0.25">
      <c r="A593">
        <v>61130</v>
      </c>
      <c r="B593" t="s">
        <v>2856</v>
      </c>
      <c r="C593" t="s">
        <v>2678</v>
      </c>
      <c r="D593" t="s">
        <v>2487</v>
      </c>
      <c r="E593" t="s">
        <v>2469</v>
      </c>
      <c r="F593">
        <v>3</v>
      </c>
      <c r="G593">
        <v>1</v>
      </c>
      <c r="I593">
        <f>IF(F593&gt;G593,1,(IF(F593=G593,2,3)))</f>
        <v>1</v>
      </c>
      <c r="L593" cm="1">
        <f t="array" aca="1" ref="L593" ca="1">INDIRECT("ergebnisse!C" &amp; (ROW(A592)-1)*2+2)</f>
        <v>0.40437896652302102</v>
      </c>
      <c r="M593" cm="1">
        <f t="array" aca="1" ref="M593" ca="1">INDIRECT("ergebnisse!D" &amp; (ROW(A592)-1)*2+2)</f>
        <v>0.10401923683473201</v>
      </c>
      <c r="N593" cm="1">
        <f t="array" aca="1" ref="N593" ca="1">INDIRECT("ergebnisse!E" &amp; (ROW(A592)-1)*2+2)</f>
        <v>0.49160179664224601</v>
      </c>
      <c r="P593">
        <f t="shared" ca="1" si="45"/>
        <v>1</v>
      </c>
      <c r="R593">
        <f t="shared" ca="1" si="46"/>
        <v>1</v>
      </c>
      <c r="S593">
        <f t="shared" ca="1" si="47"/>
        <v>0.49160179664224601</v>
      </c>
      <c r="T593">
        <f t="shared" ca="1" si="48"/>
        <v>0</v>
      </c>
      <c r="U593">
        <f t="shared" ca="1" si="49"/>
        <v>0.25846873317739216</v>
      </c>
    </row>
    <row r="594" spans="1:21" x14ac:dyDescent="0.25">
      <c r="A594">
        <v>61131</v>
      </c>
      <c r="B594" t="s">
        <v>2856</v>
      </c>
      <c r="C594" t="s">
        <v>2678</v>
      </c>
      <c r="D594" t="s">
        <v>2476</v>
      </c>
      <c r="E594" t="s">
        <v>2489</v>
      </c>
      <c r="F594">
        <v>1</v>
      </c>
      <c r="G594">
        <v>1</v>
      </c>
      <c r="I594">
        <f>IF(F594&gt;G594,1,(IF(F594=G594,2,3)))</f>
        <v>2</v>
      </c>
      <c r="L594" cm="1">
        <f t="array" aca="1" ref="L594" ca="1">INDIRECT("ergebnisse!C" &amp; (ROW(A593)-1)*2+2)</f>
        <v>0.40364613086109002</v>
      </c>
      <c r="M594" cm="1">
        <f t="array" aca="1" ref="M594" ca="1">INDIRECT("ergebnisse!D" &amp; (ROW(A593)-1)*2+2)</f>
        <v>0.34557148281880501</v>
      </c>
      <c r="N594" cm="1">
        <f t="array" aca="1" ref="N594" ca="1">INDIRECT("ergebnisse!E" &amp; (ROW(A593)-1)*2+2)</f>
        <v>0.25078238632010402</v>
      </c>
      <c r="P594">
        <f t="shared" ca="1" si="45"/>
        <v>3</v>
      </c>
      <c r="R594">
        <f t="shared" ca="1" si="46"/>
        <v>0</v>
      </c>
      <c r="S594">
        <f t="shared" ca="1" si="47"/>
        <v>0</v>
      </c>
      <c r="T594">
        <f t="shared" ca="1" si="48"/>
        <v>0.40364613086109002</v>
      </c>
      <c r="U594">
        <f t="shared" ca="1" si="49"/>
        <v>0.16293019895912822</v>
      </c>
    </row>
    <row r="595" spans="1:21" x14ac:dyDescent="0.25">
      <c r="A595">
        <v>61132</v>
      </c>
      <c r="B595" t="s">
        <v>2855</v>
      </c>
      <c r="C595" t="s">
        <v>2678</v>
      </c>
      <c r="D595" t="s">
        <v>2478</v>
      </c>
      <c r="E595" t="s">
        <v>2693</v>
      </c>
      <c r="F595">
        <v>1</v>
      </c>
      <c r="G595">
        <v>1</v>
      </c>
      <c r="I595">
        <f>IF(F595&gt;G595,1,(IF(F595=G595,2,3)))</f>
        <v>2</v>
      </c>
      <c r="L595" cm="1">
        <f t="array" aca="1" ref="L595" ca="1">INDIRECT("ergebnisse!C" &amp; (ROW(A594)-1)*2+2)</f>
        <v>4.9897254359173297E-2</v>
      </c>
      <c r="M595" cm="1">
        <f t="array" aca="1" ref="M595" ca="1">INDIRECT("ergebnisse!D" &amp; (ROW(A594)-1)*2+2)</f>
        <v>0.38129050208192999</v>
      </c>
      <c r="N595" cm="1">
        <f t="array" aca="1" ref="N595" ca="1">INDIRECT("ergebnisse!E" &amp; (ROW(A594)-1)*2+2)</f>
        <v>0.56881224355889604</v>
      </c>
      <c r="P595">
        <f t="shared" ca="1" si="45"/>
        <v>1</v>
      </c>
      <c r="R595">
        <f t="shared" ca="1" si="46"/>
        <v>0</v>
      </c>
      <c r="S595">
        <f t="shared" ca="1" si="47"/>
        <v>0</v>
      </c>
      <c r="T595">
        <f t="shared" ca="1" si="48"/>
        <v>0.56881224355889604</v>
      </c>
      <c r="U595">
        <f t="shared" ca="1" si="49"/>
        <v>0.32354736842250487</v>
      </c>
    </row>
    <row r="596" spans="1:21" x14ac:dyDescent="0.25">
      <c r="A596">
        <v>61133</v>
      </c>
      <c r="B596" t="s">
        <v>2863</v>
      </c>
      <c r="C596" t="s">
        <v>2686</v>
      </c>
      <c r="D596" t="s">
        <v>2469</v>
      </c>
      <c r="E596" t="s">
        <v>2476</v>
      </c>
      <c r="F596">
        <v>2</v>
      </c>
      <c r="G596">
        <v>2</v>
      </c>
      <c r="I596">
        <f>IF(F596&gt;G596,1,(IF(F596=G596,2,3)))</f>
        <v>2</v>
      </c>
      <c r="L596" cm="1">
        <f t="array" aca="1" ref="L596" ca="1">INDIRECT("ergebnisse!C" &amp; (ROW(A595)-1)*2+2)</f>
        <v>5.94696943098562E-2</v>
      </c>
      <c r="M596" cm="1">
        <f t="array" aca="1" ref="M596" ca="1">INDIRECT("ergebnisse!D" &amp; (ROW(A595)-1)*2+2)</f>
        <v>0.228335422289518</v>
      </c>
      <c r="N596" cm="1">
        <f t="array" aca="1" ref="N596" ca="1">INDIRECT("ergebnisse!E" &amp; (ROW(A595)-1)*2+2)</f>
        <v>0.71219488340062398</v>
      </c>
      <c r="P596">
        <f t="shared" ca="1" si="45"/>
        <v>1</v>
      </c>
      <c r="R596">
        <f t="shared" ca="1" si="46"/>
        <v>0</v>
      </c>
      <c r="S596">
        <f t="shared" ca="1" si="47"/>
        <v>0</v>
      </c>
      <c r="T596">
        <f t="shared" ca="1" si="48"/>
        <v>0.71219488340062398</v>
      </c>
      <c r="U596">
        <f t="shared" ca="1" si="49"/>
        <v>0.50722155194202834</v>
      </c>
    </row>
    <row r="597" spans="1:21" x14ac:dyDescent="0.25">
      <c r="A597">
        <v>61134</v>
      </c>
      <c r="B597" t="s">
        <v>2859</v>
      </c>
      <c r="C597" t="s">
        <v>2686</v>
      </c>
      <c r="D597" t="s">
        <v>2694</v>
      </c>
      <c r="E597" t="s">
        <v>2473</v>
      </c>
      <c r="F597">
        <v>2</v>
      </c>
      <c r="G597">
        <v>1</v>
      </c>
      <c r="I597">
        <f>IF(F597&gt;G597,1,(IF(F597=G597,2,3)))</f>
        <v>1</v>
      </c>
      <c r="L597" cm="1">
        <f t="array" aca="1" ref="L597" ca="1">INDIRECT("ergebnisse!C" &amp; (ROW(A596)-1)*2+2)</f>
        <v>0.206399217554016</v>
      </c>
      <c r="M597" cm="1">
        <f t="array" aca="1" ref="M597" ca="1">INDIRECT("ergebnisse!D" &amp; (ROW(A596)-1)*2+2)</f>
        <v>0.209736984269107</v>
      </c>
      <c r="N597" cm="1">
        <f t="array" aca="1" ref="N597" ca="1">INDIRECT("ergebnisse!E" &amp; (ROW(A596)-1)*2+2)</f>
        <v>0.58386379817687495</v>
      </c>
      <c r="P597">
        <f t="shared" ca="1" si="45"/>
        <v>1</v>
      </c>
      <c r="R597">
        <f t="shared" ca="1" si="46"/>
        <v>1</v>
      </c>
      <c r="S597">
        <f t="shared" ca="1" si="47"/>
        <v>0.58386379817687495</v>
      </c>
      <c r="T597">
        <f t="shared" ca="1" si="48"/>
        <v>0</v>
      </c>
      <c r="U597">
        <f t="shared" ca="1" si="49"/>
        <v>0.17316933846777666</v>
      </c>
    </row>
    <row r="598" spans="1:21" x14ac:dyDescent="0.25">
      <c r="A598">
        <v>61135</v>
      </c>
      <c r="B598" t="s">
        <v>2862</v>
      </c>
      <c r="C598" t="s">
        <v>2686</v>
      </c>
      <c r="D598" t="s">
        <v>2472</v>
      </c>
      <c r="E598" t="s">
        <v>2484</v>
      </c>
      <c r="F598">
        <v>1</v>
      </c>
      <c r="G598">
        <v>1</v>
      </c>
      <c r="I598">
        <f>IF(F598&gt;G598,1,(IF(F598=G598,2,3)))</f>
        <v>2</v>
      </c>
      <c r="L598" cm="1">
        <f t="array" aca="1" ref="L598" ca="1">INDIRECT("ergebnisse!C" &amp; (ROW(A597)-1)*2+2)</f>
        <v>0.27137506177090598</v>
      </c>
      <c r="M598" cm="1">
        <f t="array" aca="1" ref="M598" ca="1">INDIRECT("ergebnisse!D" &amp; (ROW(A597)-1)*2+2)</f>
        <v>0.416113707908988</v>
      </c>
      <c r="N598" cm="1">
        <f t="array" aca="1" ref="N598" ca="1">INDIRECT("ergebnisse!E" &amp; (ROW(A597)-1)*2+2)</f>
        <v>0.31251123032010403</v>
      </c>
      <c r="P598">
        <f t="shared" ca="1" si="45"/>
        <v>2</v>
      </c>
      <c r="R598">
        <f t="shared" ca="1" si="46"/>
        <v>1</v>
      </c>
      <c r="S598">
        <f t="shared" ca="1" si="47"/>
        <v>0.416113707908988</v>
      </c>
      <c r="T598">
        <f t="shared" ca="1" si="48"/>
        <v>0</v>
      </c>
      <c r="U598">
        <f t="shared" ca="1" si="49"/>
        <v>0.3409232020917905</v>
      </c>
    </row>
    <row r="599" spans="1:21" x14ac:dyDescent="0.25">
      <c r="A599">
        <v>61136</v>
      </c>
      <c r="B599" t="s">
        <v>2860</v>
      </c>
      <c r="C599" t="s">
        <v>2686</v>
      </c>
      <c r="D599" t="s">
        <v>2477</v>
      </c>
      <c r="E599" t="s">
        <v>2478</v>
      </c>
      <c r="F599">
        <v>1</v>
      </c>
      <c r="G599">
        <v>4</v>
      </c>
      <c r="I599">
        <f>IF(F599&gt;G599,1,(IF(F599=G599,2,3)))</f>
        <v>3</v>
      </c>
      <c r="L599" cm="1">
        <f t="array" aca="1" ref="L599" ca="1">INDIRECT("ergebnisse!C" &amp; (ROW(A598)-1)*2+2)</f>
        <v>0.222751696020554</v>
      </c>
      <c r="M599" cm="1">
        <f t="array" aca="1" ref="M599" ca="1">INDIRECT("ergebnisse!D" &amp; (ROW(A598)-1)*2+2)</f>
        <v>0.44238984553989602</v>
      </c>
      <c r="N599" cm="1">
        <f t="array" aca="1" ref="N599" ca="1">INDIRECT("ergebnisse!E" &amp; (ROW(A598)-1)*2+2)</f>
        <v>0.33485845843954898</v>
      </c>
      <c r="P599">
        <f t="shared" ca="1" si="45"/>
        <v>2</v>
      </c>
      <c r="R599">
        <f t="shared" ca="1" si="46"/>
        <v>0</v>
      </c>
      <c r="S599">
        <f t="shared" ca="1" si="47"/>
        <v>0</v>
      </c>
      <c r="T599">
        <f t="shared" ca="1" si="48"/>
        <v>0.44238984553989602</v>
      </c>
      <c r="U599">
        <f t="shared" ca="1" si="49"/>
        <v>0.19570877543681306</v>
      </c>
    </row>
    <row r="600" spans="1:21" x14ac:dyDescent="0.25">
      <c r="A600">
        <v>61137</v>
      </c>
      <c r="B600" t="s">
        <v>2860</v>
      </c>
      <c r="C600" t="s">
        <v>2686</v>
      </c>
      <c r="D600" t="s">
        <v>2693</v>
      </c>
      <c r="E600" t="s">
        <v>2483</v>
      </c>
      <c r="F600">
        <v>1</v>
      </c>
      <c r="G600">
        <v>3</v>
      </c>
      <c r="I600">
        <f>IF(F600&gt;G600,1,(IF(F600=G600,2,3)))</f>
        <v>3</v>
      </c>
      <c r="L600" cm="1">
        <f t="array" aca="1" ref="L600" ca="1">INDIRECT("ergebnisse!C" &amp; (ROW(A599)-1)*2+2)</f>
        <v>0.73871433834364797</v>
      </c>
      <c r="M600" cm="1">
        <f t="array" aca="1" ref="M600" ca="1">INDIRECT("ergebnisse!D" &amp; (ROW(A599)-1)*2+2)</f>
        <v>0.136904087292018</v>
      </c>
      <c r="N600" cm="1">
        <f t="array" aca="1" ref="N600" ca="1">INDIRECT("ergebnisse!E" &amp; (ROW(A599)-1)*2+2)</f>
        <v>0.124381574364332</v>
      </c>
      <c r="P600">
        <f t="shared" ca="1" si="45"/>
        <v>3</v>
      </c>
      <c r="R600">
        <f t="shared" ca="1" si="46"/>
        <v>1</v>
      </c>
      <c r="S600">
        <f t="shared" ca="1" si="47"/>
        <v>0.73871433834364797</v>
      </c>
      <c r="T600">
        <f t="shared" ca="1" si="48"/>
        <v>0</v>
      </c>
      <c r="U600">
        <f t="shared" ca="1" si="49"/>
        <v>6.8270196987197676E-2</v>
      </c>
    </row>
    <row r="601" spans="1:21" x14ac:dyDescent="0.25">
      <c r="A601">
        <v>61138</v>
      </c>
      <c r="B601" t="s">
        <v>2861</v>
      </c>
      <c r="C601" t="s">
        <v>2686</v>
      </c>
      <c r="D601" t="s">
        <v>2481</v>
      </c>
      <c r="E601" t="s">
        <v>2487</v>
      </c>
      <c r="F601">
        <v>1</v>
      </c>
      <c r="G601">
        <v>2</v>
      </c>
      <c r="I601">
        <f>IF(F601&gt;G601,1,(IF(F601=G601,2,3)))</f>
        <v>3</v>
      </c>
      <c r="L601" cm="1">
        <f t="array" aca="1" ref="L601" ca="1">INDIRECT("ergebnisse!C" &amp; (ROW(A600)-1)*2+2)</f>
        <v>0.32400676042006699</v>
      </c>
      <c r="M601" cm="1">
        <f t="array" aca="1" ref="M601" ca="1">INDIRECT("ergebnisse!D" &amp; (ROW(A600)-1)*2+2)</f>
        <v>0.27708188593293598</v>
      </c>
      <c r="N601" cm="1">
        <f t="array" aca="1" ref="N601" ca="1">INDIRECT("ergebnisse!E" &amp; (ROW(A600)-1)*2+2)</f>
        <v>0.39891135364699598</v>
      </c>
      <c r="P601">
        <f t="shared" ca="1" si="45"/>
        <v>1</v>
      </c>
      <c r="R601">
        <f t="shared" ca="1" si="46"/>
        <v>0</v>
      </c>
      <c r="S601">
        <f t="shared" ca="1" si="47"/>
        <v>0</v>
      </c>
      <c r="T601">
        <f t="shared" ca="1" si="48"/>
        <v>0.39891135364699598</v>
      </c>
      <c r="U601">
        <f t="shared" ca="1" si="49"/>
        <v>0.15913026806847869</v>
      </c>
    </row>
    <row r="602" spans="1:21" x14ac:dyDescent="0.25">
      <c r="A602">
        <v>61139</v>
      </c>
      <c r="B602" t="s">
        <v>2860</v>
      </c>
      <c r="C602" t="s">
        <v>2686</v>
      </c>
      <c r="D602" t="s">
        <v>2475</v>
      </c>
      <c r="E602" t="s">
        <v>2490</v>
      </c>
      <c r="F602">
        <v>2</v>
      </c>
      <c r="G602">
        <v>4</v>
      </c>
      <c r="I602">
        <f>IF(F602&gt;G602,1,(IF(F602=G602,2,3)))</f>
        <v>3</v>
      </c>
      <c r="L602" cm="1">
        <f t="array" aca="1" ref="L602" ca="1">INDIRECT("ergebnisse!C" &amp; (ROW(A601)-1)*2+2)</f>
        <v>0.46248771253405302</v>
      </c>
      <c r="M602" cm="1">
        <f t="array" aca="1" ref="M602" ca="1">INDIRECT("ergebnisse!D" &amp; (ROW(A601)-1)*2+2)</f>
        <v>0.31217656715008602</v>
      </c>
      <c r="N602" cm="1">
        <f t="array" aca="1" ref="N602" ca="1">INDIRECT("ergebnisse!E" &amp; (ROW(A601)-1)*2+2)</f>
        <v>0.22533572031585999</v>
      </c>
      <c r="P602">
        <f t="shared" ca="1" si="45"/>
        <v>3</v>
      </c>
      <c r="R602">
        <f t="shared" ca="1" si="46"/>
        <v>1</v>
      </c>
      <c r="S602">
        <f t="shared" ca="1" si="47"/>
        <v>0.46248771253405302</v>
      </c>
      <c r="T602">
        <f t="shared" ca="1" si="48"/>
        <v>0</v>
      </c>
      <c r="U602">
        <f t="shared" ca="1" si="49"/>
        <v>0.28891945917687489</v>
      </c>
    </row>
    <row r="603" spans="1:21" x14ac:dyDescent="0.25">
      <c r="A603">
        <v>61140</v>
      </c>
      <c r="B603" t="s">
        <v>2860</v>
      </c>
      <c r="C603" t="s">
        <v>2686</v>
      </c>
      <c r="D603" t="s">
        <v>2474</v>
      </c>
      <c r="E603" t="s">
        <v>2489</v>
      </c>
      <c r="F603">
        <v>0</v>
      </c>
      <c r="G603">
        <v>1</v>
      </c>
      <c r="I603">
        <f>IF(F603&gt;G603,1,(IF(F603=G603,2,3)))</f>
        <v>3</v>
      </c>
      <c r="L603" cm="1">
        <f t="array" aca="1" ref="L603" ca="1">INDIRECT("ergebnisse!C" &amp; (ROW(A602)-1)*2+2)</f>
        <v>0.436069840164512</v>
      </c>
      <c r="M603" cm="1">
        <f t="array" aca="1" ref="M603" ca="1">INDIRECT("ergebnisse!D" &amp; (ROW(A602)-1)*2+2)</f>
        <v>0.33353101286368803</v>
      </c>
      <c r="N603" cm="1">
        <f t="array" aca="1" ref="N603" ca="1">INDIRECT("ergebnisse!E" &amp; (ROW(A602)-1)*2+2)</f>
        <v>0.230399146971798</v>
      </c>
      <c r="P603">
        <f t="shared" ca="1" si="45"/>
        <v>3</v>
      </c>
      <c r="R603">
        <f t="shared" ca="1" si="46"/>
        <v>1</v>
      </c>
      <c r="S603">
        <f t="shared" ca="1" si="47"/>
        <v>0.436069840164512</v>
      </c>
      <c r="T603">
        <f t="shared" ca="1" si="48"/>
        <v>0</v>
      </c>
      <c r="U603">
        <f t="shared" ca="1" si="49"/>
        <v>0.31801722517207903</v>
      </c>
    </row>
    <row r="604" spans="1:21" x14ac:dyDescent="0.25">
      <c r="A604">
        <v>61141</v>
      </c>
      <c r="B604" t="s">
        <v>2864</v>
      </c>
      <c r="C604" t="s">
        <v>2686</v>
      </c>
      <c r="D604" t="s">
        <v>2486</v>
      </c>
      <c r="E604" t="s">
        <v>2479</v>
      </c>
      <c r="F604">
        <v>4</v>
      </c>
      <c r="G604">
        <v>0</v>
      </c>
      <c r="I604">
        <f>IF(F604&gt;G604,1,(IF(F604=G604,2,3)))</f>
        <v>1</v>
      </c>
      <c r="L604" cm="1">
        <f t="array" aca="1" ref="L604" ca="1">INDIRECT("ergebnisse!C" &amp; (ROW(A603)-1)*2+2)</f>
        <v>4.11785709886048E-2</v>
      </c>
      <c r="M604" cm="1">
        <f t="array" aca="1" ref="M604" ca="1">INDIRECT("ergebnisse!D" &amp; (ROW(A603)-1)*2+2)</f>
        <v>7.5985965845835501E-2</v>
      </c>
      <c r="N604" cm="1">
        <f t="array" aca="1" ref="N604" ca="1">INDIRECT("ergebnisse!E" &amp; (ROW(A603)-1)*2+2)</f>
        <v>0.88283546316555905</v>
      </c>
      <c r="P604">
        <f t="shared" ca="1" si="45"/>
        <v>1</v>
      </c>
      <c r="R604">
        <f t="shared" ca="1" si="46"/>
        <v>1</v>
      </c>
      <c r="S604">
        <f t="shared" ca="1" si="47"/>
        <v>0.88283546316555905</v>
      </c>
      <c r="T604">
        <f t="shared" ca="1" si="48"/>
        <v>0</v>
      </c>
      <c r="U604">
        <f t="shared" ca="1" si="49"/>
        <v>1.3727528691629069E-2</v>
      </c>
    </row>
    <row r="605" spans="1:21" x14ac:dyDescent="0.25">
      <c r="A605">
        <v>61142</v>
      </c>
      <c r="B605" t="s">
        <v>2865</v>
      </c>
      <c r="C605" t="s">
        <v>2690</v>
      </c>
      <c r="D605" t="s">
        <v>2473</v>
      </c>
      <c r="E605" t="s">
        <v>2486</v>
      </c>
      <c r="F605">
        <v>1</v>
      </c>
      <c r="G605">
        <v>1</v>
      </c>
      <c r="I605">
        <f>IF(F605&gt;G605,1,(IF(F605=G605,2,3)))</f>
        <v>2</v>
      </c>
      <c r="L605" cm="1">
        <f t="array" aca="1" ref="L605" ca="1">INDIRECT("ergebnisse!C" &amp; (ROW(A604)-1)*2+2)</f>
        <v>0.51178261083435195</v>
      </c>
      <c r="M605" cm="1">
        <f t="array" aca="1" ref="M605" ca="1">INDIRECT("ergebnisse!D" &amp; (ROW(A604)-1)*2+2)</f>
        <v>0.35520208211179299</v>
      </c>
      <c r="N605" cm="1">
        <f t="array" aca="1" ref="N605" ca="1">INDIRECT("ergebnisse!E" &amp; (ROW(A604)-1)*2+2)</f>
        <v>0.133015307053853</v>
      </c>
      <c r="P605">
        <f t="shared" ca="1" si="45"/>
        <v>3</v>
      </c>
      <c r="R605">
        <f t="shared" ca="1" si="46"/>
        <v>0</v>
      </c>
      <c r="S605">
        <f t="shared" ca="1" si="47"/>
        <v>0</v>
      </c>
      <c r="T605">
        <f t="shared" ca="1" si="48"/>
        <v>0.51178261083435195</v>
      </c>
      <c r="U605">
        <f t="shared" ca="1" si="49"/>
        <v>0.26192144075242574</v>
      </c>
    </row>
    <row r="606" spans="1:21" x14ac:dyDescent="0.25">
      <c r="A606">
        <v>61143</v>
      </c>
      <c r="B606" t="s">
        <v>2865</v>
      </c>
      <c r="C606" t="s">
        <v>2690</v>
      </c>
      <c r="D606" t="s">
        <v>2479</v>
      </c>
      <c r="E606" t="s">
        <v>2693</v>
      </c>
      <c r="F606">
        <v>2</v>
      </c>
      <c r="G606">
        <v>1</v>
      </c>
      <c r="I606">
        <f>IF(F606&gt;G606,1,(IF(F606=G606,2,3)))</f>
        <v>1</v>
      </c>
      <c r="L606" cm="1">
        <f t="array" aca="1" ref="L606" ca="1">INDIRECT("ergebnisse!C" &amp; (ROW(A605)-1)*2+2)</f>
        <v>0.103447604836947</v>
      </c>
      <c r="M606" cm="1">
        <f t="array" aca="1" ref="M606" ca="1">INDIRECT("ergebnisse!D" &amp; (ROW(A605)-1)*2+2)</f>
        <v>0.209950506789641</v>
      </c>
      <c r="N606" cm="1">
        <f t="array" aca="1" ref="N606" ca="1">INDIRECT("ergebnisse!E" &amp; (ROW(A605)-1)*2+2)</f>
        <v>0.68660188837340996</v>
      </c>
      <c r="P606">
        <f t="shared" ca="1" si="45"/>
        <v>1</v>
      </c>
      <c r="R606">
        <f t="shared" ca="1" si="46"/>
        <v>1</v>
      </c>
      <c r="S606">
        <f t="shared" ca="1" si="47"/>
        <v>0.68660188837340996</v>
      </c>
      <c r="T606">
        <f t="shared" ca="1" si="48"/>
        <v>0</v>
      </c>
      <c r="U606">
        <f t="shared" ca="1" si="49"/>
        <v>9.8218376371112595E-2</v>
      </c>
    </row>
    <row r="607" spans="1:21" x14ac:dyDescent="0.25">
      <c r="A607">
        <v>61144</v>
      </c>
      <c r="B607" t="s">
        <v>2865</v>
      </c>
      <c r="C607" t="s">
        <v>2690</v>
      </c>
      <c r="D607" t="s">
        <v>2490</v>
      </c>
      <c r="E607" t="s">
        <v>2477</v>
      </c>
      <c r="F607">
        <v>2</v>
      </c>
      <c r="G607">
        <v>1</v>
      </c>
      <c r="I607">
        <f>IF(F607&gt;G607,1,(IF(F607=G607,2,3)))</f>
        <v>1</v>
      </c>
      <c r="L607" cm="1">
        <f t="array" aca="1" ref="L607" ca="1">INDIRECT("ergebnisse!C" &amp; (ROW(A606)-1)*2+2)</f>
        <v>0.31973741308860698</v>
      </c>
      <c r="M607" cm="1">
        <f t="array" aca="1" ref="M607" ca="1">INDIRECT("ergebnisse!D" &amp; (ROW(A606)-1)*2+2)</f>
        <v>0.200156153934966</v>
      </c>
      <c r="N607" cm="1">
        <f t="array" aca="1" ref="N607" ca="1">INDIRECT("ergebnisse!E" &amp; (ROW(A606)-1)*2+2)</f>
        <v>0.48010643297642502</v>
      </c>
      <c r="P607">
        <f t="shared" ca="1" si="45"/>
        <v>1</v>
      </c>
      <c r="R607">
        <f t="shared" ca="1" si="46"/>
        <v>1</v>
      </c>
      <c r="S607">
        <f t="shared" ca="1" si="47"/>
        <v>0.48010643297642502</v>
      </c>
      <c r="T607">
        <f t="shared" ca="1" si="48"/>
        <v>0</v>
      </c>
      <c r="U607">
        <f t="shared" ca="1" si="49"/>
        <v>0.27028932103249637</v>
      </c>
    </row>
    <row r="608" spans="1:21" x14ac:dyDescent="0.25">
      <c r="A608">
        <v>61145</v>
      </c>
      <c r="B608" t="s">
        <v>2865</v>
      </c>
      <c r="C608" t="s">
        <v>2690</v>
      </c>
      <c r="D608" t="s">
        <v>2483</v>
      </c>
      <c r="E608" t="s">
        <v>2481</v>
      </c>
      <c r="F608">
        <v>2</v>
      </c>
      <c r="G608">
        <v>1</v>
      </c>
      <c r="I608">
        <f>IF(F608&gt;G608,1,(IF(F608=G608,2,3)))</f>
        <v>1</v>
      </c>
      <c r="L608" cm="1">
        <f t="array" aca="1" ref="L608" ca="1">INDIRECT("ergebnisse!C" &amp; (ROW(A607)-1)*2+2)</f>
        <v>4.5907389378905102E-2</v>
      </c>
      <c r="M608" cm="1">
        <f t="array" aca="1" ref="M608" ca="1">INDIRECT("ergebnisse!D" &amp; (ROW(A607)-1)*2+2)</f>
        <v>9.1539531170466107E-2</v>
      </c>
      <c r="N608" cm="1">
        <f t="array" aca="1" ref="N608" ca="1">INDIRECT("ergebnisse!E" &amp; (ROW(A607)-1)*2+2)</f>
        <v>0.86255307945062798</v>
      </c>
      <c r="P608">
        <f t="shared" ca="1" si="45"/>
        <v>1</v>
      </c>
      <c r="R608">
        <f t="shared" ca="1" si="46"/>
        <v>1</v>
      </c>
      <c r="S608">
        <f t="shared" ca="1" si="47"/>
        <v>0.86255307945062798</v>
      </c>
      <c r="T608">
        <f t="shared" ca="1" si="48"/>
        <v>0</v>
      </c>
      <c r="U608">
        <f t="shared" ca="1" si="49"/>
        <v>1.8891655968505384E-2</v>
      </c>
    </row>
    <row r="609" spans="1:23" x14ac:dyDescent="0.25">
      <c r="A609">
        <v>61146</v>
      </c>
      <c r="B609" t="s">
        <v>2865</v>
      </c>
      <c r="C609" t="s">
        <v>2690</v>
      </c>
      <c r="D609" t="s">
        <v>2484</v>
      </c>
      <c r="E609" t="s">
        <v>2475</v>
      </c>
      <c r="F609">
        <v>5</v>
      </c>
      <c r="G609">
        <v>1</v>
      </c>
      <c r="I609">
        <f>IF(F609&gt;G609,1,(IF(F609=G609,2,3)))</f>
        <v>1</v>
      </c>
      <c r="L609" cm="1">
        <f t="array" aca="1" ref="L609" ca="1">INDIRECT("ergebnisse!C" &amp; (ROW(A608)-1)*2+2)</f>
        <v>0.28347415979838197</v>
      </c>
      <c r="M609" cm="1">
        <f t="array" aca="1" ref="M609" ca="1">INDIRECT("ergebnisse!D" &amp; (ROW(A608)-1)*2+2)</f>
        <v>0.27743905217569698</v>
      </c>
      <c r="N609" cm="1">
        <f t="array" aca="1" ref="N609" ca="1">INDIRECT("ergebnisse!E" &amp; (ROW(A608)-1)*2+2)</f>
        <v>0.43908678802591999</v>
      </c>
      <c r="P609">
        <f t="shared" ca="1" si="45"/>
        <v>1</v>
      </c>
      <c r="R609">
        <f t="shared" ca="1" si="46"/>
        <v>1</v>
      </c>
      <c r="S609">
        <f t="shared" ca="1" si="47"/>
        <v>0.43908678802591999</v>
      </c>
      <c r="T609">
        <f t="shared" ca="1" si="48"/>
        <v>0</v>
      </c>
      <c r="U609">
        <f t="shared" ca="1" si="49"/>
        <v>0.31462363136707927</v>
      </c>
    </row>
    <row r="610" spans="1:23" x14ac:dyDescent="0.25">
      <c r="A610">
        <v>61147</v>
      </c>
      <c r="B610" t="s">
        <v>2865</v>
      </c>
      <c r="C610" t="s">
        <v>2690</v>
      </c>
      <c r="D610" t="s">
        <v>2487</v>
      </c>
      <c r="E610" t="s">
        <v>2472</v>
      </c>
      <c r="F610">
        <v>2</v>
      </c>
      <c r="G610">
        <v>2</v>
      </c>
      <c r="I610">
        <f>IF(F610&gt;G610,1,(IF(F610=G610,2,3)))</f>
        <v>2</v>
      </c>
      <c r="L610" cm="1">
        <f t="array" aca="1" ref="L610" ca="1">INDIRECT("ergebnisse!C" &amp; (ROW(A609)-1)*2+2)</f>
        <v>0.26592060165091003</v>
      </c>
      <c r="M610" cm="1">
        <f t="array" aca="1" ref="M610" ca="1">INDIRECT("ergebnisse!D" &amp; (ROW(A609)-1)*2+2)</f>
        <v>0.35906518682092597</v>
      </c>
      <c r="N610" cm="1">
        <f t="array" aca="1" ref="N610" ca="1">INDIRECT("ergebnisse!E" &amp; (ROW(A609)-1)*2+2)</f>
        <v>0.375014211528162</v>
      </c>
      <c r="P610">
        <f t="shared" ca="1" si="45"/>
        <v>1</v>
      </c>
      <c r="R610">
        <f t="shared" ca="1" si="46"/>
        <v>0</v>
      </c>
      <c r="S610">
        <f t="shared" ca="1" si="47"/>
        <v>0</v>
      </c>
      <c r="T610">
        <f t="shared" ca="1" si="48"/>
        <v>0.375014211528162</v>
      </c>
      <c r="U610">
        <f t="shared" ca="1" si="49"/>
        <v>0.14063565884808904</v>
      </c>
    </row>
    <row r="611" spans="1:23" x14ac:dyDescent="0.25">
      <c r="A611">
        <v>61148</v>
      </c>
      <c r="B611" t="s">
        <v>2865</v>
      </c>
      <c r="C611" t="s">
        <v>2690</v>
      </c>
      <c r="D611" t="s">
        <v>2476</v>
      </c>
      <c r="E611" t="s">
        <v>2474</v>
      </c>
      <c r="F611">
        <v>2</v>
      </c>
      <c r="G611">
        <v>1</v>
      </c>
      <c r="I611">
        <f>IF(F611&gt;G611,1,(IF(F611=G611,2,3)))</f>
        <v>1</v>
      </c>
      <c r="L611" cm="1">
        <f t="array" aca="1" ref="L611" ca="1">INDIRECT("ergebnisse!C" &amp; (ROW(A610)-1)*2+2)</f>
        <v>0.11785352548231</v>
      </c>
      <c r="M611" cm="1">
        <f t="array" aca="1" ref="M611" ca="1">INDIRECT("ergebnisse!D" &amp; (ROW(A610)-1)*2+2)</f>
        <v>0.437906967422652</v>
      </c>
      <c r="N611" cm="1">
        <f t="array" aca="1" ref="N611" ca="1">INDIRECT("ergebnisse!E" &amp; (ROW(A610)-1)*2+2)</f>
        <v>0.44423950709503601</v>
      </c>
      <c r="P611">
        <f t="shared" ca="1" si="45"/>
        <v>1</v>
      </c>
      <c r="R611">
        <f t="shared" ca="1" si="46"/>
        <v>1</v>
      </c>
      <c r="S611">
        <f t="shared" ca="1" si="47"/>
        <v>0.44423950709503601</v>
      </c>
      <c r="T611">
        <f t="shared" ca="1" si="48"/>
        <v>0</v>
      </c>
      <c r="U611">
        <f t="shared" ca="1" si="49"/>
        <v>0.30886972547396851</v>
      </c>
    </row>
    <row r="612" spans="1:23" x14ac:dyDescent="0.25">
      <c r="A612">
        <v>61149</v>
      </c>
      <c r="B612" t="s">
        <v>2865</v>
      </c>
      <c r="C612" t="s">
        <v>2690</v>
      </c>
      <c r="D612" t="s">
        <v>2478</v>
      </c>
      <c r="E612" t="s">
        <v>2694</v>
      </c>
      <c r="F612">
        <v>3</v>
      </c>
      <c r="G612">
        <v>2</v>
      </c>
      <c r="I612">
        <f>IF(F612&gt;G612,1,(IF(F612=G612,2,3)))</f>
        <v>1</v>
      </c>
      <c r="L612" cm="1">
        <f t="array" aca="1" ref="L612" ca="1">INDIRECT("ergebnisse!C" &amp; (ROW(A611)-1)*2+2)</f>
        <v>0.10078345008346</v>
      </c>
      <c r="M612" cm="1">
        <f t="array" aca="1" ref="M612" ca="1">INDIRECT("ergebnisse!D" &amp; (ROW(A611)-1)*2+2)</f>
        <v>0.40379225603097602</v>
      </c>
      <c r="N612" cm="1">
        <f t="array" aca="1" ref="N612" ca="1">INDIRECT("ergebnisse!E" &amp; (ROW(A611)-1)*2+2)</f>
        <v>0.49542429388556303</v>
      </c>
      <c r="P612">
        <f t="shared" ca="1" si="45"/>
        <v>1</v>
      </c>
      <c r="R612">
        <f t="shared" ca="1" si="46"/>
        <v>1</v>
      </c>
      <c r="S612">
        <f t="shared" ca="1" si="47"/>
        <v>0.49542429388556303</v>
      </c>
      <c r="T612">
        <f t="shared" ca="1" si="48"/>
        <v>0</v>
      </c>
      <c r="U612">
        <f t="shared" ca="1" si="49"/>
        <v>0.2545966432008826</v>
      </c>
    </row>
    <row r="613" spans="1:23" x14ac:dyDescent="0.25">
      <c r="A613">
        <v>61150</v>
      </c>
      <c r="B613" t="s">
        <v>2865</v>
      </c>
      <c r="C613" t="s">
        <v>2690</v>
      </c>
      <c r="D613" t="s">
        <v>2489</v>
      </c>
      <c r="E613" t="s">
        <v>2469</v>
      </c>
      <c r="F613">
        <v>2</v>
      </c>
      <c r="G613">
        <v>2</v>
      </c>
      <c r="I613">
        <f>IF(F613&gt;G613,1,(IF(F613=G613,2,3)))</f>
        <v>2</v>
      </c>
      <c r="L613" cm="1">
        <f t="array" aca="1" ref="L613" ca="1">INDIRECT("ergebnisse!C" &amp; (ROW(A612)-1)*2+2)</f>
        <v>0.72540308104593798</v>
      </c>
      <c r="M613" cm="1">
        <f t="array" aca="1" ref="M613" ca="1">INDIRECT("ergebnisse!D" &amp; (ROW(A612)-1)*2+2)</f>
        <v>0.13421951857666101</v>
      </c>
      <c r="N613" cm="1">
        <f t="array" aca="1" ref="N613" ca="1">INDIRECT("ergebnisse!E" &amp; (ROW(A612)-1)*2+2)</f>
        <v>0.14037740037740001</v>
      </c>
      <c r="P613">
        <f t="shared" ca="1" si="45"/>
        <v>3</v>
      </c>
      <c r="R613">
        <f t="shared" ca="1" si="46"/>
        <v>0</v>
      </c>
      <c r="S613">
        <f t="shared" ca="1" si="47"/>
        <v>0</v>
      </c>
      <c r="T613">
        <f t="shared" ca="1" si="48"/>
        <v>0.72540308104593798</v>
      </c>
      <c r="U613">
        <f t="shared" ca="1" si="49"/>
        <v>0.52620962999093968</v>
      </c>
    </row>
    <row r="614" spans="1:23" x14ac:dyDescent="0.25">
      <c r="A614">
        <v>63864</v>
      </c>
      <c r="B614" t="s">
        <v>2866</v>
      </c>
      <c r="C614" t="s">
        <v>2468</v>
      </c>
      <c r="D614" t="s">
        <v>2472</v>
      </c>
      <c r="E614" t="s">
        <v>2469</v>
      </c>
      <c r="F614">
        <v>1</v>
      </c>
      <c r="G614">
        <v>6</v>
      </c>
      <c r="I614">
        <f>IF(F614&gt;G614,1,(IF(F614=G614,2,3)))</f>
        <v>3</v>
      </c>
      <c r="L614" cm="1">
        <f t="array" aca="1" ref="L614" ca="1">INDIRECT("ergebnisse!C" &amp; (ROW(A613)-1)*2+2)</f>
        <v>0.52680312750696401</v>
      </c>
      <c r="M614" cm="1">
        <f t="array" aca="1" ref="M614" ca="1">INDIRECT("ergebnisse!D" &amp; (ROW(A613)-1)*2+2)</f>
        <v>0.14001503542020399</v>
      </c>
      <c r="N614" cm="1">
        <f t="array" aca="1" ref="N614" ca="1">INDIRECT("ergebnisse!E" &amp; (ROW(A613)-1)*2+2)</f>
        <v>0.33318183707283</v>
      </c>
      <c r="P614">
        <f t="shared" ca="1" si="45"/>
        <v>3</v>
      </c>
      <c r="R614">
        <f t="shared" ca="1" si="46"/>
        <v>1</v>
      </c>
      <c r="S614">
        <f t="shared" ca="1" si="47"/>
        <v>0.52680312750696401</v>
      </c>
      <c r="T614">
        <f t="shared" ca="1" si="48"/>
        <v>0</v>
      </c>
      <c r="U614">
        <f t="shared" ca="1" si="49"/>
        <v>0.22391528013719056</v>
      </c>
      <c r="V614">
        <f ca="1">SUM(R614:R919)</f>
        <v>203</v>
      </c>
      <c r="W614">
        <f ca="1">V614/306</f>
        <v>0.66339869281045749</v>
      </c>
    </row>
    <row r="615" spans="1:23" x14ac:dyDescent="0.25">
      <c r="A615">
        <v>63865</v>
      </c>
      <c r="B615" t="s">
        <v>2867</v>
      </c>
      <c r="C615" t="s">
        <v>2468</v>
      </c>
      <c r="D615" t="s">
        <v>2479</v>
      </c>
      <c r="E615" t="s">
        <v>2477</v>
      </c>
      <c r="F615">
        <v>0</v>
      </c>
      <c r="G615">
        <v>4</v>
      </c>
      <c r="I615">
        <f>IF(F615&gt;G615,1,(IF(F615=G615,2,3)))</f>
        <v>3</v>
      </c>
      <c r="L615" cm="1">
        <f t="array" aca="1" ref="L615" ca="1">INDIRECT("ergebnisse!C" &amp; (ROW(A614)-1)*2+2)</f>
        <v>0.44251712268998999</v>
      </c>
      <c r="M615" cm="1">
        <f t="array" aca="1" ref="M615" ca="1">INDIRECT("ergebnisse!D" &amp; (ROW(A614)-1)*2+2)</f>
        <v>0.31526222540328802</v>
      </c>
      <c r="N615" cm="1">
        <f t="array" aca="1" ref="N615" ca="1">INDIRECT("ergebnisse!E" &amp; (ROW(A614)-1)*2+2)</f>
        <v>0.24222065190672101</v>
      </c>
      <c r="P615">
        <f t="shared" ca="1" si="45"/>
        <v>3</v>
      </c>
      <c r="R615">
        <f t="shared" ca="1" si="46"/>
        <v>1</v>
      </c>
      <c r="S615">
        <f t="shared" ca="1" si="47"/>
        <v>0.44251712268998999</v>
      </c>
      <c r="T615">
        <f t="shared" ca="1" si="48"/>
        <v>0</v>
      </c>
      <c r="U615">
        <f t="shared" ca="1" si="49"/>
        <v>0.31078715849384769</v>
      </c>
    </row>
    <row r="616" spans="1:23" x14ac:dyDescent="0.25">
      <c r="A616">
        <v>63866</v>
      </c>
      <c r="B616" t="s">
        <v>2867</v>
      </c>
      <c r="C616" t="s">
        <v>2468</v>
      </c>
      <c r="D616" t="s">
        <v>2694</v>
      </c>
      <c r="E616" t="s">
        <v>2487</v>
      </c>
      <c r="F616">
        <v>1</v>
      </c>
      <c r="G616">
        <v>2</v>
      </c>
      <c r="I616">
        <f>IF(F616&gt;G616,1,(IF(F616=G616,2,3)))</f>
        <v>3</v>
      </c>
      <c r="L616" cm="1">
        <f t="array" aca="1" ref="L616" ca="1">INDIRECT("ergebnisse!C" &amp; (ROW(A615)-1)*2+2)</f>
        <v>0.32640445893414899</v>
      </c>
      <c r="M616" cm="1">
        <f t="array" aca="1" ref="M616" ca="1">INDIRECT("ergebnisse!D" &amp; (ROW(A615)-1)*2+2)</f>
        <v>0.19003637260119799</v>
      </c>
      <c r="N616" cm="1">
        <f t="array" aca="1" ref="N616" ca="1">INDIRECT("ergebnisse!E" &amp; (ROW(A615)-1)*2+2)</f>
        <v>0.48355916846465202</v>
      </c>
      <c r="P616">
        <f t="shared" ca="1" si="45"/>
        <v>1</v>
      </c>
      <c r="R616">
        <f t="shared" ca="1" si="46"/>
        <v>0</v>
      </c>
      <c r="S616">
        <f t="shared" ca="1" si="47"/>
        <v>0</v>
      </c>
      <c r="T616">
        <f t="shared" ca="1" si="48"/>
        <v>0.48355916846465202</v>
      </c>
      <c r="U616">
        <f t="shared" ca="1" si="49"/>
        <v>0.2338294694062257</v>
      </c>
    </row>
    <row r="617" spans="1:23" x14ac:dyDescent="0.25">
      <c r="A617">
        <v>63867</v>
      </c>
      <c r="B617" t="s">
        <v>2868</v>
      </c>
      <c r="C617" t="s">
        <v>2468</v>
      </c>
      <c r="D617" t="s">
        <v>2483</v>
      </c>
      <c r="E617" t="s">
        <v>2490</v>
      </c>
      <c r="F617">
        <v>1</v>
      </c>
      <c r="G617">
        <v>0</v>
      </c>
      <c r="I617">
        <f>IF(F617&gt;G617,1,(IF(F617=G617,2,3)))</f>
        <v>1</v>
      </c>
      <c r="L617" cm="1">
        <f t="array" aca="1" ref="L617" ca="1">INDIRECT("ergebnisse!C" &amp; (ROW(A616)-1)*2+2)</f>
        <v>0.18942817949514101</v>
      </c>
      <c r="M617" cm="1">
        <f t="array" aca="1" ref="M617" ca="1">INDIRECT("ergebnisse!D" &amp; (ROW(A616)-1)*2+2)</f>
        <v>0.187542214269626</v>
      </c>
      <c r="N617" cm="1">
        <f t="array" aca="1" ref="N617" ca="1">INDIRECT("ergebnisse!E" &amp; (ROW(A616)-1)*2+2)</f>
        <v>0.62302960623523196</v>
      </c>
      <c r="P617">
        <f t="shared" ca="1" si="45"/>
        <v>1</v>
      </c>
      <c r="R617">
        <f t="shared" ca="1" si="46"/>
        <v>1</v>
      </c>
      <c r="S617">
        <f t="shared" ca="1" si="47"/>
        <v>0.62302960623523196</v>
      </c>
      <c r="T617">
        <f t="shared" ca="1" si="48"/>
        <v>0</v>
      </c>
      <c r="U617">
        <f t="shared" ca="1" si="49"/>
        <v>0.14210667777516428</v>
      </c>
    </row>
    <row r="618" spans="1:23" x14ac:dyDescent="0.25">
      <c r="A618">
        <v>63868</v>
      </c>
      <c r="B618" t="s">
        <v>2867</v>
      </c>
      <c r="C618" t="s">
        <v>2468</v>
      </c>
      <c r="D618" t="s">
        <v>2484</v>
      </c>
      <c r="E618" t="s">
        <v>2475</v>
      </c>
      <c r="F618">
        <v>3</v>
      </c>
      <c r="G618">
        <v>1</v>
      </c>
      <c r="I618">
        <f>IF(F618&gt;G618,1,(IF(F618=G618,2,3)))</f>
        <v>1</v>
      </c>
      <c r="L618" cm="1">
        <f t="array" aca="1" ref="L618" ca="1">INDIRECT("ergebnisse!C" &amp; (ROW(A617)-1)*2+2)</f>
        <v>0.28347415979838197</v>
      </c>
      <c r="M618" cm="1">
        <f t="array" aca="1" ref="M618" ca="1">INDIRECT("ergebnisse!D" &amp; (ROW(A617)-1)*2+2)</f>
        <v>0.27743905217569698</v>
      </c>
      <c r="N618" cm="1">
        <f t="array" aca="1" ref="N618" ca="1">INDIRECT("ergebnisse!E" &amp; (ROW(A617)-1)*2+2)</f>
        <v>0.43908678802591999</v>
      </c>
      <c r="P618">
        <f t="shared" ca="1" si="45"/>
        <v>1</v>
      </c>
      <c r="R618">
        <f t="shared" ca="1" si="46"/>
        <v>1</v>
      </c>
      <c r="S618">
        <f t="shared" ca="1" si="47"/>
        <v>0.43908678802591999</v>
      </c>
      <c r="T618">
        <f t="shared" ca="1" si="48"/>
        <v>0</v>
      </c>
      <c r="U618">
        <f t="shared" ca="1" si="49"/>
        <v>0.31462363136707927</v>
      </c>
    </row>
    <row r="619" spans="1:23" x14ac:dyDescent="0.25">
      <c r="A619">
        <v>63869</v>
      </c>
      <c r="B619" t="s">
        <v>2870</v>
      </c>
      <c r="C619" t="s">
        <v>2468</v>
      </c>
      <c r="D619" t="s">
        <v>2474</v>
      </c>
      <c r="E619" t="s">
        <v>2470</v>
      </c>
      <c r="F619">
        <v>3</v>
      </c>
      <c r="G619">
        <v>1</v>
      </c>
      <c r="I619">
        <f>IF(F619&gt;G619,1,(IF(F619=G619,2,3)))</f>
        <v>1</v>
      </c>
      <c r="L619" cm="1">
        <f t="array" aca="1" ref="L619" ca="1">INDIRECT("ergebnisse!C" &amp; (ROW(A618)-1)*2+2)</f>
        <v>0.111524989000938</v>
      </c>
      <c r="M619" cm="1">
        <f t="array" aca="1" ref="M619" ca="1">INDIRECT("ergebnisse!D" &amp; (ROW(A618)-1)*2+2)</f>
        <v>0.31132580124237202</v>
      </c>
      <c r="N619" cm="1">
        <f t="array" aca="1" ref="N619" ca="1">INDIRECT("ergebnisse!E" &amp; (ROW(A618)-1)*2+2)</f>
        <v>0.57714920975668904</v>
      </c>
      <c r="P619">
        <f t="shared" ca="1" si="45"/>
        <v>1</v>
      </c>
      <c r="R619">
        <f t="shared" ca="1" si="46"/>
        <v>1</v>
      </c>
      <c r="S619">
        <f t="shared" ca="1" si="47"/>
        <v>0.57714920975668904</v>
      </c>
      <c r="T619">
        <f t="shared" ca="1" si="48"/>
        <v>0</v>
      </c>
      <c r="U619">
        <f t="shared" ca="1" si="49"/>
        <v>0.17880279080939257</v>
      </c>
    </row>
    <row r="620" spans="1:23" x14ac:dyDescent="0.25">
      <c r="A620">
        <v>63870</v>
      </c>
      <c r="B620" t="s">
        <v>2869</v>
      </c>
      <c r="C620" t="s">
        <v>2468</v>
      </c>
      <c r="D620" t="s">
        <v>2476</v>
      </c>
      <c r="E620" t="s">
        <v>2486</v>
      </c>
      <c r="F620">
        <v>1</v>
      </c>
      <c r="G620">
        <v>1</v>
      </c>
      <c r="I620">
        <f>IF(F620&gt;G620,1,(IF(F620=G620,2,3)))</f>
        <v>2</v>
      </c>
      <c r="L620" cm="1">
        <f t="array" aca="1" ref="L620" ca="1">INDIRECT("ergebnisse!C" &amp; (ROW(A619)-1)*2+2)</f>
        <v>0.34776553056758303</v>
      </c>
      <c r="M620" cm="1">
        <f t="array" aca="1" ref="M620" ca="1">INDIRECT("ergebnisse!D" &amp; (ROW(A619)-1)*2+2)</f>
        <v>0.181170705177879</v>
      </c>
      <c r="N620" cm="1">
        <f t="array" aca="1" ref="N620" ca="1">INDIRECT("ergebnisse!E" &amp; (ROW(A619)-1)*2+2)</f>
        <v>0.471063764254537</v>
      </c>
      <c r="P620">
        <f t="shared" ca="1" si="45"/>
        <v>1</v>
      </c>
      <c r="R620">
        <f t="shared" ca="1" si="46"/>
        <v>0</v>
      </c>
      <c r="S620">
        <f t="shared" ca="1" si="47"/>
        <v>0</v>
      </c>
      <c r="T620">
        <f t="shared" ca="1" si="48"/>
        <v>0.471063764254537</v>
      </c>
      <c r="U620">
        <f t="shared" ca="1" si="49"/>
        <v>0.221901069993654</v>
      </c>
    </row>
    <row r="621" spans="1:23" x14ac:dyDescent="0.25">
      <c r="A621">
        <v>63871</v>
      </c>
      <c r="B621" t="s">
        <v>2867</v>
      </c>
      <c r="C621" t="s">
        <v>2468</v>
      </c>
      <c r="D621" t="s">
        <v>2478</v>
      </c>
      <c r="E621" t="s">
        <v>2481</v>
      </c>
      <c r="F621">
        <v>3</v>
      </c>
      <c r="G621">
        <v>1</v>
      </c>
      <c r="I621">
        <f>IF(F621&gt;G621,1,(IF(F621=G621,2,3)))</f>
        <v>1</v>
      </c>
      <c r="L621" cm="1">
        <f t="array" aca="1" ref="L621" ca="1">INDIRECT("ergebnisse!C" &amp; (ROW(A620)-1)*2+2)</f>
        <v>7.9368483552584607E-2</v>
      </c>
      <c r="M621" cm="1">
        <f t="array" aca="1" ref="M621" ca="1">INDIRECT("ergebnisse!D" &amp; (ROW(A620)-1)*2+2)</f>
        <v>0.29604371286446501</v>
      </c>
      <c r="N621" cm="1">
        <f t="array" aca="1" ref="N621" ca="1">INDIRECT("ergebnisse!E" &amp; (ROW(A620)-1)*2+2)</f>
        <v>0.62458780358294896</v>
      </c>
      <c r="P621">
        <f t="shared" ca="1" si="45"/>
        <v>1</v>
      </c>
      <c r="R621">
        <f t="shared" ca="1" si="46"/>
        <v>1</v>
      </c>
      <c r="S621">
        <f t="shared" ca="1" si="47"/>
        <v>0.62458780358294896</v>
      </c>
      <c r="T621">
        <f t="shared" ca="1" si="48"/>
        <v>0</v>
      </c>
      <c r="U621">
        <f t="shared" ca="1" si="49"/>
        <v>0.1409343172186745</v>
      </c>
    </row>
    <row r="622" spans="1:23" x14ac:dyDescent="0.25">
      <c r="A622">
        <v>63872</v>
      </c>
      <c r="B622" t="s">
        <v>2867</v>
      </c>
      <c r="C622" t="s">
        <v>2468</v>
      </c>
      <c r="D622" t="s">
        <v>2489</v>
      </c>
      <c r="E622" t="s">
        <v>2480</v>
      </c>
      <c r="F622">
        <v>2</v>
      </c>
      <c r="G622">
        <v>2</v>
      </c>
      <c r="I622">
        <f>IF(F622&gt;G622,1,(IF(F622=G622,2,3)))</f>
        <v>2</v>
      </c>
      <c r="L622" cm="1">
        <f t="array" aca="1" ref="L622" ca="1">INDIRECT("ergebnisse!C" &amp; (ROW(A621)-1)*2+2)</f>
        <v>0.119070254974499</v>
      </c>
      <c r="M622" cm="1">
        <f t="array" aca="1" ref="M622" ca="1">INDIRECT("ergebnisse!D" &amp; (ROW(A621)-1)*2+2)</f>
        <v>0.44750366471632802</v>
      </c>
      <c r="N622" cm="1">
        <f t="array" aca="1" ref="N622" ca="1">INDIRECT("ergebnisse!E" &amp; (ROW(A621)-1)*2+2)</f>
        <v>0.43342608030917201</v>
      </c>
      <c r="P622">
        <f t="shared" ca="1" si="45"/>
        <v>2</v>
      </c>
      <c r="R622">
        <f t="shared" ca="1" si="46"/>
        <v>1</v>
      </c>
      <c r="S622">
        <f t="shared" ca="1" si="47"/>
        <v>0.44750366471632802</v>
      </c>
      <c r="T622">
        <f t="shared" ca="1" si="48"/>
        <v>0</v>
      </c>
      <c r="U622">
        <f t="shared" ca="1" si="49"/>
        <v>0.30525220050188773</v>
      </c>
    </row>
    <row r="623" spans="1:23" x14ac:dyDescent="0.25">
      <c r="A623">
        <v>63873</v>
      </c>
      <c r="B623" t="s">
        <v>2872</v>
      </c>
      <c r="C623" t="s">
        <v>2492</v>
      </c>
      <c r="D623" t="s">
        <v>2490</v>
      </c>
      <c r="E623" t="s">
        <v>2479</v>
      </c>
      <c r="F623">
        <v>1</v>
      </c>
      <c r="G623">
        <v>2</v>
      </c>
      <c r="I623">
        <f>IF(F623&gt;G623,1,(IF(F623=G623,2,3)))</f>
        <v>3</v>
      </c>
      <c r="L623" cm="1">
        <f t="array" aca="1" ref="L623" ca="1">INDIRECT("ergebnisse!C" &amp; (ROW(A622)-1)*2+2)</f>
        <v>0.222611311215481</v>
      </c>
      <c r="M623" cm="1">
        <f t="array" aca="1" ref="M623" ca="1">INDIRECT("ergebnisse!D" &amp; (ROW(A622)-1)*2+2)</f>
        <v>0.16491324412183</v>
      </c>
      <c r="N623" cm="1">
        <f t="array" aca="1" ref="N623" ca="1">INDIRECT("ergebnisse!E" &amp; (ROW(A622)-1)*2+2)</f>
        <v>0.612475444662688</v>
      </c>
      <c r="P623">
        <f t="shared" ca="1" si="45"/>
        <v>1</v>
      </c>
      <c r="R623">
        <f t="shared" ca="1" si="46"/>
        <v>0</v>
      </c>
      <c r="S623">
        <f t="shared" ca="1" si="47"/>
        <v>0</v>
      </c>
      <c r="T623">
        <f t="shared" ca="1" si="48"/>
        <v>0.612475444662688</v>
      </c>
      <c r="U623">
        <f t="shared" ca="1" si="49"/>
        <v>0.37512617031475737</v>
      </c>
    </row>
    <row r="624" spans="1:23" x14ac:dyDescent="0.25">
      <c r="A624">
        <v>63874</v>
      </c>
      <c r="B624" t="s">
        <v>2875</v>
      </c>
      <c r="C624" t="s">
        <v>2492</v>
      </c>
      <c r="D624" t="s">
        <v>2469</v>
      </c>
      <c r="E624" t="s">
        <v>2489</v>
      </c>
      <c r="F624">
        <v>2</v>
      </c>
      <c r="G624">
        <v>0</v>
      </c>
      <c r="I624">
        <f>IF(F624&gt;G624,1,(IF(F624=G624,2,3)))</f>
        <v>1</v>
      </c>
      <c r="L624" cm="1">
        <f t="array" aca="1" ref="L624" ca="1">INDIRECT("ergebnisse!C" &amp; (ROW(A623)-1)*2+2)</f>
        <v>5.1991301584130102E-2</v>
      </c>
      <c r="M624" cm="1">
        <f t="array" aca="1" ref="M624" ca="1">INDIRECT("ergebnisse!D" &amp; (ROW(A623)-1)*2+2)</f>
        <v>0.10766096452551099</v>
      </c>
      <c r="N624" cm="1">
        <f t="array" aca="1" ref="N624" ca="1">INDIRECT("ergebnisse!E" &amp; (ROW(A623)-1)*2+2)</f>
        <v>0.840347733890357</v>
      </c>
      <c r="P624">
        <f t="shared" ca="1" si="45"/>
        <v>1</v>
      </c>
      <c r="R624">
        <f t="shared" ca="1" si="46"/>
        <v>1</v>
      </c>
      <c r="S624">
        <f t="shared" ca="1" si="47"/>
        <v>0.840347733890357</v>
      </c>
      <c r="T624">
        <f t="shared" ca="1" si="48"/>
        <v>0</v>
      </c>
      <c r="U624">
        <f t="shared" ca="1" si="49"/>
        <v>2.5488846073944263E-2</v>
      </c>
    </row>
    <row r="625" spans="1:21" x14ac:dyDescent="0.25">
      <c r="A625">
        <v>63875</v>
      </c>
      <c r="B625" t="s">
        <v>2871</v>
      </c>
      <c r="C625" t="s">
        <v>2492</v>
      </c>
      <c r="D625" t="s">
        <v>2477</v>
      </c>
      <c r="E625" t="s">
        <v>2483</v>
      </c>
      <c r="F625">
        <v>1</v>
      </c>
      <c r="G625">
        <v>3</v>
      </c>
      <c r="I625">
        <f>IF(F625&gt;G625,1,(IF(F625=G625,2,3)))</f>
        <v>3</v>
      </c>
      <c r="L625" cm="1">
        <f t="array" aca="1" ref="L625" ca="1">INDIRECT("ergebnisse!C" &amp; (ROW(A624)-1)*2+2)</f>
        <v>0.54821907414136595</v>
      </c>
      <c r="M625" cm="1">
        <f t="array" aca="1" ref="M625" ca="1">INDIRECT("ergebnisse!D" &amp; (ROW(A624)-1)*2+2)</f>
        <v>8.2551790687618296E-2</v>
      </c>
      <c r="N625" cm="1">
        <f t="array" aca="1" ref="N625" ca="1">INDIRECT("ergebnisse!E" &amp; (ROW(A624)-1)*2+2)</f>
        <v>0.36922913517101502</v>
      </c>
      <c r="P625">
        <f t="shared" ca="1" si="45"/>
        <v>3</v>
      </c>
      <c r="R625">
        <f t="shared" ca="1" si="46"/>
        <v>1</v>
      </c>
      <c r="S625">
        <f t="shared" ca="1" si="47"/>
        <v>0.54821907414136595</v>
      </c>
      <c r="T625">
        <f t="shared" ca="1" si="48"/>
        <v>0</v>
      </c>
      <c r="U625">
        <f t="shared" ca="1" si="49"/>
        <v>0.20410600496968459</v>
      </c>
    </row>
    <row r="626" spans="1:21" x14ac:dyDescent="0.25">
      <c r="A626">
        <v>63876</v>
      </c>
      <c r="B626" t="s">
        <v>2872</v>
      </c>
      <c r="C626" t="s">
        <v>2492</v>
      </c>
      <c r="D626" t="s">
        <v>2481</v>
      </c>
      <c r="E626" t="s">
        <v>2472</v>
      </c>
      <c r="F626">
        <v>1</v>
      </c>
      <c r="G626">
        <v>1</v>
      </c>
      <c r="I626">
        <f>IF(F626&gt;G626,1,(IF(F626=G626,2,3)))</f>
        <v>2</v>
      </c>
      <c r="L626" cm="1">
        <f t="array" aca="1" ref="L626" ca="1">INDIRECT("ergebnisse!C" &amp; (ROW(A625)-1)*2+2)</f>
        <v>0.55209170818578301</v>
      </c>
      <c r="M626" cm="1">
        <f t="array" aca="1" ref="M626" ca="1">INDIRECT("ergebnisse!D" &amp; (ROW(A625)-1)*2+2)</f>
        <v>0.191194034829028</v>
      </c>
      <c r="N626" cm="1">
        <f t="array" aca="1" ref="N626" ca="1">INDIRECT("ergebnisse!E" &amp; (ROW(A625)-1)*2+2)</f>
        <v>0.25671425698518802</v>
      </c>
      <c r="P626">
        <f t="shared" ca="1" si="45"/>
        <v>3</v>
      </c>
      <c r="R626">
        <f t="shared" ca="1" si="46"/>
        <v>0</v>
      </c>
      <c r="S626">
        <f t="shared" ca="1" si="47"/>
        <v>0</v>
      </c>
      <c r="T626">
        <f t="shared" ca="1" si="48"/>
        <v>0.55209170818578301</v>
      </c>
      <c r="U626">
        <f t="shared" ca="1" si="49"/>
        <v>0.30480525424749577</v>
      </c>
    </row>
    <row r="627" spans="1:21" x14ac:dyDescent="0.25">
      <c r="A627">
        <v>63877</v>
      </c>
      <c r="B627" t="s">
        <v>2872</v>
      </c>
      <c r="C627" t="s">
        <v>2492</v>
      </c>
      <c r="D627" t="s">
        <v>2475</v>
      </c>
      <c r="E627" t="s">
        <v>2694</v>
      </c>
      <c r="F627">
        <v>3</v>
      </c>
      <c r="G627">
        <v>2</v>
      </c>
      <c r="I627">
        <f>IF(F627&gt;G627,1,(IF(F627=G627,2,3)))</f>
        <v>1</v>
      </c>
      <c r="L627" cm="1">
        <f t="array" aca="1" ref="L627" ca="1">INDIRECT("ergebnisse!C" &amp; (ROW(A626)-1)*2+2)</f>
        <v>0.32168112600903997</v>
      </c>
      <c r="M627" cm="1">
        <f t="array" aca="1" ref="M627" ca="1">INDIRECT("ergebnisse!D" &amp; (ROW(A626)-1)*2+2)</f>
        <v>0.13007792188841499</v>
      </c>
      <c r="N627" cm="1">
        <f t="array" aca="1" ref="N627" ca="1">INDIRECT("ergebnisse!E" &amp; (ROW(A626)-1)*2+2)</f>
        <v>0.54824095210254298</v>
      </c>
      <c r="P627">
        <f t="shared" ca="1" si="45"/>
        <v>1</v>
      </c>
      <c r="R627">
        <f t="shared" ca="1" si="46"/>
        <v>1</v>
      </c>
      <c r="S627">
        <f t="shared" ca="1" si="47"/>
        <v>0.54824095210254298</v>
      </c>
      <c r="T627">
        <f t="shared" ca="1" si="48"/>
        <v>0</v>
      </c>
      <c r="U627">
        <f t="shared" ca="1" si="49"/>
        <v>0.20408623735721687</v>
      </c>
    </row>
    <row r="628" spans="1:21" x14ac:dyDescent="0.25">
      <c r="A628">
        <v>63878</v>
      </c>
      <c r="B628" t="s">
        <v>2874</v>
      </c>
      <c r="C628" t="s">
        <v>2492</v>
      </c>
      <c r="D628" t="s">
        <v>2487</v>
      </c>
      <c r="E628" t="s">
        <v>2478</v>
      </c>
      <c r="F628">
        <v>0</v>
      </c>
      <c r="G628">
        <v>0</v>
      </c>
      <c r="I628">
        <f>IF(F628&gt;G628,1,(IF(F628=G628,2,3)))</f>
        <v>2</v>
      </c>
      <c r="L628" cm="1">
        <f t="array" aca="1" ref="L628" ca="1">INDIRECT("ergebnisse!C" &amp; (ROW(A627)-1)*2+2)</f>
        <v>0.30703625304336102</v>
      </c>
      <c r="M628" cm="1">
        <f t="array" aca="1" ref="M628" ca="1">INDIRECT("ergebnisse!D" &amp; (ROW(A627)-1)*2+2)</f>
        <v>0.37465074304460899</v>
      </c>
      <c r="N628" cm="1">
        <f t="array" aca="1" ref="N628" ca="1">INDIRECT("ergebnisse!E" &amp; (ROW(A627)-1)*2+2)</f>
        <v>0.31831300391202799</v>
      </c>
      <c r="P628">
        <f t="shared" ca="1" si="45"/>
        <v>2</v>
      </c>
      <c r="R628">
        <f t="shared" ca="1" si="46"/>
        <v>1</v>
      </c>
      <c r="S628">
        <f t="shared" ca="1" si="47"/>
        <v>0.37465074304460899</v>
      </c>
      <c r="T628">
        <f t="shared" ca="1" si="48"/>
        <v>0</v>
      </c>
      <c r="U628">
        <f t="shared" ca="1" si="49"/>
        <v>0.39106169317465966</v>
      </c>
    </row>
    <row r="629" spans="1:21" x14ac:dyDescent="0.25">
      <c r="A629">
        <v>63879</v>
      </c>
      <c r="B629" t="s">
        <v>2872</v>
      </c>
      <c r="C629" t="s">
        <v>2492</v>
      </c>
      <c r="D629" t="s">
        <v>2486</v>
      </c>
      <c r="E629" t="s">
        <v>2474</v>
      </c>
      <c r="F629">
        <v>2</v>
      </c>
      <c r="G629">
        <v>2</v>
      </c>
      <c r="I629">
        <f>IF(F629&gt;G629,1,(IF(F629=G629,2,3)))</f>
        <v>2</v>
      </c>
      <c r="L629" cm="1">
        <f t="array" aca="1" ref="L629" ca="1">INDIRECT("ergebnisse!C" &amp; (ROW(A628)-1)*2+2)</f>
        <v>5.9681049050767897E-2</v>
      </c>
      <c r="M629" cm="1">
        <f t="array" aca="1" ref="M629" ca="1">INDIRECT("ergebnisse!D" &amp; (ROW(A628)-1)*2+2)</f>
        <v>0.20594992612427601</v>
      </c>
      <c r="N629" cm="1">
        <f t="array" aca="1" ref="N629" ca="1">INDIRECT("ergebnisse!E" &amp; (ROW(A628)-1)*2+2)</f>
        <v>0.73436902482495503</v>
      </c>
      <c r="P629">
        <f t="shared" ca="1" si="45"/>
        <v>1</v>
      </c>
      <c r="R629">
        <f t="shared" ca="1" si="46"/>
        <v>0</v>
      </c>
      <c r="S629">
        <f t="shared" ca="1" si="47"/>
        <v>0</v>
      </c>
      <c r="T629">
        <f t="shared" ca="1" si="48"/>
        <v>0.73436902482495503</v>
      </c>
      <c r="U629">
        <f t="shared" ca="1" si="49"/>
        <v>0.53929786462235541</v>
      </c>
    </row>
    <row r="630" spans="1:21" x14ac:dyDescent="0.25">
      <c r="A630">
        <v>63880</v>
      </c>
      <c r="B630" t="s">
        <v>2873</v>
      </c>
      <c r="C630" t="s">
        <v>2492</v>
      </c>
      <c r="D630" t="s">
        <v>2470</v>
      </c>
      <c r="E630" t="s">
        <v>2484</v>
      </c>
      <c r="F630">
        <v>2</v>
      </c>
      <c r="G630">
        <v>2</v>
      </c>
      <c r="I630">
        <f>IF(F630&gt;G630,1,(IF(F630=G630,2,3)))</f>
        <v>2</v>
      </c>
      <c r="L630" cm="1">
        <f t="array" aca="1" ref="L630" ca="1">INDIRECT("ergebnisse!C" &amp; (ROW(A629)-1)*2+2)</f>
        <v>0.29928989872713302</v>
      </c>
      <c r="M630" cm="1">
        <f t="array" aca="1" ref="M630" ca="1">INDIRECT("ergebnisse!D" &amp; (ROW(A629)-1)*2+2)</f>
        <v>0.39197911880781799</v>
      </c>
      <c r="N630" cm="1">
        <f t="array" aca="1" ref="N630" ca="1">INDIRECT("ergebnisse!E" &amp; (ROW(A629)-1)*2+2)</f>
        <v>0.30873098246504699</v>
      </c>
      <c r="P630">
        <f t="shared" ca="1" si="45"/>
        <v>2</v>
      </c>
      <c r="R630">
        <f t="shared" ca="1" si="46"/>
        <v>1</v>
      </c>
      <c r="S630">
        <f t="shared" ca="1" si="47"/>
        <v>0.39197911880781799</v>
      </c>
      <c r="T630">
        <f t="shared" ca="1" si="48"/>
        <v>0</v>
      </c>
      <c r="U630">
        <f t="shared" ca="1" si="49"/>
        <v>0.36968939196571748</v>
      </c>
    </row>
    <row r="631" spans="1:21" x14ac:dyDescent="0.25">
      <c r="A631">
        <v>63881</v>
      </c>
      <c r="B631" t="s">
        <v>2872</v>
      </c>
      <c r="C631" t="s">
        <v>2492</v>
      </c>
      <c r="D631" t="s">
        <v>2480</v>
      </c>
      <c r="E631" t="s">
        <v>2476</v>
      </c>
      <c r="F631">
        <v>2</v>
      </c>
      <c r="G631">
        <v>2</v>
      </c>
      <c r="I631">
        <f>IF(F631&gt;G631,1,(IF(F631=G631,2,3)))</f>
        <v>2</v>
      </c>
      <c r="L631" cm="1">
        <f t="array" aca="1" ref="L631" ca="1">INDIRECT("ergebnisse!C" &amp; (ROW(A630)-1)*2+2)</f>
        <v>0.35884634840118701</v>
      </c>
      <c r="M631" cm="1">
        <f t="array" aca="1" ref="M631" ca="1">INDIRECT("ergebnisse!D" &amp; (ROW(A630)-1)*2+2)</f>
        <v>0.38404430598822697</v>
      </c>
      <c r="N631" cm="1">
        <f t="array" aca="1" ref="N631" ca="1">INDIRECT("ergebnisse!E" &amp; (ROW(A630)-1)*2+2)</f>
        <v>0.25710934561058502</v>
      </c>
      <c r="P631">
        <f t="shared" ca="1" si="45"/>
        <v>2</v>
      </c>
      <c r="R631">
        <f t="shared" ca="1" si="46"/>
        <v>1</v>
      </c>
      <c r="S631">
        <f t="shared" ca="1" si="47"/>
        <v>0.38404430598822697</v>
      </c>
      <c r="T631">
        <f t="shared" ca="1" si="48"/>
        <v>0</v>
      </c>
      <c r="U631">
        <f t="shared" ca="1" si="49"/>
        <v>0.37940141698552488</v>
      </c>
    </row>
    <row r="632" spans="1:21" x14ac:dyDescent="0.25">
      <c r="A632">
        <v>63882</v>
      </c>
      <c r="B632" t="s">
        <v>2877</v>
      </c>
      <c r="C632" t="s">
        <v>2498</v>
      </c>
      <c r="D632" t="s">
        <v>2479</v>
      </c>
      <c r="E632" t="s">
        <v>2487</v>
      </c>
      <c r="F632">
        <v>1</v>
      </c>
      <c r="G632">
        <v>2</v>
      </c>
      <c r="I632">
        <f>IF(F632&gt;G632,1,(IF(F632=G632,2,3)))</f>
        <v>3</v>
      </c>
      <c r="L632" cm="1">
        <f t="array" aca="1" ref="L632" ca="1">INDIRECT("ergebnisse!C" &amp; (ROW(A631)-1)*2+2)</f>
        <v>0.32249722993697899</v>
      </c>
      <c r="M632" cm="1">
        <f t="array" aca="1" ref="M632" ca="1">INDIRECT("ergebnisse!D" &amp; (ROW(A631)-1)*2+2)</f>
        <v>0.18933551470708901</v>
      </c>
      <c r="N632" cm="1">
        <f t="array" aca="1" ref="N632" ca="1">INDIRECT("ergebnisse!E" &amp; (ROW(A631)-1)*2+2)</f>
        <v>0.48816725535593097</v>
      </c>
      <c r="P632">
        <f t="shared" ca="1" si="45"/>
        <v>1</v>
      </c>
      <c r="R632">
        <f t="shared" ca="1" si="46"/>
        <v>0</v>
      </c>
      <c r="S632">
        <f t="shared" ca="1" si="47"/>
        <v>0</v>
      </c>
      <c r="T632">
        <f t="shared" ca="1" si="48"/>
        <v>0.48816725535593097</v>
      </c>
      <c r="U632">
        <f t="shared" ca="1" si="49"/>
        <v>0.23830726920174272</v>
      </c>
    </row>
    <row r="633" spans="1:21" x14ac:dyDescent="0.25">
      <c r="A633">
        <v>63883</v>
      </c>
      <c r="B633" t="s">
        <v>2877</v>
      </c>
      <c r="C633" t="s">
        <v>2498</v>
      </c>
      <c r="D633" t="s">
        <v>2490</v>
      </c>
      <c r="E633" t="s">
        <v>2475</v>
      </c>
      <c r="F633">
        <v>0</v>
      </c>
      <c r="G633">
        <v>3</v>
      </c>
      <c r="I633">
        <f>IF(F633&gt;G633,1,(IF(F633=G633,2,3)))</f>
        <v>3</v>
      </c>
      <c r="L633" cm="1">
        <f t="array" aca="1" ref="L633" ca="1">INDIRECT("ergebnisse!C" &amp; (ROW(A632)-1)*2+2)</f>
        <v>0.23214115204321001</v>
      </c>
      <c r="M633" cm="1">
        <f t="array" aca="1" ref="M633" ca="1">INDIRECT("ergebnisse!D" &amp; (ROW(A632)-1)*2+2)</f>
        <v>0.27305645678742002</v>
      </c>
      <c r="N633" cm="1">
        <f t="array" aca="1" ref="N633" ca="1">INDIRECT("ergebnisse!E" &amp; (ROW(A632)-1)*2+2)</f>
        <v>0.49480239116936903</v>
      </c>
      <c r="P633">
        <f t="shared" ca="1" si="45"/>
        <v>1</v>
      </c>
      <c r="R633">
        <f t="shared" ca="1" si="46"/>
        <v>0</v>
      </c>
      <c r="S633">
        <f t="shared" ca="1" si="47"/>
        <v>0</v>
      </c>
      <c r="T633">
        <f t="shared" ca="1" si="48"/>
        <v>0.49480239116936903</v>
      </c>
      <c r="U633">
        <f t="shared" ca="1" si="49"/>
        <v>0.24482940630692529</v>
      </c>
    </row>
    <row r="634" spans="1:21" x14ac:dyDescent="0.25">
      <c r="A634">
        <v>63884</v>
      </c>
      <c r="B634" t="s">
        <v>2880</v>
      </c>
      <c r="C634" t="s">
        <v>2498</v>
      </c>
      <c r="D634" t="s">
        <v>2694</v>
      </c>
      <c r="E634" t="s">
        <v>2469</v>
      </c>
      <c r="F634">
        <v>0</v>
      </c>
      <c r="G634">
        <v>7</v>
      </c>
      <c r="I634">
        <f>IF(F634&gt;G634,1,(IF(F634=G634,2,3)))</f>
        <v>3</v>
      </c>
      <c r="L634" cm="1">
        <f t="array" aca="1" ref="L634" ca="1">INDIRECT("ergebnisse!C" &amp; (ROW(A633)-1)*2+2)</f>
        <v>0.236717953559376</v>
      </c>
      <c r="M634" cm="1">
        <f t="array" aca="1" ref="M634" ca="1">INDIRECT("ergebnisse!D" &amp; (ROW(A633)-1)*2+2)</f>
        <v>9.5473214874236406E-2</v>
      </c>
      <c r="N634" cm="1">
        <f t="array" aca="1" ref="N634" ca="1">INDIRECT("ergebnisse!E" &amp; (ROW(A633)-1)*2+2)</f>
        <v>0.66780883156638604</v>
      </c>
      <c r="P634">
        <f t="shared" ca="1" si="45"/>
        <v>1</v>
      </c>
      <c r="R634">
        <f t="shared" ca="1" si="46"/>
        <v>0</v>
      </c>
      <c r="S634">
        <f t="shared" ca="1" si="47"/>
        <v>0</v>
      </c>
      <c r="T634">
        <f t="shared" ca="1" si="48"/>
        <v>0.66780883156638604</v>
      </c>
      <c r="U634">
        <f t="shared" ca="1" si="49"/>
        <v>0.44596863551806176</v>
      </c>
    </row>
    <row r="635" spans="1:21" x14ac:dyDescent="0.25">
      <c r="A635">
        <v>63885</v>
      </c>
      <c r="B635" t="s">
        <v>2877</v>
      </c>
      <c r="C635" t="s">
        <v>2498</v>
      </c>
      <c r="D635" t="s">
        <v>2483</v>
      </c>
      <c r="E635" t="s">
        <v>2480</v>
      </c>
      <c r="F635">
        <v>2</v>
      </c>
      <c r="G635">
        <v>3</v>
      </c>
      <c r="I635">
        <f>IF(F635&gt;G635,1,(IF(F635=G635,2,3)))</f>
        <v>3</v>
      </c>
      <c r="L635" cm="1">
        <f t="array" aca="1" ref="L635" ca="1">INDIRECT("ergebnisse!C" &amp; (ROW(A634)-1)*2+2)</f>
        <v>0.14918521582454899</v>
      </c>
      <c r="M635" cm="1">
        <f t="array" aca="1" ref="M635" ca="1">INDIRECT("ergebnisse!D" &amp; (ROW(A634)-1)*2+2)</f>
        <v>0.30900823552282503</v>
      </c>
      <c r="N635" cm="1">
        <f t="array" aca="1" ref="N635" ca="1">INDIRECT("ergebnisse!E" &amp; (ROW(A634)-1)*2+2)</f>
        <v>0.54180654865262401</v>
      </c>
      <c r="P635">
        <f t="shared" ca="1" si="45"/>
        <v>1</v>
      </c>
      <c r="R635">
        <f t="shared" ca="1" si="46"/>
        <v>0</v>
      </c>
      <c r="S635">
        <f t="shared" ca="1" si="47"/>
        <v>0</v>
      </c>
      <c r="T635">
        <f t="shared" ca="1" si="48"/>
        <v>0.54180654865262401</v>
      </c>
      <c r="U635">
        <f t="shared" ca="1" si="49"/>
        <v>0.29355433616286825</v>
      </c>
    </row>
    <row r="636" spans="1:21" x14ac:dyDescent="0.25">
      <c r="A636">
        <v>63886</v>
      </c>
      <c r="B636" t="s">
        <v>2876</v>
      </c>
      <c r="C636" t="s">
        <v>2498</v>
      </c>
      <c r="D636" t="s">
        <v>2484</v>
      </c>
      <c r="E636" t="s">
        <v>2481</v>
      </c>
      <c r="F636">
        <v>1</v>
      </c>
      <c r="G636">
        <v>0</v>
      </c>
      <c r="I636">
        <f>IF(F636&gt;G636,1,(IF(F636=G636,2,3)))</f>
        <v>1</v>
      </c>
      <c r="L636" cm="1">
        <f t="array" aca="1" ref="L636" ca="1">INDIRECT("ergebnisse!C" &amp; (ROW(A635)-1)*2+2)</f>
        <v>9.7498838335155602E-2</v>
      </c>
      <c r="M636" cm="1">
        <f t="array" aca="1" ref="M636" ca="1">INDIRECT("ergebnisse!D" &amp; (ROW(A635)-1)*2+2)</f>
        <v>0.315430740038804</v>
      </c>
      <c r="N636" cm="1">
        <f t="array" aca="1" ref="N636" ca="1">INDIRECT("ergebnisse!E" &amp; (ROW(A635)-1)*2+2)</f>
        <v>0.58707042162603995</v>
      </c>
      <c r="P636">
        <f t="shared" ca="1" si="45"/>
        <v>1</v>
      </c>
      <c r="R636">
        <f t="shared" ca="1" si="46"/>
        <v>1</v>
      </c>
      <c r="S636">
        <f t="shared" ca="1" si="47"/>
        <v>0.58707042162603995</v>
      </c>
      <c r="T636">
        <f t="shared" ca="1" si="48"/>
        <v>0</v>
      </c>
      <c r="U636">
        <f t="shared" ca="1" si="49"/>
        <v>0.1705108366960964</v>
      </c>
    </row>
    <row r="637" spans="1:21" x14ac:dyDescent="0.25">
      <c r="A637">
        <v>63887</v>
      </c>
      <c r="B637" t="s">
        <v>2879</v>
      </c>
      <c r="C637" t="s">
        <v>2498</v>
      </c>
      <c r="D637" t="s">
        <v>2472</v>
      </c>
      <c r="E637" t="s">
        <v>2474</v>
      </c>
      <c r="F637">
        <v>1</v>
      </c>
      <c r="G637">
        <v>1</v>
      </c>
      <c r="I637">
        <f>IF(F637&gt;G637,1,(IF(F637=G637,2,3)))</f>
        <v>2</v>
      </c>
      <c r="L637" cm="1">
        <f t="array" aca="1" ref="L637" ca="1">INDIRECT("ergebnisse!C" &amp; (ROW(A636)-1)*2+2)</f>
        <v>0.25366269762483101</v>
      </c>
      <c r="M637" cm="1">
        <f t="array" aca="1" ref="M637" ca="1">INDIRECT("ergebnisse!D" &amp; (ROW(A636)-1)*2+2)</f>
        <v>0.433631784887751</v>
      </c>
      <c r="N637" cm="1">
        <f t="array" aca="1" ref="N637" ca="1">INDIRECT("ergebnisse!E" &amp; (ROW(A636)-1)*2+2)</f>
        <v>0.31270551748741598</v>
      </c>
      <c r="P637">
        <f t="shared" ca="1" si="45"/>
        <v>2</v>
      </c>
      <c r="R637">
        <f t="shared" ca="1" si="46"/>
        <v>1</v>
      </c>
      <c r="S637">
        <f t="shared" ca="1" si="47"/>
        <v>0.433631784887751</v>
      </c>
      <c r="T637">
        <f t="shared" ca="1" si="48"/>
        <v>0</v>
      </c>
      <c r="U637">
        <f t="shared" ca="1" si="49"/>
        <v>0.32077295508943476</v>
      </c>
    </row>
    <row r="638" spans="1:21" x14ac:dyDescent="0.25">
      <c r="A638">
        <v>63888</v>
      </c>
      <c r="B638" t="s">
        <v>2877</v>
      </c>
      <c r="C638" t="s">
        <v>2498</v>
      </c>
      <c r="D638" t="s">
        <v>2476</v>
      </c>
      <c r="E638" t="s">
        <v>2477</v>
      </c>
      <c r="F638">
        <v>0</v>
      </c>
      <c r="G638">
        <v>1</v>
      </c>
      <c r="I638">
        <f>IF(F638&gt;G638,1,(IF(F638=G638,2,3)))</f>
        <v>3</v>
      </c>
      <c r="L638" cm="1">
        <f t="array" aca="1" ref="L638" ca="1">INDIRECT("ergebnisse!C" &amp; (ROW(A637)-1)*2+2)</f>
        <v>0.51824675953570398</v>
      </c>
      <c r="M638" cm="1">
        <f t="array" aca="1" ref="M638" ca="1">INDIRECT("ergebnisse!D" &amp; (ROW(A637)-1)*2+2)</f>
        <v>0.21084076995027901</v>
      </c>
      <c r="N638" cm="1">
        <f t="array" aca="1" ref="N638" ca="1">INDIRECT("ergebnisse!E" &amp; (ROW(A637)-1)*2+2)</f>
        <v>0.27091247051401601</v>
      </c>
      <c r="P638">
        <f t="shared" ca="1" si="45"/>
        <v>3</v>
      </c>
      <c r="R638">
        <f t="shared" ca="1" si="46"/>
        <v>1</v>
      </c>
      <c r="S638">
        <f t="shared" ca="1" si="47"/>
        <v>0.51824675953570398</v>
      </c>
      <c r="T638">
        <f t="shared" ca="1" si="48"/>
        <v>0</v>
      </c>
      <c r="U638">
        <f t="shared" ca="1" si="49"/>
        <v>0.23208618469784983</v>
      </c>
    </row>
    <row r="639" spans="1:21" x14ac:dyDescent="0.25">
      <c r="A639">
        <v>63889</v>
      </c>
      <c r="B639" t="s">
        <v>2878</v>
      </c>
      <c r="C639" t="s">
        <v>2498</v>
      </c>
      <c r="D639" t="s">
        <v>2478</v>
      </c>
      <c r="E639" t="s">
        <v>2486</v>
      </c>
      <c r="F639">
        <v>2</v>
      </c>
      <c r="G639">
        <v>1</v>
      </c>
      <c r="I639">
        <f>IF(F639&gt;G639,1,(IF(F639=G639,2,3)))</f>
        <v>1</v>
      </c>
      <c r="L639" cm="1">
        <f t="array" aca="1" ref="L639" ca="1">INDIRECT("ergebnisse!C" &amp; (ROW(A638)-1)*2+2)</f>
        <v>0.195096260805012</v>
      </c>
      <c r="M639" cm="1">
        <f t="array" aca="1" ref="M639" ca="1">INDIRECT("ergebnisse!D" &amp; (ROW(A638)-1)*2+2)</f>
        <v>0.22846148356579299</v>
      </c>
      <c r="N639" cm="1">
        <f t="array" aca="1" ref="N639" ca="1">INDIRECT("ergebnisse!E" &amp; (ROW(A638)-1)*2+2)</f>
        <v>0.57644225562919404</v>
      </c>
      <c r="P639">
        <f t="shared" ca="1" si="45"/>
        <v>1</v>
      </c>
      <c r="R639">
        <f t="shared" ca="1" si="46"/>
        <v>1</v>
      </c>
      <c r="S639">
        <f t="shared" ca="1" si="47"/>
        <v>0.57644225562919404</v>
      </c>
      <c r="T639">
        <f t="shared" ca="1" si="48"/>
        <v>0</v>
      </c>
      <c r="U639">
        <f t="shared" ca="1" si="49"/>
        <v>0.17940116281648499</v>
      </c>
    </row>
    <row r="640" spans="1:21" x14ac:dyDescent="0.25">
      <c r="A640">
        <v>63890</v>
      </c>
      <c r="B640" t="s">
        <v>2877</v>
      </c>
      <c r="C640" t="s">
        <v>2498</v>
      </c>
      <c r="D640" t="s">
        <v>2489</v>
      </c>
      <c r="E640" t="s">
        <v>2470</v>
      </c>
      <c r="F640">
        <v>0</v>
      </c>
      <c r="G640">
        <v>0</v>
      </c>
      <c r="I640">
        <f>IF(F640&gt;G640,1,(IF(F640=G640,2,3)))</f>
        <v>2</v>
      </c>
      <c r="L640" cm="1">
        <f t="array" aca="1" ref="L640" ca="1">INDIRECT("ergebnisse!C" &amp; (ROW(A639)-1)*2+2)</f>
        <v>5.7125065357362399E-2</v>
      </c>
      <c r="M640" cm="1">
        <f t="array" aca="1" ref="M640" ca="1">INDIRECT("ergebnisse!D" &amp; (ROW(A639)-1)*2+2)</f>
        <v>0.32406513944516802</v>
      </c>
      <c r="N640" cm="1">
        <f t="array" aca="1" ref="N640" ca="1">INDIRECT("ergebnisse!E" &amp; (ROW(A639)-1)*2+2)</f>
        <v>0.61880979519746804</v>
      </c>
      <c r="P640">
        <f t="shared" ca="1" si="45"/>
        <v>1</v>
      </c>
      <c r="R640">
        <f t="shared" ca="1" si="46"/>
        <v>0</v>
      </c>
      <c r="S640">
        <f t="shared" ca="1" si="47"/>
        <v>0</v>
      </c>
      <c r="T640">
        <f t="shared" ca="1" si="48"/>
        <v>0.61880979519746804</v>
      </c>
      <c r="U640">
        <f t="shared" ca="1" si="49"/>
        <v>0.38292556263233235</v>
      </c>
    </row>
    <row r="641" spans="1:21" x14ac:dyDescent="0.25">
      <c r="A641">
        <v>63891</v>
      </c>
      <c r="B641" t="s">
        <v>2883</v>
      </c>
      <c r="C641" t="s">
        <v>2504</v>
      </c>
      <c r="D641" t="s">
        <v>2469</v>
      </c>
      <c r="E641" t="s">
        <v>2484</v>
      </c>
      <c r="F641">
        <v>1</v>
      </c>
      <c r="G641">
        <v>1</v>
      </c>
      <c r="I641">
        <f>IF(F641&gt;G641,1,(IF(F641=G641,2,3)))</f>
        <v>2</v>
      </c>
      <c r="L641" cm="1">
        <f t="array" aca="1" ref="L641" ca="1">INDIRECT("ergebnisse!C" &amp; (ROW(A640)-1)*2+2)</f>
        <v>0.11256438677837401</v>
      </c>
      <c r="M641" cm="1">
        <f t="array" aca="1" ref="M641" ca="1">INDIRECT("ergebnisse!D" &amp; (ROW(A640)-1)*2+2)</f>
        <v>0.36828883851316302</v>
      </c>
      <c r="N641" cm="1">
        <f t="array" aca="1" ref="N641" ca="1">INDIRECT("ergebnisse!E" &amp; (ROW(A640)-1)*2+2)</f>
        <v>0.51914677470846204</v>
      </c>
      <c r="P641">
        <f t="shared" ca="1" si="45"/>
        <v>1</v>
      </c>
      <c r="R641">
        <f t="shared" ca="1" si="46"/>
        <v>0</v>
      </c>
      <c r="S641">
        <f t="shared" ca="1" si="47"/>
        <v>0</v>
      </c>
      <c r="T641">
        <f t="shared" ca="1" si="48"/>
        <v>0.51914677470846204</v>
      </c>
      <c r="U641">
        <f t="shared" ca="1" si="49"/>
        <v>0.26951337369019862</v>
      </c>
    </row>
    <row r="642" spans="1:21" x14ac:dyDescent="0.25">
      <c r="A642">
        <v>63892</v>
      </c>
      <c r="B642" t="s">
        <v>2881</v>
      </c>
      <c r="C642" t="s">
        <v>2504</v>
      </c>
      <c r="D642" t="s">
        <v>2477</v>
      </c>
      <c r="E642" t="s">
        <v>2694</v>
      </c>
      <c r="F642">
        <v>1</v>
      </c>
      <c r="G642">
        <v>0</v>
      </c>
      <c r="I642">
        <f>IF(F642&gt;G642,1,(IF(F642=G642,2,3)))</f>
        <v>1</v>
      </c>
      <c r="L642" cm="1">
        <f t="array" aca="1" ref="L642" ca="1">INDIRECT("ergebnisse!C" &amp; (ROW(A641)-1)*2+2)</f>
        <v>0.117867249603132</v>
      </c>
      <c r="M642" cm="1">
        <f t="array" aca="1" ref="M642" ca="1">INDIRECT("ergebnisse!D" &amp; (ROW(A641)-1)*2+2)</f>
        <v>0.13926769144808099</v>
      </c>
      <c r="N642" cm="1">
        <f t="array" aca="1" ref="N642" ca="1">INDIRECT("ergebnisse!E" &amp; (ROW(A641)-1)*2+2)</f>
        <v>0.74286505894878496</v>
      </c>
      <c r="P642">
        <f t="shared" ca="1" si="45"/>
        <v>1</v>
      </c>
      <c r="R642">
        <f t="shared" ca="1" si="46"/>
        <v>1</v>
      </c>
      <c r="S642">
        <f t="shared" ca="1" si="47"/>
        <v>0.74286505894878496</v>
      </c>
      <c r="T642">
        <f t="shared" ca="1" si="48"/>
        <v>0</v>
      </c>
      <c r="U642">
        <f t="shared" ca="1" si="49"/>
        <v>6.611837790941183E-2</v>
      </c>
    </row>
    <row r="643" spans="1:21" x14ac:dyDescent="0.25">
      <c r="A643">
        <v>63893</v>
      </c>
      <c r="B643" t="s">
        <v>2882</v>
      </c>
      <c r="C643" t="s">
        <v>2504</v>
      </c>
      <c r="D643" t="s">
        <v>2481</v>
      </c>
      <c r="E643" t="s">
        <v>2483</v>
      </c>
      <c r="F643">
        <v>0</v>
      </c>
      <c r="G643">
        <v>1</v>
      </c>
      <c r="I643">
        <f>IF(F643&gt;G643,1,(IF(F643=G643,2,3)))</f>
        <v>3</v>
      </c>
      <c r="L643" cm="1">
        <f t="array" aca="1" ref="L643" ca="1">INDIRECT("ergebnisse!C" &amp; (ROW(A642)-1)*2+2)</f>
        <v>0.40977210613582798</v>
      </c>
      <c r="M643" cm="1">
        <f t="array" aca="1" ref="M643" ca="1">INDIRECT("ergebnisse!D" &amp; (ROW(A642)-1)*2+2)</f>
        <v>0.214206661196576</v>
      </c>
      <c r="N643" cm="1">
        <f t="array" aca="1" ref="N643" ca="1">INDIRECT("ergebnisse!E" &amp; (ROW(A642)-1)*2+2)</f>
        <v>0.37602123266759502</v>
      </c>
      <c r="P643">
        <f t="shared" ref="P643:P706" ca="1" si="50">IF(MAX(L643:N643)=L643,3,(IF(MAX(L643:N643)=M643,2,1)))</f>
        <v>3</v>
      </c>
      <c r="R643">
        <f t="shared" ref="R643:R706" ca="1" si="51">IF(I643=P643,1,0)</f>
        <v>1</v>
      </c>
      <c r="S643">
        <f t="shared" ref="S643:S706" ca="1" si="52">MAX(L643:N643)*R643</f>
        <v>0.40977210613582798</v>
      </c>
      <c r="T643">
        <f t="shared" ref="T643:T706" ca="1" si="53">MAX(L643:N643)*(1-R643)</f>
        <v>0</v>
      </c>
      <c r="U643">
        <f t="shared" ref="U643:U706" ca="1" si="54">(MAX(L643:N643)-R643)^2</f>
        <v>0.34836896669533635</v>
      </c>
    </row>
    <row r="644" spans="1:21" x14ac:dyDescent="0.25">
      <c r="A644">
        <v>63894</v>
      </c>
      <c r="B644" t="s">
        <v>2882</v>
      </c>
      <c r="C644" t="s">
        <v>2504</v>
      </c>
      <c r="D644" t="s">
        <v>2475</v>
      </c>
      <c r="E644" t="s">
        <v>2479</v>
      </c>
      <c r="F644">
        <v>1</v>
      </c>
      <c r="G644">
        <v>0</v>
      </c>
      <c r="I644">
        <f>IF(F644&gt;G644,1,(IF(F644=G644,2,3)))</f>
        <v>1</v>
      </c>
      <c r="L644" cm="1">
        <f t="array" aca="1" ref="L644" ca="1">INDIRECT("ergebnisse!C" &amp; (ROW(A643)-1)*2+2)</f>
        <v>0.161614001622986</v>
      </c>
      <c r="M644" cm="1">
        <f t="array" aca="1" ref="M644" ca="1">INDIRECT("ergebnisse!D" &amp; (ROW(A643)-1)*2+2)</f>
        <v>0.17917121896099</v>
      </c>
      <c r="N644" cm="1">
        <f t="array" aca="1" ref="N644" ca="1">INDIRECT("ergebnisse!E" &amp; (ROW(A643)-1)*2+2)</f>
        <v>0.65921477941602302</v>
      </c>
      <c r="P644">
        <f t="shared" ca="1" si="50"/>
        <v>1</v>
      </c>
      <c r="R644">
        <f t="shared" ca="1" si="51"/>
        <v>1</v>
      </c>
      <c r="S644">
        <f t="shared" ca="1" si="52"/>
        <v>0.65921477941602302</v>
      </c>
      <c r="T644">
        <f t="shared" ca="1" si="53"/>
        <v>0</v>
      </c>
      <c r="U644">
        <f t="shared" ca="1" si="54"/>
        <v>0.11613456656846985</v>
      </c>
    </row>
    <row r="645" spans="1:21" x14ac:dyDescent="0.25">
      <c r="A645">
        <v>63895</v>
      </c>
      <c r="B645" t="s">
        <v>2884</v>
      </c>
      <c r="C645" t="s">
        <v>2504</v>
      </c>
      <c r="D645" t="s">
        <v>2474</v>
      </c>
      <c r="E645" t="s">
        <v>2476</v>
      </c>
      <c r="F645">
        <v>0</v>
      </c>
      <c r="G645">
        <v>0</v>
      </c>
      <c r="I645">
        <f>IF(F645&gt;G645,1,(IF(F645=G645,2,3)))</f>
        <v>2</v>
      </c>
      <c r="L645" cm="1">
        <f t="array" aca="1" ref="L645" ca="1">INDIRECT("ergebnisse!C" &amp; (ROW(A644)-1)*2+2)</f>
        <v>0.17612403920529801</v>
      </c>
      <c r="M645" cm="1">
        <f t="array" aca="1" ref="M645" ca="1">INDIRECT("ergebnisse!D" &amp; (ROW(A644)-1)*2+2)</f>
        <v>0.49657923652207703</v>
      </c>
      <c r="N645" cm="1">
        <f t="array" aca="1" ref="N645" ca="1">INDIRECT("ergebnisse!E" &amp; (ROW(A644)-1)*2+2)</f>
        <v>0.32729672427262302</v>
      </c>
      <c r="P645">
        <f t="shared" ca="1" si="50"/>
        <v>2</v>
      </c>
      <c r="R645">
        <f t="shared" ca="1" si="51"/>
        <v>1</v>
      </c>
      <c r="S645">
        <f t="shared" ca="1" si="52"/>
        <v>0.49657923652207703</v>
      </c>
      <c r="T645">
        <f t="shared" ca="1" si="53"/>
        <v>0</v>
      </c>
      <c r="U645">
        <f t="shared" ca="1" si="54"/>
        <v>0.25343246510069484</v>
      </c>
    </row>
    <row r="646" spans="1:21" x14ac:dyDescent="0.25">
      <c r="A646">
        <v>63896</v>
      </c>
      <c r="B646" t="s">
        <v>2882</v>
      </c>
      <c r="C646" t="s">
        <v>2504</v>
      </c>
      <c r="D646" t="s">
        <v>2487</v>
      </c>
      <c r="E646" t="s">
        <v>2490</v>
      </c>
      <c r="F646">
        <v>0</v>
      </c>
      <c r="G646">
        <v>3</v>
      </c>
      <c r="I646">
        <f>IF(F646&gt;G646,1,(IF(F646=G646,2,3)))</f>
        <v>3</v>
      </c>
      <c r="L646" cm="1">
        <f t="array" aca="1" ref="L646" ca="1">INDIRECT("ergebnisse!C" &amp; (ROW(A645)-1)*2+2)</f>
        <v>0.36877391148074301</v>
      </c>
      <c r="M646" cm="1">
        <f t="array" aca="1" ref="M646" ca="1">INDIRECT("ergebnisse!D" &amp; (ROW(A645)-1)*2+2)</f>
        <v>0.28083099738657802</v>
      </c>
      <c r="N646" cm="1">
        <f t="array" aca="1" ref="N646" ca="1">INDIRECT("ergebnisse!E" &amp; (ROW(A645)-1)*2+2)</f>
        <v>0.35039509113267697</v>
      </c>
      <c r="P646">
        <f t="shared" ca="1" si="50"/>
        <v>3</v>
      </c>
      <c r="R646">
        <f t="shared" ca="1" si="51"/>
        <v>1</v>
      </c>
      <c r="S646">
        <f t="shared" ca="1" si="52"/>
        <v>0.36877391148074301</v>
      </c>
      <c r="T646">
        <f t="shared" ca="1" si="53"/>
        <v>0</v>
      </c>
      <c r="U646">
        <f t="shared" ca="1" si="54"/>
        <v>0.39844637482732087</v>
      </c>
    </row>
    <row r="647" spans="1:21" x14ac:dyDescent="0.25">
      <c r="A647">
        <v>63897</v>
      </c>
      <c r="B647" t="s">
        <v>2882</v>
      </c>
      <c r="C647" t="s">
        <v>2504</v>
      </c>
      <c r="D647" t="s">
        <v>2486</v>
      </c>
      <c r="E647" t="s">
        <v>2489</v>
      </c>
      <c r="F647">
        <v>2</v>
      </c>
      <c r="G647">
        <v>0</v>
      </c>
      <c r="I647">
        <f>IF(F647&gt;G647,1,(IF(F647=G647,2,3)))</f>
        <v>1</v>
      </c>
      <c r="L647" cm="1">
        <f t="array" aca="1" ref="L647" ca="1">INDIRECT("ergebnisse!C" &amp; (ROW(A646)-1)*2+2)</f>
        <v>7.5512208424820898E-2</v>
      </c>
      <c r="M647" cm="1">
        <f t="array" aca="1" ref="M647" ca="1">INDIRECT("ergebnisse!D" &amp; (ROW(A646)-1)*2+2)</f>
        <v>0.36575876199366197</v>
      </c>
      <c r="N647" cm="1">
        <f t="array" aca="1" ref="N647" ca="1">INDIRECT("ergebnisse!E" &amp; (ROW(A646)-1)*2+2)</f>
        <v>0.55872902958151605</v>
      </c>
      <c r="P647">
        <f t="shared" ca="1" si="50"/>
        <v>1</v>
      </c>
      <c r="R647">
        <f t="shared" ca="1" si="51"/>
        <v>1</v>
      </c>
      <c r="S647">
        <f t="shared" ca="1" si="52"/>
        <v>0.55872902958151605</v>
      </c>
      <c r="T647">
        <f t="shared" ca="1" si="53"/>
        <v>0</v>
      </c>
      <c r="U647">
        <f t="shared" ca="1" si="54"/>
        <v>0.19472006933407054</v>
      </c>
    </row>
    <row r="648" spans="1:21" x14ac:dyDescent="0.25">
      <c r="A648">
        <v>63898</v>
      </c>
      <c r="B648" t="s">
        <v>2882</v>
      </c>
      <c r="C648" t="s">
        <v>2504</v>
      </c>
      <c r="D648" t="s">
        <v>2470</v>
      </c>
      <c r="E648" t="s">
        <v>2478</v>
      </c>
      <c r="F648">
        <v>1</v>
      </c>
      <c r="G648">
        <v>6</v>
      </c>
      <c r="I648">
        <f>IF(F648&gt;G648,1,(IF(F648=G648,2,3)))</f>
        <v>3</v>
      </c>
      <c r="L648" cm="1">
        <f t="array" aca="1" ref="L648" ca="1">INDIRECT("ergebnisse!C" &amp; (ROW(A647)-1)*2+2)</f>
        <v>0.40463131089724402</v>
      </c>
      <c r="M648" cm="1">
        <f t="array" aca="1" ref="M648" ca="1">INDIRECT("ergebnisse!D" &amp; (ROW(A647)-1)*2+2)</f>
        <v>0.39617073425232702</v>
      </c>
      <c r="N648" cm="1">
        <f t="array" aca="1" ref="N648" ca="1">INDIRECT("ergebnisse!E" &amp; (ROW(A647)-1)*2+2)</f>
        <v>0.19919795485042799</v>
      </c>
      <c r="P648">
        <f t="shared" ca="1" si="50"/>
        <v>3</v>
      </c>
      <c r="R648">
        <f t="shared" ca="1" si="51"/>
        <v>1</v>
      </c>
      <c r="S648">
        <f t="shared" ca="1" si="52"/>
        <v>0.40463131089724402</v>
      </c>
      <c r="T648">
        <f t="shared" ca="1" si="53"/>
        <v>0</v>
      </c>
      <c r="U648">
        <f t="shared" ca="1" si="54"/>
        <v>0.35446387596393408</v>
      </c>
    </row>
    <row r="649" spans="1:21" x14ac:dyDescent="0.25">
      <c r="A649">
        <v>63899</v>
      </c>
      <c r="B649" t="s">
        <v>2885</v>
      </c>
      <c r="C649" t="s">
        <v>2504</v>
      </c>
      <c r="D649" t="s">
        <v>2480</v>
      </c>
      <c r="E649" t="s">
        <v>2472</v>
      </c>
      <c r="F649">
        <v>3</v>
      </c>
      <c r="G649">
        <v>4</v>
      </c>
      <c r="I649">
        <f>IF(F649&gt;G649,1,(IF(F649=G649,2,3)))</f>
        <v>3</v>
      </c>
      <c r="L649" cm="1">
        <f t="array" aca="1" ref="L649" ca="1">INDIRECT("ergebnisse!C" &amp; (ROW(A648)-1)*2+2)</f>
        <v>0.50390500769082502</v>
      </c>
      <c r="M649" cm="1">
        <f t="array" aca="1" ref="M649" ca="1">INDIRECT("ergebnisse!D" &amp; (ROW(A648)-1)*2+2)</f>
        <v>0.20667124430067399</v>
      </c>
      <c r="N649" cm="1">
        <f t="array" aca="1" ref="N649" ca="1">INDIRECT("ergebnisse!E" &amp; (ROW(A648)-1)*2+2)</f>
        <v>0.28942374800850001</v>
      </c>
      <c r="P649">
        <f t="shared" ca="1" si="50"/>
        <v>3</v>
      </c>
      <c r="R649">
        <f t="shared" ca="1" si="51"/>
        <v>1</v>
      </c>
      <c r="S649">
        <f t="shared" ca="1" si="52"/>
        <v>0.50390500769082502</v>
      </c>
      <c r="T649">
        <f t="shared" ca="1" si="53"/>
        <v>0</v>
      </c>
      <c r="U649">
        <f t="shared" ca="1" si="54"/>
        <v>0.24611024139424037</v>
      </c>
    </row>
    <row r="650" spans="1:21" x14ac:dyDescent="0.25">
      <c r="A650">
        <v>63900</v>
      </c>
      <c r="B650" t="s">
        <v>2889</v>
      </c>
      <c r="C650" t="s">
        <v>2510</v>
      </c>
      <c r="D650" t="s">
        <v>2479</v>
      </c>
      <c r="E650" t="s">
        <v>2481</v>
      </c>
      <c r="F650">
        <v>0</v>
      </c>
      <c r="G650">
        <v>2</v>
      </c>
      <c r="I650">
        <f>IF(F650&gt;G650,1,(IF(F650=G650,2,3)))</f>
        <v>3</v>
      </c>
      <c r="L650" cm="1">
        <f t="array" aca="1" ref="L650" ca="1">INDIRECT("ergebnisse!C" &amp; (ROW(A649)-1)*2+2)</f>
        <v>0.62166722152947396</v>
      </c>
      <c r="M650" cm="1">
        <f t="array" aca="1" ref="M650" ca="1">INDIRECT("ergebnisse!D" &amp; (ROW(A649)-1)*2+2)</f>
        <v>0.12839126550044</v>
      </c>
      <c r="N650" cm="1">
        <f t="array" aca="1" ref="N650" ca="1">INDIRECT("ergebnisse!E" &amp; (ROW(A649)-1)*2+2)</f>
        <v>0.24994151297008499</v>
      </c>
      <c r="P650">
        <f t="shared" ca="1" si="50"/>
        <v>3</v>
      </c>
      <c r="R650">
        <f t="shared" ca="1" si="51"/>
        <v>1</v>
      </c>
      <c r="S650">
        <f t="shared" ca="1" si="52"/>
        <v>0.62166722152947396</v>
      </c>
      <c r="T650">
        <f t="shared" ca="1" si="53"/>
        <v>0</v>
      </c>
      <c r="U650">
        <f t="shared" ca="1" si="54"/>
        <v>0.14313569126522813</v>
      </c>
    </row>
    <row r="651" spans="1:21" x14ac:dyDescent="0.25">
      <c r="A651">
        <v>63902</v>
      </c>
      <c r="B651" t="s">
        <v>2887</v>
      </c>
      <c r="C651" t="s">
        <v>2510</v>
      </c>
      <c r="D651" t="s">
        <v>2490</v>
      </c>
      <c r="E651" t="s">
        <v>2477</v>
      </c>
      <c r="F651">
        <v>2</v>
      </c>
      <c r="G651">
        <v>3</v>
      </c>
      <c r="I651">
        <f>IF(F651&gt;G651,1,(IF(F651=G651,2,3)))</f>
        <v>3</v>
      </c>
      <c r="L651" cm="1">
        <f t="array" aca="1" ref="L651" ca="1">INDIRECT("ergebnisse!C" &amp; (ROW(A650)-1)*2+2)</f>
        <v>0.31973741308860698</v>
      </c>
      <c r="M651" cm="1">
        <f t="array" aca="1" ref="M651" ca="1">INDIRECT("ergebnisse!D" &amp; (ROW(A650)-1)*2+2)</f>
        <v>0.200156153934966</v>
      </c>
      <c r="N651" cm="1">
        <f t="array" aca="1" ref="N651" ca="1">INDIRECT("ergebnisse!E" &amp; (ROW(A650)-1)*2+2)</f>
        <v>0.48010643297642502</v>
      </c>
      <c r="P651">
        <f t="shared" ca="1" si="50"/>
        <v>1</v>
      </c>
      <c r="R651">
        <f t="shared" ca="1" si="51"/>
        <v>0</v>
      </c>
      <c r="S651">
        <f t="shared" ca="1" si="52"/>
        <v>0</v>
      </c>
      <c r="T651">
        <f t="shared" ca="1" si="53"/>
        <v>0.48010643297642502</v>
      </c>
      <c r="U651">
        <f t="shared" ca="1" si="54"/>
        <v>0.2305021869853465</v>
      </c>
    </row>
    <row r="652" spans="1:21" x14ac:dyDescent="0.25">
      <c r="A652">
        <v>63903</v>
      </c>
      <c r="B652" t="s">
        <v>2887</v>
      </c>
      <c r="C652" t="s">
        <v>2510</v>
      </c>
      <c r="D652" t="s">
        <v>2694</v>
      </c>
      <c r="E652" t="s">
        <v>2480</v>
      </c>
      <c r="F652">
        <v>0</v>
      </c>
      <c r="G652">
        <v>2</v>
      </c>
      <c r="I652">
        <f>IF(F652&gt;G652,1,(IF(F652=G652,2,3)))</f>
        <v>3</v>
      </c>
      <c r="L652" cm="1">
        <f t="array" aca="1" ref="L652" ca="1">INDIRECT("ergebnisse!C" &amp; (ROW(A651)-1)*2+2)</f>
        <v>0.29439258235460097</v>
      </c>
      <c r="M652" cm="1">
        <f t="array" aca="1" ref="M652" ca="1">INDIRECT("ergebnisse!D" &amp; (ROW(A651)-1)*2+2)</f>
        <v>0.38238060476399</v>
      </c>
      <c r="N652" cm="1">
        <f t="array" aca="1" ref="N652" ca="1">INDIRECT("ergebnisse!E" &amp; (ROW(A651)-1)*2+2)</f>
        <v>0.32322681288140698</v>
      </c>
      <c r="P652">
        <f t="shared" ca="1" si="50"/>
        <v>2</v>
      </c>
      <c r="R652">
        <f t="shared" ca="1" si="51"/>
        <v>0</v>
      </c>
      <c r="S652">
        <f t="shared" ca="1" si="52"/>
        <v>0</v>
      </c>
      <c r="T652">
        <f t="shared" ca="1" si="53"/>
        <v>0.38238060476399</v>
      </c>
      <c r="U652">
        <f t="shared" ca="1" si="54"/>
        <v>0.14621492689967472</v>
      </c>
    </row>
    <row r="653" spans="1:21" x14ac:dyDescent="0.25">
      <c r="A653">
        <v>63904</v>
      </c>
      <c r="B653" t="s">
        <v>2886</v>
      </c>
      <c r="C653" t="s">
        <v>2510</v>
      </c>
      <c r="D653" t="s">
        <v>2483</v>
      </c>
      <c r="E653" t="s">
        <v>2475</v>
      </c>
      <c r="F653">
        <v>1</v>
      </c>
      <c r="G653">
        <v>0</v>
      </c>
      <c r="I653">
        <f>IF(F653&gt;G653,1,(IF(F653=G653,2,3)))</f>
        <v>1</v>
      </c>
      <c r="L653" cm="1">
        <f t="array" aca="1" ref="L653" ca="1">INDIRECT("ergebnisse!C" &amp; (ROW(A652)-1)*2+2)</f>
        <v>4.2362901462813102E-2</v>
      </c>
      <c r="M653" cm="1">
        <f t="array" aca="1" ref="M653" ca="1">INDIRECT("ergebnisse!D" &amp; (ROW(A652)-1)*2+2)</f>
        <v>0.19434209816463999</v>
      </c>
      <c r="N653" cm="1">
        <f t="array" aca="1" ref="N653" ca="1">INDIRECT("ergebnisse!E" &amp; (ROW(A652)-1)*2+2)</f>
        <v>0.76329500037254605</v>
      </c>
      <c r="P653">
        <f t="shared" ca="1" si="50"/>
        <v>1</v>
      </c>
      <c r="R653">
        <f t="shared" ca="1" si="51"/>
        <v>1</v>
      </c>
      <c r="S653">
        <f t="shared" ca="1" si="52"/>
        <v>0.76329500037254605</v>
      </c>
      <c r="T653">
        <f t="shared" ca="1" si="53"/>
        <v>0</v>
      </c>
      <c r="U653">
        <f t="shared" ca="1" si="54"/>
        <v>5.6029256848632976E-2</v>
      </c>
    </row>
    <row r="654" spans="1:21" x14ac:dyDescent="0.25">
      <c r="A654">
        <v>63905</v>
      </c>
      <c r="B654" t="s">
        <v>2890</v>
      </c>
      <c r="C654" t="s">
        <v>2510</v>
      </c>
      <c r="D654" t="s">
        <v>2484</v>
      </c>
      <c r="E654" t="s">
        <v>2487</v>
      </c>
      <c r="F654">
        <v>0</v>
      </c>
      <c r="G654">
        <v>1</v>
      </c>
      <c r="I654">
        <f>IF(F654&gt;G654,1,(IF(F654=G654,2,3)))</f>
        <v>3</v>
      </c>
      <c r="L654" cm="1">
        <f t="array" aca="1" ref="L654" ca="1">INDIRECT("ergebnisse!C" &amp; (ROW(A653)-1)*2+2)</f>
        <v>0.35529860643177402</v>
      </c>
      <c r="M654" cm="1">
        <f t="array" aca="1" ref="M654" ca="1">INDIRECT("ergebnisse!D" &amp; (ROW(A653)-1)*2+2)</f>
        <v>0.30739935726428103</v>
      </c>
      <c r="N654" cm="1">
        <f t="array" aca="1" ref="N654" ca="1">INDIRECT("ergebnisse!E" &amp; (ROW(A653)-1)*2+2)</f>
        <v>0.33730203630394401</v>
      </c>
      <c r="P654">
        <f t="shared" ca="1" si="50"/>
        <v>3</v>
      </c>
      <c r="R654">
        <f t="shared" ca="1" si="51"/>
        <v>1</v>
      </c>
      <c r="S654">
        <f t="shared" ca="1" si="52"/>
        <v>0.35529860643177402</v>
      </c>
      <c r="T654">
        <f t="shared" ca="1" si="53"/>
        <v>0</v>
      </c>
      <c r="U654">
        <f t="shared" ca="1" si="54"/>
        <v>0.41563988686881259</v>
      </c>
    </row>
    <row r="655" spans="1:21" x14ac:dyDescent="0.25">
      <c r="A655">
        <v>63906</v>
      </c>
      <c r="B655" t="s">
        <v>2888</v>
      </c>
      <c r="C655" t="s">
        <v>2510</v>
      </c>
      <c r="D655" t="s">
        <v>2472</v>
      </c>
      <c r="E655" t="s">
        <v>2486</v>
      </c>
      <c r="F655">
        <v>4</v>
      </c>
      <c r="G655">
        <v>0</v>
      </c>
      <c r="I655">
        <f>IF(F655&gt;G655,1,(IF(F655=G655,2,3)))</f>
        <v>1</v>
      </c>
      <c r="L655" cm="1">
        <f t="array" aca="1" ref="L655" ca="1">INDIRECT("ergebnisse!C" &amp; (ROW(A654)-1)*2+2)</f>
        <v>0.31459422689104899</v>
      </c>
      <c r="M655" cm="1">
        <f t="array" aca="1" ref="M655" ca="1">INDIRECT("ergebnisse!D" &amp; (ROW(A654)-1)*2+2)</f>
        <v>0.29580864623401498</v>
      </c>
      <c r="N655" cm="1">
        <f t="array" aca="1" ref="N655" ca="1">INDIRECT("ergebnisse!E" &amp; (ROW(A654)-1)*2+2)</f>
        <v>0.38959712687493497</v>
      </c>
      <c r="P655">
        <f t="shared" ca="1" si="50"/>
        <v>1</v>
      </c>
      <c r="R655">
        <f t="shared" ca="1" si="51"/>
        <v>1</v>
      </c>
      <c r="S655">
        <f t="shared" ca="1" si="52"/>
        <v>0.38959712687493497</v>
      </c>
      <c r="T655">
        <f t="shared" ca="1" si="53"/>
        <v>0</v>
      </c>
      <c r="U655">
        <f t="shared" ca="1" si="54"/>
        <v>0.37259166751933426</v>
      </c>
    </row>
    <row r="656" spans="1:21" x14ac:dyDescent="0.25">
      <c r="A656">
        <v>63907</v>
      </c>
      <c r="B656" t="s">
        <v>2887</v>
      </c>
      <c r="C656" t="s">
        <v>2510</v>
      </c>
      <c r="D656" t="s">
        <v>2476</v>
      </c>
      <c r="E656" t="s">
        <v>2470</v>
      </c>
      <c r="F656">
        <v>1</v>
      </c>
      <c r="G656">
        <v>1</v>
      </c>
      <c r="I656">
        <f>IF(F656&gt;G656,1,(IF(F656=G656,2,3)))</f>
        <v>2</v>
      </c>
      <c r="L656" cm="1">
        <f t="array" aca="1" ref="L656" ca="1">INDIRECT("ergebnisse!C" &amp; (ROW(A655)-1)*2+2)</f>
        <v>0.104753114807337</v>
      </c>
      <c r="M656" cm="1">
        <f t="array" aca="1" ref="M656" ca="1">INDIRECT("ergebnisse!D" &amp; (ROW(A655)-1)*2+2)</f>
        <v>0.38327814949337102</v>
      </c>
      <c r="N656" cm="1">
        <f t="array" aca="1" ref="N656" ca="1">INDIRECT("ergebnisse!E" &amp; (ROW(A655)-1)*2+2)</f>
        <v>0.51196873569929102</v>
      </c>
      <c r="P656">
        <f t="shared" ca="1" si="50"/>
        <v>1</v>
      </c>
      <c r="R656">
        <f t="shared" ca="1" si="51"/>
        <v>0</v>
      </c>
      <c r="S656">
        <f t="shared" ca="1" si="52"/>
        <v>0</v>
      </c>
      <c r="T656">
        <f t="shared" ca="1" si="53"/>
        <v>0.51196873569929102</v>
      </c>
      <c r="U656">
        <f t="shared" ca="1" si="54"/>
        <v>0.2621119863335305</v>
      </c>
    </row>
    <row r="657" spans="1:21" x14ac:dyDescent="0.25">
      <c r="A657">
        <v>63908</v>
      </c>
      <c r="B657" t="s">
        <v>2887</v>
      </c>
      <c r="C657" t="s">
        <v>2510</v>
      </c>
      <c r="D657" t="s">
        <v>2478</v>
      </c>
      <c r="E657" t="s">
        <v>2469</v>
      </c>
      <c r="F657">
        <v>1</v>
      </c>
      <c r="G657">
        <v>1</v>
      </c>
      <c r="I657">
        <f>IF(F657&gt;G657,1,(IF(F657=G657,2,3)))</f>
        <v>2</v>
      </c>
      <c r="L657" cm="1">
        <f t="array" aca="1" ref="L657" ca="1">INDIRECT("ergebnisse!C" &amp; (ROW(A656)-1)*2+2)</f>
        <v>0.39522311123756498</v>
      </c>
      <c r="M657" cm="1">
        <f t="array" aca="1" ref="M657" ca="1">INDIRECT("ergebnisse!D" &amp; (ROW(A656)-1)*2+2)</f>
        <v>0.32737420773203102</v>
      </c>
      <c r="N657" cm="1">
        <f t="array" aca="1" ref="N657" ca="1">INDIRECT("ergebnisse!E" &amp; (ROW(A656)-1)*2+2)</f>
        <v>0.277402681030403</v>
      </c>
      <c r="P657">
        <f t="shared" ca="1" si="50"/>
        <v>3</v>
      </c>
      <c r="R657">
        <f t="shared" ca="1" si="51"/>
        <v>0</v>
      </c>
      <c r="S657">
        <f t="shared" ca="1" si="52"/>
        <v>0</v>
      </c>
      <c r="T657">
        <f t="shared" ca="1" si="53"/>
        <v>0.39522311123756498</v>
      </c>
      <c r="U657">
        <f t="shared" ca="1" si="54"/>
        <v>0.15620130765630066</v>
      </c>
    </row>
    <row r="658" spans="1:21" x14ac:dyDescent="0.25">
      <c r="A658">
        <v>63909</v>
      </c>
      <c r="B658" t="s">
        <v>2887</v>
      </c>
      <c r="C658" t="s">
        <v>2510</v>
      </c>
      <c r="D658" t="s">
        <v>2489</v>
      </c>
      <c r="E658" t="s">
        <v>2474</v>
      </c>
      <c r="F658">
        <v>2</v>
      </c>
      <c r="G658">
        <v>4</v>
      </c>
      <c r="I658">
        <f>IF(F658&gt;G658,1,(IF(F658=G658,2,3)))</f>
        <v>3</v>
      </c>
      <c r="L658" cm="1">
        <f t="array" aca="1" ref="L658" ca="1">INDIRECT("ergebnisse!C" &amp; (ROW(A657)-1)*2+2)</f>
        <v>0.17232290041307799</v>
      </c>
      <c r="M658" cm="1">
        <f t="array" aca="1" ref="M658" ca="1">INDIRECT("ergebnisse!D" &amp; (ROW(A657)-1)*2+2)</f>
        <v>0.42046536490076503</v>
      </c>
      <c r="N658" cm="1">
        <f t="array" aca="1" ref="N658" ca="1">INDIRECT("ergebnisse!E" &amp; (ROW(A657)-1)*2+2)</f>
        <v>0.40721173468615501</v>
      </c>
      <c r="P658">
        <f t="shared" ca="1" si="50"/>
        <v>2</v>
      </c>
      <c r="R658">
        <f t="shared" ca="1" si="51"/>
        <v>0</v>
      </c>
      <c r="S658">
        <f t="shared" ca="1" si="52"/>
        <v>0</v>
      </c>
      <c r="T658">
        <f t="shared" ca="1" si="53"/>
        <v>0.42046536490076503</v>
      </c>
      <c r="U658">
        <f t="shared" ca="1" si="54"/>
        <v>0.17679112308113348</v>
      </c>
    </row>
    <row r="659" spans="1:21" x14ac:dyDescent="0.25">
      <c r="A659">
        <v>63910</v>
      </c>
      <c r="B659" t="s">
        <v>2892</v>
      </c>
      <c r="C659" t="s">
        <v>2517</v>
      </c>
      <c r="D659" t="s">
        <v>2469</v>
      </c>
      <c r="E659" t="s">
        <v>2476</v>
      </c>
      <c r="F659">
        <v>2</v>
      </c>
      <c r="G659">
        <v>2</v>
      </c>
      <c r="I659">
        <f>IF(F659&gt;G659,1,(IF(F659=G659,2,3)))</f>
        <v>2</v>
      </c>
      <c r="L659" cm="1">
        <f t="array" aca="1" ref="L659" ca="1">INDIRECT("ergebnisse!C" &amp; (ROW(A658)-1)*2+2)</f>
        <v>5.94696943098562E-2</v>
      </c>
      <c r="M659" cm="1">
        <f t="array" aca="1" ref="M659" ca="1">INDIRECT("ergebnisse!D" &amp; (ROW(A658)-1)*2+2)</f>
        <v>0.228335422289518</v>
      </c>
      <c r="N659" cm="1">
        <f t="array" aca="1" ref="N659" ca="1">INDIRECT("ergebnisse!E" &amp; (ROW(A658)-1)*2+2)</f>
        <v>0.71219488340062398</v>
      </c>
      <c r="P659">
        <f t="shared" ca="1" si="50"/>
        <v>1</v>
      </c>
      <c r="R659">
        <f t="shared" ca="1" si="51"/>
        <v>0</v>
      </c>
      <c r="S659">
        <f t="shared" ca="1" si="52"/>
        <v>0</v>
      </c>
      <c r="T659">
        <f t="shared" ca="1" si="53"/>
        <v>0.71219488340062398</v>
      </c>
      <c r="U659">
        <f t="shared" ca="1" si="54"/>
        <v>0.50722155194202834</v>
      </c>
    </row>
    <row r="660" spans="1:21" x14ac:dyDescent="0.25">
      <c r="A660">
        <v>63911</v>
      </c>
      <c r="B660" t="s">
        <v>2892</v>
      </c>
      <c r="C660" t="s">
        <v>2517</v>
      </c>
      <c r="D660" t="s">
        <v>2472</v>
      </c>
      <c r="E660" t="s">
        <v>2489</v>
      </c>
      <c r="F660">
        <v>0</v>
      </c>
      <c r="G660">
        <v>1</v>
      </c>
      <c r="I660">
        <f>IF(F660&gt;G660,1,(IF(F660=G660,2,3)))</f>
        <v>3</v>
      </c>
      <c r="L660" cm="1">
        <f t="array" aca="1" ref="L660" ca="1">INDIRECT("ergebnisse!C" &amp; (ROW(A659)-1)*2+2)</f>
        <v>0.41895500157791699</v>
      </c>
      <c r="M660" cm="1">
        <f t="array" aca="1" ref="M660" ca="1">INDIRECT("ergebnisse!D" &amp; (ROW(A659)-1)*2+2)</f>
        <v>0.25246122031496299</v>
      </c>
      <c r="N660" cm="1">
        <f t="array" aca="1" ref="N660" ca="1">INDIRECT("ergebnisse!E" &amp; (ROW(A659)-1)*2+2)</f>
        <v>0.32858377810711797</v>
      </c>
      <c r="P660">
        <f t="shared" ca="1" si="50"/>
        <v>3</v>
      </c>
      <c r="R660">
        <f t="shared" ca="1" si="51"/>
        <v>1</v>
      </c>
      <c r="S660">
        <f t="shared" ca="1" si="52"/>
        <v>0.41895500157791699</v>
      </c>
      <c r="T660">
        <f t="shared" ca="1" si="53"/>
        <v>0</v>
      </c>
      <c r="U660">
        <f t="shared" ca="1" si="54"/>
        <v>0.33761329019131847</v>
      </c>
    </row>
    <row r="661" spans="1:21" x14ac:dyDescent="0.25">
      <c r="A661">
        <v>63912</v>
      </c>
      <c r="B661" t="s">
        <v>2895</v>
      </c>
      <c r="C661" t="s">
        <v>2517</v>
      </c>
      <c r="D661" t="s">
        <v>2477</v>
      </c>
      <c r="E661" t="s">
        <v>2484</v>
      </c>
      <c r="F661">
        <v>0</v>
      </c>
      <c r="G661">
        <v>0</v>
      </c>
      <c r="I661">
        <f>IF(F661&gt;G661,1,(IF(F661=G661,2,3)))</f>
        <v>2</v>
      </c>
      <c r="L661" cm="1">
        <f t="array" aca="1" ref="L661" ca="1">INDIRECT("ergebnisse!C" &amp; (ROW(A660)-1)*2+2)</f>
        <v>0.24367891547592399</v>
      </c>
      <c r="M661" cm="1">
        <f t="array" aca="1" ref="M661" ca="1">INDIRECT("ergebnisse!D" &amp; (ROW(A660)-1)*2+2)</f>
        <v>0.51659970566172797</v>
      </c>
      <c r="N661" cm="1">
        <f t="array" aca="1" ref="N661" ca="1">INDIRECT("ergebnisse!E" &amp; (ROW(A660)-1)*2+2)</f>
        <v>0.23972137886234601</v>
      </c>
      <c r="P661">
        <f t="shared" ca="1" si="50"/>
        <v>2</v>
      </c>
      <c r="R661">
        <f t="shared" ca="1" si="51"/>
        <v>1</v>
      </c>
      <c r="S661">
        <f t="shared" ca="1" si="52"/>
        <v>0.51659970566172797</v>
      </c>
      <c r="T661">
        <f t="shared" ca="1" si="53"/>
        <v>0</v>
      </c>
      <c r="U661">
        <f t="shared" ca="1" si="54"/>
        <v>0.23367584456632803</v>
      </c>
    </row>
    <row r="662" spans="1:21" x14ac:dyDescent="0.25">
      <c r="A662">
        <v>63913</v>
      </c>
      <c r="B662" t="s">
        <v>2892</v>
      </c>
      <c r="C662" t="s">
        <v>2517</v>
      </c>
      <c r="D662" t="s">
        <v>2481</v>
      </c>
      <c r="E662" t="s">
        <v>2490</v>
      </c>
      <c r="F662">
        <v>2</v>
      </c>
      <c r="G662">
        <v>2</v>
      </c>
      <c r="I662">
        <f>IF(F662&gt;G662,1,(IF(F662=G662,2,3)))</f>
        <v>2</v>
      </c>
      <c r="L662" cm="1">
        <f t="array" aca="1" ref="L662" ca="1">INDIRECT("ergebnisse!C" &amp; (ROW(A661)-1)*2+2)</f>
        <v>0.27983539604184998</v>
      </c>
      <c r="M662" cm="1">
        <f t="array" aca="1" ref="M662" ca="1">INDIRECT("ergebnisse!D" &amp; (ROW(A661)-1)*2+2)</f>
        <v>0.45270099940056802</v>
      </c>
      <c r="N662" cm="1">
        <f t="array" aca="1" ref="N662" ca="1">INDIRECT("ergebnisse!E" &amp; (ROW(A661)-1)*2+2)</f>
        <v>0.267463604557581</v>
      </c>
      <c r="P662">
        <f t="shared" ca="1" si="50"/>
        <v>2</v>
      </c>
      <c r="R662">
        <f t="shared" ca="1" si="51"/>
        <v>1</v>
      </c>
      <c r="S662">
        <f t="shared" ca="1" si="52"/>
        <v>0.45270099940056802</v>
      </c>
      <c r="T662">
        <f t="shared" ca="1" si="53"/>
        <v>0</v>
      </c>
      <c r="U662">
        <f t="shared" ca="1" si="54"/>
        <v>0.29953619605713711</v>
      </c>
    </row>
    <row r="663" spans="1:21" x14ac:dyDescent="0.25">
      <c r="A663">
        <v>63914</v>
      </c>
      <c r="B663" t="s">
        <v>2892</v>
      </c>
      <c r="C663" t="s">
        <v>2517</v>
      </c>
      <c r="D663" t="s">
        <v>2475</v>
      </c>
      <c r="E663" t="s">
        <v>2487</v>
      </c>
      <c r="F663">
        <v>4</v>
      </c>
      <c r="G663">
        <v>1</v>
      </c>
      <c r="I663">
        <f>IF(F663&gt;G663,1,(IF(F663=G663,2,3)))</f>
        <v>1</v>
      </c>
      <c r="L663" cm="1">
        <f t="array" aca="1" ref="L663" ca="1">INDIRECT("ergebnisse!C" &amp; (ROW(A662)-1)*2+2)</f>
        <v>0.484027538963551</v>
      </c>
      <c r="M663" cm="1">
        <f t="array" aca="1" ref="M663" ca="1">INDIRECT("ergebnisse!D" &amp; (ROW(A662)-1)*2+2)</f>
        <v>0.203141871797828</v>
      </c>
      <c r="N663" cm="1">
        <f t="array" aca="1" ref="N663" ca="1">INDIRECT("ergebnisse!E" &amp; (ROW(A662)-1)*2+2)</f>
        <v>0.31283058923861901</v>
      </c>
      <c r="P663">
        <f t="shared" ca="1" si="50"/>
        <v>3</v>
      </c>
      <c r="R663">
        <f t="shared" ca="1" si="51"/>
        <v>0</v>
      </c>
      <c r="S663">
        <f t="shared" ca="1" si="52"/>
        <v>0</v>
      </c>
      <c r="T663">
        <f t="shared" ca="1" si="53"/>
        <v>0.484027538963551</v>
      </c>
      <c r="U663">
        <f t="shared" ca="1" si="54"/>
        <v>0.23428265847511187</v>
      </c>
    </row>
    <row r="664" spans="1:21" x14ac:dyDescent="0.25">
      <c r="A664">
        <v>63915</v>
      </c>
      <c r="B664" t="s">
        <v>2894</v>
      </c>
      <c r="C664" t="s">
        <v>2517</v>
      </c>
      <c r="D664" t="s">
        <v>2474</v>
      </c>
      <c r="E664" t="s">
        <v>2478</v>
      </c>
      <c r="F664">
        <v>0</v>
      </c>
      <c r="G664">
        <v>1</v>
      </c>
      <c r="I664">
        <f>IF(F664&gt;G664,1,(IF(F664=G664,2,3)))</f>
        <v>3</v>
      </c>
      <c r="L664" cm="1">
        <f t="array" aca="1" ref="L664" ca="1">INDIRECT("ergebnisse!C" &amp; (ROW(A663)-1)*2+2)</f>
        <v>0.50908503636976399</v>
      </c>
      <c r="M664" cm="1">
        <f t="array" aca="1" ref="M664" ca="1">INDIRECT("ergebnisse!D" &amp; (ROW(A663)-1)*2+2)</f>
        <v>0.28177573595996003</v>
      </c>
      <c r="N664" cm="1">
        <f t="array" aca="1" ref="N664" ca="1">INDIRECT("ergebnisse!E" &amp; (ROW(A663)-1)*2+2)</f>
        <v>0.20913922767027501</v>
      </c>
      <c r="P664">
        <f t="shared" ca="1" si="50"/>
        <v>3</v>
      </c>
      <c r="R664">
        <f t="shared" ca="1" si="51"/>
        <v>1</v>
      </c>
      <c r="S664">
        <f t="shared" ca="1" si="52"/>
        <v>0.50908503636976399</v>
      </c>
      <c r="T664">
        <f t="shared" ca="1" si="53"/>
        <v>0</v>
      </c>
      <c r="U664">
        <f t="shared" ca="1" si="54"/>
        <v>0.24099750151607593</v>
      </c>
    </row>
    <row r="665" spans="1:21" x14ac:dyDescent="0.25">
      <c r="A665">
        <v>63916</v>
      </c>
      <c r="B665" t="s">
        <v>2892</v>
      </c>
      <c r="C665" t="s">
        <v>2517</v>
      </c>
      <c r="D665" t="s">
        <v>2486</v>
      </c>
      <c r="E665" t="s">
        <v>2483</v>
      </c>
      <c r="F665">
        <v>3</v>
      </c>
      <c r="G665">
        <v>0</v>
      </c>
      <c r="I665">
        <f>IF(F665&gt;G665,1,(IF(F665=G665,2,3)))</f>
        <v>1</v>
      </c>
      <c r="L665" cm="1">
        <f t="array" aca="1" ref="L665" ca="1">INDIRECT("ergebnisse!C" &amp; (ROW(A664)-1)*2+2)</f>
        <v>0.45400637463896798</v>
      </c>
      <c r="M665" cm="1">
        <f t="array" aca="1" ref="M665" ca="1">INDIRECT("ergebnisse!D" &amp; (ROW(A664)-1)*2+2)</f>
        <v>6.56761635717759E-2</v>
      </c>
      <c r="N665" cm="1">
        <f t="array" aca="1" ref="N665" ca="1">INDIRECT("ergebnisse!E" &amp; (ROW(A664)-1)*2+2)</f>
        <v>0.480317461789255</v>
      </c>
      <c r="P665">
        <f t="shared" ca="1" si="50"/>
        <v>1</v>
      </c>
      <c r="R665">
        <f t="shared" ca="1" si="51"/>
        <v>1</v>
      </c>
      <c r="S665">
        <f t="shared" ca="1" si="52"/>
        <v>0.480317461789255</v>
      </c>
      <c r="T665">
        <f t="shared" ca="1" si="53"/>
        <v>0</v>
      </c>
      <c r="U665">
        <f t="shared" ca="1" si="54"/>
        <v>0.27006994052116251</v>
      </c>
    </row>
    <row r="666" spans="1:21" x14ac:dyDescent="0.25">
      <c r="A666">
        <v>63917</v>
      </c>
      <c r="B666" t="s">
        <v>2893</v>
      </c>
      <c r="C666" t="s">
        <v>2517</v>
      </c>
      <c r="D666" t="s">
        <v>2470</v>
      </c>
      <c r="E666" t="s">
        <v>2694</v>
      </c>
      <c r="F666">
        <v>3</v>
      </c>
      <c r="G666">
        <v>1</v>
      </c>
      <c r="I666">
        <f>IF(F666&gt;G666,1,(IF(F666=G666,2,3)))</f>
        <v>1</v>
      </c>
      <c r="L666" cm="1">
        <f t="array" aca="1" ref="L666" ca="1">INDIRECT("ergebnisse!C" &amp; (ROW(A665)-1)*2+2)</f>
        <v>0.38421876820496698</v>
      </c>
      <c r="M666" cm="1">
        <f t="array" aca="1" ref="M666" ca="1">INDIRECT("ergebnisse!D" &amp; (ROW(A665)-1)*2+2)</f>
        <v>0.30877705393115701</v>
      </c>
      <c r="N666" cm="1">
        <f t="array" aca="1" ref="N666" ca="1">INDIRECT("ergebnisse!E" &amp; (ROW(A665)-1)*2+2)</f>
        <v>0.30700417786387502</v>
      </c>
      <c r="P666">
        <f t="shared" ca="1" si="50"/>
        <v>3</v>
      </c>
      <c r="R666">
        <f t="shared" ca="1" si="51"/>
        <v>0</v>
      </c>
      <c r="S666">
        <f t="shared" ca="1" si="52"/>
        <v>0</v>
      </c>
      <c r="T666">
        <f t="shared" ca="1" si="53"/>
        <v>0.38421876820496698</v>
      </c>
      <c r="U666">
        <f t="shared" ca="1" si="54"/>
        <v>0.14762406184094215</v>
      </c>
    </row>
    <row r="667" spans="1:21" x14ac:dyDescent="0.25">
      <c r="A667">
        <v>63918</v>
      </c>
      <c r="B667" t="s">
        <v>2891</v>
      </c>
      <c r="C667" t="s">
        <v>2517</v>
      </c>
      <c r="D667" t="s">
        <v>2480</v>
      </c>
      <c r="E667" t="s">
        <v>2479</v>
      </c>
      <c r="F667">
        <v>0</v>
      </c>
      <c r="G667">
        <v>1</v>
      </c>
      <c r="I667">
        <f>IF(F667&gt;G667,1,(IF(F667=G667,2,3)))</f>
        <v>3</v>
      </c>
      <c r="L667" cm="1">
        <f t="array" aca="1" ref="L667" ca="1">INDIRECT("ergebnisse!C" &amp; (ROW(A666)-1)*2+2)</f>
        <v>0.328527746375393</v>
      </c>
      <c r="M667" cm="1">
        <f t="array" aca="1" ref="M667" ca="1">INDIRECT("ergebnisse!D" &amp; (ROW(A666)-1)*2+2)</f>
        <v>0.18246479804584101</v>
      </c>
      <c r="N667" cm="1">
        <f t="array" aca="1" ref="N667" ca="1">INDIRECT("ergebnisse!E" &amp; (ROW(A666)-1)*2+2)</f>
        <v>0.48900745557876402</v>
      </c>
      <c r="P667">
        <f t="shared" ca="1" si="50"/>
        <v>1</v>
      </c>
      <c r="R667">
        <f t="shared" ca="1" si="51"/>
        <v>0</v>
      </c>
      <c r="S667">
        <f t="shared" ca="1" si="52"/>
        <v>0</v>
      </c>
      <c r="T667">
        <f t="shared" ca="1" si="53"/>
        <v>0.48900745557876402</v>
      </c>
      <c r="U667">
        <f t="shared" ca="1" si="54"/>
        <v>0.23912829161161686</v>
      </c>
    </row>
    <row r="668" spans="1:21" x14ac:dyDescent="0.25">
      <c r="A668">
        <v>63919</v>
      </c>
      <c r="B668" t="s">
        <v>2897</v>
      </c>
      <c r="C668" t="s">
        <v>2524</v>
      </c>
      <c r="D668" t="s">
        <v>2479</v>
      </c>
      <c r="E668" t="s">
        <v>2469</v>
      </c>
      <c r="F668">
        <v>1</v>
      </c>
      <c r="G668">
        <v>0</v>
      </c>
      <c r="I668">
        <f>IF(F668&gt;G668,1,(IF(F668=G668,2,3)))</f>
        <v>1</v>
      </c>
      <c r="L668" cm="1">
        <f t="array" aca="1" ref="L668" ca="1">INDIRECT("ergebnisse!C" &amp; (ROW(A667)-1)*2+2)</f>
        <v>0.48957206605011599</v>
      </c>
      <c r="M668" cm="1">
        <f t="array" aca="1" ref="M668" ca="1">INDIRECT("ergebnisse!D" &amp; (ROW(A667)-1)*2+2)</f>
        <v>9.62641262959648E-2</v>
      </c>
      <c r="N668" cm="1">
        <f t="array" aca="1" ref="N668" ca="1">INDIRECT("ergebnisse!E" &amp; (ROW(A667)-1)*2+2)</f>
        <v>0.41416380765391902</v>
      </c>
      <c r="P668">
        <f t="shared" ca="1" si="50"/>
        <v>3</v>
      </c>
      <c r="R668">
        <f t="shared" ca="1" si="51"/>
        <v>0</v>
      </c>
      <c r="S668">
        <f t="shared" ca="1" si="52"/>
        <v>0</v>
      </c>
      <c r="T668">
        <f t="shared" ca="1" si="53"/>
        <v>0.48957206605011599</v>
      </c>
      <c r="U668">
        <f t="shared" ca="1" si="54"/>
        <v>0.23968080785657914</v>
      </c>
    </row>
    <row r="669" spans="1:21" x14ac:dyDescent="0.25">
      <c r="A669">
        <v>63920</v>
      </c>
      <c r="B669" t="s">
        <v>2897</v>
      </c>
      <c r="C669" t="s">
        <v>2524</v>
      </c>
      <c r="D669" t="s">
        <v>2490</v>
      </c>
      <c r="E669" t="s">
        <v>2480</v>
      </c>
      <c r="F669">
        <v>1</v>
      </c>
      <c r="G669">
        <v>1</v>
      </c>
      <c r="I669">
        <f>IF(F669&gt;G669,1,(IF(F669=G669,2,3)))</f>
        <v>2</v>
      </c>
      <c r="L669" cm="1">
        <f t="array" aca="1" ref="L669" ca="1">INDIRECT("ergebnisse!C" &amp; (ROW(A668)-1)*2+2)</f>
        <v>9.0494803621748401E-2</v>
      </c>
      <c r="M669" cm="1">
        <f t="array" aca="1" ref="M669" ca="1">INDIRECT("ergebnisse!D" &amp; (ROW(A668)-1)*2+2)</f>
        <v>0.43218097620234402</v>
      </c>
      <c r="N669" cm="1">
        <f t="array" aca="1" ref="N669" ca="1">INDIRECT("ergebnisse!E" &amp; (ROW(A668)-1)*2+2)</f>
        <v>0.47732422017590698</v>
      </c>
      <c r="P669">
        <f t="shared" ca="1" si="50"/>
        <v>1</v>
      </c>
      <c r="R669">
        <f t="shared" ca="1" si="51"/>
        <v>0</v>
      </c>
      <c r="S669">
        <f t="shared" ca="1" si="52"/>
        <v>0</v>
      </c>
      <c r="T669">
        <f t="shared" ca="1" si="53"/>
        <v>0.47732422017590698</v>
      </c>
      <c r="U669">
        <f t="shared" ca="1" si="54"/>
        <v>0.22783841116653772</v>
      </c>
    </row>
    <row r="670" spans="1:21" x14ac:dyDescent="0.25">
      <c r="A670">
        <v>63921</v>
      </c>
      <c r="B670" t="s">
        <v>2900</v>
      </c>
      <c r="C670" t="s">
        <v>2524</v>
      </c>
      <c r="D670" t="s">
        <v>2694</v>
      </c>
      <c r="E670" t="s">
        <v>2474</v>
      </c>
      <c r="F670">
        <v>1</v>
      </c>
      <c r="G670">
        <v>1</v>
      </c>
      <c r="I670">
        <f>IF(F670&gt;G670,1,(IF(F670=G670,2,3)))</f>
        <v>2</v>
      </c>
      <c r="L670" cm="1">
        <f t="array" aca="1" ref="L670" ca="1">INDIRECT("ergebnisse!C" &amp; (ROW(A669)-1)*2+2)</f>
        <v>0.16701884125206601</v>
      </c>
      <c r="M670" cm="1">
        <f t="array" aca="1" ref="M670" ca="1">INDIRECT("ergebnisse!D" &amp; (ROW(A669)-1)*2+2)</f>
        <v>0.47829670014056103</v>
      </c>
      <c r="N670" cm="1">
        <f t="array" aca="1" ref="N670" ca="1">INDIRECT("ergebnisse!E" &amp; (ROW(A669)-1)*2+2)</f>
        <v>0.35468445860737202</v>
      </c>
      <c r="P670">
        <f t="shared" ca="1" si="50"/>
        <v>2</v>
      </c>
      <c r="R670">
        <f t="shared" ca="1" si="51"/>
        <v>1</v>
      </c>
      <c r="S670">
        <f t="shared" ca="1" si="52"/>
        <v>0.47829670014056103</v>
      </c>
      <c r="T670">
        <f t="shared" ca="1" si="53"/>
        <v>0</v>
      </c>
      <c r="U670">
        <f t="shared" ca="1" si="54"/>
        <v>0.27217433308422767</v>
      </c>
    </row>
    <row r="671" spans="1:21" x14ac:dyDescent="0.25">
      <c r="A671">
        <v>63922</v>
      </c>
      <c r="B671" t="s">
        <v>2897</v>
      </c>
      <c r="C671" t="s">
        <v>2524</v>
      </c>
      <c r="D671" t="s">
        <v>2483</v>
      </c>
      <c r="E671" t="s">
        <v>2470</v>
      </c>
      <c r="F671">
        <v>1</v>
      </c>
      <c r="G671">
        <v>0</v>
      </c>
      <c r="I671">
        <f>IF(F671&gt;G671,1,(IF(F671=G671,2,3)))</f>
        <v>1</v>
      </c>
      <c r="L671" cm="1">
        <f t="array" aca="1" ref="L671" ca="1">INDIRECT("ergebnisse!C" &amp; (ROW(A670)-1)*2+2)</f>
        <v>5.43433582428701E-2</v>
      </c>
      <c r="M671" cm="1">
        <f t="array" aca="1" ref="M671" ca="1">INDIRECT("ergebnisse!D" &amp; (ROW(A670)-1)*2+2)</f>
        <v>4.0165140214906699E-2</v>
      </c>
      <c r="N671" cm="1">
        <f t="array" aca="1" ref="N671" ca="1">INDIRECT("ergebnisse!E" &amp; (ROW(A670)-1)*2+2)</f>
        <v>0.90549150154222302</v>
      </c>
      <c r="P671">
        <f t="shared" ca="1" si="50"/>
        <v>1</v>
      </c>
      <c r="R671">
        <f t="shared" ca="1" si="51"/>
        <v>1</v>
      </c>
      <c r="S671">
        <f t="shared" ca="1" si="52"/>
        <v>0.90549150154222302</v>
      </c>
      <c r="T671">
        <f t="shared" ca="1" si="53"/>
        <v>0</v>
      </c>
      <c r="U671">
        <f t="shared" ca="1" si="54"/>
        <v>8.9318562807436334E-3</v>
      </c>
    </row>
    <row r="672" spans="1:21" x14ac:dyDescent="0.25">
      <c r="A672">
        <v>63923</v>
      </c>
      <c r="B672" t="s">
        <v>2898</v>
      </c>
      <c r="C672" t="s">
        <v>2524</v>
      </c>
      <c r="D672" t="s">
        <v>2484</v>
      </c>
      <c r="E672" t="s">
        <v>2486</v>
      </c>
      <c r="F672">
        <v>3</v>
      </c>
      <c r="G672">
        <v>0</v>
      </c>
      <c r="I672">
        <f>IF(F672&gt;G672,1,(IF(F672=G672,2,3)))</f>
        <v>1</v>
      </c>
      <c r="L672" cm="1">
        <f t="array" aca="1" ref="L672" ca="1">INDIRECT("ergebnisse!C" &amp; (ROW(A671)-1)*2+2)</f>
        <v>0.31488811195646299</v>
      </c>
      <c r="M672" cm="1">
        <f t="array" aca="1" ref="M672" ca="1">INDIRECT("ergebnisse!D" &amp; (ROW(A671)-1)*2+2)</f>
        <v>0.24527634604347601</v>
      </c>
      <c r="N672" cm="1">
        <f t="array" aca="1" ref="N672" ca="1">INDIRECT("ergebnisse!E" &amp; (ROW(A671)-1)*2+2)</f>
        <v>0.43983554200005998</v>
      </c>
      <c r="P672">
        <f t="shared" ca="1" si="50"/>
        <v>1</v>
      </c>
      <c r="R672">
        <f t="shared" ca="1" si="51"/>
        <v>1</v>
      </c>
      <c r="S672">
        <f t="shared" ca="1" si="52"/>
        <v>0.43983554200005998</v>
      </c>
      <c r="T672">
        <f t="shared" ca="1" si="53"/>
        <v>0</v>
      </c>
      <c r="U672">
        <f t="shared" ca="1" si="54"/>
        <v>0.31378422000636663</v>
      </c>
    </row>
    <row r="673" spans="1:21" x14ac:dyDescent="0.25">
      <c r="A673">
        <v>63924</v>
      </c>
      <c r="B673" t="s">
        <v>2901</v>
      </c>
      <c r="C673" t="s">
        <v>2524</v>
      </c>
      <c r="D673" t="s">
        <v>2475</v>
      </c>
      <c r="E673" t="s">
        <v>2477</v>
      </c>
      <c r="F673">
        <v>0</v>
      </c>
      <c r="G673">
        <v>0</v>
      </c>
      <c r="I673">
        <f>IF(F673&gt;G673,1,(IF(F673=G673,2,3)))</f>
        <v>2</v>
      </c>
      <c r="L673" cm="1">
        <f t="array" aca="1" ref="L673" ca="1">INDIRECT("ergebnisse!C" &amp; (ROW(A672)-1)*2+2)</f>
        <v>0.48713028139569298</v>
      </c>
      <c r="M673" cm="1">
        <f t="array" aca="1" ref="M673" ca="1">INDIRECT("ergebnisse!D" &amp; (ROW(A672)-1)*2+2)</f>
        <v>0.285916609068257</v>
      </c>
      <c r="N673" cm="1">
        <f t="array" aca="1" ref="N673" ca="1">INDIRECT("ergebnisse!E" &amp; (ROW(A672)-1)*2+2)</f>
        <v>0.226953109536048</v>
      </c>
      <c r="P673">
        <f t="shared" ca="1" si="50"/>
        <v>3</v>
      </c>
      <c r="R673">
        <f t="shared" ca="1" si="51"/>
        <v>0</v>
      </c>
      <c r="S673">
        <f t="shared" ca="1" si="52"/>
        <v>0</v>
      </c>
      <c r="T673">
        <f t="shared" ca="1" si="53"/>
        <v>0.48713028139569298</v>
      </c>
      <c r="U673">
        <f t="shared" ca="1" si="54"/>
        <v>0.23729591105264702</v>
      </c>
    </row>
    <row r="674" spans="1:21" x14ac:dyDescent="0.25">
      <c r="A674">
        <v>63925</v>
      </c>
      <c r="B674" t="s">
        <v>2896</v>
      </c>
      <c r="C674" t="s">
        <v>2524</v>
      </c>
      <c r="D674" t="s">
        <v>2487</v>
      </c>
      <c r="E674" t="s">
        <v>2481</v>
      </c>
      <c r="F674">
        <v>1</v>
      </c>
      <c r="G674">
        <v>1</v>
      </c>
      <c r="I674">
        <f>IF(F674&gt;G674,1,(IF(F674=G674,2,3)))</f>
        <v>2</v>
      </c>
      <c r="L674" cm="1">
        <f t="array" aca="1" ref="L674" ca="1">INDIRECT("ergebnisse!C" &amp; (ROW(A673)-1)*2+2)</f>
        <v>0.1224286033908</v>
      </c>
      <c r="M674" cm="1">
        <f t="array" aca="1" ref="M674" ca="1">INDIRECT("ergebnisse!D" &amp; (ROW(A673)-1)*2+2)</f>
        <v>0.46625878908714102</v>
      </c>
      <c r="N674" cm="1">
        <f t="array" aca="1" ref="N674" ca="1">INDIRECT("ergebnisse!E" &amp; (ROW(A673)-1)*2+2)</f>
        <v>0.41131260752205701</v>
      </c>
      <c r="P674">
        <f t="shared" ca="1" si="50"/>
        <v>2</v>
      </c>
      <c r="R674">
        <f t="shared" ca="1" si="51"/>
        <v>1</v>
      </c>
      <c r="S674">
        <f t="shared" ca="1" si="52"/>
        <v>0.46625878908714102</v>
      </c>
      <c r="T674">
        <f t="shared" ca="1" si="53"/>
        <v>0</v>
      </c>
      <c r="U674">
        <f t="shared" ca="1" si="54"/>
        <v>0.284879680226725</v>
      </c>
    </row>
    <row r="675" spans="1:21" x14ac:dyDescent="0.25">
      <c r="A675">
        <v>63926</v>
      </c>
      <c r="B675" t="s">
        <v>2897</v>
      </c>
      <c r="C675" t="s">
        <v>2524</v>
      </c>
      <c r="D675" t="s">
        <v>2476</v>
      </c>
      <c r="E675" t="s">
        <v>2472</v>
      </c>
      <c r="F675">
        <v>1</v>
      </c>
      <c r="G675">
        <v>3</v>
      </c>
      <c r="I675">
        <f>IF(F675&gt;G675,1,(IF(F675=G675,2,3)))</f>
        <v>3</v>
      </c>
      <c r="L675" cm="1">
        <f t="array" aca="1" ref="L675" ca="1">INDIRECT("ergebnisse!C" &amp; (ROW(A674)-1)*2+2)</f>
        <v>0.136461494610085</v>
      </c>
      <c r="M675" cm="1">
        <f t="array" aca="1" ref="M675" ca="1">INDIRECT("ergebnisse!D" &amp; (ROW(A674)-1)*2+2)</f>
        <v>0.37969726025886502</v>
      </c>
      <c r="N675" cm="1">
        <f t="array" aca="1" ref="N675" ca="1">INDIRECT("ergebnisse!E" &amp; (ROW(A674)-1)*2+2)</f>
        <v>0.48384124513104898</v>
      </c>
      <c r="P675">
        <f t="shared" ca="1" si="50"/>
        <v>1</v>
      </c>
      <c r="R675">
        <f t="shared" ca="1" si="51"/>
        <v>0</v>
      </c>
      <c r="S675">
        <f t="shared" ca="1" si="52"/>
        <v>0</v>
      </c>
      <c r="T675">
        <f t="shared" ca="1" si="53"/>
        <v>0.48384124513104898</v>
      </c>
      <c r="U675">
        <f t="shared" ca="1" si="54"/>
        <v>0.23410235048996383</v>
      </c>
    </row>
    <row r="676" spans="1:21" x14ac:dyDescent="0.25">
      <c r="A676">
        <v>63927</v>
      </c>
      <c r="B676" t="s">
        <v>2899</v>
      </c>
      <c r="C676" t="s">
        <v>2524</v>
      </c>
      <c r="D676" t="s">
        <v>2478</v>
      </c>
      <c r="E676" t="s">
        <v>2489</v>
      </c>
      <c r="F676">
        <v>2</v>
      </c>
      <c r="G676">
        <v>0</v>
      </c>
      <c r="I676">
        <f>IF(F676&gt;G676,1,(IF(F676=G676,2,3)))</f>
        <v>1</v>
      </c>
      <c r="L676" cm="1">
        <f t="array" aca="1" ref="L676" ca="1">INDIRECT("ergebnisse!C" &amp; (ROW(A675)-1)*2+2)</f>
        <v>0.14967915056846201</v>
      </c>
      <c r="M676" cm="1">
        <f t="array" aca="1" ref="M676" ca="1">INDIRECT("ergebnisse!D" &amp; (ROW(A675)-1)*2+2)</f>
        <v>0.34078381465198498</v>
      </c>
      <c r="N676" cm="1">
        <f t="array" aca="1" ref="N676" ca="1">INDIRECT("ergebnisse!E" &amp; (ROW(A675)-1)*2+2)</f>
        <v>0.50953703477955203</v>
      </c>
      <c r="P676">
        <f t="shared" ca="1" si="50"/>
        <v>1</v>
      </c>
      <c r="R676">
        <f t="shared" ca="1" si="51"/>
        <v>1</v>
      </c>
      <c r="S676">
        <f t="shared" ca="1" si="52"/>
        <v>0.50953703477955203</v>
      </c>
      <c r="T676">
        <f t="shared" ca="1" si="53"/>
        <v>0</v>
      </c>
      <c r="U676">
        <f t="shared" ca="1" si="54"/>
        <v>0.24055392025283434</v>
      </c>
    </row>
    <row r="677" spans="1:21" x14ac:dyDescent="0.25">
      <c r="A677">
        <v>63928</v>
      </c>
      <c r="B677" t="s">
        <v>2902</v>
      </c>
      <c r="C677" t="s">
        <v>2530</v>
      </c>
      <c r="D677" t="s">
        <v>2469</v>
      </c>
      <c r="E677" t="s">
        <v>2490</v>
      </c>
      <c r="F677">
        <v>4</v>
      </c>
      <c r="G677">
        <v>0</v>
      </c>
      <c r="I677">
        <f>IF(F677&gt;G677,1,(IF(F677=G677,2,3)))</f>
        <v>1</v>
      </c>
      <c r="L677" cm="1">
        <f t="array" aca="1" ref="L677" ca="1">INDIRECT("ergebnisse!C" &amp; (ROW(A676)-1)*2+2)</f>
        <v>5.2723393354210002E-2</v>
      </c>
      <c r="M677" cm="1">
        <f t="array" aca="1" ref="M677" ca="1">INDIRECT("ergebnisse!D" &amp; (ROW(A676)-1)*2+2)</f>
        <v>0.223746136900591</v>
      </c>
      <c r="N677" cm="1">
        <f t="array" aca="1" ref="N677" ca="1">INDIRECT("ergebnisse!E" &amp; (ROW(A676)-1)*2+2)</f>
        <v>0.72353046974519797</v>
      </c>
      <c r="P677">
        <f t="shared" ca="1" si="50"/>
        <v>1</v>
      </c>
      <c r="R677">
        <f t="shared" ca="1" si="51"/>
        <v>1</v>
      </c>
      <c r="S677">
        <f t="shared" ca="1" si="52"/>
        <v>0.72353046974519797</v>
      </c>
      <c r="T677">
        <f t="shared" ca="1" si="53"/>
        <v>0</v>
      </c>
      <c r="U677">
        <f t="shared" ca="1" si="54"/>
        <v>7.6435401159310898E-2</v>
      </c>
    </row>
    <row r="678" spans="1:21" x14ac:dyDescent="0.25">
      <c r="A678">
        <v>63929</v>
      </c>
      <c r="B678" t="s">
        <v>2903</v>
      </c>
      <c r="C678" t="s">
        <v>2530</v>
      </c>
      <c r="D678" t="s">
        <v>2472</v>
      </c>
      <c r="E678" t="s">
        <v>2478</v>
      </c>
      <c r="F678">
        <v>2</v>
      </c>
      <c r="G678">
        <v>0</v>
      </c>
      <c r="I678">
        <f>IF(F678&gt;G678,1,(IF(F678=G678,2,3)))</f>
        <v>1</v>
      </c>
      <c r="L678" cm="1">
        <f t="array" aca="1" ref="L678" ca="1">INDIRECT("ergebnisse!C" &amp; (ROW(A677)-1)*2+2)</f>
        <v>0.187784311581254</v>
      </c>
      <c r="M678" cm="1">
        <f t="array" aca="1" ref="M678" ca="1">INDIRECT("ergebnisse!D" &amp; (ROW(A677)-1)*2+2)</f>
        <v>0.31295504455738599</v>
      </c>
      <c r="N678" cm="1">
        <f t="array" aca="1" ref="N678" ca="1">INDIRECT("ergebnisse!E" &amp; (ROW(A677)-1)*2+2)</f>
        <v>0.49926064386135899</v>
      </c>
      <c r="P678">
        <f t="shared" ca="1" si="50"/>
        <v>1</v>
      </c>
      <c r="R678">
        <f t="shared" ca="1" si="51"/>
        <v>1</v>
      </c>
      <c r="S678">
        <f t="shared" ca="1" si="52"/>
        <v>0.49926064386135899</v>
      </c>
      <c r="T678">
        <f t="shared" ca="1" si="53"/>
        <v>0</v>
      </c>
      <c r="U678">
        <f t="shared" ca="1" si="54"/>
        <v>0.25073990278614083</v>
      </c>
    </row>
    <row r="679" spans="1:21" x14ac:dyDescent="0.25">
      <c r="A679">
        <v>63930</v>
      </c>
      <c r="B679" t="s">
        <v>2903</v>
      </c>
      <c r="C679" t="s">
        <v>2530</v>
      </c>
      <c r="D679" t="s">
        <v>2477</v>
      </c>
      <c r="E679" t="s">
        <v>2487</v>
      </c>
      <c r="F679">
        <v>2</v>
      </c>
      <c r="G679">
        <v>1</v>
      </c>
      <c r="I679">
        <f>IF(F679&gt;G679,1,(IF(F679=G679,2,3)))</f>
        <v>1</v>
      </c>
      <c r="L679" cm="1">
        <f t="array" aca="1" ref="L679" ca="1">INDIRECT("ergebnisse!C" &amp; (ROW(A678)-1)*2+2)</f>
        <v>0.25419455914503802</v>
      </c>
      <c r="M679" cm="1">
        <f t="array" aca="1" ref="M679" ca="1">INDIRECT("ergebnisse!D" &amp; (ROW(A678)-1)*2+2)</f>
        <v>0.28255438118020698</v>
      </c>
      <c r="N679" cm="1">
        <f t="array" aca="1" ref="N679" ca="1">INDIRECT("ergebnisse!E" &amp; (ROW(A678)-1)*2+2)</f>
        <v>0.463251059674754</v>
      </c>
      <c r="P679">
        <f t="shared" ca="1" si="50"/>
        <v>1</v>
      </c>
      <c r="R679">
        <f t="shared" ca="1" si="51"/>
        <v>1</v>
      </c>
      <c r="S679">
        <f t="shared" ca="1" si="52"/>
        <v>0.463251059674754</v>
      </c>
      <c r="T679">
        <f t="shared" ca="1" si="53"/>
        <v>0</v>
      </c>
      <c r="U679">
        <f t="shared" ca="1" si="54"/>
        <v>0.28809942494027452</v>
      </c>
    </row>
    <row r="680" spans="1:21" x14ac:dyDescent="0.25">
      <c r="A680">
        <v>63931</v>
      </c>
      <c r="B680" t="s">
        <v>2905</v>
      </c>
      <c r="C680" t="s">
        <v>2530</v>
      </c>
      <c r="D680" t="s">
        <v>2481</v>
      </c>
      <c r="E680" t="s">
        <v>2475</v>
      </c>
      <c r="F680">
        <v>1</v>
      </c>
      <c r="G680">
        <v>1</v>
      </c>
      <c r="I680">
        <f>IF(F680&gt;G680,1,(IF(F680=G680,2,3)))</f>
        <v>2</v>
      </c>
      <c r="L680" cm="1">
        <f t="array" aca="1" ref="L680" ca="1">INDIRECT("ergebnisse!C" &amp; (ROW(A679)-1)*2+2)</f>
        <v>0.41127020279387</v>
      </c>
      <c r="M680" cm="1">
        <f t="array" aca="1" ref="M680" ca="1">INDIRECT("ergebnisse!D" &amp; (ROW(A679)-1)*2+2)</f>
        <v>0.29142728305965798</v>
      </c>
      <c r="N680" cm="1">
        <f t="array" aca="1" ref="N680" ca="1">INDIRECT("ergebnisse!E" &amp; (ROW(A679)-1)*2+2)</f>
        <v>0.29730251414647102</v>
      </c>
      <c r="P680">
        <f t="shared" ca="1" si="50"/>
        <v>3</v>
      </c>
      <c r="R680">
        <f t="shared" ca="1" si="51"/>
        <v>0</v>
      </c>
      <c r="S680">
        <f t="shared" ca="1" si="52"/>
        <v>0</v>
      </c>
      <c r="T680">
        <f t="shared" ca="1" si="53"/>
        <v>0.41127020279387</v>
      </c>
      <c r="U680">
        <f t="shared" ca="1" si="54"/>
        <v>0.16914317970611095</v>
      </c>
    </row>
    <row r="681" spans="1:21" x14ac:dyDescent="0.25">
      <c r="A681">
        <v>63932</v>
      </c>
      <c r="B681" t="s">
        <v>2903</v>
      </c>
      <c r="C681" t="s">
        <v>2530</v>
      </c>
      <c r="D681" t="s">
        <v>2474</v>
      </c>
      <c r="E681" t="s">
        <v>2483</v>
      </c>
      <c r="F681">
        <v>3</v>
      </c>
      <c r="G681">
        <v>2</v>
      </c>
      <c r="I681">
        <f>IF(F681&gt;G681,1,(IF(F681=G681,2,3)))</f>
        <v>1</v>
      </c>
      <c r="L681" cm="1">
        <f t="array" aca="1" ref="L681" ca="1">INDIRECT("ergebnisse!C" &amp; (ROW(A680)-1)*2+2)</f>
        <v>0.288428125642751</v>
      </c>
      <c r="M681" cm="1">
        <f t="array" aca="1" ref="M681" ca="1">INDIRECT("ergebnisse!D" &amp; (ROW(A680)-1)*2+2)</f>
        <v>0.52312089564752795</v>
      </c>
      <c r="N681" cm="1">
        <f t="array" aca="1" ref="N681" ca="1">INDIRECT("ergebnisse!E" &amp; (ROW(A680)-1)*2+2)</f>
        <v>0.18845097870972</v>
      </c>
      <c r="P681">
        <f t="shared" ca="1" si="50"/>
        <v>2</v>
      </c>
      <c r="R681">
        <f t="shared" ca="1" si="51"/>
        <v>0</v>
      </c>
      <c r="S681">
        <f t="shared" ca="1" si="52"/>
        <v>0</v>
      </c>
      <c r="T681">
        <f t="shared" ca="1" si="53"/>
        <v>0.52312089564752795</v>
      </c>
      <c r="U681">
        <f t="shared" ca="1" si="54"/>
        <v>0.27365547146307184</v>
      </c>
    </row>
    <row r="682" spans="1:21" x14ac:dyDescent="0.25">
      <c r="A682">
        <v>63933</v>
      </c>
      <c r="B682" t="s">
        <v>2903</v>
      </c>
      <c r="C682" t="s">
        <v>2530</v>
      </c>
      <c r="D682" t="s">
        <v>2486</v>
      </c>
      <c r="E682" t="s">
        <v>2694</v>
      </c>
      <c r="F682">
        <v>4</v>
      </c>
      <c r="G682">
        <v>0</v>
      </c>
      <c r="I682">
        <f>IF(F682&gt;G682,1,(IF(F682=G682,2,3)))</f>
        <v>1</v>
      </c>
      <c r="L682" cm="1">
        <f t="array" aca="1" ref="L682" ca="1">INDIRECT("ergebnisse!C" &amp; (ROW(A681)-1)*2+2)</f>
        <v>2.9824159046241298E-2</v>
      </c>
      <c r="M682" cm="1">
        <f t="array" aca="1" ref="M682" ca="1">INDIRECT("ergebnisse!D" &amp; (ROW(A681)-1)*2+2)</f>
        <v>0.16891488493405099</v>
      </c>
      <c r="N682" cm="1">
        <f t="array" aca="1" ref="N682" ca="1">INDIRECT("ergebnisse!E" &amp; (ROW(A681)-1)*2+2)</f>
        <v>0.80126095601970704</v>
      </c>
      <c r="P682">
        <f t="shared" ca="1" si="50"/>
        <v>1</v>
      </c>
      <c r="R682">
        <f t="shared" ca="1" si="51"/>
        <v>1</v>
      </c>
      <c r="S682">
        <f t="shared" ca="1" si="52"/>
        <v>0.80126095601970704</v>
      </c>
      <c r="T682">
        <f t="shared" ca="1" si="53"/>
        <v>0</v>
      </c>
      <c r="U682">
        <f t="shared" ca="1" si="54"/>
        <v>3.9497207602200823E-2</v>
      </c>
    </row>
    <row r="683" spans="1:21" x14ac:dyDescent="0.25">
      <c r="A683">
        <v>63934</v>
      </c>
      <c r="B683" t="s">
        <v>2906</v>
      </c>
      <c r="C683" t="s">
        <v>2530</v>
      </c>
      <c r="D683" t="s">
        <v>2470</v>
      </c>
      <c r="E683" t="s">
        <v>2479</v>
      </c>
      <c r="F683">
        <v>2</v>
      </c>
      <c r="G683">
        <v>3</v>
      </c>
      <c r="I683">
        <f>IF(F683&gt;G683,1,(IF(F683=G683,2,3)))</f>
        <v>3</v>
      </c>
      <c r="L683" cm="1">
        <f t="array" aca="1" ref="L683" ca="1">INDIRECT("ergebnisse!C" &amp; (ROW(A682)-1)*2+2)</f>
        <v>0.397572157861872</v>
      </c>
      <c r="M683" cm="1">
        <f t="array" aca="1" ref="M683" ca="1">INDIRECT("ergebnisse!D" &amp; (ROW(A682)-1)*2+2)</f>
        <v>0.218498435000306</v>
      </c>
      <c r="N683" cm="1">
        <f t="array" aca="1" ref="N683" ca="1">INDIRECT("ergebnisse!E" &amp; (ROW(A682)-1)*2+2)</f>
        <v>0.38392940713782098</v>
      </c>
      <c r="P683">
        <f t="shared" ca="1" si="50"/>
        <v>3</v>
      </c>
      <c r="R683">
        <f t="shared" ca="1" si="51"/>
        <v>1</v>
      </c>
      <c r="S683">
        <f t="shared" ca="1" si="52"/>
        <v>0.397572157861872</v>
      </c>
      <c r="T683">
        <f t="shared" ca="1" si="53"/>
        <v>0</v>
      </c>
      <c r="U683">
        <f t="shared" ca="1" si="54"/>
        <v>0.36291930498320119</v>
      </c>
    </row>
    <row r="684" spans="1:21" x14ac:dyDescent="0.25">
      <c r="A684">
        <v>63935</v>
      </c>
      <c r="B684" t="s">
        <v>2904</v>
      </c>
      <c r="C684" t="s">
        <v>2530</v>
      </c>
      <c r="D684" t="s">
        <v>2480</v>
      </c>
      <c r="E684" t="s">
        <v>2484</v>
      </c>
      <c r="F684">
        <v>5</v>
      </c>
      <c r="G684">
        <v>1</v>
      </c>
      <c r="I684">
        <f>IF(F684&gt;G684,1,(IF(F684=G684,2,3)))</f>
        <v>1</v>
      </c>
      <c r="L684" cm="1">
        <f t="array" aca="1" ref="L684" ca="1">INDIRECT("ergebnisse!C" &amp; (ROW(A683)-1)*2+2)</f>
        <v>0.391417488200208</v>
      </c>
      <c r="M684" cm="1">
        <f t="array" aca="1" ref="M684" ca="1">INDIRECT("ergebnisse!D" &amp; (ROW(A683)-1)*2+2)</f>
        <v>0.313041333749706</v>
      </c>
      <c r="N684" cm="1">
        <f t="array" aca="1" ref="N684" ca="1">INDIRECT("ergebnisse!E" &amp; (ROW(A683)-1)*2+2)</f>
        <v>0.29554117805008401</v>
      </c>
      <c r="P684">
        <f t="shared" ca="1" si="50"/>
        <v>3</v>
      </c>
      <c r="R684">
        <f t="shared" ca="1" si="51"/>
        <v>0</v>
      </c>
      <c r="S684">
        <f t="shared" ca="1" si="52"/>
        <v>0</v>
      </c>
      <c r="T684">
        <f t="shared" ca="1" si="53"/>
        <v>0.391417488200208</v>
      </c>
      <c r="U684">
        <f t="shared" ca="1" si="54"/>
        <v>0.15320765006895998</v>
      </c>
    </row>
    <row r="685" spans="1:21" x14ac:dyDescent="0.25">
      <c r="A685">
        <v>63936</v>
      </c>
      <c r="B685" t="s">
        <v>2903</v>
      </c>
      <c r="C685" t="s">
        <v>2530</v>
      </c>
      <c r="D685" t="s">
        <v>2489</v>
      </c>
      <c r="E685" t="s">
        <v>2476</v>
      </c>
      <c r="F685">
        <v>3</v>
      </c>
      <c r="G685">
        <v>2</v>
      </c>
      <c r="I685">
        <f>IF(F685&gt;G685,1,(IF(F685=G685,2,3)))</f>
        <v>1</v>
      </c>
      <c r="L685" cm="1">
        <f t="array" aca="1" ref="L685" ca="1">INDIRECT("ergebnisse!C" &amp; (ROW(A684)-1)*2+2)</f>
        <v>0.31734987840927498</v>
      </c>
      <c r="M685" cm="1">
        <f t="array" aca="1" ref="M685" ca="1">INDIRECT("ergebnisse!D" &amp; (ROW(A684)-1)*2+2)</f>
        <v>0.232233442690542</v>
      </c>
      <c r="N685" cm="1">
        <f t="array" aca="1" ref="N685" ca="1">INDIRECT("ergebnisse!E" &amp; (ROW(A684)-1)*2+2)</f>
        <v>0.450416678900182</v>
      </c>
      <c r="P685">
        <f t="shared" ca="1" si="50"/>
        <v>1</v>
      </c>
      <c r="R685">
        <f t="shared" ca="1" si="51"/>
        <v>1</v>
      </c>
      <c r="S685">
        <f t="shared" ca="1" si="52"/>
        <v>0.450416678900182</v>
      </c>
      <c r="T685">
        <f t="shared" ca="1" si="53"/>
        <v>0</v>
      </c>
      <c r="U685">
        <f t="shared" ca="1" si="54"/>
        <v>0.30204182683110564</v>
      </c>
    </row>
    <row r="686" spans="1:21" x14ac:dyDescent="0.25">
      <c r="A686">
        <v>63937</v>
      </c>
      <c r="B686" t="s">
        <v>2908</v>
      </c>
      <c r="C686" t="s">
        <v>2536</v>
      </c>
      <c r="D686" t="s">
        <v>2479</v>
      </c>
      <c r="E686" t="s">
        <v>2489</v>
      </c>
      <c r="F686">
        <v>1</v>
      </c>
      <c r="G686">
        <v>1</v>
      </c>
      <c r="I686">
        <f>IF(F686&gt;G686,1,(IF(F686=G686,2,3)))</f>
        <v>2</v>
      </c>
      <c r="L686" cm="1">
        <f t="array" aca="1" ref="L686" ca="1">INDIRECT("ergebnisse!C" &amp; (ROW(A685)-1)*2+2)</f>
        <v>0.432305006432115</v>
      </c>
      <c r="M686" cm="1">
        <f t="array" aca="1" ref="M686" ca="1">INDIRECT("ergebnisse!D" &amp; (ROW(A685)-1)*2+2)</f>
        <v>0.27830816411140202</v>
      </c>
      <c r="N686" cm="1">
        <f t="array" aca="1" ref="N686" ca="1">INDIRECT("ergebnisse!E" &amp; (ROW(A685)-1)*2+2)</f>
        <v>0.28938682945648098</v>
      </c>
      <c r="P686">
        <f t="shared" ca="1" si="50"/>
        <v>3</v>
      </c>
      <c r="R686">
        <f t="shared" ca="1" si="51"/>
        <v>0</v>
      </c>
      <c r="S686">
        <f t="shared" ca="1" si="52"/>
        <v>0</v>
      </c>
      <c r="T686">
        <f t="shared" ca="1" si="53"/>
        <v>0.432305006432115</v>
      </c>
      <c r="U686">
        <f t="shared" ca="1" si="54"/>
        <v>0.18688761858627098</v>
      </c>
    </row>
    <row r="687" spans="1:21" x14ac:dyDescent="0.25">
      <c r="A687">
        <v>63938</v>
      </c>
      <c r="B687" t="s">
        <v>2908</v>
      </c>
      <c r="C687" t="s">
        <v>2536</v>
      </c>
      <c r="D687" t="s">
        <v>2490</v>
      </c>
      <c r="E687" t="s">
        <v>2470</v>
      </c>
      <c r="F687">
        <v>4</v>
      </c>
      <c r="G687">
        <v>0</v>
      </c>
      <c r="I687">
        <f>IF(F687&gt;G687,1,(IF(F687=G687,2,3)))</f>
        <v>1</v>
      </c>
      <c r="L687" cm="1">
        <f t="array" aca="1" ref="L687" ca="1">INDIRECT("ergebnisse!C" &amp; (ROW(A686)-1)*2+2)</f>
        <v>5.0155398458610501E-2</v>
      </c>
      <c r="M687" cm="1">
        <f t="array" aca="1" ref="M687" ca="1">INDIRECT("ergebnisse!D" &amp; (ROW(A686)-1)*2+2)</f>
        <v>9.2827905475157804E-2</v>
      </c>
      <c r="N687" cm="1">
        <f t="array" aca="1" ref="N687" ca="1">INDIRECT("ergebnisse!E" &amp; (ROW(A686)-1)*2+2)</f>
        <v>0.85701669606623099</v>
      </c>
      <c r="P687">
        <f t="shared" ca="1" si="50"/>
        <v>1</v>
      </c>
      <c r="R687">
        <f t="shared" ca="1" si="51"/>
        <v>1</v>
      </c>
      <c r="S687">
        <f t="shared" ca="1" si="52"/>
        <v>0.85701669606623099</v>
      </c>
      <c r="T687">
        <f t="shared" ca="1" si="53"/>
        <v>0</v>
      </c>
      <c r="U687">
        <f t="shared" ca="1" si="54"/>
        <v>2.0444225203816564E-2</v>
      </c>
    </row>
    <row r="688" spans="1:21" x14ac:dyDescent="0.25">
      <c r="A688">
        <v>63939</v>
      </c>
      <c r="B688" t="s">
        <v>2908</v>
      </c>
      <c r="C688" t="s">
        <v>2536</v>
      </c>
      <c r="D688" t="s">
        <v>2694</v>
      </c>
      <c r="E688" t="s">
        <v>2472</v>
      </c>
      <c r="F688">
        <v>3</v>
      </c>
      <c r="G688">
        <v>0</v>
      </c>
      <c r="I688">
        <f>IF(F688&gt;G688,1,(IF(F688=G688,2,3)))</f>
        <v>1</v>
      </c>
      <c r="L688" cm="1">
        <f t="array" aca="1" ref="L688" ca="1">INDIRECT("ergebnisse!C" &amp; (ROW(A687)-1)*2+2)</f>
        <v>0.30697537525169699</v>
      </c>
      <c r="M688" cm="1">
        <f t="array" aca="1" ref="M688" ca="1">INDIRECT("ergebnisse!D" &amp; (ROW(A687)-1)*2+2)</f>
        <v>0.24580110128292401</v>
      </c>
      <c r="N688" cm="1">
        <f t="array" aca="1" ref="N688" ca="1">INDIRECT("ergebnisse!E" &amp; (ROW(A687)-1)*2+2)</f>
        <v>0.44722352346537703</v>
      </c>
      <c r="P688">
        <f t="shared" ca="1" si="50"/>
        <v>1</v>
      </c>
      <c r="R688">
        <f t="shared" ca="1" si="51"/>
        <v>1</v>
      </c>
      <c r="S688">
        <f t="shared" ca="1" si="52"/>
        <v>0.44722352346537703</v>
      </c>
      <c r="T688">
        <f t="shared" ca="1" si="53"/>
        <v>0</v>
      </c>
      <c r="U688">
        <f t="shared" ca="1" si="54"/>
        <v>0.30556183301003265</v>
      </c>
    </row>
    <row r="689" spans="1:21" x14ac:dyDescent="0.25">
      <c r="A689">
        <v>63940</v>
      </c>
      <c r="B689" t="s">
        <v>2909</v>
      </c>
      <c r="C689" t="s">
        <v>2536</v>
      </c>
      <c r="D689" t="s">
        <v>2483</v>
      </c>
      <c r="E689" t="s">
        <v>2469</v>
      </c>
      <c r="F689">
        <v>2</v>
      </c>
      <c r="G689">
        <v>2</v>
      </c>
      <c r="I689">
        <f>IF(F689&gt;G689,1,(IF(F689=G689,2,3)))</f>
        <v>2</v>
      </c>
      <c r="L689" cm="1">
        <f t="array" aca="1" ref="L689" ca="1">INDIRECT("ergebnisse!C" &amp; (ROW(A688)-1)*2+2)</f>
        <v>0.63576888990148395</v>
      </c>
      <c r="M689" cm="1">
        <f t="array" aca="1" ref="M689" ca="1">INDIRECT("ergebnisse!D" &amp; (ROW(A688)-1)*2+2)</f>
        <v>0.209250339395951</v>
      </c>
      <c r="N689" cm="1">
        <f t="array" aca="1" ref="N689" ca="1">INDIRECT("ergebnisse!E" &amp; (ROW(A688)-1)*2+2)</f>
        <v>0.154980770702564</v>
      </c>
      <c r="P689">
        <f t="shared" ca="1" si="50"/>
        <v>3</v>
      </c>
      <c r="R689">
        <f t="shared" ca="1" si="51"/>
        <v>0</v>
      </c>
      <c r="S689">
        <f t="shared" ca="1" si="52"/>
        <v>0</v>
      </c>
      <c r="T689">
        <f t="shared" ca="1" si="53"/>
        <v>0.63576888990148395</v>
      </c>
      <c r="U689">
        <f t="shared" ca="1" si="54"/>
        <v>0.40420208136656521</v>
      </c>
    </row>
    <row r="690" spans="1:21" x14ac:dyDescent="0.25">
      <c r="A690">
        <v>63941</v>
      </c>
      <c r="B690" t="s">
        <v>2910</v>
      </c>
      <c r="C690" t="s">
        <v>2536</v>
      </c>
      <c r="D690" t="s">
        <v>2484</v>
      </c>
      <c r="E690" t="s">
        <v>2474</v>
      </c>
      <c r="F690">
        <v>5</v>
      </c>
      <c r="G690">
        <v>2</v>
      </c>
      <c r="I690">
        <f>IF(F690&gt;G690,1,(IF(F690=G690,2,3)))</f>
        <v>1</v>
      </c>
      <c r="L690" cm="1">
        <f t="array" aca="1" ref="L690" ca="1">INDIRECT("ergebnisse!C" &amp; (ROW(A689)-1)*2+2)</f>
        <v>0.15007109034946101</v>
      </c>
      <c r="M690" cm="1">
        <f t="array" aca="1" ref="M690" ca="1">INDIRECT("ergebnisse!D" &amp; (ROW(A689)-1)*2+2)</f>
        <v>0.42760888721030899</v>
      </c>
      <c r="N690" cm="1">
        <f t="array" aca="1" ref="N690" ca="1">INDIRECT("ergebnisse!E" &amp; (ROW(A689)-1)*2+2)</f>
        <v>0.42232002244022898</v>
      </c>
      <c r="P690">
        <f t="shared" ca="1" si="50"/>
        <v>2</v>
      </c>
      <c r="R690">
        <f t="shared" ca="1" si="51"/>
        <v>0</v>
      </c>
      <c r="S690">
        <f t="shared" ca="1" si="52"/>
        <v>0</v>
      </c>
      <c r="T690">
        <f t="shared" ca="1" si="53"/>
        <v>0.42760888721030899</v>
      </c>
      <c r="U690">
        <f t="shared" ca="1" si="54"/>
        <v>0.18284936042123875</v>
      </c>
    </row>
    <row r="691" spans="1:21" x14ac:dyDescent="0.25">
      <c r="A691">
        <v>63942</v>
      </c>
      <c r="B691" t="s">
        <v>2911</v>
      </c>
      <c r="C691" t="s">
        <v>2536</v>
      </c>
      <c r="D691" t="s">
        <v>2481</v>
      </c>
      <c r="E691" t="s">
        <v>2477</v>
      </c>
      <c r="F691">
        <v>2</v>
      </c>
      <c r="G691">
        <v>2</v>
      </c>
      <c r="I691">
        <f>IF(F691&gt;G691,1,(IF(F691=G691,2,3)))</f>
        <v>2</v>
      </c>
      <c r="L691" cm="1">
        <f t="array" aca="1" ref="L691" ca="1">INDIRECT("ergebnisse!C" &amp; (ROW(A690)-1)*2+2)</f>
        <v>0.32451682140590599</v>
      </c>
      <c r="M691" cm="1">
        <f t="array" aca="1" ref="M691" ca="1">INDIRECT("ergebnisse!D" &amp; (ROW(A690)-1)*2+2)</f>
        <v>0.31890501389127202</v>
      </c>
      <c r="N691" cm="1">
        <f t="array" aca="1" ref="N691" ca="1">INDIRECT("ergebnisse!E" &amp; (ROW(A690)-1)*2+2)</f>
        <v>0.35657816470282</v>
      </c>
      <c r="P691">
        <f t="shared" ca="1" si="50"/>
        <v>1</v>
      </c>
      <c r="R691">
        <f t="shared" ca="1" si="51"/>
        <v>0</v>
      </c>
      <c r="S691">
        <f t="shared" ca="1" si="52"/>
        <v>0</v>
      </c>
      <c r="T691">
        <f t="shared" ca="1" si="53"/>
        <v>0.35657816470282</v>
      </c>
      <c r="U691">
        <f t="shared" ca="1" si="54"/>
        <v>0.12714798754283144</v>
      </c>
    </row>
    <row r="692" spans="1:21" x14ac:dyDescent="0.25">
      <c r="A692">
        <v>63943</v>
      </c>
      <c r="B692" t="s">
        <v>2907</v>
      </c>
      <c r="C692" t="s">
        <v>2536</v>
      </c>
      <c r="D692" t="s">
        <v>2475</v>
      </c>
      <c r="E692" t="s">
        <v>2480</v>
      </c>
      <c r="F692">
        <v>1</v>
      </c>
      <c r="G692">
        <v>2</v>
      </c>
      <c r="I692">
        <f>IF(F692&gt;G692,1,(IF(F692=G692,2,3)))</f>
        <v>3</v>
      </c>
      <c r="L692" cm="1">
        <f t="array" aca="1" ref="L692" ca="1">INDIRECT("ergebnisse!C" &amp; (ROW(A691)-1)*2+2)</f>
        <v>0.209952402306741</v>
      </c>
      <c r="M692" cm="1">
        <f t="array" aca="1" ref="M692" ca="1">INDIRECT("ergebnisse!D" &amp; (ROW(A691)-1)*2+2)</f>
        <v>0.22504677315615201</v>
      </c>
      <c r="N692" cm="1">
        <f t="array" aca="1" ref="N692" ca="1">INDIRECT("ergebnisse!E" &amp; (ROW(A691)-1)*2+2)</f>
        <v>0.56500082453710598</v>
      </c>
      <c r="P692">
        <f t="shared" ca="1" si="50"/>
        <v>1</v>
      </c>
      <c r="R692">
        <f t="shared" ca="1" si="51"/>
        <v>0</v>
      </c>
      <c r="S692">
        <f t="shared" ca="1" si="52"/>
        <v>0</v>
      </c>
      <c r="T692">
        <f t="shared" ca="1" si="53"/>
        <v>0.56500082453710598</v>
      </c>
      <c r="U692">
        <f t="shared" ca="1" si="54"/>
        <v>0.3192259317276096</v>
      </c>
    </row>
    <row r="693" spans="1:21" x14ac:dyDescent="0.25">
      <c r="A693">
        <v>63944</v>
      </c>
      <c r="B693" t="s">
        <v>2908</v>
      </c>
      <c r="C693" t="s">
        <v>2536</v>
      </c>
      <c r="D693" t="s">
        <v>2487</v>
      </c>
      <c r="E693" t="s">
        <v>2486</v>
      </c>
      <c r="F693">
        <v>1</v>
      </c>
      <c r="G693">
        <v>1</v>
      </c>
      <c r="I693">
        <f>IF(F693&gt;G693,1,(IF(F693=G693,2,3)))</f>
        <v>2</v>
      </c>
      <c r="L693" cm="1">
        <f t="array" aca="1" ref="L693" ca="1">INDIRECT("ergebnisse!C" &amp; (ROW(A692)-1)*2+2)</f>
        <v>0.28760234279545999</v>
      </c>
      <c r="M693" cm="1">
        <f t="array" aca="1" ref="M693" ca="1">INDIRECT("ergebnisse!D" &amp; (ROW(A692)-1)*2+2)</f>
        <v>0.276551323638418</v>
      </c>
      <c r="N693" cm="1">
        <f t="array" aca="1" ref="N693" ca="1">INDIRECT("ergebnisse!E" &amp; (ROW(A692)-1)*2+2)</f>
        <v>0.43584633356612101</v>
      </c>
      <c r="P693">
        <f t="shared" ca="1" si="50"/>
        <v>1</v>
      </c>
      <c r="R693">
        <f t="shared" ca="1" si="51"/>
        <v>0</v>
      </c>
      <c r="S693">
        <f t="shared" ca="1" si="52"/>
        <v>0</v>
      </c>
      <c r="T693">
        <f t="shared" ca="1" si="53"/>
        <v>0.43584633356612101</v>
      </c>
      <c r="U693">
        <f t="shared" ca="1" si="54"/>
        <v>0.18996202648303043</v>
      </c>
    </row>
    <row r="694" spans="1:21" x14ac:dyDescent="0.25">
      <c r="A694">
        <v>63945</v>
      </c>
      <c r="B694" t="s">
        <v>2912</v>
      </c>
      <c r="C694" t="s">
        <v>2536</v>
      </c>
      <c r="D694" t="s">
        <v>2476</v>
      </c>
      <c r="E694" t="s">
        <v>2478</v>
      </c>
      <c r="F694">
        <v>0</v>
      </c>
      <c r="G694">
        <v>1</v>
      </c>
      <c r="I694">
        <f>IF(F694&gt;G694,1,(IF(F694=G694,2,3)))</f>
        <v>3</v>
      </c>
      <c r="L694" cm="1">
        <f t="array" aca="1" ref="L694" ca="1">INDIRECT("ergebnisse!C" &amp; (ROW(A693)-1)*2+2)</f>
        <v>0.145081595843113</v>
      </c>
      <c r="M694" cm="1">
        <f t="array" aca="1" ref="M694" ca="1">INDIRECT("ergebnisse!D" &amp; (ROW(A693)-1)*2+2)</f>
        <v>0.405267376409082</v>
      </c>
      <c r="N694" cm="1">
        <f t="array" aca="1" ref="N694" ca="1">INDIRECT("ergebnisse!E" &amp; (ROW(A693)-1)*2+2)</f>
        <v>0.44965102774780302</v>
      </c>
      <c r="P694">
        <f t="shared" ca="1" si="50"/>
        <v>1</v>
      </c>
      <c r="R694">
        <f t="shared" ca="1" si="51"/>
        <v>0</v>
      </c>
      <c r="S694">
        <f t="shared" ca="1" si="52"/>
        <v>0</v>
      </c>
      <c r="T694">
        <f t="shared" ca="1" si="53"/>
        <v>0.44965102774780302</v>
      </c>
      <c r="U694">
        <f t="shared" ca="1" si="54"/>
        <v>0.20218604675465551</v>
      </c>
    </row>
    <row r="695" spans="1:21" x14ac:dyDescent="0.25">
      <c r="A695">
        <v>63946</v>
      </c>
      <c r="B695" t="s">
        <v>2918</v>
      </c>
      <c r="C695" t="s">
        <v>2542</v>
      </c>
      <c r="D695" t="s">
        <v>2469</v>
      </c>
      <c r="E695" t="s">
        <v>2477</v>
      </c>
      <c r="F695">
        <v>5</v>
      </c>
      <c r="G695">
        <v>0</v>
      </c>
      <c r="I695">
        <f>IF(F695&gt;G695,1,(IF(F695=G695,2,3)))</f>
        <v>1</v>
      </c>
      <c r="L695" cm="1">
        <f t="array" aca="1" ref="L695" ca="1">INDIRECT("ergebnisse!C" &amp; (ROW(A694)-1)*2+2)</f>
        <v>4.3808154322035497E-2</v>
      </c>
      <c r="M695" cm="1">
        <f t="array" aca="1" ref="M695" ca="1">INDIRECT("ergebnisse!D" &amp; (ROW(A694)-1)*2+2)</f>
        <v>9.6663622686064599E-2</v>
      </c>
      <c r="N695" cm="1">
        <f t="array" aca="1" ref="N695" ca="1">INDIRECT("ergebnisse!E" &amp; (ROW(A694)-1)*2+2)</f>
        <v>0.85952822299189902</v>
      </c>
      <c r="P695">
        <f t="shared" ca="1" si="50"/>
        <v>1</v>
      </c>
      <c r="R695">
        <f t="shared" ca="1" si="51"/>
        <v>1</v>
      </c>
      <c r="S695">
        <f t="shared" ca="1" si="52"/>
        <v>0.85952822299189902</v>
      </c>
      <c r="T695">
        <f t="shared" ca="1" si="53"/>
        <v>0</v>
      </c>
      <c r="U695">
        <f t="shared" ca="1" si="54"/>
        <v>1.973232013581365E-2</v>
      </c>
    </row>
    <row r="696" spans="1:21" x14ac:dyDescent="0.25">
      <c r="A696">
        <v>63947</v>
      </c>
      <c r="B696" t="s">
        <v>2914</v>
      </c>
      <c r="C696" t="s">
        <v>2542</v>
      </c>
      <c r="D696" t="s">
        <v>2472</v>
      </c>
      <c r="E696" t="s">
        <v>2490</v>
      </c>
      <c r="F696">
        <v>5</v>
      </c>
      <c r="G696">
        <v>1</v>
      </c>
      <c r="I696">
        <f>IF(F696&gt;G696,1,(IF(F696=G696,2,3)))</f>
        <v>1</v>
      </c>
      <c r="L696" cm="1">
        <f t="array" aca="1" ref="L696" ca="1">INDIRECT("ergebnisse!C" &amp; (ROW(A695)-1)*2+2)</f>
        <v>0.27300407223827899</v>
      </c>
      <c r="M696" cm="1">
        <f t="array" aca="1" ref="M696" ca="1">INDIRECT("ergebnisse!D" &amp; (ROW(A695)-1)*2+2)</f>
        <v>0.21299887408891699</v>
      </c>
      <c r="N696" cm="1">
        <f t="array" aca="1" ref="N696" ca="1">INDIRECT("ergebnisse!E" &amp; (ROW(A695)-1)*2+2)</f>
        <v>0.51399705367280302</v>
      </c>
      <c r="P696">
        <f t="shared" ca="1" si="50"/>
        <v>1</v>
      </c>
      <c r="R696">
        <f t="shared" ca="1" si="51"/>
        <v>1</v>
      </c>
      <c r="S696">
        <f t="shared" ca="1" si="52"/>
        <v>0.51399705367280302</v>
      </c>
      <c r="T696">
        <f t="shared" ca="1" si="53"/>
        <v>0</v>
      </c>
      <c r="U696">
        <f t="shared" ca="1" si="54"/>
        <v>0.2361988638387163</v>
      </c>
    </row>
    <row r="697" spans="1:21" x14ac:dyDescent="0.25">
      <c r="A697">
        <v>63948</v>
      </c>
      <c r="B697" t="s">
        <v>2916</v>
      </c>
      <c r="C697" t="s">
        <v>2542</v>
      </c>
      <c r="D697" t="s">
        <v>2474</v>
      </c>
      <c r="E697" t="s">
        <v>2479</v>
      </c>
      <c r="F697">
        <v>3</v>
      </c>
      <c r="G697">
        <v>2</v>
      </c>
      <c r="I697">
        <f>IF(F697&gt;G697,1,(IF(F697=G697,2,3)))</f>
        <v>1</v>
      </c>
      <c r="L697" cm="1">
        <f t="array" aca="1" ref="L697" ca="1">INDIRECT("ergebnisse!C" &amp; (ROW(A696)-1)*2+2)</f>
        <v>0.43051528631050001</v>
      </c>
      <c r="M697" cm="1">
        <f t="array" aca="1" ref="M697" ca="1">INDIRECT("ergebnisse!D" &amp; (ROW(A696)-1)*2+2)</f>
        <v>0.31489448026939398</v>
      </c>
      <c r="N697" cm="1">
        <f t="array" aca="1" ref="N697" ca="1">INDIRECT("ergebnisse!E" &amp; (ROW(A696)-1)*2+2)</f>
        <v>0.25459023342010501</v>
      </c>
      <c r="P697">
        <f t="shared" ca="1" si="50"/>
        <v>3</v>
      </c>
      <c r="R697">
        <f t="shared" ca="1" si="51"/>
        <v>0</v>
      </c>
      <c r="S697">
        <f t="shared" ca="1" si="52"/>
        <v>0</v>
      </c>
      <c r="T697">
        <f t="shared" ca="1" si="53"/>
        <v>0.43051528631050001</v>
      </c>
      <c r="U697">
        <f t="shared" ca="1" si="54"/>
        <v>0.1853434117470118</v>
      </c>
    </row>
    <row r="698" spans="1:21" x14ac:dyDescent="0.25">
      <c r="A698">
        <v>63949</v>
      </c>
      <c r="B698" t="s">
        <v>2915</v>
      </c>
      <c r="C698" t="s">
        <v>2542</v>
      </c>
      <c r="D698" t="s">
        <v>2486</v>
      </c>
      <c r="E698" t="s">
        <v>2481</v>
      </c>
      <c r="F698">
        <v>3</v>
      </c>
      <c r="G698">
        <v>2</v>
      </c>
      <c r="I698">
        <f>IF(F698&gt;G698,1,(IF(F698=G698,2,3)))</f>
        <v>1</v>
      </c>
      <c r="L698" cm="1">
        <f t="array" aca="1" ref="L698" ca="1">INDIRECT("ergebnisse!C" &amp; (ROW(A697)-1)*2+2)</f>
        <v>3.0658122643225299E-2</v>
      </c>
      <c r="M698" cm="1">
        <f t="array" aca="1" ref="M698" ca="1">INDIRECT("ergebnisse!D" &amp; (ROW(A697)-1)*2+2)</f>
        <v>7.0825595649465306E-2</v>
      </c>
      <c r="N698" cm="1">
        <f t="array" aca="1" ref="N698" ca="1">INDIRECT("ergebnisse!E" &amp; (ROW(A697)-1)*2+2)</f>
        <v>0.89851628170730902</v>
      </c>
      <c r="P698">
        <f t="shared" ca="1" si="50"/>
        <v>1</v>
      </c>
      <c r="R698">
        <f t="shared" ca="1" si="51"/>
        <v>1</v>
      </c>
      <c r="S698">
        <f t="shared" ca="1" si="52"/>
        <v>0.89851628170730902</v>
      </c>
      <c r="T698">
        <f t="shared" ca="1" si="53"/>
        <v>0</v>
      </c>
      <c r="U698">
        <f t="shared" ca="1" si="54"/>
        <v>1.0298945078510263E-2</v>
      </c>
    </row>
    <row r="699" spans="1:21" x14ac:dyDescent="0.25">
      <c r="A699">
        <v>63950</v>
      </c>
      <c r="B699" t="s">
        <v>2913</v>
      </c>
      <c r="C699" t="s">
        <v>2542</v>
      </c>
      <c r="D699" t="s">
        <v>2470</v>
      </c>
      <c r="E699" t="s">
        <v>2475</v>
      </c>
      <c r="F699">
        <v>0</v>
      </c>
      <c r="G699">
        <v>3</v>
      </c>
      <c r="I699">
        <f>IF(F699&gt;G699,1,(IF(F699=G699,2,3)))</f>
        <v>3</v>
      </c>
      <c r="L699" cm="1">
        <f t="array" aca="1" ref="L699" ca="1">INDIRECT("ergebnisse!C" &amp; (ROW(A698)-1)*2+2)</f>
        <v>0.35977269768199099</v>
      </c>
      <c r="M699" cm="1">
        <f t="array" aca="1" ref="M699" ca="1">INDIRECT("ergebnisse!D" &amp; (ROW(A698)-1)*2+2)</f>
        <v>0.279795984349684</v>
      </c>
      <c r="N699" cm="1">
        <f t="array" aca="1" ref="N699" ca="1">INDIRECT("ergebnisse!E" &amp; (ROW(A698)-1)*2+2)</f>
        <v>0.36043131796832401</v>
      </c>
      <c r="P699">
        <f t="shared" ca="1" si="50"/>
        <v>1</v>
      </c>
      <c r="R699">
        <f t="shared" ca="1" si="51"/>
        <v>0</v>
      </c>
      <c r="S699">
        <f t="shared" ca="1" si="52"/>
        <v>0</v>
      </c>
      <c r="T699">
        <f t="shared" ca="1" si="53"/>
        <v>0.36043131796832401</v>
      </c>
      <c r="U699">
        <f t="shared" ca="1" si="54"/>
        <v>0.12991073497238309</v>
      </c>
    </row>
    <row r="700" spans="1:21" x14ac:dyDescent="0.25">
      <c r="A700">
        <v>63951</v>
      </c>
      <c r="B700" t="s">
        <v>2914</v>
      </c>
      <c r="C700" t="s">
        <v>2542</v>
      </c>
      <c r="D700" t="s">
        <v>2476</v>
      </c>
      <c r="E700" t="s">
        <v>2694</v>
      </c>
      <c r="F700">
        <v>4</v>
      </c>
      <c r="G700">
        <v>1</v>
      </c>
      <c r="I700">
        <f>IF(F700&gt;G700,1,(IF(F700=G700,2,3)))</f>
        <v>1</v>
      </c>
      <c r="L700" cm="1">
        <f t="array" aca="1" ref="L700" ca="1">INDIRECT("ergebnisse!C" &amp; (ROW(A699)-1)*2+2)</f>
        <v>0.124354254927538</v>
      </c>
      <c r="M700" cm="1">
        <f t="array" aca="1" ref="M700" ca="1">INDIRECT("ergebnisse!D" &amp; (ROW(A699)-1)*2+2)</f>
        <v>0.22500608478464801</v>
      </c>
      <c r="N700" cm="1">
        <f t="array" aca="1" ref="N700" ca="1">INDIRECT("ergebnisse!E" &amp; (ROW(A699)-1)*2+2)</f>
        <v>0.65063966028781295</v>
      </c>
      <c r="P700">
        <f t="shared" ca="1" si="50"/>
        <v>1</v>
      </c>
      <c r="R700">
        <f t="shared" ca="1" si="51"/>
        <v>1</v>
      </c>
      <c r="S700">
        <f t="shared" ca="1" si="52"/>
        <v>0.65063966028781295</v>
      </c>
      <c r="T700">
        <f t="shared" ca="1" si="53"/>
        <v>0</v>
      </c>
      <c r="U700">
        <f t="shared" ca="1" si="54"/>
        <v>0.12205264696381474</v>
      </c>
    </row>
    <row r="701" spans="1:21" x14ac:dyDescent="0.25">
      <c r="A701">
        <v>63952</v>
      </c>
      <c r="B701" t="s">
        <v>2917</v>
      </c>
      <c r="C701" t="s">
        <v>2542</v>
      </c>
      <c r="D701" t="s">
        <v>2478</v>
      </c>
      <c r="E701" t="s">
        <v>2483</v>
      </c>
      <c r="F701">
        <v>2</v>
      </c>
      <c r="G701">
        <v>0</v>
      </c>
      <c r="I701">
        <f>IF(F701&gt;G701,1,(IF(F701=G701,2,3)))</f>
        <v>1</v>
      </c>
      <c r="L701" cm="1">
        <f t="array" aca="1" ref="L701" ca="1">INDIRECT("ergebnisse!C" &amp; (ROW(A700)-1)*2+2)</f>
        <v>0.41015878785604798</v>
      </c>
      <c r="M701" cm="1">
        <f t="array" aca="1" ref="M701" ca="1">INDIRECT("ergebnisse!D" &amp; (ROW(A700)-1)*2+2)</f>
        <v>7.5884527368323199E-2</v>
      </c>
      <c r="N701" cm="1">
        <f t="array" aca="1" ref="N701" ca="1">INDIRECT("ergebnisse!E" &amp; (ROW(A700)-1)*2+2)</f>
        <v>0.51395668477562795</v>
      </c>
      <c r="P701">
        <f t="shared" ca="1" si="50"/>
        <v>1</v>
      </c>
      <c r="R701">
        <f t="shared" ca="1" si="51"/>
        <v>1</v>
      </c>
      <c r="S701">
        <f t="shared" ca="1" si="52"/>
        <v>0.51395668477562795</v>
      </c>
      <c r="T701">
        <f t="shared" ca="1" si="53"/>
        <v>0</v>
      </c>
      <c r="U701">
        <f t="shared" ca="1" si="54"/>
        <v>0.23623810427429831</v>
      </c>
    </row>
    <row r="702" spans="1:21" x14ac:dyDescent="0.25">
      <c r="A702">
        <v>63953</v>
      </c>
      <c r="B702" t="s">
        <v>2914</v>
      </c>
      <c r="C702" t="s">
        <v>2542</v>
      </c>
      <c r="D702" t="s">
        <v>2480</v>
      </c>
      <c r="E702" t="s">
        <v>2487</v>
      </c>
      <c r="F702">
        <v>0</v>
      </c>
      <c r="G702">
        <v>2</v>
      </c>
      <c r="I702">
        <f>IF(F702&gt;G702,1,(IF(F702=G702,2,3)))</f>
        <v>3</v>
      </c>
      <c r="L702" cm="1">
        <f t="array" aca="1" ref="L702" ca="1">INDIRECT("ergebnisse!C" &amp; (ROW(A701)-1)*2+2)</f>
        <v>0.45033565089817501</v>
      </c>
      <c r="M702" cm="1">
        <f t="array" aca="1" ref="M702" ca="1">INDIRECT("ergebnisse!D" &amp; (ROW(A701)-1)*2+2)</f>
        <v>0.19570993067744899</v>
      </c>
      <c r="N702" cm="1">
        <f t="array" aca="1" ref="N702" ca="1">INDIRECT("ergebnisse!E" &amp; (ROW(A701)-1)*2+2)</f>
        <v>0.35395441842437497</v>
      </c>
      <c r="P702">
        <f t="shared" ca="1" si="50"/>
        <v>3</v>
      </c>
      <c r="R702">
        <f t="shared" ca="1" si="51"/>
        <v>1</v>
      </c>
      <c r="S702">
        <f t="shared" ca="1" si="52"/>
        <v>0.45033565089817501</v>
      </c>
      <c r="T702">
        <f t="shared" ca="1" si="53"/>
        <v>0</v>
      </c>
      <c r="U702">
        <f t="shared" ca="1" si="54"/>
        <v>0.30213089667353288</v>
      </c>
    </row>
    <row r="703" spans="1:21" x14ac:dyDescent="0.25">
      <c r="A703">
        <v>63954</v>
      </c>
      <c r="B703" t="s">
        <v>2914</v>
      </c>
      <c r="C703" t="s">
        <v>2542</v>
      </c>
      <c r="D703" t="s">
        <v>2489</v>
      </c>
      <c r="E703" t="s">
        <v>2484</v>
      </c>
      <c r="F703">
        <v>2</v>
      </c>
      <c r="G703">
        <v>2</v>
      </c>
      <c r="I703">
        <f>IF(F703&gt;G703,1,(IF(F703=G703,2,3)))</f>
        <v>2</v>
      </c>
      <c r="L703" cm="1">
        <f t="array" aca="1" ref="L703" ca="1">INDIRECT("ergebnisse!C" &amp; (ROW(A702)-1)*2+2)</f>
        <v>0.22401044285600799</v>
      </c>
      <c r="M703" cm="1">
        <f t="array" aca="1" ref="M703" ca="1">INDIRECT("ergebnisse!D" &amp; (ROW(A702)-1)*2+2)</f>
        <v>0.41882877181702</v>
      </c>
      <c r="N703" cm="1">
        <f t="array" aca="1" ref="N703" ca="1">INDIRECT("ergebnisse!E" &amp; (ROW(A702)-1)*2+2)</f>
        <v>0.35716078532697099</v>
      </c>
      <c r="P703">
        <f t="shared" ca="1" si="50"/>
        <v>2</v>
      </c>
      <c r="R703">
        <f t="shared" ca="1" si="51"/>
        <v>1</v>
      </c>
      <c r="S703">
        <f t="shared" ca="1" si="52"/>
        <v>0.41882877181702</v>
      </c>
      <c r="T703">
        <f t="shared" ca="1" si="53"/>
        <v>0</v>
      </c>
      <c r="U703">
        <f t="shared" ca="1" si="54"/>
        <v>0.33775999646771332</v>
      </c>
    </row>
    <row r="704" spans="1:21" x14ac:dyDescent="0.25">
      <c r="A704">
        <v>63955</v>
      </c>
      <c r="B704" t="s">
        <v>2920</v>
      </c>
      <c r="C704" t="s">
        <v>2549</v>
      </c>
      <c r="D704" t="s">
        <v>2479</v>
      </c>
      <c r="E704" t="s">
        <v>2486</v>
      </c>
      <c r="F704">
        <v>3</v>
      </c>
      <c r="G704">
        <v>3</v>
      </c>
      <c r="I704">
        <f>IF(F704&gt;G704,1,(IF(F704=G704,2,3)))</f>
        <v>2</v>
      </c>
      <c r="L704" cm="1">
        <f t="array" aca="1" ref="L704" ca="1">INDIRECT("ergebnisse!C" &amp; (ROW(A703)-1)*2+2)</f>
        <v>0.18728943373257101</v>
      </c>
      <c r="M704" cm="1">
        <f t="array" aca="1" ref="M704" ca="1">INDIRECT("ergebnisse!D" &amp; (ROW(A703)-1)*2+2)</f>
        <v>0.61373145204356605</v>
      </c>
      <c r="N704" cm="1">
        <f t="array" aca="1" ref="N704" ca="1">INDIRECT("ergebnisse!E" &amp; (ROW(A703)-1)*2+2)</f>
        <v>0.198979114223862</v>
      </c>
      <c r="P704">
        <f t="shared" ca="1" si="50"/>
        <v>2</v>
      </c>
      <c r="R704">
        <f t="shared" ca="1" si="51"/>
        <v>1</v>
      </c>
      <c r="S704">
        <f t="shared" ca="1" si="52"/>
        <v>0.61373145204356605</v>
      </c>
      <c r="T704">
        <f t="shared" ca="1" si="53"/>
        <v>0</v>
      </c>
      <c r="U704">
        <f t="shared" ca="1" si="54"/>
        <v>0.14920339114037193</v>
      </c>
    </row>
    <row r="705" spans="1:21" x14ac:dyDescent="0.25">
      <c r="A705">
        <v>63956</v>
      </c>
      <c r="B705" t="s">
        <v>2920</v>
      </c>
      <c r="C705" t="s">
        <v>2549</v>
      </c>
      <c r="D705" t="s">
        <v>2490</v>
      </c>
      <c r="E705" t="s">
        <v>2489</v>
      </c>
      <c r="F705">
        <v>2</v>
      </c>
      <c r="G705">
        <v>2</v>
      </c>
      <c r="I705">
        <f>IF(F705&gt;G705,1,(IF(F705=G705,2,3)))</f>
        <v>2</v>
      </c>
      <c r="L705" cm="1">
        <f t="array" aca="1" ref="L705" ca="1">INDIRECT("ergebnisse!C" &amp; (ROW(A704)-1)*2+2)</f>
        <v>0.35931550135740797</v>
      </c>
      <c r="M705" cm="1">
        <f t="array" aca="1" ref="M705" ca="1">INDIRECT("ergebnisse!D" &amp; (ROW(A704)-1)*2+2)</f>
        <v>0.25799773911352197</v>
      </c>
      <c r="N705" cm="1">
        <f t="array" aca="1" ref="N705" ca="1">INDIRECT("ergebnisse!E" &amp; (ROW(A704)-1)*2+2)</f>
        <v>0.382686759529069</v>
      </c>
      <c r="P705">
        <f t="shared" ca="1" si="50"/>
        <v>1</v>
      </c>
      <c r="R705">
        <f t="shared" ca="1" si="51"/>
        <v>0</v>
      </c>
      <c r="S705">
        <f t="shared" ca="1" si="52"/>
        <v>0</v>
      </c>
      <c r="T705">
        <f t="shared" ca="1" si="53"/>
        <v>0.382686759529069</v>
      </c>
      <c r="U705">
        <f t="shared" ca="1" si="54"/>
        <v>0.14644915591885949</v>
      </c>
    </row>
    <row r="706" spans="1:21" x14ac:dyDescent="0.25">
      <c r="A706">
        <v>63957</v>
      </c>
      <c r="B706" t="s">
        <v>2922</v>
      </c>
      <c r="C706" t="s">
        <v>2549</v>
      </c>
      <c r="D706" t="s">
        <v>2694</v>
      </c>
      <c r="E706" t="s">
        <v>2478</v>
      </c>
      <c r="F706">
        <v>2</v>
      </c>
      <c r="G706">
        <v>1</v>
      </c>
      <c r="I706">
        <f>IF(F706&gt;G706,1,(IF(F706=G706,2,3)))</f>
        <v>1</v>
      </c>
      <c r="L706" cm="1">
        <f t="array" aca="1" ref="L706" ca="1">INDIRECT("ergebnisse!C" &amp; (ROW(A705)-1)*2+2)</f>
        <v>0.32862186758156903</v>
      </c>
      <c r="M706" cm="1">
        <f t="array" aca="1" ref="M706" ca="1">INDIRECT("ergebnisse!D" &amp; (ROW(A705)-1)*2+2)</f>
        <v>0.23745522930905799</v>
      </c>
      <c r="N706" cm="1">
        <f t="array" aca="1" ref="N706" ca="1">INDIRECT("ergebnisse!E" &amp; (ROW(A705)-1)*2+2)</f>
        <v>0.43392290310937098</v>
      </c>
      <c r="P706">
        <f t="shared" ca="1" si="50"/>
        <v>1</v>
      </c>
      <c r="R706">
        <f t="shared" ca="1" si="51"/>
        <v>1</v>
      </c>
      <c r="S706">
        <f t="shared" ca="1" si="52"/>
        <v>0.43392290310937098</v>
      </c>
      <c r="T706">
        <f t="shared" ca="1" si="53"/>
        <v>0</v>
      </c>
      <c r="U706">
        <f t="shared" ca="1" si="54"/>
        <v>0.32044327962412261</v>
      </c>
    </row>
    <row r="707" spans="1:21" x14ac:dyDescent="0.25">
      <c r="A707">
        <v>63958</v>
      </c>
      <c r="B707" t="s">
        <v>2920</v>
      </c>
      <c r="C707" t="s">
        <v>2549</v>
      </c>
      <c r="D707" t="s">
        <v>2483</v>
      </c>
      <c r="E707" t="s">
        <v>2476</v>
      </c>
      <c r="F707">
        <v>5</v>
      </c>
      <c r="G707">
        <v>0</v>
      </c>
      <c r="I707">
        <f>IF(F707&gt;G707,1,(IF(F707=G707,2,3)))</f>
        <v>1</v>
      </c>
      <c r="L707" cm="1">
        <f t="array" aca="1" ref="L707" ca="1">INDIRECT("ergebnisse!C" &amp; (ROW(A706)-1)*2+2)</f>
        <v>0.18153822346376799</v>
      </c>
      <c r="M707" cm="1">
        <f t="array" aca="1" ref="M707" ca="1">INDIRECT("ergebnisse!D" &amp; (ROW(A706)-1)*2+2)</f>
        <v>0.27165885253013999</v>
      </c>
      <c r="N707" cm="1">
        <f t="array" aca="1" ref="N707" ca="1">INDIRECT("ergebnisse!E" &amp; (ROW(A706)-1)*2+2)</f>
        <v>0.54680292400609098</v>
      </c>
      <c r="P707">
        <f t="shared" ref="P707:P770" ca="1" si="55">IF(MAX(L707:N707)=L707,3,(IF(MAX(L707:N707)=M707,2,1)))</f>
        <v>1</v>
      </c>
      <c r="R707">
        <f t="shared" ref="R707:R770" ca="1" si="56">IF(I707=P707,1,0)</f>
        <v>1</v>
      </c>
      <c r="S707">
        <f t="shared" ref="S707:S770" ca="1" si="57">MAX(L707:N707)*R707</f>
        <v>0.54680292400609098</v>
      </c>
      <c r="T707">
        <f t="shared" ref="T707:T770" ca="1" si="58">MAX(L707:N707)*(1-R707)</f>
        <v>0</v>
      </c>
      <c r="U707">
        <f t="shared" ref="U707:U770" ca="1" si="59">(MAX(L707:N707)-R707)^2</f>
        <v>0.20538758968942894</v>
      </c>
    </row>
    <row r="708" spans="1:21" x14ac:dyDescent="0.25">
      <c r="A708">
        <v>63959</v>
      </c>
      <c r="B708" t="s">
        <v>2921</v>
      </c>
      <c r="C708" t="s">
        <v>2549</v>
      </c>
      <c r="D708" t="s">
        <v>2484</v>
      </c>
      <c r="E708" t="s">
        <v>2472</v>
      </c>
      <c r="F708">
        <v>1</v>
      </c>
      <c r="G708">
        <v>3</v>
      </c>
      <c r="I708">
        <f>IF(F708&gt;G708,1,(IF(F708=G708,2,3)))</f>
        <v>3</v>
      </c>
      <c r="L708" cm="1">
        <f t="array" aca="1" ref="L708" ca="1">INDIRECT("ergebnisse!C" &amp; (ROW(A707)-1)*2+2)</f>
        <v>0.33780719559217098</v>
      </c>
      <c r="M708" cm="1">
        <f t="array" aca="1" ref="M708" ca="1">INDIRECT("ergebnisse!D" &amp; (ROW(A707)-1)*2+2)</f>
        <v>0.33642743163239103</v>
      </c>
      <c r="N708" cm="1">
        <f t="array" aca="1" ref="N708" ca="1">INDIRECT("ergebnisse!E" &amp; (ROW(A707)-1)*2+2)</f>
        <v>0.32576537277543599</v>
      </c>
      <c r="P708">
        <f t="shared" ca="1" si="55"/>
        <v>3</v>
      </c>
      <c r="R708">
        <f t="shared" ca="1" si="56"/>
        <v>1</v>
      </c>
      <c r="S708">
        <f t="shared" ca="1" si="57"/>
        <v>0.33780719559217098</v>
      </c>
      <c r="T708">
        <f t="shared" ca="1" si="58"/>
        <v>0</v>
      </c>
      <c r="U708">
        <f t="shared" ca="1" si="59"/>
        <v>0.43849931020950528</v>
      </c>
    </row>
    <row r="709" spans="1:21" x14ac:dyDescent="0.25">
      <c r="A709">
        <v>63960</v>
      </c>
      <c r="B709" t="s">
        <v>2920</v>
      </c>
      <c r="C709" t="s">
        <v>2549</v>
      </c>
      <c r="D709" t="s">
        <v>2477</v>
      </c>
      <c r="E709" t="s">
        <v>2480</v>
      </c>
      <c r="F709">
        <v>2</v>
      </c>
      <c r="G709">
        <v>0</v>
      </c>
      <c r="I709">
        <f>IF(F709&gt;G709,1,(IF(F709=G709,2,3)))</f>
        <v>1</v>
      </c>
      <c r="L709" cm="1">
        <f t="array" aca="1" ref="L709" ca="1">INDIRECT("ergebnisse!C" &amp; (ROW(A708)-1)*2+2)</f>
        <v>8.0418685279999902E-2</v>
      </c>
      <c r="M709" cm="1">
        <f t="array" aca="1" ref="M709" ca="1">INDIRECT("ergebnisse!D" &amp; (ROW(A708)-1)*2+2)</f>
        <v>0.46502621556429602</v>
      </c>
      <c r="N709" cm="1">
        <f t="array" aca="1" ref="N709" ca="1">INDIRECT("ergebnisse!E" &amp; (ROW(A708)-1)*2+2)</f>
        <v>0.45455509915570402</v>
      </c>
      <c r="P709">
        <f t="shared" ca="1" si="55"/>
        <v>2</v>
      </c>
      <c r="R709">
        <f t="shared" ca="1" si="56"/>
        <v>0</v>
      </c>
      <c r="S709">
        <f t="shared" ca="1" si="57"/>
        <v>0</v>
      </c>
      <c r="T709">
        <f t="shared" ca="1" si="58"/>
        <v>0.46502621556429602</v>
      </c>
      <c r="U709">
        <f t="shared" ca="1" si="59"/>
        <v>0.21624938116205111</v>
      </c>
    </row>
    <row r="710" spans="1:21" x14ac:dyDescent="0.25">
      <c r="A710">
        <v>63961</v>
      </c>
      <c r="B710" t="s">
        <v>2923</v>
      </c>
      <c r="C710" t="s">
        <v>2549</v>
      </c>
      <c r="D710" t="s">
        <v>2481</v>
      </c>
      <c r="E710" t="s">
        <v>2470</v>
      </c>
      <c r="F710">
        <v>2</v>
      </c>
      <c r="G710">
        <v>1</v>
      </c>
      <c r="I710">
        <f>IF(F710&gt;G710,1,(IF(F710=G710,2,3)))</f>
        <v>1</v>
      </c>
      <c r="L710" cm="1">
        <f t="array" aca="1" ref="L710" ca="1">INDIRECT("ergebnisse!C" &amp; (ROW(A709)-1)*2+2)</f>
        <v>9.8378463710780406E-2</v>
      </c>
      <c r="M710" cm="1">
        <f t="array" aca="1" ref="M710" ca="1">INDIRECT("ergebnisse!D" &amp; (ROW(A709)-1)*2+2)</f>
        <v>0.26150513579595402</v>
      </c>
      <c r="N710" cm="1">
        <f t="array" aca="1" ref="N710" ca="1">INDIRECT("ergebnisse!E" &amp; (ROW(A709)-1)*2+2)</f>
        <v>0.64011640049326501</v>
      </c>
      <c r="P710">
        <f t="shared" ca="1" si="55"/>
        <v>1</v>
      </c>
      <c r="R710">
        <f t="shared" ca="1" si="56"/>
        <v>1</v>
      </c>
      <c r="S710">
        <f t="shared" ca="1" si="57"/>
        <v>0.64011640049326501</v>
      </c>
      <c r="T710">
        <f t="shared" ca="1" si="58"/>
        <v>0</v>
      </c>
      <c r="U710">
        <f t="shared" ca="1" si="59"/>
        <v>0.12951620519392401</v>
      </c>
    </row>
    <row r="711" spans="1:21" x14ac:dyDescent="0.25">
      <c r="A711">
        <v>63962</v>
      </c>
      <c r="B711" t="s">
        <v>2920</v>
      </c>
      <c r="C711" t="s">
        <v>2549</v>
      </c>
      <c r="D711" t="s">
        <v>2475</v>
      </c>
      <c r="E711" t="s">
        <v>2469</v>
      </c>
      <c r="F711">
        <v>0</v>
      </c>
      <c r="G711">
        <v>2</v>
      </c>
      <c r="I711">
        <f>IF(F711&gt;G711,1,(IF(F711=G711,2,3)))</f>
        <v>3</v>
      </c>
      <c r="L711" cm="1">
        <f t="array" aca="1" ref="L711" ca="1">INDIRECT("ergebnisse!C" &amp; (ROW(A710)-1)*2+2)</f>
        <v>0.46435647877997099</v>
      </c>
      <c r="M711" cm="1">
        <f t="array" aca="1" ref="M711" ca="1">INDIRECT("ergebnisse!D" &amp; (ROW(A710)-1)*2+2)</f>
        <v>0.209641140685599</v>
      </c>
      <c r="N711" cm="1">
        <f t="array" aca="1" ref="N711" ca="1">INDIRECT("ergebnisse!E" &amp; (ROW(A710)-1)*2+2)</f>
        <v>0.32600238053442898</v>
      </c>
      <c r="P711">
        <f t="shared" ca="1" si="55"/>
        <v>3</v>
      </c>
      <c r="R711">
        <f t="shared" ca="1" si="56"/>
        <v>1</v>
      </c>
      <c r="S711">
        <f t="shared" ca="1" si="57"/>
        <v>0.46435647877997099</v>
      </c>
      <c r="T711">
        <f t="shared" ca="1" si="58"/>
        <v>0</v>
      </c>
      <c r="U711">
        <f t="shared" ca="1" si="59"/>
        <v>0.28691398182499167</v>
      </c>
    </row>
    <row r="712" spans="1:21" x14ac:dyDescent="0.25">
      <c r="A712">
        <v>63963</v>
      </c>
      <c r="B712" t="s">
        <v>2919</v>
      </c>
      <c r="C712" t="s">
        <v>2549</v>
      </c>
      <c r="D712" t="s">
        <v>2487</v>
      </c>
      <c r="E712" t="s">
        <v>2474</v>
      </c>
      <c r="F712">
        <v>5</v>
      </c>
      <c r="G712">
        <v>0</v>
      </c>
      <c r="I712">
        <f>IF(F712&gt;G712,1,(IF(F712=G712,2,3)))</f>
        <v>1</v>
      </c>
      <c r="L712" cm="1">
        <f t="array" aca="1" ref="L712" ca="1">INDIRECT("ergebnisse!C" &amp; (ROW(A711)-1)*2+2)</f>
        <v>0.165334950557668</v>
      </c>
      <c r="M712" cm="1">
        <f t="array" aca="1" ref="M712" ca="1">INDIRECT("ergebnisse!D" &amp; (ROW(A711)-1)*2+2)</f>
        <v>0.41679460488360498</v>
      </c>
      <c r="N712" cm="1">
        <f t="array" aca="1" ref="N712" ca="1">INDIRECT("ergebnisse!E" &amp; (ROW(A711)-1)*2+2)</f>
        <v>0.41787044455872602</v>
      </c>
      <c r="P712">
        <f t="shared" ca="1" si="55"/>
        <v>1</v>
      </c>
      <c r="R712">
        <f t="shared" ca="1" si="56"/>
        <v>1</v>
      </c>
      <c r="S712">
        <f t="shared" ca="1" si="57"/>
        <v>0.41787044455872602</v>
      </c>
      <c r="T712">
        <f t="shared" ca="1" si="58"/>
        <v>0</v>
      </c>
      <c r="U712">
        <f t="shared" ca="1" si="59"/>
        <v>0.3388748193182553</v>
      </c>
    </row>
    <row r="713" spans="1:21" x14ac:dyDescent="0.25">
      <c r="A713">
        <v>63964</v>
      </c>
      <c r="B713" t="s">
        <v>2925</v>
      </c>
      <c r="C713" t="s">
        <v>2555</v>
      </c>
      <c r="D713" t="s">
        <v>2469</v>
      </c>
      <c r="E713" t="s">
        <v>2487</v>
      </c>
      <c r="F713">
        <v>6</v>
      </c>
      <c r="G713">
        <v>2</v>
      </c>
      <c r="I713">
        <f>IF(F713&gt;G713,1,(IF(F713=G713,2,3)))</f>
        <v>1</v>
      </c>
      <c r="L713" cm="1">
        <f t="array" aca="1" ref="L713" ca="1">INDIRECT("ergebnisse!C" &amp; (ROW(A712)-1)*2+2)</f>
        <v>3.1684682346633901E-2</v>
      </c>
      <c r="M713" cm="1">
        <f t="array" aca="1" ref="M713" ca="1">INDIRECT("ergebnisse!D" &amp; (ROW(A712)-1)*2+2)</f>
        <v>0.124390947457434</v>
      </c>
      <c r="N713" cm="1">
        <f t="array" aca="1" ref="N713" ca="1">INDIRECT("ergebnisse!E" &amp; (ROW(A712)-1)*2+2)</f>
        <v>0.84392437019593103</v>
      </c>
      <c r="P713">
        <f t="shared" ca="1" si="55"/>
        <v>1</v>
      </c>
      <c r="R713">
        <f t="shared" ca="1" si="56"/>
        <v>1</v>
      </c>
      <c r="S713">
        <f t="shared" ca="1" si="57"/>
        <v>0.84392437019593103</v>
      </c>
      <c r="T713">
        <f t="shared" ca="1" si="58"/>
        <v>0</v>
      </c>
      <c r="U713">
        <f t="shared" ca="1" si="59"/>
        <v>2.4359602218736783E-2</v>
      </c>
    </row>
    <row r="714" spans="1:21" x14ac:dyDescent="0.25">
      <c r="A714">
        <v>63965</v>
      </c>
      <c r="B714" t="s">
        <v>2926</v>
      </c>
      <c r="C714" t="s">
        <v>2555</v>
      </c>
      <c r="D714" t="s">
        <v>2472</v>
      </c>
      <c r="E714" t="s">
        <v>2483</v>
      </c>
      <c r="F714">
        <v>1</v>
      </c>
      <c r="G714">
        <v>2</v>
      </c>
      <c r="I714">
        <f>IF(F714&gt;G714,1,(IF(F714=G714,2,3)))</f>
        <v>3</v>
      </c>
      <c r="L714" cm="1">
        <f t="array" aca="1" ref="L714" ca="1">INDIRECT("ergebnisse!C" &amp; (ROW(A713)-1)*2+2)</f>
        <v>0.65439131688226004</v>
      </c>
      <c r="M714" cm="1">
        <f t="array" aca="1" ref="M714" ca="1">INDIRECT("ergebnisse!D" &amp; (ROW(A713)-1)*2+2)</f>
        <v>8.5707017312019004E-2</v>
      </c>
      <c r="N714" cm="1">
        <f t="array" aca="1" ref="N714" ca="1">INDIRECT("ergebnisse!E" &amp; (ROW(A713)-1)*2+2)</f>
        <v>0.25990166580571999</v>
      </c>
      <c r="P714">
        <f t="shared" ca="1" si="55"/>
        <v>3</v>
      </c>
      <c r="R714">
        <f t="shared" ca="1" si="56"/>
        <v>1</v>
      </c>
      <c r="S714">
        <f t="shared" ca="1" si="57"/>
        <v>0.65439131688226004</v>
      </c>
      <c r="T714">
        <f t="shared" ca="1" si="58"/>
        <v>0</v>
      </c>
      <c r="U714">
        <f t="shared" ca="1" si="59"/>
        <v>0.1194453618463784</v>
      </c>
    </row>
    <row r="715" spans="1:21" x14ac:dyDescent="0.25">
      <c r="A715">
        <v>63966</v>
      </c>
      <c r="B715" t="s">
        <v>2929</v>
      </c>
      <c r="C715" t="s">
        <v>2555</v>
      </c>
      <c r="D715" t="s">
        <v>2474</v>
      </c>
      <c r="E715" t="s">
        <v>2475</v>
      </c>
      <c r="F715">
        <v>1</v>
      </c>
      <c r="G715">
        <v>1</v>
      </c>
      <c r="I715">
        <f>IF(F715&gt;G715,1,(IF(F715=G715,2,3)))</f>
        <v>2</v>
      </c>
      <c r="L715" cm="1">
        <f t="array" aca="1" ref="L715" ca="1">INDIRECT("ergebnisse!C" &amp; (ROW(A714)-1)*2+2)</f>
        <v>0.45041765233793202</v>
      </c>
      <c r="M715" cm="1">
        <f t="array" aca="1" ref="M715" ca="1">INDIRECT("ergebnisse!D" &amp; (ROW(A714)-1)*2+2)</f>
        <v>0.225526861192716</v>
      </c>
      <c r="N715" cm="1">
        <f t="array" aca="1" ref="N715" ca="1">INDIRECT("ergebnisse!E" &amp; (ROW(A714)-1)*2+2)</f>
        <v>0.32405548646935101</v>
      </c>
      <c r="P715">
        <f t="shared" ca="1" si="55"/>
        <v>3</v>
      </c>
      <c r="R715">
        <f t="shared" ca="1" si="56"/>
        <v>0</v>
      </c>
      <c r="S715">
        <f t="shared" ca="1" si="57"/>
        <v>0</v>
      </c>
      <c r="T715">
        <f t="shared" ca="1" si="58"/>
        <v>0.45041765233793202</v>
      </c>
      <c r="U715">
        <f t="shared" ca="1" si="59"/>
        <v>0.2028760615376142</v>
      </c>
    </row>
    <row r="716" spans="1:21" x14ac:dyDescent="0.25">
      <c r="A716">
        <v>63967</v>
      </c>
      <c r="B716" t="s">
        <v>2925</v>
      </c>
      <c r="C716" t="s">
        <v>2555</v>
      </c>
      <c r="D716" t="s">
        <v>2486</v>
      </c>
      <c r="E716" t="s">
        <v>2490</v>
      </c>
      <c r="F716">
        <v>2</v>
      </c>
      <c r="G716">
        <v>0</v>
      </c>
      <c r="I716">
        <f>IF(F716&gt;G716,1,(IF(F716=G716,2,3)))</f>
        <v>1</v>
      </c>
      <c r="L716" cm="1">
        <f t="array" aca="1" ref="L716" ca="1">INDIRECT("ergebnisse!C" &amp; (ROW(A715)-1)*2+2)</f>
        <v>0.124533356183668</v>
      </c>
      <c r="M716" cm="1">
        <f t="array" aca="1" ref="M716" ca="1">INDIRECT("ergebnisse!D" &amp; (ROW(A715)-1)*2+2)</f>
        <v>0.12440271550111601</v>
      </c>
      <c r="N716" cm="1">
        <f t="array" aca="1" ref="N716" ca="1">INDIRECT("ergebnisse!E" &amp; (ROW(A715)-1)*2+2)</f>
        <v>0.75106392831521496</v>
      </c>
      <c r="P716">
        <f t="shared" ca="1" si="55"/>
        <v>1</v>
      </c>
      <c r="R716">
        <f t="shared" ca="1" si="56"/>
        <v>1</v>
      </c>
      <c r="S716">
        <f t="shared" ca="1" si="57"/>
        <v>0.75106392831521496</v>
      </c>
      <c r="T716">
        <f t="shared" ca="1" si="58"/>
        <v>0</v>
      </c>
      <c r="U716">
        <f t="shared" ca="1" si="59"/>
        <v>6.1969167785852437E-2</v>
      </c>
    </row>
    <row r="717" spans="1:21" x14ac:dyDescent="0.25">
      <c r="A717">
        <v>63968</v>
      </c>
      <c r="B717" t="s">
        <v>2928</v>
      </c>
      <c r="C717" t="s">
        <v>2555</v>
      </c>
      <c r="D717" t="s">
        <v>2470</v>
      </c>
      <c r="E717" t="s">
        <v>2477</v>
      </c>
      <c r="F717">
        <v>0</v>
      </c>
      <c r="G717">
        <v>2</v>
      </c>
      <c r="I717">
        <f>IF(F717&gt;G717,1,(IF(F717=G717,2,3)))</f>
        <v>3</v>
      </c>
      <c r="L717" cm="1">
        <f t="array" aca="1" ref="L717" ca="1">INDIRECT("ergebnisse!C" &amp; (ROW(A716)-1)*2+2)</f>
        <v>0.53325329591936799</v>
      </c>
      <c r="M717" cm="1">
        <f t="array" aca="1" ref="M717" ca="1">INDIRECT("ergebnisse!D" &amp; (ROW(A716)-1)*2+2)</f>
        <v>0.28733059437680097</v>
      </c>
      <c r="N717" cm="1">
        <f t="array" aca="1" ref="N717" ca="1">INDIRECT("ergebnisse!E" &amp; (ROW(A716)-1)*2+2)</f>
        <v>0.17941610970382901</v>
      </c>
      <c r="P717">
        <f t="shared" ca="1" si="55"/>
        <v>3</v>
      </c>
      <c r="R717">
        <f t="shared" ca="1" si="56"/>
        <v>1</v>
      </c>
      <c r="S717">
        <f t="shared" ca="1" si="57"/>
        <v>0.53325329591936799</v>
      </c>
      <c r="T717">
        <f t="shared" ca="1" si="58"/>
        <v>0</v>
      </c>
      <c r="U717">
        <f t="shared" ca="1" si="59"/>
        <v>0.21785248577013308</v>
      </c>
    </row>
    <row r="718" spans="1:21" x14ac:dyDescent="0.25">
      <c r="A718">
        <v>63969</v>
      </c>
      <c r="B718" t="s">
        <v>2925</v>
      </c>
      <c r="C718" t="s">
        <v>2555</v>
      </c>
      <c r="D718" t="s">
        <v>2476</v>
      </c>
      <c r="E718" t="s">
        <v>2479</v>
      </c>
      <c r="F718">
        <v>2</v>
      </c>
      <c r="G718">
        <v>1</v>
      </c>
      <c r="I718">
        <f>IF(F718&gt;G718,1,(IF(F718=G718,2,3)))</f>
        <v>1</v>
      </c>
      <c r="L718" cm="1">
        <f t="array" aca="1" ref="L718" ca="1">INDIRECT("ergebnisse!C" &amp; (ROW(A717)-1)*2+2)</f>
        <v>6.8787004612623895E-2</v>
      </c>
      <c r="M718" cm="1">
        <f t="array" aca="1" ref="M718" ca="1">INDIRECT("ergebnisse!D" &amp; (ROW(A717)-1)*2+2)</f>
        <v>0.18053739746234099</v>
      </c>
      <c r="N718" cm="1">
        <f t="array" aca="1" ref="N718" ca="1">INDIRECT("ergebnisse!E" &amp; (ROW(A717)-1)*2+2)</f>
        <v>0.75067559792503402</v>
      </c>
      <c r="P718">
        <f t="shared" ca="1" si="55"/>
        <v>1</v>
      </c>
      <c r="R718">
        <f t="shared" ca="1" si="56"/>
        <v>1</v>
      </c>
      <c r="S718">
        <f t="shared" ca="1" si="57"/>
        <v>0.75067559792503402</v>
      </c>
      <c r="T718">
        <f t="shared" ca="1" si="58"/>
        <v>0</v>
      </c>
      <c r="U718">
        <f t="shared" ca="1" si="59"/>
        <v>6.2162657470039302E-2</v>
      </c>
    </row>
    <row r="719" spans="1:21" x14ac:dyDescent="0.25">
      <c r="A719">
        <v>63970</v>
      </c>
      <c r="B719" t="s">
        <v>2927</v>
      </c>
      <c r="C719" t="s">
        <v>2555</v>
      </c>
      <c r="D719" t="s">
        <v>2478</v>
      </c>
      <c r="E719" t="s">
        <v>2484</v>
      </c>
      <c r="F719">
        <v>2</v>
      </c>
      <c r="G719">
        <v>1</v>
      </c>
      <c r="I719">
        <f>IF(F719&gt;G719,1,(IF(F719=G719,2,3)))</f>
        <v>1</v>
      </c>
      <c r="L719" cm="1">
        <f t="array" aca="1" ref="L719" ca="1">INDIRECT("ergebnisse!C" &amp; (ROW(A718)-1)*2+2)</f>
        <v>0.107815336871387</v>
      </c>
      <c r="M719" cm="1">
        <f t="array" aca="1" ref="M719" ca="1">INDIRECT("ergebnisse!D" &amp; (ROW(A718)-1)*2+2)</f>
        <v>0.25071891296728399</v>
      </c>
      <c r="N719" cm="1">
        <f t="array" aca="1" ref="N719" ca="1">INDIRECT("ergebnisse!E" &amp; (ROW(A718)-1)*2+2)</f>
        <v>0.64146575016132801</v>
      </c>
      <c r="P719">
        <f t="shared" ca="1" si="55"/>
        <v>1</v>
      </c>
      <c r="R719">
        <f t="shared" ca="1" si="56"/>
        <v>1</v>
      </c>
      <c r="S719">
        <f t="shared" ca="1" si="57"/>
        <v>0.64146575016132801</v>
      </c>
      <c r="T719">
        <f t="shared" ca="1" si="58"/>
        <v>0</v>
      </c>
      <c r="U719">
        <f t="shared" ca="1" si="59"/>
        <v>0.12854680830737927</v>
      </c>
    </row>
    <row r="720" spans="1:21" x14ac:dyDescent="0.25">
      <c r="A720">
        <v>63971</v>
      </c>
      <c r="B720" t="s">
        <v>2924</v>
      </c>
      <c r="C720" t="s">
        <v>2555</v>
      </c>
      <c r="D720" t="s">
        <v>2480</v>
      </c>
      <c r="E720" t="s">
        <v>2481</v>
      </c>
      <c r="F720">
        <v>1</v>
      </c>
      <c r="G720">
        <v>0</v>
      </c>
      <c r="I720">
        <f>IF(F720&gt;G720,1,(IF(F720=G720,2,3)))</f>
        <v>1</v>
      </c>
      <c r="L720" cm="1">
        <f t="array" aca="1" ref="L720" ca="1">INDIRECT("ergebnisse!C" &amp; (ROW(A719)-1)*2+2)</f>
        <v>0.34508554442459499</v>
      </c>
      <c r="M720" cm="1">
        <f t="array" aca="1" ref="M720" ca="1">INDIRECT("ergebnisse!D" &amp; (ROW(A719)-1)*2+2)</f>
        <v>0.18280786356425899</v>
      </c>
      <c r="N720" cm="1">
        <f t="array" aca="1" ref="N720" ca="1">INDIRECT("ergebnisse!E" &amp; (ROW(A719)-1)*2+2)</f>
        <v>0.47210659201114502</v>
      </c>
      <c r="P720">
        <f t="shared" ca="1" si="55"/>
        <v>1</v>
      </c>
      <c r="R720">
        <f t="shared" ca="1" si="56"/>
        <v>1</v>
      </c>
      <c r="S720">
        <f t="shared" ca="1" si="57"/>
        <v>0.47210659201114502</v>
      </c>
      <c r="T720">
        <f t="shared" ca="1" si="58"/>
        <v>0</v>
      </c>
      <c r="U720">
        <f t="shared" ca="1" si="59"/>
        <v>0.2786714501980877</v>
      </c>
    </row>
    <row r="721" spans="1:21" x14ac:dyDescent="0.25">
      <c r="A721">
        <v>63972</v>
      </c>
      <c r="B721" t="s">
        <v>2925</v>
      </c>
      <c r="C721" t="s">
        <v>2555</v>
      </c>
      <c r="D721" t="s">
        <v>2489</v>
      </c>
      <c r="E721" t="s">
        <v>2694</v>
      </c>
      <c r="F721">
        <v>4</v>
      </c>
      <c r="G721">
        <v>0</v>
      </c>
      <c r="I721">
        <f>IF(F721&gt;G721,1,(IF(F721=G721,2,3)))</f>
        <v>1</v>
      </c>
      <c r="L721" cm="1">
        <f t="array" aca="1" ref="L721" ca="1">INDIRECT("ergebnisse!C" &amp; (ROW(A720)-1)*2+2)</f>
        <v>0.136014613050288</v>
      </c>
      <c r="M721" cm="1">
        <f t="array" aca="1" ref="M721" ca="1">INDIRECT("ergebnisse!D" &amp; (ROW(A720)-1)*2+2)</f>
        <v>0.17905736733370101</v>
      </c>
      <c r="N721" cm="1">
        <f t="array" aca="1" ref="N721" ca="1">INDIRECT("ergebnisse!E" &amp; (ROW(A720)-1)*2+2)</f>
        <v>0.68492801961600902</v>
      </c>
      <c r="P721">
        <f t="shared" ca="1" si="55"/>
        <v>1</v>
      </c>
      <c r="R721">
        <f t="shared" ca="1" si="56"/>
        <v>1</v>
      </c>
      <c r="S721">
        <f t="shared" ca="1" si="57"/>
        <v>0.68492801961600902</v>
      </c>
      <c r="T721">
        <f t="shared" ca="1" si="58"/>
        <v>0</v>
      </c>
      <c r="U721">
        <f t="shared" ca="1" si="59"/>
        <v>9.9270352823089991E-2</v>
      </c>
    </row>
    <row r="722" spans="1:21" x14ac:dyDescent="0.25">
      <c r="A722">
        <v>63973</v>
      </c>
      <c r="B722" t="s">
        <v>2931</v>
      </c>
      <c r="C722" t="s">
        <v>2560</v>
      </c>
      <c r="D722" t="s">
        <v>2479</v>
      </c>
      <c r="E722" t="s">
        <v>2472</v>
      </c>
      <c r="F722">
        <v>1</v>
      </c>
      <c r="G722">
        <v>2</v>
      </c>
      <c r="I722">
        <f>IF(F722&gt;G722,1,(IF(F722=G722,2,3)))</f>
        <v>3</v>
      </c>
      <c r="L722" cm="1">
        <f t="array" aca="1" ref="L722" ca="1">INDIRECT("ergebnisse!C" &amp; (ROW(A721)-1)*2+2)</f>
        <v>0.49907472010658899</v>
      </c>
      <c r="M722" cm="1">
        <f t="array" aca="1" ref="M722" ca="1">INDIRECT("ergebnisse!D" &amp; (ROW(A721)-1)*2+2)</f>
        <v>0.19859489389646301</v>
      </c>
      <c r="N722" cm="1">
        <f t="array" aca="1" ref="N722" ca="1">INDIRECT("ergebnisse!E" &amp; (ROW(A721)-1)*2+2)</f>
        <v>0.302330385996947</v>
      </c>
      <c r="P722">
        <f t="shared" ca="1" si="55"/>
        <v>3</v>
      </c>
      <c r="R722">
        <f t="shared" ca="1" si="56"/>
        <v>1</v>
      </c>
      <c r="S722">
        <f t="shared" ca="1" si="57"/>
        <v>0.49907472010658899</v>
      </c>
      <c r="T722">
        <f t="shared" ca="1" si="58"/>
        <v>0</v>
      </c>
      <c r="U722">
        <f t="shared" ca="1" si="59"/>
        <v>0.2509261360362921</v>
      </c>
    </row>
    <row r="723" spans="1:21" x14ac:dyDescent="0.25">
      <c r="A723">
        <v>63974</v>
      </c>
      <c r="B723" t="s">
        <v>2933</v>
      </c>
      <c r="C723" t="s">
        <v>2560</v>
      </c>
      <c r="D723" t="s">
        <v>2490</v>
      </c>
      <c r="E723" t="s">
        <v>2478</v>
      </c>
      <c r="F723">
        <v>5</v>
      </c>
      <c r="G723">
        <v>0</v>
      </c>
      <c r="I723">
        <f>IF(F723&gt;G723,1,(IF(F723=G723,2,3)))</f>
        <v>1</v>
      </c>
      <c r="L723" cm="1">
        <f t="array" aca="1" ref="L723" ca="1">INDIRECT("ergebnisse!C" &amp; (ROW(A722)-1)*2+2)</f>
        <v>8.4051193363419097E-2</v>
      </c>
      <c r="M723" cm="1">
        <f t="array" aca="1" ref="M723" ca="1">INDIRECT("ergebnisse!D" &amp; (ROW(A722)-1)*2+2)</f>
        <v>0.49248326836391398</v>
      </c>
      <c r="N723" cm="1">
        <f t="array" aca="1" ref="N723" ca="1">INDIRECT("ergebnisse!E" &amp; (ROW(A722)-1)*2+2)</f>
        <v>0.42346553827266598</v>
      </c>
      <c r="P723">
        <f t="shared" ca="1" si="55"/>
        <v>2</v>
      </c>
      <c r="R723">
        <f t="shared" ca="1" si="56"/>
        <v>0</v>
      </c>
      <c r="S723">
        <f t="shared" ca="1" si="57"/>
        <v>0</v>
      </c>
      <c r="T723">
        <f t="shared" ca="1" si="58"/>
        <v>0.49248326836391398</v>
      </c>
      <c r="U723">
        <f t="shared" ca="1" si="59"/>
        <v>0.24253976961840293</v>
      </c>
    </row>
    <row r="724" spans="1:21" x14ac:dyDescent="0.25">
      <c r="A724">
        <v>63975</v>
      </c>
      <c r="B724" t="s">
        <v>2931</v>
      </c>
      <c r="C724" t="s">
        <v>2560</v>
      </c>
      <c r="D724" t="s">
        <v>2483</v>
      </c>
      <c r="E724" t="s">
        <v>2694</v>
      </c>
      <c r="F724">
        <v>3</v>
      </c>
      <c r="G724">
        <v>0</v>
      </c>
      <c r="I724">
        <f>IF(F724&gt;G724,1,(IF(F724=G724,2,3)))</f>
        <v>1</v>
      </c>
      <c r="L724" cm="1">
        <f t="array" aca="1" ref="L724" ca="1">INDIRECT("ergebnisse!C" &amp; (ROW(A723)-1)*2+2)</f>
        <v>0.19551495431778401</v>
      </c>
      <c r="M724" cm="1">
        <f t="array" aca="1" ref="M724" ca="1">INDIRECT("ergebnisse!D" &amp; (ROW(A723)-1)*2+2)</f>
        <v>0.175673615971363</v>
      </c>
      <c r="N724" cm="1">
        <f t="array" aca="1" ref="N724" ca="1">INDIRECT("ergebnisse!E" &amp; (ROW(A723)-1)*2+2)</f>
        <v>0.62881142971085202</v>
      </c>
      <c r="P724">
        <f t="shared" ca="1" si="55"/>
        <v>1</v>
      </c>
      <c r="R724">
        <f t="shared" ca="1" si="56"/>
        <v>1</v>
      </c>
      <c r="S724">
        <f t="shared" ca="1" si="57"/>
        <v>0.62881142971085202</v>
      </c>
      <c r="T724">
        <f t="shared" ca="1" si="58"/>
        <v>0</v>
      </c>
      <c r="U724">
        <f t="shared" ca="1" si="59"/>
        <v>0.13778095471330176</v>
      </c>
    </row>
    <row r="725" spans="1:21" x14ac:dyDescent="0.25">
      <c r="A725">
        <v>63976</v>
      </c>
      <c r="B725" t="s">
        <v>2930</v>
      </c>
      <c r="C725" t="s">
        <v>2560</v>
      </c>
      <c r="D725" t="s">
        <v>2484</v>
      </c>
      <c r="E725" t="s">
        <v>2476</v>
      </c>
      <c r="F725">
        <v>3</v>
      </c>
      <c r="G725">
        <v>1</v>
      </c>
      <c r="I725">
        <f>IF(F725&gt;G725,1,(IF(F725=G725,2,3)))</f>
        <v>1</v>
      </c>
      <c r="L725" cm="1">
        <f t="array" aca="1" ref="L725" ca="1">INDIRECT("ergebnisse!C" &amp; (ROW(A724)-1)*2+2)</f>
        <v>0.215364619003625</v>
      </c>
      <c r="M725" cm="1">
        <f t="array" aca="1" ref="M725" ca="1">INDIRECT("ergebnisse!D" &amp; (ROW(A724)-1)*2+2)</f>
        <v>0.37643195317136502</v>
      </c>
      <c r="N725" cm="1">
        <f t="array" aca="1" ref="N725" ca="1">INDIRECT("ergebnisse!E" &amp; (ROW(A724)-1)*2+2)</f>
        <v>0.40820342782500801</v>
      </c>
      <c r="P725">
        <f t="shared" ca="1" si="55"/>
        <v>1</v>
      </c>
      <c r="R725">
        <f t="shared" ca="1" si="56"/>
        <v>1</v>
      </c>
      <c r="S725">
        <f t="shared" ca="1" si="57"/>
        <v>0.40820342782500801</v>
      </c>
      <c r="T725">
        <f t="shared" ca="1" si="58"/>
        <v>0</v>
      </c>
      <c r="U725">
        <f t="shared" ca="1" si="59"/>
        <v>0.35022318283807058</v>
      </c>
    </row>
    <row r="726" spans="1:21" x14ac:dyDescent="0.25">
      <c r="A726">
        <v>63977</v>
      </c>
      <c r="B726" t="s">
        <v>2934</v>
      </c>
      <c r="C726" t="s">
        <v>2560</v>
      </c>
      <c r="D726" t="s">
        <v>2477</v>
      </c>
      <c r="E726" t="s">
        <v>2474</v>
      </c>
      <c r="F726">
        <v>2</v>
      </c>
      <c r="G726">
        <v>0</v>
      </c>
      <c r="I726">
        <f>IF(F726&gt;G726,1,(IF(F726=G726,2,3)))</f>
        <v>1</v>
      </c>
      <c r="L726" cm="1">
        <f t="array" aca="1" ref="L726" ca="1">INDIRECT("ergebnisse!C" &amp; (ROW(A725)-1)*2+2)</f>
        <v>0.120367798088015</v>
      </c>
      <c r="M726" cm="1">
        <f t="array" aca="1" ref="M726" ca="1">INDIRECT("ergebnisse!D" &amp; (ROW(A725)-1)*2+2)</f>
        <v>0.309495685976859</v>
      </c>
      <c r="N726" cm="1">
        <f t="array" aca="1" ref="N726" ca="1">INDIRECT("ergebnisse!E" &amp; (ROW(A725)-1)*2+2)</f>
        <v>0.57013651593512504</v>
      </c>
      <c r="P726">
        <f t="shared" ca="1" si="55"/>
        <v>1</v>
      </c>
      <c r="R726">
        <f t="shared" ca="1" si="56"/>
        <v>1</v>
      </c>
      <c r="S726">
        <f t="shared" ca="1" si="57"/>
        <v>0.57013651593512504</v>
      </c>
      <c r="T726">
        <f t="shared" ca="1" si="58"/>
        <v>0</v>
      </c>
      <c r="U726">
        <f t="shared" ca="1" si="59"/>
        <v>0.18478261493239301</v>
      </c>
    </row>
    <row r="727" spans="1:21" x14ac:dyDescent="0.25">
      <c r="A727">
        <v>63978</v>
      </c>
      <c r="B727" t="s">
        <v>2931</v>
      </c>
      <c r="C727" t="s">
        <v>2560</v>
      </c>
      <c r="D727" t="s">
        <v>2481</v>
      </c>
      <c r="E727" t="s">
        <v>2469</v>
      </c>
      <c r="F727">
        <v>2</v>
      </c>
      <c r="G727">
        <v>3</v>
      </c>
      <c r="I727">
        <f>IF(F727&gt;G727,1,(IF(F727=G727,2,3)))</f>
        <v>3</v>
      </c>
      <c r="L727" cm="1">
        <f t="array" aca="1" ref="L727" ca="1">INDIRECT("ergebnisse!C" &amp; (ROW(A726)-1)*2+2)</f>
        <v>0.81608702331507299</v>
      </c>
      <c r="M727" cm="1">
        <f t="array" aca="1" ref="M727" ca="1">INDIRECT("ergebnisse!D" &amp; (ROW(A726)-1)*2+2)</f>
        <v>9.1970711377549905E-2</v>
      </c>
      <c r="N727" cm="1">
        <f t="array" aca="1" ref="N727" ca="1">INDIRECT("ergebnisse!E" &amp; (ROW(A726)-1)*2+2)</f>
        <v>9.19422653073768E-2</v>
      </c>
      <c r="P727">
        <f t="shared" ca="1" si="55"/>
        <v>3</v>
      </c>
      <c r="R727">
        <f t="shared" ca="1" si="56"/>
        <v>1</v>
      </c>
      <c r="S727">
        <f t="shared" ca="1" si="57"/>
        <v>0.81608702331507299</v>
      </c>
      <c r="T727">
        <f t="shared" ca="1" si="58"/>
        <v>0</v>
      </c>
      <c r="U727">
        <f t="shared" ca="1" si="59"/>
        <v>3.3823982993110506E-2</v>
      </c>
    </row>
    <row r="728" spans="1:21" x14ac:dyDescent="0.25">
      <c r="A728">
        <v>63979</v>
      </c>
      <c r="B728" t="s">
        <v>2931</v>
      </c>
      <c r="C728" t="s">
        <v>2560</v>
      </c>
      <c r="D728" t="s">
        <v>2475</v>
      </c>
      <c r="E728" t="s">
        <v>2486</v>
      </c>
      <c r="F728">
        <v>1</v>
      </c>
      <c r="G728">
        <v>3</v>
      </c>
      <c r="I728">
        <f>IF(F728&gt;G728,1,(IF(F728=G728,2,3)))</f>
        <v>3</v>
      </c>
      <c r="L728" cm="1">
        <f t="array" aca="1" ref="L728" ca="1">INDIRECT("ergebnisse!C" &amp; (ROW(A727)-1)*2+2)</f>
        <v>0.51271463152107399</v>
      </c>
      <c r="M728" cm="1">
        <f t="array" aca="1" ref="M728" ca="1">INDIRECT("ergebnisse!D" &amp; (ROW(A727)-1)*2+2)</f>
        <v>0.21010629455712099</v>
      </c>
      <c r="N728" cm="1">
        <f t="array" aca="1" ref="N728" ca="1">INDIRECT("ergebnisse!E" &amp; (ROW(A727)-1)*2+2)</f>
        <v>0.27717907392180302</v>
      </c>
      <c r="P728">
        <f t="shared" ca="1" si="55"/>
        <v>3</v>
      </c>
      <c r="R728">
        <f t="shared" ca="1" si="56"/>
        <v>1</v>
      </c>
      <c r="S728">
        <f t="shared" ca="1" si="57"/>
        <v>0.51271463152107399</v>
      </c>
      <c r="T728">
        <f t="shared" ca="1" si="58"/>
        <v>0</v>
      </c>
      <c r="U728">
        <f t="shared" ca="1" si="59"/>
        <v>0.2374470303336427</v>
      </c>
    </row>
    <row r="729" spans="1:21" x14ac:dyDescent="0.25">
      <c r="A729">
        <v>63980</v>
      </c>
      <c r="B729" t="s">
        <v>2931</v>
      </c>
      <c r="C729" t="s">
        <v>2560</v>
      </c>
      <c r="D729" t="s">
        <v>2487</v>
      </c>
      <c r="E729" t="s">
        <v>2489</v>
      </c>
      <c r="F729">
        <v>0</v>
      </c>
      <c r="G729">
        <v>3</v>
      </c>
      <c r="I729">
        <f>IF(F729&gt;G729,1,(IF(F729=G729,2,3)))</f>
        <v>3</v>
      </c>
      <c r="L729" cm="1">
        <f t="array" aca="1" ref="L729" ca="1">INDIRECT("ergebnisse!C" &amp; (ROW(A728)-1)*2+2)</f>
        <v>0.50740500383157805</v>
      </c>
      <c r="M729" cm="1">
        <f t="array" aca="1" ref="M729" ca="1">INDIRECT("ergebnisse!D" &amp; (ROW(A728)-1)*2+2)</f>
        <v>0.23383790717387701</v>
      </c>
      <c r="N729" cm="1">
        <f t="array" aca="1" ref="N729" ca="1">INDIRECT("ergebnisse!E" &amp; (ROW(A728)-1)*2+2)</f>
        <v>0.25875708899454403</v>
      </c>
      <c r="P729">
        <f t="shared" ca="1" si="55"/>
        <v>3</v>
      </c>
      <c r="R729">
        <f t="shared" ca="1" si="56"/>
        <v>1</v>
      </c>
      <c r="S729">
        <f t="shared" ca="1" si="57"/>
        <v>0.50740500383157805</v>
      </c>
      <c r="T729">
        <f t="shared" ca="1" si="58"/>
        <v>0</v>
      </c>
      <c r="U729">
        <f t="shared" ca="1" si="59"/>
        <v>0.24264983025016765</v>
      </c>
    </row>
    <row r="730" spans="1:21" x14ac:dyDescent="0.25">
      <c r="A730">
        <v>63981</v>
      </c>
      <c r="B730" t="s">
        <v>2932</v>
      </c>
      <c r="C730" t="s">
        <v>2560</v>
      </c>
      <c r="D730" t="s">
        <v>2480</v>
      </c>
      <c r="E730" t="s">
        <v>2470</v>
      </c>
      <c r="F730">
        <v>2</v>
      </c>
      <c r="G730">
        <v>1</v>
      </c>
      <c r="I730">
        <f>IF(F730&gt;G730,1,(IF(F730=G730,2,3)))</f>
        <v>1</v>
      </c>
      <c r="L730" cm="1">
        <f t="array" aca="1" ref="L730" ca="1">INDIRECT("ergebnisse!C" &amp; (ROW(A729)-1)*2+2)</f>
        <v>0.11178657628743401</v>
      </c>
      <c r="M730" cm="1">
        <f t="array" aca="1" ref="M730" ca="1">INDIRECT("ergebnisse!D" &amp; (ROW(A729)-1)*2+2)</f>
        <v>0.39658543654283301</v>
      </c>
      <c r="N730" cm="1">
        <f t="array" aca="1" ref="N730" ca="1">INDIRECT("ergebnisse!E" &amp; (ROW(A729)-1)*2+2)</f>
        <v>0.491627987169731</v>
      </c>
      <c r="P730">
        <f t="shared" ca="1" si="55"/>
        <v>1</v>
      </c>
      <c r="R730">
        <f t="shared" ca="1" si="56"/>
        <v>1</v>
      </c>
      <c r="S730">
        <f t="shared" ca="1" si="57"/>
        <v>0.491627987169731</v>
      </c>
      <c r="T730">
        <f t="shared" ca="1" si="58"/>
        <v>0</v>
      </c>
      <c r="U730">
        <f t="shared" ca="1" si="59"/>
        <v>0.25844210342909918</v>
      </c>
    </row>
    <row r="731" spans="1:21" x14ac:dyDescent="0.25">
      <c r="A731">
        <v>63982</v>
      </c>
      <c r="B731" t="s">
        <v>2936</v>
      </c>
      <c r="C731" t="s">
        <v>2566</v>
      </c>
      <c r="D731" t="s">
        <v>2469</v>
      </c>
      <c r="E731" t="s">
        <v>2480</v>
      </c>
      <c r="F731">
        <v>6</v>
      </c>
      <c r="G731">
        <v>1</v>
      </c>
      <c r="I731">
        <f>IF(F731&gt;G731,1,(IF(F731=G731,2,3)))</f>
        <v>1</v>
      </c>
      <c r="L731" cm="1">
        <f t="array" aca="1" ref="L731" ca="1">INDIRECT("ergebnisse!C" &amp; (ROW(A730)-1)*2+2)</f>
        <v>4.5885654485308201E-2</v>
      </c>
      <c r="M731" cm="1">
        <f t="array" aca="1" ref="M731" ca="1">INDIRECT("ergebnisse!D" &amp; (ROW(A730)-1)*2+2)</f>
        <v>0.34428326464436998</v>
      </c>
      <c r="N731" cm="1">
        <f t="array" aca="1" ref="N731" ca="1">INDIRECT("ergebnisse!E" &amp; (ROW(A730)-1)*2+2)</f>
        <v>0.60983108087032101</v>
      </c>
      <c r="P731">
        <f t="shared" ca="1" si="55"/>
        <v>1</v>
      </c>
      <c r="R731">
        <f t="shared" ca="1" si="56"/>
        <v>1</v>
      </c>
      <c r="S731">
        <f t="shared" ca="1" si="57"/>
        <v>0.60983108087032101</v>
      </c>
      <c r="T731">
        <f t="shared" ca="1" si="58"/>
        <v>0</v>
      </c>
      <c r="U731">
        <f t="shared" ca="1" si="59"/>
        <v>0.15223178545482199</v>
      </c>
    </row>
    <row r="732" spans="1:21" x14ac:dyDescent="0.25">
      <c r="A732">
        <v>63983</v>
      </c>
      <c r="B732" t="s">
        <v>2936</v>
      </c>
      <c r="C732" t="s">
        <v>2566</v>
      </c>
      <c r="D732" t="s">
        <v>2694</v>
      </c>
      <c r="E732" t="s">
        <v>2484</v>
      </c>
      <c r="F732">
        <v>2</v>
      </c>
      <c r="G732">
        <v>1</v>
      </c>
      <c r="I732">
        <f>IF(F732&gt;G732,1,(IF(F732=G732,2,3)))</f>
        <v>1</v>
      </c>
      <c r="L732" cm="1">
        <f t="array" aca="1" ref="L732" ca="1">INDIRECT("ergebnisse!C" &amp; (ROW(A731)-1)*2+2)</f>
        <v>0.31987813902179002</v>
      </c>
      <c r="M732" cm="1">
        <f t="array" aca="1" ref="M732" ca="1">INDIRECT("ergebnisse!D" &amp; (ROW(A731)-1)*2+2)</f>
        <v>0.22648700829557</v>
      </c>
      <c r="N732" cm="1">
        <f t="array" aca="1" ref="N732" ca="1">INDIRECT("ergebnisse!E" &amp; (ROW(A731)-1)*2+2)</f>
        <v>0.45363485268263898</v>
      </c>
      <c r="P732">
        <f t="shared" ca="1" si="55"/>
        <v>1</v>
      </c>
      <c r="R732">
        <f t="shared" ca="1" si="56"/>
        <v>1</v>
      </c>
      <c r="S732">
        <f t="shared" ca="1" si="57"/>
        <v>0.45363485268263898</v>
      </c>
      <c r="T732">
        <f t="shared" ca="1" si="58"/>
        <v>0</v>
      </c>
      <c r="U732">
        <f t="shared" ca="1" si="59"/>
        <v>0.29851487420312156</v>
      </c>
    </row>
    <row r="733" spans="1:21" x14ac:dyDescent="0.25">
      <c r="A733">
        <v>63984</v>
      </c>
      <c r="B733" t="s">
        <v>2938</v>
      </c>
      <c r="C733" t="s">
        <v>2566</v>
      </c>
      <c r="D733" t="s">
        <v>2472</v>
      </c>
      <c r="E733" t="s">
        <v>2475</v>
      </c>
      <c r="F733">
        <v>4</v>
      </c>
      <c r="G733">
        <v>2</v>
      </c>
      <c r="I733">
        <f>IF(F733&gt;G733,1,(IF(F733=G733,2,3)))</f>
        <v>1</v>
      </c>
      <c r="L733" cm="1">
        <f t="array" aca="1" ref="L733" ca="1">INDIRECT("ergebnisse!C" &amp; (ROW(A732)-1)*2+2)</f>
        <v>0.20516540934598099</v>
      </c>
      <c r="M733" cm="1">
        <f t="array" aca="1" ref="M733" ca="1">INDIRECT("ergebnisse!D" &amp; (ROW(A732)-1)*2+2)</f>
        <v>0.33238069713356599</v>
      </c>
      <c r="N733" cm="1">
        <f t="array" aca="1" ref="N733" ca="1">INDIRECT("ergebnisse!E" &amp; (ROW(A732)-1)*2+2)</f>
        <v>0.46245389352045202</v>
      </c>
      <c r="P733">
        <f t="shared" ca="1" si="55"/>
        <v>1</v>
      </c>
      <c r="R733">
        <f t="shared" ca="1" si="56"/>
        <v>1</v>
      </c>
      <c r="S733">
        <f t="shared" ca="1" si="57"/>
        <v>0.46245389352045202</v>
      </c>
      <c r="T733">
        <f t="shared" ca="1" si="58"/>
        <v>0</v>
      </c>
      <c r="U733">
        <f t="shared" ca="1" si="59"/>
        <v>0.28895581659132147</v>
      </c>
    </row>
    <row r="734" spans="1:21" x14ac:dyDescent="0.25">
      <c r="A734">
        <v>63985</v>
      </c>
      <c r="B734" t="s">
        <v>2937</v>
      </c>
      <c r="C734" t="s">
        <v>2566</v>
      </c>
      <c r="D734" t="s">
        <v>2474</v>
      </c>
      <c r="E734" t="s">
        <v>2490</v>
      </c>
      <c r="F734">
        <v>1</v>
      </c>
      <c r="G734">
        <v>2</v>
      </c>
      <c r="I734">
        <f>IF(F734&gt;G734,1,(IF(F734=G734,2,3)))</f>
        <v>3</v>
      </c>
      <c r="L734" cm="1">
        <f t="array" aca="1" ref="L734" ca="1">INDIRECT("ergebnisse!C" &amp; (ROW(A733)-1)*2+2)</f>
        <v>0.45482877991042397</v>
      </c>
      <c r="M734" cm="1">
        <f t="array" aca="1" ref="M734" ca="1">INDIRECT("ergebnisse!D" &amp; (ROW(A733)-1)*2+2)</f>
        <v>0.39142958790042698</v>
      </c>
      <c r="N734" cm="1">
        <f t="array" aca="1" ref="N734" ca="1">INDIRECT("ergebnisse!E" &amp; (ROW(A733)-1)*2+2)</f>
        <v>0.15374163218914799</v>
      </c>
      <c r="P734">
        <f t="shared" ca="1" si="55"/>
        <v>3</v>
      </c>
      <c r="R734">
        <f t="shared" ca="1" si="56"/>
        <v>1</v>
      </c>
      <c r="S734">
        <f t="shared" ca="1" si="57"/>
        <v>0.45482877991042397</v>
      </c>
      <c r="T734">
        <f t="shared" ca="1" si="58"/>
        <v>0</v>
      </c>
      <c r="U734">
        <f t="shared" ca="1" si="59"/>
        <v>0.29721165921395687</v>
      </c>
    </row>
    <row r="735" spans="1:21" x14ac:dyDescent="0.25">
      <c r="A735">
        <v>63986</v>
      </c>
      <c r="B735" t="s">
        <v>2938</v>
      </c>
      <c r="C735" t="s">
        <v>2566</v>
      </c>
      <c r="D735" t="s">
        <v>2486</v>
      </c>
      <c r="E735" t="s">
        <v>2477</v>
      </c>
      <c r="F735">
        <v>3</v>
      </c>
      <c r="G735">
        <v>1</v>
      </c>
      <c r="I735">
        <f>IF(F735&gt;G735,1,(IF(F735=G735,2,3)))</f>
        <v>1</v>
      </c>
      <c r="L735" cm="1">
        <f t="array" aca="1" ref="L735" ca="1">INDIRECT("ergebnisse!C" &amp; (ROW(A734)-1)*2+2)</f>
        <v>5.9845262594723003E-2</v>
      </c>
      <c r="M735" cm="1">
        <f t="array" aca="1" ref="M735" ca="1">INDIRECT("ergebnisse!D" &amp; (ROW(A734)-1)*2+2)</f>
        <v>0.349612649073409</v>
      </c>
      <c r="N735" cm="1">
        <f t="array" aca="1" ref="N735" ca="1">INDIRECT("ergebnisse!E" &amp; (ROW(A734)-1)*2+2)</f>
        <v>0.59054208833186705</v>
      </c>
      <c r="P735">
        <f t="shared" ca="1" si="55"/>
        <v>1</v>
      </c>
      <c r="R735">
        <f t="shared" ca="1" si="56"/>
        <v>1</v>
      </c>
      <c r="S735">
        <f t="shared" ca="1" si="57"/>
        <v>0.59054208833186705</v>
      </c>
      <c r="T735">
        <f t="shared" ca="1" si="58"/>
        <v>0</v>
      </c>
      <c r="U735">
        <f t="shared" ca="1" si="59"/>
        <v>0.16765578142762858</v>
      </c>
    </row>
    <row r="736" spans="1:21" x14ac:dyDescent="0.25">
      <c r="A736">
        <v>63987</v>
      </c>
      <c r="B736" t="s">
        <v>2938</v>
      </c>
      <c r="C736" t="s">
        <v>2566</v>
      </c>
      <c r="D736" t="s">
        <v>2470</v>
      </c>
      <c r="E736" t="s">
        <v>2487</v>
      </c>
      <c r="F736">
        <v>1</v>
      </c>
      <c r="G736">
        <v>0</v>
      </c>
      <c r="I736">
        <f>IF(F736&gt;G736,1,(IF(F736=G736,2,3)))</f>
        <v>1</v>
      </c>
      <c r="L736" cm="1">
        <f t="array" aca="1" ref="L736" ca="1">INDIRECT("ergebnisse!C" &amp; (ROW(A735)-1)*2+2)</f>
        <v>0.28382837247105103</v>
      </c>
      <c r="M736" cm="1">
        <f t="array" aca="1" ref="M736" ca="1">INDIRECT("ergebnisse!D" &amp; (ROW(A735)-1)*2+2)</f>
        <v>0.36222817351782999</v>
      </c>
      <c r="N736" cm="1">
        <f t="array" aca="1" ref="N736" ca="1">INDIRECT("ergebnisse!E" &amp; (ROW(A735)-1)*2+2)</f>
        <v>0.35394345401111699</v>
      </c>
      <c r="P736">
        <f t="shared" ca="1" si="55"/>
        <v>2</v>
      </c>
      <c r="R736">
        <f t="shared" ca="1" si="56"/>
        <v>0</v>
      </c>
      <c r="S736">
        <f t="shared" ca="1" si="57"/>
        <v>0</v>
      </c>
      <c r="T736">
        <f t="shared" ca="1" si="58"/>
        <v>0.36222817351782999</v>
      </c>
      <c r="U736">
        <f t="shared" ca="1" si="59"/>
        <v>0.13120924969006315</v>
      </c>
    </row>
    <row r="737" spans="1:21" x14ac:dyDescent="0.25">
      <c r="A737">
        <v>63988</v>
      </c>
      <c r="B737" t="s">
        <v>2936</v>
      </c>
      <c r="C737" t="s">
        <v>2566</v>
      </c>
      <c r="D737" t="s">
        <v>2476</v>
      </c>
      <c r="E737" t="s">
        <v>2481</v>
      </c>
      <c r="F737">
        <v>2</v>
      </c>
      <c r="G737">
        <v>1</v>
      </c>
      <c r="I737">
        <f>IF(F737&gt;G737,1,(IF(F737=G737,2,3)))</f>
        <v>1</v>
      </c>
      <c r="L737" cm="1">
        <f t="array" aca="1" ref="L737" ca="1">INDIRECT("ergebnisse!C" &amp; (ROW(A736)-1)*2+2)</f>
        <v>0.104160699507012</v>
      </c>
      <c r="M737" cm="1">
        <f t="array" aca="1" ref="M737" ca="1">INDIRECT("ergebnisse!D" &amp; (ROW(A736)-1)*2+2)</f>
        <v>0.38959460139704799</v>
      </c>
      <c r="N737" cm="1">
        <f t="array" aca="1" ref="N737" ca="1">INDIRECT("ergebnisse!E" &amp; (ROW(A736)-1)*2+2)</f>
        <v>0.50624469909593905</v>
      </c>
      <c r="P737">
        <f t="shared" ca="1" si="55"/>
        <v>1</v>
      </c>
      <c r="R737">
        <f t="shared" ca="1" si="56"/>
        <v>1</v>
      </c>
      <c r="S737">
        <f t="shared" ca="1" si="57"/>
        <v>0.50624469909593905</v>
      </c>
      <c r="T737">
        <f t="shared" ca="1" si="58"/>
        <v>0</v>
      </c>
      <c r="U737">
        <f t="shared" ca="1" si="59"/>
        <v>0.24379429717085976</v>
      </c>
    </row>
    <row r="738" spans="1:21" x14ac:dyDescent="0.25">
      <c r="A738">
        <v>63989</v>
      </c>
      <c r="B738" t="s">
        <v>2938</v>
      </c>
      <c r="C738" t="s">
        <v>2566</v>
      </c>
      <c r="D738" t="s">
        <v>2478</v>
      </c>
      <c r="E738" t="s">
        <v>2479</v>
      </c>
      <c r="F738">
        <v>2</v>
      </c>
      <c r="G738">
        <v>2</v>
      </c>
      <c r="I738">
        <f>IF(F738&gt;G738,1,(IF(F738=G738,2,3)))</f>
        <v>2</v>
      </c>
      <c r="L738" cm="1">
        <f t="array" aca="1" ref="L738" ca="1">INDIRECT("ergebnisse!C" &amp; (ROW(A737)-1)*2+2)</f>
        <v>0.26337041401880201</v>
      </c>
      <c r="M738" cm="1">
        <f t="array" aca="1" ref="M738" ca="1">INDIRECT("ergebnisse!D" &amp; (ROW(A737)-1)*2+2)</f>
        <v>0.337099459242933</v>
      </c>
      <c r="N738" cm="1">
        <f t="array" aca="1" ref="N738" ca="1">INDIRECT("ergebnisse!E" &amp; (ROW(A737)-1)*2+2)</f>
        <v>0.39953012673826399</v>
      </c>
      <c r="P738">
        <f t="shared" ca="1" si="55"/>
        <v>1</v>
      </c>
      <c r="R738">
        <f t="shared" ca="1" si="56"/>
        <v>0</v>
      </c>
      <c r="S738">
        <f t="shared" ca="1" si="57"/>
        <v>0</v>
      </c>
      <c r="T738">
        <f t="shared" ca="1" si="58"/>
        <v>0.39953012673826399</v>
      </c>
      <c r="U738">
        <f t="shared" ca="1" si="59"/>
        <v>0.15962432217149328</v>
      </c>
    </row>
    <row r="739" spans="1:21" x14ac:dyDescent="0.25">
      <c r="A739">
        <v>63990</v>
      </c>
      <c r="B739" t="s">
        <v>2935</v>
      </c>
      <c r="C739" t="s">
        <v>2566</v>
      </c>
      <c r="D739" t="s">
        <v>2489</v>
      </c>
      <c r="E739" t="s">
        <v>2483</v>
      </c>
      <c r="F739">
        <v>2</v>
      </c>
      <c r="G739">
        <v>0</v>
      </c>
      <c r="I739">
        <f>IF(F739&gt;G739,1,(IF(F739=G739,2,3)))</f>
        <v>1</v>
      </c>
      <c r="L739" cm="1">
        <f t="array" aca="1" ref="L739" ca="1">INDIRECT("ergebnisse!C" &amp; (ROW(A738)-1)*2+2)</f>
        <v>0.74823768780283695</v>
      </c>
      <c r="M739" cm="1">
        <f t="array" aca="1" ref="M739" ca="1">INDIRECT("ergebnisse!D" &amp; (ROW(A738)-1)*2+2)</f>
        <v>6.2706448199418605E-2</v>
      </c>
      <c r="N739" cm="1">
        <f t="array" aca="1" ref="N739" ca="1">INDIRECT("ergebnisse!E" &amp; (ROW(A738)-1)*2+2)</f>
        <v>0.18905586399774299</v>
      </c>
      <c r="P739">
        <f t="shared" ca="1" si="55"/>
        <v>3</v>
      </c>
      <c r="R739">
        <f t="shared" ca="1" si="56"/>
        <v>0</v>
      </c>
      <c r="S739">
        <f t="shared" ca="1" si="57"/>
        <v>0</v>
      </c>
      <c r="T739">
        <f t="shared" ca="1" si="58"/>
        <v>0.74823768780283695</v>
      </c>
      <c r="U739">
        <f t="shared" ca="1" si="59"/>
        <v>0.55985963744853573</v>
      </c>
    </row>
    <row r="740" spans="1:21" x14ac:dyDescent="0.25">
      <c r="A740">
        <v>63991</v>
      </c>
      <c r="B740" t="s">
        <v>2940</v>
      </c>
      <c r="C740" t="s">
        <v>2572</v>
      </c>
      <c r="D740" t="s">
        <v>2479</v>
      </c>
      <c r="E740" t="s">
        <v>2694</v>
      </c>
      <c r="F740">
        <v>0</v>
      </c>
      <c r="G740">
        <v>1</v>
      </c>
      <c r="I740">
        <f>IF(F740&gt;G740,1,(IF(F740=G740,2,3)))</f>
        <v>3</v>
      </c>
      <c r="L740" cm="1">
        <f t="array" aca="1" ref="L740" ca="1">INDIRECT("ergebnisse!C" &amp; (ROW(A739)-1)*2+2)</f>
        <v>0.38193428465493701</v>
      </c>
      <c r="M740" cm="1">
        <f t="array" aca="1" ref="M740" ca="1">INDIRECT("ergebnisse!D" &amp; (ROW(A739)-1)*2+2)</f>
        <v>0.33374190088523797</v>
      </c>
      <c r="N740" cm="1">
        <f t="array" aca="1" ref="N740" ca="1">INDIRECT("ergebnisse!E" &amp; (ROW(A739)-1)*2+2)</f>
        <v>0.28432381445982402</v>
      </c>
      <c r="P740">
        <f t="shared" ca="1" si="55"/>
        <v>3</v>
      </c>
      <c r="R740">
        <f t="shared" ca="1" si="56"/>
        <v>1</v>
      </c>
      <c r="S740">
        <f t="shared" ca="1" si="57"/>
        <v>0.38193428465493701</v>
      </c>
      <c r="T740">
        <f t="shared" ca="1" si="58"/>
        <v>0</v>
      </c>
      <c r="U740">
        <f t="shared" ca="1" si="59"/>
        <v>0.38200522848500451</v>
      </c>
    </row>
    <row r="741" spans="1:21" x14ac:dyDescent="0.25">
      <c r="A741">
        <v>63992</v>
      </c>
      <c r="B741" t="s">
        <v>2940</v>
      </c>
      <c r="C741" t="s">
        <v>2572</v>
      </c>
      <c r="D741" t="s">
        <v>2490</v>
      </c>
      <c r="E741" t="s">
        <v>2476</v>
      </c>
      <c r="F741">
        <v>2</v>
      </c>
      <c r="G741">
        <v>0</v>
      </c>
      <c r="I741">
        <f>IF(F741&gt;G741,1,(IF(F741=G741,2,3)))</f>
        <v>1</v>
      </c>
      <c r="L741" cm="1">
        <f t="array" aca="1" ref="L741" ca="1">INDIRECT("ergebnisse!C" &amp; (ROW(A740)-1)*2+2)</f>
        <v>0.12010435745825999</v>
      </c>
      <c r="M741" cm="1">
        <f t="array" aca="1" ref="M741" ca="1">INDIRECT("ergebnisse!D" &amp; (ROW(A740)-1)*2+2)</f>
        <v>0.30744056380207002</v>
      </c>
      <c r="N741" cm="1">
        <f t="array" aca="1" ref="N741" ca="1">INDIRECT("ergebnisse!E" &amp; (ROW(A740)-1)*2+2)</f>
        <v>0.57245507873967005</v>
      </c>
      <c r="P741">
        <f t="shared" ca="1" si="55"/>
        <v>1</v>
      </c>
      <c r="R741">
        <f t="shared" ca="1" si="56"/>
        <v>1</v>
      </c>
      <c r="S741">
        <f t="shared" ca="1" si="57"/>
        <v>0.57245507873967005</v>
      </c>
      <c r="T741">
        <f t="shared" ca="1" si="58"/>
        <v>0</v>
      </c>
      <c r="U741">
        <f t="shared" ca="1" si="59"/>
        <v>0.18279465969550174</v>
      </c>
    </row>
    <row r="742" spans="1:21" x14ac:dyDescent="0.25">
      <c r="A742">
        <v>63993</v>
      </c>
      <c r="B742" t="s">
        <v>2939</v>
      </c>
      <c r="C742" t="s">
        <v>2572</v>
      </c>
      <c r="D742" t="s">
        <v>2484</v>
      </c>
      <c r="E742" t="s">
        <v>2483</v>
      </c>
      <c r="F742">
        <v>4</v>
      </c>
      <c r="G742">
        <v>2</v>
      </c>
      <c r="I742">
        <f>IF(F742&gt;G742,1,(IF(F742=G742,2,3)))</f>
        <v>1</v>
      </c>
      <c r="L742" cm="1">
        <f t="array" aca="1" ref="L742" ca="1">INDIRECT("ergebnisse!C" &amp; (ROW(A741)-1)*2+2)</f>
        <v>0.35409297247985799</v>
      </c>
      <c r="M742" cm="1">
        <f t="array" aca="1" ref="M742" ca="1">INDIRECT("ergebnisse!D" &amp; (ROW(A741)-1)*2+2)</f>
        <v>8.1818145540949794E-2</v>
      </c>
      <c r="N742" cm="1">
        <f t="array" aca="1" ref="N742" ca="1">INDIRECT("ergebnisse!E" &amp; (ROW(A741)-1)*2+2)</f>
        <v>0.56408888197919105</v>
      </c>
      <c r="P742">
        <f t="shared" ca="1" si="55"/>
        <v>1</v>
      </c>
      <c r="R742">
        <f t="shared" ca="1" si="56"/>
        <v>1</v>
      </c>
      <c r="S742">
        <f t="shared" ca="1" si="57"/>
        <v>0.56408888197919105</v>
      </c>
      <c r="T742">
        <f t="shared" ca="1" si="58"/>
        <v>0</v>
      </c>
      <c r="U742">
        <f t="shared" ca="1" si="59"/>
        <v>0.19001850281415164</v>
      </c>
    </row>
    <row r="743" spans="1:21" x14ac:dyDescent="0.25">
      <c r="A743">
        <v>63994</v>
      </c>
      <c r="B743" t="s">
        <v>2943</v>
      </c>
      <c r="C743" t="s">
        <v>2572</v>
      </c>
      <c r="D743" t="s">
        <v>2477</v>
      </c>
      <c r="E743" t="s">
        <v>2478</v>
      </c>
      <c r="F743">
        <v>4</v>
      </c>
      <c r="G743">
        <v>1</v>
      </c>
      <c r="I743">
        <f>IF(F743&gt;G743,1,(IF(F743=G743,2,3)))</f>
        <v>1</v>
      </c>
      <c r="L743" cm="1">
        <f t="array" aca="1" ref="L743" ca="1">INDIRECT("ergebnisse!C" &amp; (ROW(A742)-1)*2+2)</f>
        <v>0.222751696020554</v>
      </c>
      <c r="M743" cm="1">
        <f t="array" aca="1" ref="M743" ca="1">INDIRECT("ergebnisse!D" &amp; (ROW(A742)-1)*2+2)</f>
        <v>0.44238984553989602</v>
      </c>
      <c r="N743" cm="1">
        <f t="array" aca="1" ref="N743" ca="1">INDIRECT("ergebnisse!E" &amp; (ROW(A742)-1)*2+2)</f>
        <v>0.33485845843954898</v>
      </c>
      <c r="P743">
        <f t="shared" ca="1" si="55"/>
        <v>2</v>
      </c>
      <c r="R743">
        <f t="shared" ca="1" si="56"/>
        <v>0</v>
      </c>
      <c r="S743">
        <f t="shared" ca="1" si="57"/>
        <v>0</v>
      </c>
      <c r="T743">
        <f t="shared" ca="1" si="58"/>
        <v>0.44238984553989602</v>
      </c>
      <c r="U743">
        <f t="shared" ca="1" si="59"/>
        <v>0.19570877543681306</v>
      </c>
    </row>
    <row r="744" spans="1:21" x14ac:dyDescent="0.25">
      <c r="A744">
        <v>63995</v>
      </c>
      <c r="B744" t="s">
        <v>2940</v>
      </c>
      <c r="C744" t="s">
        <v>2572</v>
      </c>
      <c r="D744" t="s">
        <v>2481</v>
      </c>
      <c r="E744" t="s">
        <v>2474</v>
      </c>
      <c r="F744">
        <v>2</v>
      </c>
      <c r="G744">
        <v>0</v>
      </c>
      <c r="I744">
        <f>IF(F744&gt;G744,1,(IF(F744=G744,2,3)))</f>
        <v>1</v>
      </c>
      <c r="L744" cm="1">
        <f t="array" aca="1" ref="L744" ca="1">INDIRECT("ergebnisse!C" &amp; (ROW(A743)-1)*2+2)</f>
        <v>0.27907912785516098</v>
      </c>
      <c r="M744" cm="1">
        <f t="array" aca="1" ref="M744" ca="1">INDIRECT("ergebnisse!D" &amp; (ROW(A743)-1)*2+2)</f>
        <v>0.40898509449325698</v>
      </c>
      <c r="N744" cm="1">
        <f t="array" aca="1" ref="N744" ca="1">INDIRECT("ergebnisse!E" &amp; (ROW(A743)-1)*2+2)</f>
        <v>0.31193577765158098</v>
      </c>
      <c r="P744">
        <f t="shared" ca="1" si="55"/>
        <v>2</v>
      </c>
      <c r="R744">
        <f t="shared" ca="1" si="56"/>
        <v>0</v>
      </c>
      <c r="S744">
        <f t="shared" ca="1" si="57"/>
        <v>0</v>
      </c>
      <c r="T744">
        <f t="shared" ca="1" si="58"/>
        <v>0.40898509449325698</v>
      </c>
      <c r="U744">
        <f t="shared" ca="1" si="59"/>
        <v>0.16726880751765835</v>
      </c>
    </row>
    <row r="745" spans="1:21" x14ac:dyDescent="0.25">
      <c r="A745">
        <v>63996</v>
      </c>
      <c r="B745" t="s">
        <v>2940</v>
      </c>
      <c r="C745" t="s">
        <v>2572</v>
      </c>
      <c r="D745" t="s">
        <v>2475</v>
      </c>
      <c r="E745" t="s">
        <v>2489</v>
      </c>
      <c r="F745">
        <v>1</v>
      </c>
      <c r="G745">
        <v>2</v>
      </c>
      <c r="I745">
        <f>IF(F745&gt;G745,1,(IF(F745=G745,2,3)))</f>
        <v>3</v>
      </c>
      <c r="L745" cm="1">
        <f t="array" aca="1" ref="L745" ca="1">INDIRECT("ergebnisse!C" &amp; (ROW(A744)-1)*2+2)</f>
        <v>0.38487417661231899</v>
      </c>
      <c r="M745" cm="1">
        <f t="array" aca="1" ref="M745" ca="1">INDIRECT("ergebnisse!D" &amp; (ROW(A744)-1)*2+2)</f>
        <v>0.32003129369545302</v>
      </c>
      <c r="N745" cm="1">
        <f t="array" aca="1" ref="N745" ca="1">INDIRECT("ergebnisse!E" &amp; (ROW(A744)-1)*2+2)</f>
        <v>0.29509452969222599</v>
      </c>
      <c r="P745">
        <f t="shared" ca="1" si="55"/>
        <v>3</v>
      </c>
      <c r="R745">
        <f t="shared" ca="1" si="56"/>
        <v>1</v>
      </c>
      <c r="S745">
        <f t="shared" ca="1" si="57"/>
        <v>0.38487417661231899</v>
      </c>
      <c r="T745">
        <f t="shared" ca="1" si="58"/>
        <v>0</v>
      </c>
      <c r="U745">
        <f t="shared" ca="1" si="59"/>
        <v>0.37837977859837263</v>
      </c>
    </row>
    <row r="746" spans="1:21" x14ac:dyDescent="0.25">
      <c r="A746">
        <v>63997</v>
      </c>
      <c r="B746" t="s">
        <v>2942</v>
      </c>
      <c r="C746" t="s">
        <v>2572</v>
      </c>
      <c r="D746" t="s">
        <v>2487</v>
      </c>
      <c r="E746" t="s">
        <v>2472</v>
      </c>
      <c r="F746">
        <v>1</v>
      </c>
      <c r="G746">
        <v>1</v>
      </c>
      <c r="I746">
        <f>IF(F746&gt;G746,1,(IF(F746=G746,2,3)))</f>
        <v>2</v>
      </c>
      <c r="L746" cm="1">
        <f t="array" aca="1" ref="L746" ca="1">INDIRECT("ergebnisse!C" &amp; (ROW(A745)-1)*2+2)</f>
        <v>0.26592060165091003</v>
      </c>
      <c r="M746" cm="1">
        <f t="array" aca="1" ref="M746" ca="1">INDIRECT("ergebnisse!D" &amp; (ROW(A745)-1)*2+2)</f>
        <v>0.35906518682092597</v>
      </c>
      <c r="N746" cm="1">
        <f t="array" aca="1" ref="N746" ca="1">INDIRECT("ergebnisse!E" &amp; (ROW(A745)-1)*2+2)</f>
        <v>0.375014211528162</v>
      </c>
      <c r="P746">
        <f t="shared" ca="1" si="55"/>
        <v>1</v>
      </c>
      <c r="R746">
        <f t="shared" ca="1" si="56"/>
        <v>0</v>
      </c>
      <c r="S746">
        <f t="shared" ca="1" si="57"/>
        <v>0</v>
      </c>
      <c r="T746">
        <f t="shared" ca="1" si="58"/>
        <v>0.375014211528162</v>
      </c>
      <c r="U746">
        <f t="shared" ca="1" si="59"/>
        <v>0.14063565884808904</v>
      </c>
    </row>
    <row r="747" spans="1:21" x14ac:dyDescent="0.25">
      <c r="A747">
        <v>63998</v>
      </c>
      <c r="B747" t="s">
        <v>2941</v>
      </c>
      <c r="C747" t="s">
        <v>2572</v>
      </c>
      <c r="D747" t="s">
        <v>2470</v>
      </c>
      <c r="E747" t="s">
        <v>2469</v>
      </c>
      <c r="F747">
        <v>0</v>
      </c>
      <c r="G747">
        <v>2</v>
      </c>
      <c r="I747">
        <f>IF(F747&gt;G747,1,(IF(F747=G747,2,3)))</f>
        <v>3</v>
      </c>
      <c r="L747" cm="1">
        <f t="array" aca="1" ref="L747" ca="1">INDIRECT("ergebnisse!C" &amp; (ROW(A746)-1)*2+2)</f>
        <v>0.79149425287356301</v>
      </c>
      <c r="M747" cm="1">
        <f t="array" aca="1" ref="M747" ca="1">INDIRECT("ergebnisse!D" &amp; (ROW(A746)-1)*2+2)</f>
        <v>0.120399425287356</v>
      </c>
      <c r="N747" cm="1">
        <f t="array" aca="1" ref="N747" ca="1">INDIRECT("ergebnisse!E" &amp; (ROW(A746)-1)*2+2)</f>
        <v>8.8106321839080404E-2</v>
      </c>
      <c r="P747">
        <f t="shared" ca="1" si="55"/>
        <v>3</v>
      </c>
      <c r="R747">
        <f t="shared" ca="1" si="56"/>
        <v>1</v>
      </c>
      <c r="S747">
        <f t="shared" ca="1" si="57"/>
        <v>0.79149425287356301</v>
      </c>
      <c r="T747">
        <f t="shared" ca="1" si="58"/>
        <v>0</v>
      </c>
      <c r="U747">
        <f t="shared" ca="1" si="59"/>
        <v>4.3474646584753689E-2</v>
      </c>
    </row>
    <row r="748" spans="1:21" x14ac:dyDescent="0.25">
      <c r="A748">
        <v>63999</v>
      </c>
      <c r="B748" t="s">
        <v>2940</v>
      </c>
      <c r="C748" t="s">
        <v>2572</v>
      </c>
      <c r="D748" t="s">
        <v>2480</v>
      </c>
      <c r="E748" t="s">
        <v>2486</v>
      </c>
      <c r="F748">
        <v>1</v>
      </c>
      <c r="G748">
        <v>2</v>
      </c>
      <c r="I748">
        <f>IF(F748&gt;G748,1,(IF(F748=G748,2,3)))</f>
        <v>3</v>
      </c>
      <c r="L748" cm="1">
        <f t="array" aca="1" ref="L748" ca="1">INDIRECT("ergebnisse!C" &amp; (ROW(A747)-1)*2+2)</f>
        <v>0.55829056763243401</v>
      </c>
      <c r="M748" cm="1">
        <f t="array" aca="1" ref="M748" ca="1">INDIRECT("ergebnisse!D" &amp; (ROW(A747)-1)*2+2)</f>
        <v>0.31727983383060099</v>
      </c>
      <c r="N748" cm="1">
        <f t="array" aca="1" ref="N748" ca="1">INDIRECT("ergebnisse!E" &amp; (ROW(A747)-1)*2+2)</f>
        <v>0.124429598536963</v>
      </c>
      <c r="P748">
        <f t="shared" ca="1" si="55"/>
        <v>3</v>
      </c>
      <c r="R748">
        <f t="shared" ca="1" si="56"/>
        <v>1</v>
      </c>
      <c r="S748">
        <f t="shared" ca="1" si="57"/>
        <v>0.55829056763243401</v>
      </c>
      <c r="T748">
        <f t="shared" ca="1" si="58"/>
        <v>0</v>
      </c>
      <c r="U748">
        <f t="shared" ca="1" si="59"/>
        <v>0.19510722264247735</v>
      </c>
    </row>
    <row r="749" spans="1:21" x14ac:dyDescent="0.25">
      <c r="A749">
        <v>64000</v>
      </c>
      <c r="B749" t="s">
        <v>2945</v>
      </c>
      <c r="C749" t="s">
        <v>2578</v>
      </c>
      <c r="D749" t="s">
        <v>2694</v>
      </c>
      <c r="E749" t="s">
        <v>2481</v>
      </c>
      <c r="F749">
        <v>3</v>
      </c>
      <c r="G749">
        <v>1</v>
      </c>
      <c r="I749">
        <f>IF(F749&gt;G749,1,(IF(F749=G749,2,3)))</f>
        <v>1</v>
      </c>
      <c r="L749" cm="1">
        <f t="array" aca="1" ref="L749" ca="1">INDIRECT("ergebnisse!C" &amp; (ROW(A748)-1)*2+2)</f>
        <v>0.17184674385947099</v>
      </c>
      <c r="M749" cm="1">
        <f t="array" aca="1" ref="M749" ca="1">INDIRECT("ergebnisse!D" &amp; (ROW(A748)-1)*2+2)</f>
        <v>0.28947862408464697</v>
      </c>
      <c r="N749" cm="1">
        <f t="array" aca="1" ref="N749" ca="1">INDIRECT("ergebnisse!E" &amp; (ROW(A748)-1)*2+2)</f>
        <v>0.53867463205587995</v>
      </c>
      <c r="P749">
        <f t="shared" ca="1" si="55"/>
        <v>1</v>
      </c>
      <c r="R749">
        <f t="shared" ca="1" si="56"/>
        <v>1</v>
      </c>
      <c r="S749">
        <f t="shared" ca="1" si="57"/>
        <v>0.53867463205587995</v>
      </c>
      <c r="T749">
        <f t="shared" ca="1" si="58"/>
        <v>0</v>
      </c>
      <c r="U749">
        <f t="shared" ca="1" si="59"/>
        <v>0.21282109510877775</v>
      </c>
    </row>
    <row r="750" spans="1:21" x14ac:dyDescent="0.25">
      <c r="A750">
        <v>64001</v>
      </c>
      <c r="B750" t="s">
        <v>2947</v>
      </c>
      <c r="C750" t="s">
        <v>2578</v>
      </c>
      <c r="D750" t="s">
        <v>2483</v>
      </c>
      <c r="E750" t="s">
        <v>2479</v>
      </c>
      <c r="F750">
        <v>4</v>
      </c>
      <c r="G750">
        <v>3</v>
      </c>
      <c r="I750">
        <f>IF(F750&gt;G750,1,(IF(F750=G750,2,3)))</f>
        <v>1</v>
      </c>
      <c r="L750" cm="1">
        <f t="array" aca="1" ref="L750" ca="1">INDIRECT("ergebnisse!C" &amp; (ROW(A749)-1)*2+2)</f>
        <v>5.2637548354361401E-2</v>
      </c>
      <c r="M750" cm="1">
        <f t="array" aca="1" ref="M750" ca="1">INDIRECT("ergebnisse!D" &amp; (ROW(A749)-1)*2+2)</f>
        <v>0.13341959146756999</v>
      </c>
      <c r="N750" cm="1">
        <f t="array" aca="1" ref="N750" ca="1">INDIRECT("ergebnisse!E" &amp; (ROW(A749)-1)*2+2)</f>
        <v>0.81394286017806805</v>
      </c>
      <c r="P750">
        <f t="shared" ca="1" si="55"/>
        <v>1</v>
      </c>
      <c r="R750">
        <f t="shared" ca="1" si="56"/>
        <v>1</v>
      </c>
      <c r="S750">
        <f t="shared" ca="1" si="57"/>
        <v>0.81394286017806805</v>
      </c>
      <c r="T750">
        <f t="shared" ca="1" si="58"/>
        <v>0</v>
      </c>
      <c r="U750">
        <f t="shared" ca="1" si="59"/>
        <v>3.4617259278717935E-2</v>
      </c>
    </row>
    <row r="751" spans="1:21" x14ac:dyDescent="0.25">
      <c r="A751">
        <v>64002</v>
      </c>
      <c r="B751" t="s">
        <v>2948</v>
      </c>
      <c r="C751" t="s">
        <v>2578</v>
      </c>
      <c r="D751" t="s">
        <v>2484</v>
      </c>
      <c r="E751" t="s">
        <v>2490</v>
      </c>
      <c r="F751">
        <v>2</v>
      </c>
      <c r="G751">
        <v>3</v>
      </c>
      <c r="I751">
        <f>IF(F751&gt;G751,1,(IF(F751=G751,2,3)))</f>
        <v>3</v>
      </c>
      <c r="L751" cm="1">
        <f t="array" aca="1" ref="L751" ca="1">INDIRECT("ergebnisse!C" &amp; (ROW(A750)-1)*2+2)</f>
        <v>0.58190654953680498</v>
      </c>
      <c r="M751" cm="1">
        <f t="array" aca="1" ref="M751" ca="1">INDIRECT("ergebnisse!D" &amp; (ROW(A750)-1)*2+2)</f>
        <v>0.182487155368104</v>
      </c>
      <c r="N751" cm="1">
        <f t="array" aca="1" ref="N751" ca="1">INDIRECT("ergebnisse!E" &amp; (ROW(A750)-1)*2+2)</f>
        <v>0.23560629509509001</v>
      </c>
      <c r="P751">
        <f t="shared" ca="1" si="55"/>
        <v>3</v>
      </c>
      <c r="R751">
        <f t="shared" ca="1" si="56"/>
        <v>1</v>
      </c>
      <c r="S751">
        <f t="shared" ca="1" si="57"/>
        <v>0.58190654953680498</v>
      </c>
      <c r="T751">
        <f t="shared" ca="1" si="58"/>
        <v>0</v>
      </c>
      <c r="U751">
        <f t="shared" ca="1" si="59"/>
        <v>0.1748021333202201</v>
      </c>
    </row>
    <row r="752" spans="1:21" x14ac:dyDescent="0.25">
      <c r="A752">
        <v>64003</v>
      </c>
      <c r="B752" t="s">
        <v>2945</v>
      </c>
      <c r="C752" t="s">
        <v>2578</v>
      </c>
      <c r="D752" t="s">
        <v>2472</v>
      </c>
      <c r="E752" t="s">
        <v>2470</v>
      </c>
      <c r="F752">
        <v>3</v>
      </c>
      <c r="G752">
        <v>0</v>
      </c>
      <c r="I752">
        <f>IF(F752&gt;G752,1,(IF(F752=G752,2,3)))</f>
        <v>1</v>
      </c>
      <c r="L752" cm="1">
        <f t="array" aca="1" ref="L752" ca="1">INDIRECT("ergebnisse!C" &amp; (ROW(A751)-1)*2+2)</f>
        <v>8.2011854470175394E-2</v>
      </c>
      <c r="M752" cm="1">
        <f t="array" aca="1" ref="M752" ca="1">INDIRECT("ergebnisse!D" &amp; (ROW(A751)-1)*2+2)</f>
        <v>0.27651481087753499</v>
      </c>
      <c r="N752" cm="1">
        <f t="array" aca="1" ref="N752" ca="1">INDIRECT("ergebnisse!E" &amp; (ROW(A751)-1)*2+2)</f>
        <v>0.64147333465228895</v>
      </c>
      <c r="P752">
        <f t="shared" ca="1" si="55"/>
        <v>1</v>
      </c>
      <c r="R752">
        <f t="shared" ca="1" si="56"/>
        <v>1</v>
      </c>
      <c r="S752">
        <f t="shared" ca="1" si="57"/>
        <v>0.64147333465228895</v>
      </c>
      <c r="T752">
        <f t="shared" ca="1" si="58"/>
        <v>0</v>
      </c>
      <c r="U752">
        <f t="shared" ca="1" si="59"/>
        <v>0.12854136976534958</v>
      </c>
    </row>
    <row r="753" spans="1:21" x14ac:dyDescent="0.25">
      <c r="A753">
        <v>64004</v>
      </c>
      <c r="B753" t="s">
        <v>2946</v>
      </c>
      <c r="C753" t="s">
        <v>2578</v>
      </c>
      <c r="D753" t="s">
        <v>2474</v>
      </c>
      <c r="E753" t="s">
        <v>2480</v>
      </c>
      <c r="F753">
        <v>7</v>
      </c>
      <c r="G753">
        <v>1</v>
      </c>
      <c r="I753">
        <f>IF(F753&gt;G753,1,(IF(F753=G753,2,3)))</f>
        <v>1</v>
      </c>
      <c r="L753" cm="1">
        <f t="array" aca="1" ref="L753" ca="1">INDIRECT("ergebnisse!C" &amp; (ROW(A752)-1)*2+2)</f>
        <v>0.28142719957996698</v>
      </c>
      <c r="M753" cm="1">
        <f t="array" aca="1" ref="M753" ca="1">INDIRECT("ergebnisse!D" &amp; (ROW(A752)-1)*2+2)</f>
        <v>0.48177440022784701</v>
      </c>
      <c r="N753" cm="1">
        <f t="array" aca="1" ref="N753" ca="1">INDIRECT("ergebnisse!E" &amp; (ROW(A752)-1)*2+2)</f>
        <v>0.23679840019218501</v>
      </c>
      <c r="P753">
        <f t="shared" ca="1" si="55"/>
        <v>2</v>
      </c>
      <c r="R753">
        <f t="shared" ca="1" si="56"/>
        <v>0</v>
      </c>
      <c r="S753">
        <f t="shared" ca="1" si="57"/>
        <v>0</v>
      </c>
      <c r="T753">
        <f t="shared" ca="1" si="58"/>
        <v>0.48177440022784701</v>
      </c>
      <c r="U753">
        <f t="shared" ca="1" si="59"/>
        <v>0.2321065727149017</v>
      </c>
    </row>
    <row r="754" spans="1:21" x14ac:dyDescent="0.25">
      <c r="A754">
        <v>64005</v>
      </c>
      <c r="B754" t="s">
        <v>2944</v>
      </c>
      <c r="C754" t="s">
        <v>2578</v>
      </c>
      <c r="D754" t="s">
        <v>2486</v>
      </c>
      <c r="E754" t="s">
        <v>2469</v>
      </c>
      <c r="F754">
        <v>1</v>
      </c>
      <c r="G754">
        <v>1</v>
      </c>
      <c r="I754">
        <f>IF(F754&gt;G754,1,(IF(F754=G754,2,3)))</f>
        <v>2</v>
      </c>
      <c r="L754" cm="1">
        <f t="array" aca="1" ref="L754" ca="1">INDIRECT("ergebnisse!C" &amp; (ROW(A753)-1)*2+2)</f>
        <v>0.52567706313294504</v>
      </c>
      <c r="M754" cm="1">
        <f t="array" aca="1" ref="M754" ca="1">INDIRECT("ergebnisse!D" &amp; (ROW(A753)-1)*2+2)</f>
        <v>0.134953386482798</v>
      </c>
      <c r="N754" cm="1">
        <f t="array" aca="1" ref="N754" ca="1">INDIRECT("ergebnisse!E" &amp; (ROW(A753)-1)*2+2)</f>
        <v>0.33936955038425598</v>
      </c>
      <c r="P754">
        <f t="shared" ca="1" si="55"/>
        <v>3</v>
      </c>
      <c r="R754">
        <f t="shared" ca="1" si="56"/>
        <v>0</v>
      </c>
      <c r="S754">
        <f t="shared" ca="1" si="57"/>
        <v>0</v>
      </c>
      <c r="T754">
        <f t="shared" ca="1" si="58"/>
        <v>0.52567706313294504</v>
      </c>
      <c r="U754">
        <f t="shared" ca="1" si="59"/>
        <v>0.27633637470407829</v>
      </c>
    </row>
    <row r="755" spans="1:21" x14ac:dyDescent="0.25">
      <c r="A755">
        <v>64006</v>
      </c>
      <c r="B755" t="s">
        <v>2945</v>
      </c>
      <c r="C755" t="s">
        <v>2578</v>
      </c>
      <c r="D755" t="s">
        <v>2476</v>
      </c>
      <c r="E755" t="s">
        <v>2487</v>
      </c>
      <c r="F755">
        <v>1</v>
      </c>
      <c r="G755">
        <v>1</v>
      </c>
      <c r="I755">
        <f>IF(F755&gt;G755,1,(IF(F755=G755,2,3)))</f>
        <v>2</v>
      </c>
      <c r="L755" cm="1">
        <f t="array" aca="1" ref="L755" ca="1">INDIRECT("ergebnisse!C" &amp; (ROW(A754)-1)*2+2)</f>
        <v>0.13906827466633701</v>
      </c>
      <c r="M755" cm="1">
        <f t="array" aca="1" ref="M755" ca="1">INDIRECT("ergebnisse!D" &amp; (ROW(A754)-1)*2+2)</f>
        <v>0.24992731710379901</v>
      </c>
      <c r="N755" cm="1">
        <f t="array" aca="1" ref="N755" ca="1">INDIRECT("ergebnisse!E" &amp; (ROW(A754)-1)*2+2)</f>
        <v>0.61100440822986302</v>
      </c>
      <c r="P755">
        <f t="shared" ca="1" si="55"/>
        <v>1</v>
      </c>
      <c r="R755">
        <f t="shared" ca="1" si="56"/>
        <v>0</v>
      </c>
      <c r="S755">
        <f t="shared" ca="1" si="57"/>
        <v>0</v>
      </c>
      <c r="T755">
        <f t="shared" ca="1" si="58"/>
        <v>0.61100440822986302</v>
      </c>
      <c r="U755">
        <f t="shared" ca="1" si="59"/>
        <v>0.37332638687632508</v>
      </c>
    </row>
    <row r="756" spans="1:21" x14ac:dyDescent="0.25">
      <c r="A756">
        <v>64007</v>
      </c>
      <c r="B756" t="s">
        <v>2945</v>
      </c>
      <c r="C756" t="s">
        <v>2578</v>
      </c>
      <c r="D756" t="s">
        <v>2478</v>
      </c>
      <c r="E756" t="s">
        <v>2475</v>
      </c>
      <c r="F756">
        <v>3</v>
      </c>
      <c r="G756">
        <v>1</v>
      </c>
      <c r="I756">
        <f>IF(F756&gt;G756,1,(IF(F756=G756,2,3)))</f>
        <v>1</v>
      </c>
      <c r="L756" cm="1">
        <f t="array" aca="1" ref="L756" ca="1">INDIRECT("ergebnisse!C" &amp; (ROW(A755)-1)*2+2)</f>
        <v>0.13350671757193999</v>
      </c>
      <c r="M756" cm="1">
        <f t="array" aca="1" ref="M756" ca="1">INDIRECT("ergebnisse!D" &amp; (ROW(A755)-1)*2+2)</f>
        <v>0.32134900514550102</v>
      </c>
      <c r="N756" cm="1">
        <f t="array" aca="1" ref="N756" ca="1">INDIRECT("ergebnisse!E" &amp; (ROW(A755)-1)*2+2)</f>
        <v>0.54514427728255799</v>
      </c>
      <c r="P756">
        <f t="shared" ca="1" si="55"/>
        <v>1</v>
      </c>
      <c r="R756">
        <f t="shared" ca="1" si="56"/>
        <v>1</v>
      </c>
      <c r="S756">
        <f t="shared" ca="1" si="57"/>
        <v>0.54514427728255799</v>
      </c>
      <c r="T756">
        <f t="shared" ca="1" si="58"/>
        <v>0</v>
      </c>
      <c r="U756">
        <f t="shared" ca="1" si="59"/>
        <v>0.20689372848880649</v>
      </c>
    </row>
    <row r="757" spans="1:21" x14ac:dyDescent="0.25">
      <c r="A757">
        <v>64008</v>
      </c>
      <c r="B757" t="s">
        <v>2945</v>
      </c>
      <c r="C757" t="s">
        <v>2578</v>
      </c>
      <c r="D757" t="s">
        <v>2489</v>
      </c>
      <c r="E757" t="s">
        <v>2477</v>
      </c>
      <c r="F757">
        <v>6</v>
      </c>
      <c r="G757">
        <v>0</v>
      </c>
      <c r="I757">
        <f>IF(F757&gt;G757,1,(IF(F757=G757,2,3)))</f>
        <v>1</v>
      </c>
      <c r="L757" cm="1">
        <f t="array" aca="1" ref="L757" ca="1">INDIRECT("ergebnisse!C" &amp; (ROW(A756)-1)*2+2)</f>
        <v>0.29219739416081902</v>
      </c>
      <c r="M757" cm="1">
        <f t="array" aca="1" ref="M757" ca="1">INDIRECT("ergebnisse!D" &amp; (ROW(A756)-1)*2+2)</f>
        <v>0.28185959277745598</v>
      </c>
      <c r="N757" cm="1">
        <f t="array" aca="1" ref="N757" ca="1">INDIRECT("ergebnisse!E" &amp; (ROW(A756)-1)*2+2)</f>
        <v>0.425943013061725</v>
      </c>
      <c r="P757">
        <f t="shared" ca="1" si="55"/>
        <v>1</v>
      </c>
      <c r="R757">
        <f t="shared" ca="1" si="56"/>
        <v>1</v>
      </c>
      <c r="S757">
        <f t="shared" ca="1" si="57"/>
        <v>0.425943013061725</v>
      </c>
      <c r="T757">
        <f t="shared" ca="1" si="58"/>
        <v>0</v>
      </c>
      <c r="U757">
        <f t="shared" ca="1" si="59"/>
        <v>0.32954142425265082</v>
      </c>
    </row>
    <row r="758" spans="1:21" x14ac:dyDescent="0.25">
      <c r="A758">
        <v>64009</v>
      </c>
      <c r="B758" t="s">
        <v>2952</v>
      </c>
      <c r="C758" t="s">
        <v>2584</v>
      </c>
      <c r="D758" t="s">
        <v>2479</v>
      </c>
      <c r="E758" t="s">
        <v>2484</v>
      </c>
      <c r="F758">
        <v>1</v>
      </c>
      <c r="G758">
        <v>0</v>
      </c>
      <c r="I758">
        <f>IF(F758&gt;G758,1,(IF(F758=G758,2,3)))</f>
        <v>1</v>
      </c>
      <c r="L758" cm="1">
        <f t="array" aca="1" ref="L758" ca="1">INDIRECT("ergebnisse!C" &amp; (ROW(A757)-1)*2+2)</f>
        <v>0.28063524777801702</v>
      </c>
      <c r="M758" cm="1">
        <f t="array" aca="1" ref="M758" ca="1">INDIRECT("ergebnisse!D" &amp; (ROW(A757)-1)*2+2)</f>
        <v>0.23434729141128099</v>
      </c>
      <c r="N758" cm="1">
        <f t="array" aca="1" ref="N758" ca="1">INDIRECT("ergebnisse!E" &amp; (ROW(A757)-1)*2+2)</f>
        <v>0.48501746081070102</v>
      </c>
      <c r="P758">
        <f t="shared" ca="1" si="55"/>
        <v>1</v>
      </c>
      <c r="R758">
        <f t="shared" ca="1" si="56"/>
        <v>1</v>
      </c>
      <c r="S758">
        <f t="shared" ca="1" si="57"/>
        <v>0.48501746081070102</v>
      </c>
      <c r="T758">
        <f t="shared" ca="1" si="58"/>
        <v>0</v>
      </c>
      <c r="U758">
        <f t="shared" ca="1" si="59"/>
        <v>0.26520701566985794</v>
      </c>
    </row>
    <row r="759" spans="1:21" x14ac:dyDescent="0.25">
      <c r="A759">
        <v>64010</v>
      </c>
      <c r="B759" t="s">
        <v>2952</v>
      </c>
      <c r="C759" t="s">
        <v>2584</v>
      </c>
      <c r="D759" t="s">
        <v>2490</v>
      </c>
      <c r="E759" t="s">
        <v>2694</v>
      </c>
      <c r="F759">
        <v>2</v>
      </c>
      <c r="G759">
        <v>0</v>
      </c>
      <c r="I759">
        <f>IF(F759&gt;G759,1,(IF(F759=G759,2,3)))</f>
        <v>1</v>
      </c>
      <c r="L759" cm="1">
        <f t="array" aca="1" ref="L759" ca="1">INDIRECT("ergebnisse!C" &amp; (ROW(A758)-1)*2+2)</f>
        <v>6.8702052118275694E-2</v>
      </c>
      <c r="M759" cm="1">
        <f t="array" aca="1" ref="M759" ca="1">INDIRECT("ergebnisse!D" &amp; (ROW(A758)-1)*2+2)</f>
        <v>8.42793749014836E-2</v>
      </c>
      <c r="N759" cm="1">
        <f t="array" aca="1" ref="N759" ca="1">INDIRECT("ergebnisse!E" &amp; (ROW(A758)-1)*2+2)</f>
        <v>0.84701857298023997</v>
      </c>
      <c r="P759">
        <f t="shared" ca="1" si="55"/>
        <v>1</v>
      </c>
      <c r="R759">
        <f t="shared" ca="1" si="56"/>
        <v>1</v>
      </c>
      <c r="S759">
        <f t="shared" ca="1" si="57"/>
        <v>0.84701857298023997</v>
      </c>
      <c r="T759">
        <f t="shared" ca="1" si="58"/>
        <v>0</v>
      </c>
      <c r="U759">
        <f t="shared" ca="1" si="59"/>
        <v>2.3403317013002165E-2</v>
      </c>
    </row>
    <row r="760" spans="1:21" x14ac:dyDescent="0.25">
      <c r="A760">
        <v>64011</v>
      </c>
      <c r="B760" t="s">
        <v>2950</v>
      </c>
      <c r="C760" t="s">
        <v>2584</v>
      </c>
      <c r="D760" t="s">
        <v>2469</v>
      </c>
      <c r="E760" t="s">
        <v>2474</v>
      </c>
      <c r="F760">
        <v>1</v>
      </c>
      <c r="G760">
        <v>1</v>
      </c>
      <c r="I760">
        <f>IF(F760&gt;G760,1,(IF(F760=G760,2,3)))</f>
        <v>2</v>
      </c>
      <c r="L760" cm="1">
        <f t="array" aca="1" ref="L760" ca="1">INDIRECT("ergebnisse!C" &amp; (ROW(A759)-1)*2+2)</f>
        <v>6.7046799326019604E-2</v>
      </c>
      <c r="M760" cm="1">
        <f t="array" aca="1" ref="M760" ca="1">INDIRECT("ergebnisse!D" &amp; (ROW(A759)-1)*2+2)</f>
        <v>0.277222906529832</v>
      </c>
      <c r="N760" cm="1">
        <f t="array" aca="1" ref="N760" ca="1">INDIRECT("ergebnisse!E" &amp; (ROW(A759)-1)*2+2)</f>
        <v>0.65573029414414696</v>
      </c>
      <c r="P760">
        <f t="shared" ca="1" si="55"/>
        <v>1</v>
      </c>
      <c r="R760">
        <f t="shared" ca="1" si="56"/>
        <v>0</v>
      </c>
      <c r="S760">
        <f t="shared" ca="1" si="57"/>
        <v>0</v>
      </c>
      <c r="T760">
        <f t="shared" ca="1" si="58"/>
        <v>0.65573029414414696</v>
      </c>
      <c r="U760">
        <f t="shared" ca="1" si="59"/>
        <v>0.4299822186583695</v>
      </c>
    </row>
    <row r="761" spans="1:21" x14ac:dyDescent="0.25">
      <c r="A761">
        <v>64012</v>
      </c>
      <c r="B761" t="s">
        <v>2952</v>
      </c>
      <c r="C761" t="s">
        <v>2584</v>
      </c>
      <c r="D761" t="s">
        <v>2477</v>
      </c>
      <c r="E761" t="s">
        <v>2472</v>
      </c>
      <c r="F761">
        <v>1</v>
      </c>
      <c r="G761">
        <v>1</v>
      </c>
      <c r="I761">
        <f>IF(F761&gt;G761,1,(IF(F761=G761,2,3)))</f>
        <v>2</v>
      </c>
      <c r="L761" cm="1">
        <f t="array" aca="1" ref="L761" ca="1">INDIRECT("ergebnisse!C" &amp; (ROW(A760)-1)*2+2)</f>
        <v>0.165318185924343</v>
      </c>
      <c r="M761" cm="1">
        <f t="array" aca="1" ref="M761" ca="1">INDIRECT("ergebnisse!D" &amp; (ROW(A760)-1)*2+2)</f>
        <v>0.61798134769808299</v>
      </c>
      <c r="N761" cm="1">
        <f t="array" aca="1" ref="N761" ca="1">INDIRECT("ergebnisse!E" &amp; (ROW(A760)-1)*2+2)</f>
        <v>0.21670046637757201</v>
      </c>
      <c r="P761">
        <f t="shared" ca="1" si="55"/>
        <v>2</v>
      </c>
      <c r="R761">
        <f t="shared" ca="1" si="56"/>
        <v>1</v>
      </c>
      <c r="S761">
        <f t="shared" ca="1" si="57"/>
        <v>0.61798134769808299</v>
      </c>
      <c r="T761">
        <f t="shared" ca="1" si="58"/>
        <v>0</v>
      </c>
      <c r="U761">
        <f t="shared" ca="1" si="59"/>
        <v>0.14593825070657296</v>
      </c>
    </row>
    <row r="762" spans="1:21" x14ac:dyDescent="0.25">
      <c r="A762">
        <v>64013</v>
      </c>
      <c r="B762" t="s">
        <v>2950</v>
      </c>
      <c r="C762" t="s">
        <v>2584</v>
      </c>
      <c r="D762" t="s">
        <v>2481</v>
      </c>
      <c r="E762" t="s">
        <v>2489</v>
      </c>
      <c r="F762">
        <v>0</v>
      </c>
      <c r="G762">
        <v>5</v>
      </c>
      <c r="I762">
        <f>IF(F762&gt;G762,1,(IF(F762=G762,2,3)))</f>
        <v>3</v>
      </c>
      <c r="L762" cm="1">
        <f t="array" aca="1" ref="L762" ca="1">INDIRECT("ergebnisse!C" &amp; (ROW(A761)-1)*2+2)</f>
        <v>0.446357129695445</v>
      </c>
      <c r="M762" cm="1">
        <f t="array" aca="1" ref="M762" ca="1">INDIRECT("ergebnisse!D" &amp; (ROW(A761)-1)*2+2)</f>
        <v>0.35867344712361499</v>
      </c>
      <c r="N762" cm="1">
        <f t="array" aca="1" ref="N762" ca="1">INDIRECT("ergebnisse!E" &amp; (ROW(A761)-1)*2+2)</f>
        <v>0.19496942318093899</v>
      </c>
      <c r="P762">
        <f t="shared" ca="1" si="55"/>
        <v>3</v>
      </c>
      <c r="R762">
        <f t="shared" ca="1" si="56"/>
        <v>1</v>
      </c>
      <c r="S762">
        <f t="shared" ca="1" si="57"/>
        <v>0.446357129695445</v>
      </c>
      <c r="T762">
        <f t="shared" ca="1" si="58"/>
        <v>0</v>
      </c>
      <c r="U762">
        <f t="shared" ca="1" si="59"/>
        <v>0.30652042783906636</v>
      </c>
    </row>
    <row r="763" spans="1:21" x14ac:dyDescent="0.25">
      <c r="A763">
        <v>64014</v>
      </c>
      <c r="B763" t="s">
        <v>2950</v>
      </c>
      <c r="C763" t="s">
        <v>2584</v>
      </c>
      <c r="D763" t="s">
        <v>2475</v>
      </c>
      <c r="E763" t="s">
        <v>2476</v>
      </c>
      <c r="F763">
        <v>2</v>
      </c>
      <c r="G763">
        <v>2</v>
      </c>
      <c r="I763">
        <f>IF(F763&gt;G763,1,(IF(F763=G763,2,3)))</f>
        <v>2</v>
      </c>
      <c r="L763" cm="1">
        <f t="array" aca="1" ref="L763" ca="1">INDIRECT("ergebnisse!C" &amp; (ROW(A762)-1)*2+2)</f>
        <v>0.29392412362342102</v>
      </c>
      <c r="M763" cm="1">
        <f t="array" aca="1" ref="M763" ca="1">INDIRECT("ergebnisse!D" &amp; (ROW(A762)-1)*2+2)</f>
        <v>0.43170549042706702</v>
      </c>
      <c r="N763" cm="1">
        <f t="array" aca="1" ref="N763" ca="1">INDIRECT("ergebnisse!E" &amp; (ROW(A762)-1)*2+2)</f>
        <v>0.27437038594951102</v>
      </c>
      <c r="P763">
        <f t="shared" ca="1" si="55"/>
        <v>2</v>
      </c>
      <c r="R763">
        <f t="shared" ca="1" si="56"/>
        <v>1</v>
      </c>
      <c r="S763">
        <f t="shared" ca="1" si="57"/>
        <v>0.43170549042706702</v>
      </c>
      <c r="T763">
        <f t="shared" ca="1" si="58"/>
        <v>0</v>
      </c>
      <c r="U763">
        <f t="shared" ca="1" si="59"/>
        <v>0.3229586496107405</v>
      </c>
    </row>
    <row r="764" spans="1:21" x14ac:dyDescent="0.25">
      <c r="A764">
        <v>64015</v>
      </c>
      <c r="B764" t="s">
        <v>2951</v>
      </c>
      <c r="C764" t="s">
        <v>2584</v>
      </c>
      <c r="D764" t="s">
        <v>2487</v>
      </c>
      <c r="E764" t="s">
        <v>2483</v>
      </c>
      <c r="F764">
        <v>1</v>
      </c>
      <c r="G764">
        <v>2</v>
      </c>
      <c r="I764">
        <f>IF(F764&gt;G764,1,(IF(F764=G764,2,3)))</f>
        <v>3</v>
      </c>
      <c r="L764" cm="1">
        <f t="array" aca="1" ref="L764" ca="1">INDIRECT("ergebnisse!C" &amp; (ROW(A763)-1)*2+2)</f>
        <v>0.53251229373258302</v>
      </c>
      <c r="M764" cm="1">
        <f t="array" aca="1" ref="M764" ca="1">INDIRECT("ergebnisse!D" &amp; (ROW(A763)-1)*2+2)</f>
        <v>0.119181653026023</v>
      </c>
      <c r="N764" cm="1">
        <f t="array" aca="1" ref="N764" ca="1">INDIRECT("ergebnisse!E" &amp; (ROW(A763)-1)*2+2)</f>
        <v>0.34830605324139202</v>
      </c>
      <c r="P764">
        <f t="shared" ca="1" si="55"/>
        <v>3</v>
      </c>
      <c r="R764">
        <f t="shared" ca="1" si="56"/>
        <v>1</v>
      </c>
      <c r="S764">
        <f t="shared" ca="1" si="57"/>
        <v>0.53251229373258302</v>
      </c>
      <c r="T764">
        <f t="shared" ca="1" si="58"/>
        <v>0</v>
      </c>
      <c r="U764">
        <f t="shared" ca="1" si="59"/>
        <v>0.21854475551117072</v>
      </c>
    </row>
    <row r="765" spans="1:21" x14ac:dyDescent="0.25">
      <c r="A765">
        <v>64016</v>
      </c>
      <c r="B765" t="s">
        <v>2949</v>
      </c>
      <c r="C765" t="s">
        <v>2584</v>
      </c>
      <c r="D765" t="s">
        <v>2470</v>
      </c>
      <c r="E765" t="s">
        <v>2486</v>
      </c>
      <c r="F765">
        <v>1</v>
      </c>
      <c r="G765">
        <v>6</v>
      </c>
      <c r="I765">
        <f>IF(F765&gt;G765,1,(IF(F765=G765,2,3)))</f>
        <v>3</v>
      </c>
      <c r="L765" cm="1">
        <f t="array" aca="1" ref="L765" ca="1">INDIRECT("ergebnisse!C" &amp; (ROW(A764)-1)*2+2)</f>
        <v>0.53294560913390499</v>
      </c>
      <c r="M765" cm="1">
        <f t="array" aca="1" ref="M765" ca="1">INDIRECT("ergebnisse!D" &amp; (ROW(A764)-1)*2+2)</f>
        <v>0.32608496712282897</v>
      </c>
      <c r="N765" cm="1">
        <f t="array" aca="1" ref="N765" ca="1">INDIRECT("ergebnisse!E" &amp; (ROW(A764)-1)*2+2)</f>
        <v>0.14096942374326399</v>
      </c>
      <c r="P765">
        <f t="shared" ca="1" si="55"/>
        <v>3</v>
      </c>
      <c r="R765">
        <f t="shared" ca="1" si="56"/>
        <v>1</v>
      </c>
      <c r="S765">
        <f t="shared" ca="1" si="57"/>
        <v>0.53294560913390499</v>
      </c>
      <c r="T765">
        <f t="shared" ca="1" si="58"/>
        <v>0</v>
      </c>
      <c r="U765">
        <f t="shared" ca="1" si="59"/>
        <v>0.21813980402729907</v>
      </c>
    </row>
    <row r="766" spans="1:21" x14ac:dyDescent="0.25">
      <c r="A766">
        <v>64017</v>
      </c>
      <c r="B766" t="s">
        <v>2952</v>
      </c>
      <c r="C766" t="s">
        <v>2584</v>
      </c>
      <c r="D766" t="s">
        <v>2480</v>
      </c>
      <c r="E766" t="s">
        <v>2478</v>
      </c>
      <c r="F766">
        <v>1</v>
      </c>
      <c r="G766">
        <v>2</v>
      </c>
      <c r="I766">
        <f>IF(F766&gt;G766,1,(IF(F766=G766,2,3)))</f>
        <v>3</v>
      </c>
      <c r="L766" cm="1">
        <f t="array" aca="1" ref="L766" ca="1">INDIRECT("ergebnisse!C" &amp; (ROW(A765)-1)*2+2)</f>
        <v>0.54382527944922399</v>
      </c>
      <c r="M766" cm="1">
        <f t="array" aca="1" ref="M766" ca="1">INDIRECT("ergebnisse!D" &amp; (ROW(A765)-1)*2+2)</f>
        <v>0.20092549395207901</v>
      </c>
      <c r="N766" cm="1">
        <f t="array" aca="1" ref="N766" ca="1">INDIRECT("ergebnisse!E" &amp; (ROW(A765)-1)*2+2)</f>
        <v>0.25524922659869498</v>
      </c>
      <c r="P766">
        <f t="shared" ca="1" si="55"/>
        <v>3</v>
      </c>
      <c r="R766">
        <f t="shared" ca="1" si="56"/>
        <v>1</v>
      </c>
      <c r="S766">
        <f t="shared" ca="1" si="57"/>
        <v>0.54382527944922399</v>
      </c>
      <c r="T766">
        <f t="shared" ca="1" si="58"/>
        <v>0</v>
      </c>
      <c r="U766">
        <f t="shared" ca="1" si="59"/>
        <v>0.20809537566957859</v>
      </c>
    </row>
    <row r="767" spans="1:21" x14ac:dyDescent="0.25">
      <c r="A767">
        <v>64018</v>
      </c>
      <c r="B767" t="s">
        <v>2957</v>
      </c>
      <c r="C767" t="s">
        <v>2589</v>
      </c>
      <c r="D767" t="s">
        <v>2490</v>
      </c>
      <c r="E767" t="s">
        <v>2483</v>
      </c>
      <c r="F767">
        <v>0</v>
      </c>
      <c r="G767">
        <v>2</v>
      </c>
      <c r="I767">
        <f>IF(F767&gt;G767,1,(IF(F767=G767,2,3)))</f>
        <v>3</v>
      </c>
      <c r="L767" cm="1">
        <f t="array" aca="1" ref="L767" ca="1">INDIRECT("ergebnisse!C" &amp; (ROW(A766)-1)*2+2)</f>
        <v>0.73696702014138904</v>
      </c>
      <c r="M767" cm="1">
        <f t="array" aca="1" ref="M767" ca="1">INDIRECT("ergebnisse!D" &amp; (ROW(A766)-1)*2+2)</f>
        <v>9.3036831399226305E-2</v>
      </c>
      <c r="N767" cm="1">
        <f t="array" aca="1" ref="N767" ca="1">INDIRECT("ergebnisse!E" &amp; (ROW(A766)-1)*2+2)</f>
        <v>0.16999614845938299</v>
      </c>
      <c r="P767">
        <f t="shared" ca="1" si="55"/>
        <v>3</v>
      </c>
      <c r="R767">
        <f t="shared" ca="1" si="56"/>
        <v>1</v>
      </c>
      <c r="S767">
        <f t="shared" ca="1" si="57"/>
        <v>0.73696702014138904</v>
      </c>
      <c r="T767">
        <f t="shared" ca="1" si="58"/>
        <v>0</v>
      </c>
      <c r="U767">
        <f t="shared" ca="1" si="59"/>
        <v>6.9186348493300437E-2</v>
      </c>
    </row>
    <row r="768" spans="1:21" x14ac:dyDescent="0.25">
      <c r="A768">
        <v>64019</v>
      </c>
      <c r="B768" t="s">
        <v>2955</v>
      </c>
      <c r="C768" t="s">
        <v>2589</v>
      </c>
      <c r="D768" t="s">
        <v>2469</v>
      </c>
      <c r="E768" t="s">
        <v>2472</v>
      </c>
      <c r="F768">
        <v>1</v>
      </c>
      <c r="G768">
        <v>1</v>
      </c>
      <c r="I768">
        <f>IF(F768&gt;G768,1,(IF(F768=G768,2,3)))</f>
        <v>2</v>
      </c>
      <c r="L768" cm="1">
        <f t="array" aca="1" ref="L768" ca="1">INDIRECT("ergebnisse!C" &amp; (ROW(A767)-1)*2+2)</f>
        <v>4.0575768722507302E-2</v>
      </c>
      <c r="M768" cm="1">
        <f t="array" aca="1" ref="M768" ca="1">INDIRECT("ergebnisse!D" &amp; (ROW(A767)-1)*2+2)</f>
        <v>0.54777128929715002</v>
      </c>
      <c r="N768" cm="1">
        <f t="array" aca="1" ref="N768" ca="1">INDIRECT("ergebnisse!E" &amp; (ROW(A767)-1)*2+2)</f>
        <v>0.41165294198034202</v>
      </c>
      <c r="P768">
        <f t="shared" ca="1" si="55"/>
        <v>2</v>
      </c>
      <c r="R768">
        <f t="shared" ca="1" si="56"/>
        <v>1</v>
      </c>
      <c r="S768">
        <f t="shared" ca="1" si="57"/>
        <v>0.54777128929715002</v>
      </c>
      <c r="T768">
        <f t="shared" ca="1" si="58"/>
        <v>0</v>
      </c>
      <c r="U768">
        <f t="shared" ca="1" si="59"/>
        <v>0.20451080678396197</v>
      </c>
    </row>
    <row r="769" spans="1:21" x14ac:dyDescent="0.25">
      <c r="A769">
        <v>64020</v>
      </c>
      <c r="B769" t="s">
        <v>2954</v>
      </c>
      <c r="C769" t="s">
        <v>2589</v>
      </c>
      <c r="D769" t="s">
        <v>2477</v>
      </c>
      <c r="E769" t="s">
        <v>2479</v>
      </c>
      <c r="F769">
        <v>3</v>
      </c>
      <c r="G769">
        <v>1</v>
      </c>
      <c r="I769">
        <f>IF(F769&gt;G769,1,(IF(F769=G769,2,3)))</f>
        <v>1</v>
      </c>
      <c r="L769" cm="1">
        <f t="array" aca="1" ref="L769" ca="1">INDIRECT("ergebnisse!C" &amp; (ROW(A768)-1)*2+2)</f>
        <v>7.2138286197111198E-2</v>
      </c>
      <c r="M769" cm="1">
        <f t="array" aca="1" ref="M769" ca="1">INDIRECT("ergebnisse!D" &amp; (ROW(A768)-1)*2+2)</f>
        <v>0.220368711048056</v>
      </c>
      <c r="N769" cm="1">
        <f t="array" aca="1" ref="N769" ca="1">INDIRECT("ergebnisse!E" &amp; (ROW(A768)-1)*2+2)</f>
        <v>0.70749300275483196</v>
      </c>
      <c r="P769">
        <f t="shared" ca="1" si="55"/>
        <v>1</v>
      </c>
      <c r="R769">
        <f t="shared" ca="1" si="56"/>
        <v>1</v>
      </c>
      <c r="S769">
        <f t="shared" ca="1" si="57"/>
        <v>0.70749300275483196</v>
      </c>
      <c r="T769">
        <f t="shared" ca="1" si="58"/>
        <v>0</v>
      </c>
      <c r="U769">
        <f t="shared" ca="1" si="59"/>
        <v>8.556034343738475E-2</v>
      </c>
    </row>
    <row r="770" spans="1:21" x14ac:dyDescent="0.25">
      <c r="A770">
        <v>64021</v>
      </c>
      <c r="B770" t="s">
        <v>2954</v>
      </c>
      <c r="C770" t="s">
        <v>2589</v>
      </c>
      <c r="D770" t="s">
        <v>2481</v>
      </c>
      <c r="E770" t="s">
        <v>2478</v>
      </c>
      <c r="F770">
        <v>0</v>
      </c>
      <c r="G770">
        <v>2</v>
      </c>
      <c r="I770">
        <f>IF(F770&gt;G770,1,(IF(F770=G770,2,3)))</f>
        <v>3</v>
      </c>
      <c r="L770" cm="1">
        <f t="array" aca="1" ref="L770" ca="1">INDIRECT("ergebnisse!C" &amp; (ROW(A769)-1)*2+2)</f>
        <v>0.43320990260160402</v>
      </c>
      <c r="M770" cm="1">
        <f t="array" aca="1" ref="M770" ca="1">INDIRECT("ergebnisse!D" &amp; (ROW(A769)-1)*2+2)</f>
        <v>0.230823692881829</v>
      </c>
      <c r="N770" cm="1">
        <f t="array" aca="1" ref="N770" ca="1">INDIRECT("ergebnisse!E" &amp; (ROW(A769)-1)*2+2)</f>
        <v>0.33596640451656601</v>
      </c>
      <c r="P770">
        <f t="shared" ca="1" si="55"/>
        <v>3</v>
      </c>
      <c r="R770">
        <f t="shared" ca="1" si="56"/>
        <v>1</v>
      </c>
      <c r="S770">
        <f t="shared" ca="1" si="57"/>
        <v>0.43320990260160402</v>
      </c>
      <c r="T770">
        <f t="shared" ca="1" si="58"/>
        <v>0</v>
      </c>
      <c r="U770">
        <f t="shared" ca="1" si="59"/>
        <v>0.32125101450888316</v>
      </c>
    </row>
    <row r="771" spans="1:21" x14ac:dyDescent="0.25">
      <c r="A771">
        <v>64022</v>
      </c>
      <c r="B771" t="s">
        <v>2954</v>
      </c>
      <c r="C771" t="s">
        <v>2589</v>
      </c>
      <c r="D771" t="s">
        <v>2475</v>
      </c>
      <c r="E771" t="s">
        <v>2484</v>
      </c>
      <c r="F771">
        <v>1</v>
      </c>
      <c r="G771">
        <v>4</v>
      </c>
      <c r="I771">
        <f>IF(F771&gt;G771,1,(IF(F771=G771,2,3)))</f>
        <v>3</v>
      </c>
      <c r="L771" cm="1">
        <f t="array" aca="1" ref="L771" ca="1">INDIRECT("ergebnisse!C" &amp; (ROW(A770)-1)*2+2)</f>
        <v>0.35818581954616202</v>
      </c>
      <c r="M771" cm="1">
        <f t="array" aca="1" ref="M771" ca="1">INDIRECT("ergebnisse!D" &amp; (ROW(A770)-1)*2+2)</f>
        <v>0.33748555570296701</v>
      </c>
      <c r="N771" cm="1">
        <f t="array" aca="1" ref="N771" ca="1">INDIRECT("ergebnisse!E" &amp; (ROW(A770)-1)*2+2)</f>
        <v>0.30432862475087002</v>
      </c>
      <c r="P771">
        <f t="shared" ref="P771:P834" ca="1" si="60">IF(MAX(L771:N771)=L771,3,(IF(MAX(L771:N771)=M771,2,1)))</f>
        <v>3</v>
      </c>
      <c r="R771">
        <f t="shared" ref="R771:R834" ca="1" si="61">IF(I771=P771,1,0)</f>
        <v>1</v>
      </c>
      <c r="S771">
        <f t="shared" ref="S771:S834" ca="1" si="62">MAX(L771:N771)*R771</f>
        <v>0.35818581954616202</v>
      </c>
      <c r="T771">
        <f t="shared" ref="T771:T834" ca="1" si="63">MAX(L771:N771)*(1-R771)</f>
        <v>0</v>
      </c>
      <c r="U771">
        <f t="shared" ref="U771:U834" ca="1" si="64">(MAX(L771:N771)-R771)^2</f>
        <v>0.41192544223163169</v>
      </c>
    </row>
    <row r="772" spans="1:21" x14ac:dyDescent="0.25">
      <c r="A772">
        <v>64023</v>
      </c>
      <c r="B772" t="s">
        <v>2954</v>
      </c>
      <c r="C772" t="s">
        <v>2589</v>
      </c>
      <c r="D772" t="s">
        <v>2487</v>
      </c>
      <c r="E772" t="s">
        <v>2694</v>
      </c>
      <c r="F772">
        <v>5</v>
      </c>
      <c r="G772">
        <v>2</v>
      </c>
      <c r="I772">
        <f>IF(F772&gt;G772,1,(IF(F772=G772,2,3)))</f>
        <v>1</v>
      </c>
      <c r="L772" cm="1">
        <f t="array" aca="1" ref="L772" ca="1">INDIRECT("ergebnisse!C" &amp; (ROW(A771)-1)*2+2)</f>
        <v>0.168715998850196</v>
      </c>
      <c r="M772" cm="1">
        <f t="array" aca="1" ref="M772" ca="1">INDIRECT("ergebnisse!D" &amp; (ROW(A771)-1)*2+2)</f>
        <v>0.182118533452133</v>
      </c>
      <c r="N772" cm="1">
        <f t="array" aca="1" ref="N772" ca="1">INDIRECT("ergebnisse!E" &amp; (ROW(A771)-1)*2+2)</f>
        <v>0.64916546769767003</v>
      </c>
      <c r="P772">
        <f t="shared" ca="1" si="60"/>
        <v>1</v>
      </c>
      <c r="R772">
        <f t="shared" ca="1" si="61"/>
        <v>1</v>
      </c>
      <c r="S772">
        <f t="shared" ca="1" si="62"/>
        <v>0.64916546769767003</v>
      </c>
      <c r="T772">
        <f t="shared" ca="1" si="63"/>
        <v>0</v>
      </c>
      <c r="U772">
        <f t="shared" ca="1" si="64"/>
        <v>0.12308486905579462</v>
      </c>
    </row>
    <row r="773" spans="1:21" x14ac:dyDescent="0.25">
      <c r="A773">
        <v>64024</v>
      </c>
      <c r="B773" t="s">
        <v>2953</v>
      </c>
      <c r="C773" t="s">
        <v>2589</v>
      </c>
      <c r="D773" t="s">
        <v>2486</v>
      </c>
      <c r="E773" t="s">
        <v>2476</v>
      </c>
      <c r="F773">
        <v>2</v>
      </c>
      <c r="G773">
        <v>1</v>
      </c>
      <c r="I773">
        <f>IF(F773&gt;G773,1,(IF(F773=G773,2,3)))</f>
        <v>1</v>
      </c>
      <c r="L773" cm="1">
        <f t="array" aca="1" ref="L773" ca="1">INDIRECT("ergebnisse!C" &amp; (ROW(A772)-1)*2+2)</f>
        <v>0.15022081808616999</v>
      </c>
      <c r="M773" cm="1">
        <f t="array" aca="1" ref="M773" ca="1">INDIRECT("ergebnisse!D" &amp; (ROW(A772)-1)*2+2)</f>
        <v>0.14702211393839101</v>
      </c>
      <c r="N773" cm="1">
        <f t="array" aca="1" ref="N773" ca="1">INDIRECT("ergebnisse!E" &amp; (ROW(A772)-1)*2+2)</f>
        <v>0.70275706797543702</v>
      </c>
      <c r="P773">
        <f t="shared" ca="1" si="60"/>
        <v>1</v>
      </c>
      <c r="R773">
        <f t="shared" ca="1" si="61"/>
        <v>1</v>
      </c>
      <c r="S773">
        <f t="shared" ca="1" si="62"/>
        <v>0.70275706797543702</v>
      </c>
      <c r="T773">
        <f t="shared" ca="1" si="63"/>
        <v>0</v>
      </c>
      <c r="U773">
        <f t="shared" ca="1" si="64"/>
        <v>8.8353360638558961E-2</v>
      </c>
    </row>
    <row r="774" spans="1:21" x14ac:dyDescent="0.25">
      <c r="A774">
        <v>64025</v>
      </c>
      <c r="B774" t="s">
        <v>2956</v>
      </c>
      <c r="C774" t="s">
        <v>2589</v>
      </c>
      <c r="D774" t="s">
        <v>2470</v>
      </c>
      <c r="E774" t="s">
        <v>2474</v>
      </c>
      <c r="F774">
        <v>0</v>
      </c>
      <c r="G774">
        <v>0</v>
      </c>
      <c r="I774">
        <f>IF(F774&gt;G774,1,(IF(F774=G774,2,3)))</f>
        <v>2</v>
      </c>
      <c r="L774" cm="1">
        <f t="array" aca="1" ref="L774" ca="1">INDIRECT("ergebnisse!C" &amp; (ROW(A773)-1)*2+2)</f>
        <v>0.40242976681201098</v>
      </c>
      <c r="M774" cm="1">
        <f t="array" aca="1" ref="M774" ca="1">INDIRECT("ergebnisse!D" &amp; (ROW(A773)-1)*2+2)</f>
        <v>0.36427882688295699</v>
      </c>
      <c r="N774" cm="1">
        <f t="array" aca="1" ref="N774" ca="1">INDIRECT("ergebnisse!E" &amp; (ROW(A773)-1)*2+2)</f>
        <v>0.23329140630503101</v>
      </c>
      <c r="P774">
        <f t="shared" ca="1" si="60"/>
        <v>3</v>
      </c>
      <c r="R774">
        <f t="shared" ca="1" si="61"/>
        <v>0</v>
      </c>
      <c r="S774">
        <f t="shared" ca="1" si="62"/>
        <v>0</v>
      </c>
      <c r="T774">
        <f t="shared" ca="1" si="63"/>
        <v>0.40242976681201098</v>
      </c>
      <c r="U774">
        <f t="shared" ca="1" si="64"/>
        <v>0.16194971721636953</v>
      </c>
    </row>
    <row r="775" spans="1:21" x14ac:dyDescent="0.25">
      <c r="A775">
        <v>64026</v>
      </c>
      <c r="B775" t="s">
        <v>2954</v>
      </c>
      <c r="C775" t="s">
        <v>2589</v>
      </c>
      <c r="D775" t="s">
        <v>2480</v>
      </c>
      <c r="E775" t="s">
        <v>2489</v>
      </c>
      <c r="F775">
        <v>2</v>
      </c>
      <c r="G775">
        <v>1</v>
      </c>
      <c r="I775">
        <f>IF(F775&gt;G775,1,(IF(F775=G775,2,3)))</f>
        <v>1</v>
      </c>
      <c r="L775" cm="1">
        <f t="array" aca="1" ref="L775" ca="1">INDIRECT("ergebnisse!C" &amp; (ROW(A774)-1)*2+2)</f>
        <v>0.53612078091119397</v>
      </c>
      <c r="M775" cm="1">
        <f t="array" aca="1" ref="M775" ca="1">INDIRECT("ergebnisse!D" &amp; (ROW(A774)-1)*2+2)</f>
        <v>0.22828193879146</v>
      </c>
      <c r="N775" cm="1">
        <f t="array" aca="1" ref="N775" ca="1">INDIRECT("ergebnisse!E" &amp; (ROW(A774)-1)*2+2)</f>
        <v>0.235597280297345</v>
      </c>
      <c r="P775">
        <f t="shared" ca="1" si="60"/>
        <v>3</v>
      </c>
      <c r="R775">
        <f t="shared" ca="1" si="61"/>
        <v>0</v>
      </c>
      <c r="S775">
        <f t="shared" ca="1" si="62"/>
        <v>0</v>
      </c>
      <c r="T775">
        <f t="shared" ca="1" si="63"/>
        <v>0.53612078091119397</v>
      </c>
      <c r="U775">
        <f t="shared" ca="1" si="64"/>
        <v>0.28742549172482845</v>
      </c>
    </row>
    <row r="776" spans="1:21" x14ac:dyDescent="0.25">
      <c r="A776">
        <v>64027</v>
      </c>
      <c r="B776" t="s">
        <v>2958</v>
      </c>
      <c r="C776" t="s">
        <v>2595</v>
      </c>
      <c r="D776" t="s">
        <v>2479</v>
      </c>
      <c r="E776" t="s">
        <v>2490</v>
      </c>
      <c r="F776">
        <v>1</v>
      </c>
      <c r="G776">
        <v>0</v>
      </c>
      <c r="I776">
        <f>IF(F776&gt;G776,1,(IF(F776=G776,2,3)))</f>
        <v>1</v>
      </c>
      <c r="L776" cm="1">
        <f t="array" aca="1" ref="L776" ca="1">INDIRECT("ergebnisse!C" &amp; (ROW(A775)-1)*2+2)</f>
        <v>0.18423728540591999</v>
      </c>
      <c r="M776" cm="1">
        <f t="array" aca="1" ref="M776" ca="1">INDIRECT("ergebnisse!D" &amp; (ROW(A775)-1)*2+2)</f>
        <v>0.53798006805899301</v>
      </c>
      <c r="N776" cm="1">
        <f t="array" aca="1" ref="N776" ca="1">INDIRECT("ergebnisse!E" &amp; (ROW(A775)-1)*2+2)</f>
        <v>0.277782646535086</v>
      </c>
      <c r="P776">
        <f t="shared" ca="1" si="60"/>
        <v>2</v>
      </c>
      <c r="R776">
        <f t="shared" ca="1" si="61"/>
        <v>0</v>
      </c>
      <c r="S776">
        <f t="shared" ca="1" si="62"/>
        <v>0</v>
      </c>
      <c r="T776">
        <f t="shared" ca="1" si="63"/>
        <v>0.53798006805899301</v>
      </c>
      <c r="U776">
        <f t="shared" ca="1" si="64"/>
        <v>0.28942255362875874</v>
      </c>
    </row>
    <row r="777" spans="1:21" x14ac:dyDescent="0.25">
      <c r="A777">
        <v>64028</v>
      </c>
      <c r="B777" t="s">
        <v>2959</v>
      </c>
      <c r="C777" t="s">
        <v>2595</v>
      </c>
      <c r="D777" t="s">
        <v>2694</v>
      </c>
      <c r="E777" t="s">
        <v>2475</v>
      </c>
      <c r="F777">
        <v>5</v>
      </c>
      <c r="G777">
        <v>2</v>
      </c>
      <c r="I777">
        <f>IF(F777&gt;G777,1,(IF(F777=G777,2,3)))</f>
        <v>1</v>
      </c>
      <c r="L777" cm="1">
        <f t="array" aca="1" ref="L777" ca="1">INDIRECT("ergebnisse!C" &amp; (ROW(A776)-1)*2+2)</f>
        <v>0.239095980343461</v>
      </c>
      <c r="M777" cm="1">
        <f t="array" aca="1" ref="M777" ca="1">INDIRECT("ergebnisse!D" &amp; (ROW(A776)-1)*2+2)</f>
        <v>0.16974290983701801</v>
      </c>
      <c r="N777" cm="1">
        <f t="array" aca="1" ref="N777" ca="1">INDIRECT("ergebnisse!E" &amp; (ROW(A776)-1)*2+2)</f>
        <v>0.59116110981951997</v>
      </c>
      <c r="P777">
        <f t="shared" ca="1" si="60"/>
        <v>1</v>
      </c>
      <c r="R777">
        <f t="shared" ca="1" si="61"/>
        <v>1</v>
      </c>
      <c r="S777">
        <f t="shared" ca="1" si="62"/>
        <v>0.59116110981951997</v>
      </c>
      <c r="T777">
        <f t="shared" ca="1" si="63"/>
        <v>0</v>
      </c>
      <c r="U777">
        <f t="shared" ca="1" si="64"/>
        <v>0.16714923812400662</v>
      </c>
    </row>
    <row r="778" spans="1:21" x14ac:dyDescent="0.25">
      <c r="A778">
        <v>64029</v>
      </c>
      <c r="B778" t="s">
        <v>2959</v>
      </c>
      <c r="C778" t="s">
        <v>2595</v>
      </c>
      <c r="D778" t="s">
        <v>2483</v>
      </c>
      <c r="E778" t="s">
        <v>2477</v>
      </c>
      <c r="F778">
        <v>5</v>
      </c>
      <c r="G778">
        <v>1</v>
      </c>
      <c r="I778">
        <f>IF(F778&gt;G778,1,(IF(F778=G778,2,3)))</f>
        <v>1</v>
      </c>
      <c r="L778" cm="1">
        <f t="array" aca="1" ref="L778" ca="1">INDIRECT("ergebnisse!C" &amp; (ROW(A777)-1)*2+2)</f>
        <v>4.0997017688423697E-2</v>
      </c>
      <c r="M778" cm="1">
        <f t="array" aca="1" ref="M778" ca="1">INDIRECT("ergebnisse!D" &amp; (ROW(A777)-1)*2+2)</f>
        <v>0.12502291709376601</v>
      </c>
      <c r="N778" cm="1">
        <f t="array" aca="1" ref="N778" ca="1">INDIRECT("ergebnisse!E" &amp; (ROW(A777)-1)*2+2)</f>
        <v>0.83398006521780998</v>
      </c>
      <c r="P778">
        <f t="shared" ca="1" si="60"/>
        <v>1</v>
      </c>
      <c r="R778">
        <f t="shared" ca="1" si="61"/>
        <v>1</v>
      </c>
      <c r="S778">
        <f t="shared" ca="1" si="62"/>
        <v>0.83398006521780998</v>
      </c>
      <c r="T778">
        <f t="shared" ca="1" si="63"/>
        <v>0</v>
      </c>
      <c r="U778">
        <f t="shared" ca="1" si="64"/>
        <v>2.7562618745082625E-2</v>
      </c>
    </row>
    <row r="779" spans="1:21" x14ac:dyDescent="0.25">
      <c r="A779">
        <v>64030</v>
      </c>
      <c r="B779" t="s">
        <v>2960</v>
      </c>
      <c r="C779" t="s">
        <v>2595</v>
      </c>
      <c r="D779" t="s">
        <v>2484</v>
      </c>
      <c r="E779" t="s">
        <v>2470</v>
      </c>
      <c r="F779">
        <v>0</v>
      </c>
      <c r="G779">
        <v>0</v>
      </c>
      <c r="I779">
        <f>IF(F779&gt;G779,1,(IF(F779=G779,2,3)))</f>
        <v>2</v>
      </c>
      <c r="L779" cm="1">
        <f t="array" aca="1" ref="L779" ca="1">INDIRECT("ergebnisse!C" &amp; (ROW(A778)-1)*2+2)</f>
        <v>5.69679154441615E-2</v>
      </c>
      <c r="M779" cm="1">
        <f t="array" aca="1" ref="M779" ca="1">INDIRECT("ergebnisse!D" &amp; (ROW(A778)-1)*2+2)</f>
        <v>0.29212979486049701</v>
      </c>
      <c r="N779" cm="1">
        <f t="array" aca="1" ref="N779" ca="1">INDIRECT("ergebnisse!E" &amp; (ROW(A778)-1)*2+2)</f>
        <v>0.65090228969534103</v>
      </c>
      <c r="P779">
        <f t="shared" ca="1" si="60"/>
        <v>1</v>
      </c>
      <c r="R779">
        <f t="shared" ca="1" si="61"/>
        <v>0</v>
      </c>
      <c r="S779">
        <f t="shared" ca="1" si="62"/>
        <v>0</v>
      </c>
      <c r="T779">
        <f t="shared" ca="1" si="63"/>
        <v>0.65090228969534103</v>
      </c>
      <c r="U779">
        <f t="shared" ca="1" si="64"/>
        <v>0.42367379073063766</v>
      </c>
    </row>
    <row r="780" spans="1:21" x14ac:dyDescent="0.25">
      <c r="A780">
        <v>64031</v>
      </c>
      <c r="B780" t="s">
        <v>2959</v>
      </c>
      <c r="C780" t="s">
        <v>2595</v>
      </c>
      <c r="D780" t="s">
        <v>2472</v>
      </c>
      <c r="E780" t="s">
        <v>2481</v>
      </c>
      <c r="F780">
        <v>3</v>
      </c>
      <c r="G780">
        <v>0</v>
      </c>
      <c r="I780">
        <f>IF(F780&gt;G780,1,(IF(F780=G780,2,3)))</f>
        <v>1</v>
      </c>
      <c r="L780" cm="1">
        <f t="array" aca="1" ref="L780" ca="1">INDIRECT("ergebnisse!C" &amp; (ROW(A779)-1)*2+2)</f>
        <v>0.156746119296965</v>
      </c>
      <c r="M780" cm="1">
        <f t="array" aca="1" ref="M780" ca="1">INDIRECT("ergebnisse!D" &amp; (ROW(A779)-1)*2+2)</f>
        <v>0.28220840298639599</v>
      </c>
      <c r="N780" cm="1">
        <f t="array" aca="1" ref="N780" ca="1">INDIRECT("ergebnisse!E" &amp; (ROW(A779)-1)*2+2)</f>
        <v>0.56104547771663804</v>
      </c>
      <c r="P780">
        <f t="shared" ca="1" si="60"/>
        <v>1</v>
      </c>
      <c r="R780">
        <f t="shared" ca="1" si="61"/>
        <v>1</v>
      </c>
      <c r="S780">
        <f t="shared" ca="1" si="62"/>
        <v>0.56104547771663804</v>
      </c>
      <c r="T780">
        <f t="shared" ca="1" si="63"/>
        <v>0</v>
      </c>
      <c r="U780">
        <f t="shared" ca="1" si="64"/>
        <v>0.19268107263301451</v>
      </c>
    </row>
    <row r="781" spans="1:21" x14ac:dyDescent="0.25">
      <c r="A781">
        <v>64032</v>
      </c>
      <c r="B781" t="s">
        <v>2959</v>
      </c>
      <c r="C781" t="s">
        <v>2595</v>
      </c>
      <c r="D781" t="s">
        <v>2474</v>
      </c>
      <c r="E781" t="s">
        <v>2486</v>
      </c>
      <c r="F781">
        <v>0</v>
      </c>
      <c r="G781">
        <v>0</v>
      </c>
      <c r="I781">
        <f>IF(F781&gt;G781,1,(IF(F781=G781,2,3)))</f>
        <v>2</v>
      </c>
      <c r="L781" cm="1">
        <f t="array" aca="1" ref="L781" ca="1">INDIRECT("ergebnisse!C" &amp; (ROW(A780)-1)*2+2)</f>
        <v>0.30635172034104102</v>
      </c>
      <c r="M781" cm="1">
        <f t="array" aca="1" ref="M781" ca="1">INDIRECT("ergebnisse!D" &amp; (ROW(A780)-1)*2+2)</f>
        <v>0.44718079522904802</v>
      </c>
      <c r="N781" cm="1">
        <f t="array" aca="1" ref="N781" ca="1">INDIRECT("ergebnisse!E" &amp; (ROW(A780)-1)*2+2)</f>
        <v>0.24646748442991001</v>
      </c>
      <c r="P781">
        <f t="shared" ca="1" si="60"/>
        <v>2</v>
      </c>
      <c r="R781">
        <f t="shared" ca="1" si="61"/>
        <v>1</v>
      </c>
      <c r="S781">
        <f t="shared" ca="1" si="62"/>
        <v>0.44718079522904802</v>
      </c>
      <c r="T781">
        <f t="shared" ca="1" si="63"/>
        <v>0</v>
      </c>
      <c r="U781">
        <f t="shared" ca="1" si="64"/>
        <v>0.30560907316358765</v>
      </c>
    </row>
    <row r="782" spans="1:21" x14ac:dyDescent="0.25">
      <c r="A782">
        <v>64033</v>
      </c>
      <c r="B782" t="s">
        <v>2961</v>
      </c>
      <c r="C782" t="s">
        <v>2595</v>
      </c>
      <c r="D782" t="s">
        <v>2476</v>
      </c>
      <c r="E782" t="s">
        <v>2480</v>
      </c>
      <c r="F782">
        <v>0</v>
      </c>
      <c r="G782">
        <v>2</v>
      </c>
      <c r="I782">
        <f>IF(F782&gt;G782,1,(IF(F782=G782,2,3)))</f>
        <v>3</v>
      </c>
      <c r="L782" cm="1">
        <f t="array" aca="1" ref="L782" ca="1">INDIRECT("ergebnisse!C" &amp; (ROW(A781)-1)*2+2)</f>
        <v>0.21309659283972701</v>
      </c>
      <c r="M782" cm="1">
        <f t="array" aca="1" ref="M782" ca="1">INDIRECT("ergebnisse!D" &amp; (ROW(A781)-1)*2+2)</f>
        <v>0.192872436790017</v>
      </c>
      <c r="N782" cm="1">
        <f t="array" aca="1" ref="N782" ca="1">INDIRECT("ergebnisse!E" &amp; (ROW(A781)-1)*2+2)</f>
        <v>0.59403097037025399</v>
      </c>
      <c r="P782">
        <f t="shared" ca="1" si="60"/>
        <v>1</v>
      </c>
      <c r="R782">
        <f t="shared" ca="1" si="61"/>
        <v>0</v>
      </c>
      <c r="S782">
        <f t="shared" ca="1" si="62"/>
        <v>0</v>
      </c>
      <c r="T782">
        <f t="shared" ca="1" si="63"/>
        <v>0.59403097037025399</v>
      </c>
      <c r="U782">
        <f t="shared" ca="1" si="64"/>
        <v>0.35287279375902558</v>
      </c>
    </row>
    <row r="783" spans="1:21" x14ac:dyDescent="0.25">
      <c r="A783">
        <v>64034</v>
      </c>
      <c r="B783" t="s">
        <v>2959</v>
      </c>
      <c r="C783" t="s">
        <v>2595</v>
      </c>
      <c r="D783" t="s">
        <v>2478</v>
      </c>
      <c r="E783" t="s">
        <v>2487</v>
      </c>
      <c r="F783">
        <v>2</v>
      </c>
      <c r="G783">
        <v>1</v>
      </c>
      <c r="I783">
        <f>IF(F783&gt;G783,1,(IF(F783=G783,2,3)))</f>
        <v>1</v>
      </c>
      <c r="L783" cm="1">
        <f t="array" aca="1" ref="L783" ca="1">INDIRECT("ergebnisse!C" &amp; (ROW(A782)-1)*2+2)</f>
        <v>0.11493183343223599</v>
      </c>
      <c r="M783" cm="1">
        <f t="array" aca="1" ref="M783" ca="1">INDIRECT("ergebnisse!D" &amp; (ROW(A782)-1)*2+2)</f>
        <v>0.20225469004431701</v>
      </c>
      <c r="N783" cm="1">
        <f t="array" aca="1" ref="N783" ca="1">INDIRECT("ergebnisse!E" &amp; (ROW(A782)-1)*2+2)</f>
        <v>0.68281347652344504</v>
      </c>
      <c r="P783">
        <f t="shared" ca="1" si="60"/>
        <v>1</v>
      </c>
      <c r="R783">
        <f t="shared" ca="1" si="61"/>
        <v>1</v>
      </c>
      <c r="S783">
        <f t="shared" ca="1" si="62"/>
        <v>0.68281347652344504</v>
      </c>
      <c r="T783">
        <f t="shared" ca="1" si="63"/>
        <v>0</v>
      </c>
      <c r="U783">
        <f t="shared" ca="1" si="64"/>
        <v>0.10060729067514315</v>
      </c>
    </row>
    <row r="784" spans="1:21" x14ac:dyDescent="0.25">
      <c r="A784">
        <v>64035</v>
      </c>
      <c r="B784" t="s">
        <v>2962</v>
      </c>
      <c r="C784" t="s">
        <v>2595</v>
      </c>
      <c r="D784" t="s">
        <v>2489</v>
      </c>
      <c r="E784" t="s">
        <v>2469</v>
      </c>
      <c r="F784">
        <v>2</v>
      </c>
      <c r="G784">
        <v>4</v>
      </c>
      <c r="I784">
        <f>IF(F784&gt;G784,1,(IF(F784=G784,2,3)))</f>
        <v>3</v>
      </c>
      <c r="L784" cm="1">
        <f t="array" aca="1" ref="L784" ca="1">INDIRECT("ergebnisse!C" &amp; (ROW(A783)-1)*2+2)</f>
        <v>0.72540308104593798</v>
      </c>
      <c r="M784" cm="1">
        <f t="array" aca="1" ref="M784" ca="1">INDIRECT("ergebnisse!D" &amp; (ROW(A783)-1)*2+2)</f>
        <v>0.13421951857666101</v>
      </c>
      <c r="N784" cm="1">
        <f t="array" aca="1" ref="N784" ca="1">INDIRECT("ergebnisse!E" &amp; (ROW(A783)-1)*2+2)</f>
        <v>0.14037740037740001</v>
      </c>
      <c r="P784">
        <f t="shared" ca="1" si="60"/>
        <v>3</v>
      </c>
      <c r="R784">
        <f t="shared" ca="1" si="61"/>
        <v>1</v>
      </c>
      <c r="S784">
        <f t="shared" ca="1" si="62"/>
        <v>0.72540308104593798</v>
      </c>
      <c r="T784">
        <f t="shared" ca="1" si="63"/>
        <v>0</v>
      </c>
      <c r="U784">
        <f t="shared" ca="1" si="64"/>
        <v>7.54034678990637E-2</v>
      </c>
    </row>
    <row r="785" spans="1:21" x14ac:dyDescent="0.25">
      <c r="A785">
        <v>64036</v>
      </c>
      <c r="B785" t="s">
        <v>2964</v>
      </c>
      <c r="C785" t="s">
        <v>2601</v>
      </c>
      <c r="D785" t="s">
        <v>2469</v>
      </c>
      <c r="E785" t="s">
        <v>2694</v>
      </c>
      <c r="F785">
        <v>3</v>
      </c>
      <c r="G785">
        <v>0</v>
      </c>
      <c r="I785">
        <f>IF(F785&gt;G785,1,(IF(F785=G785,2,3)))</f>
        <v>1</v>
      </c>
      <c r="L785" cm="1">
        <f t="array" aca="1" ref="L785" ca="1">INDIRECT("ergebnisse!C" &amp; (ROW(A784)-1)*2+2)</f>
        <v>4.1462850195743001E-2</v>
      </c>
      <c r="M785" cm="1">
        <f t="array" aca="1" ref="M785" ca="1">INDIRECT("ergebnisse!D" &amp; (ROW(A784)-1)*2+2)</f>
        <v>0.11135287157782101</v>
      </c>
      <c r="N785" cm="1">
        <f t="array" aca="1" ref="N785" ca="1">INDIRECT("ergebnisse!E" &amp; (ROW(A784)-1)*2+2)</f>
        <v>0.84718427822643505</v>
      </c>
      <c r="P785">
        <f t="shared" ca="1" si="60"/>
        <v>1</v>
      </c>
      <c r="R785">
        <f t="shared" ca="1" si="61"/>
        <v>1</v>
      </c>
      <c r="S785">
        <f t="shared" ca="1" si="62"/>
        <v>0.84718427822643505</v>
      </c>
      <c r="T785">
        <f t="shared" ca="1" si="63"/>
        <v>0</v>
      </c>
      <c r="U785">
        <f t="shared" ca="1" si="64"/>
        <v>2.3352644821175612E-2</v>
      </c>
    </row>
    <row r="786" spans="1:21" x14ac:dyDescent="0.25">
      <c r="A786">
        <v>64037</v>
      </c>
      <c r="B786" t="s">
        <v>2964</v>
      </c>
      <c r="C786" t="s">
        <v>2601</v>
      </c>
      <c r="D786" t="s">
        <v>2477</v>
      </c>
      <c r="E786" t="s">
        <v>2476</v>
      </c>
      <c r="F786">
        <v>2</v>
      </c>
      <c r="G786">
        <v>1</v>
      </c>
      <c r="I786">
        <f>IF(F786&gt;G786,1,(IF(F786=G786,2,3)))</f>
        <v>1</v>
      </c>
      <c r="L786" cm="1">
        <f t="array" aca="1" ref="L786" ca="1">INDIRECT("ergebnisse!C" &amp; (ROW(A785)-1)*2+2)</f>
        <v>0.25228406752938198</v>
      </c>
      <c r="M786" cm="1">
        <f t="array" aca="1" ref="M786" ca="1">INDIRECT("ergebnisse!D" &amp; (ROW(A785)-1)*2+2)</f>
        <v>0.15872358135866901</v>
      </c>
      <c r="N786" cm="1">
        <f t="array" aca="1" ref="N786" ca="1">INDIRECT("ergebnisse!E" &amp; (ROW(A785)-1)*2+2)</f>
        <v>0.58899235111194703</v>
      </c>
      <c r="P786">
        <f t="shared" ca="1" si="60"/>
        <v>1</v>
      </c>
      <c r="R786">
        <f t="shared" ca="1" si="61"/>
        <v>1</v>
      </c>
      <c r="S786">
        <f t="shared" ca="1" si="62"/>
        <v>0.58899235111194703</v>
      </c>
      <c r="T786">
        <f t="shared" ca="1" si="63"/>
        <v>0</v>
      </c>
      <c r="U786">
        <f t="shared" ca="1" si="64"/>
        <v>0.16892728744448504</v>
      </c>
    </row>
    <row r="787" spans="1:21" x14ac:dyDescent="0.25">
      <c r="A787">
        <v>64038</v>
      </c>
      <c r="B787" t="s">
        <v>2966</v>
      </c>
      <c r="C787" t="s">
        <v>2601</v>
      </c>
      <c r="D787" t="s">
        <v>2481</v>
      </c>
      <c r="E787" t="s">
        <v>2484</v>
      </c>
      <c r="F787">
        <v>4</v>
      </c>
      <c r="G787">
        <v>1</v>
      </c>
      <c r="I787">
        <f>IF(F787&gt;G787,1,(IF(F787=G787,2,3)))</f>
        <v>1</v>
      </c>
      <c r="L787" cm="1">
        <f t="array" aca="1" ref="L787" ca="1">INDIRECT("ergebnisse!C" &amp; (ROW(A786)-1)*2+2)</f>
        <v>0.33458462721898302</v>
      </c>
      <c r="M787" cm="1">
        <f t="array" aca="1" ref="M787" ca="1">INDIRECT("ergebnisse!D" &amp; (ROW(A786)-1)*2+2)</f>
        <v>0.241422325417643</v>
      </c>
      <c r="N787" cm="1">
        <f t="array" aca="1" ref="N787" ca="1">INDIRECT("ergebnisse!E" &amp; (ROW(A786)-1)*2+2)</f>
        <v>0.42399304736337201</v>
      </c>
      <c r="P787">
        <f t="shared" ca="1" si="60"/>
        <v>1</v>
      </c>
      <c r="R787">
        <f t="shared" ca="1" si="61"/>
        <v>1</v>
      </c>
      <c r="S787">
        <f t="shared" ca="1" si="62"/>
        <v>0.42399304736337201</v>
      </c>
      <c r="T787">
        <f t="shared" ca="1" si="63"/>
        <v>0</v>
      </c>
      <c r="U787">
        <f t="shared" ca="1" si="64"/>
        <v>0.33178400948573467</v>
      </c>
    </row>
    <row r="788" spans="1:21" x14ac:dyDescent="0.25">
      <c r="A788">
        <v>64039</v>
      </c>
      <c r="B788" t="s">
        <v>2964</v>
      </c>
      <c r="C788" t="s">
        <v>2601</v>
      </c>
      <c r="D788" t="s">
        <v>2475</v>
      </c>
      <c r="E788" t="s">
        <v>2490</v>
      </c>
      <c r="F788">
        <v>1</v>
      </c>
      <c r="G788">
        <v>3</v>
      </c>
      <c r="I788">
        <f>IF(F788&gt;G788,1,(IF(F788=G788,2,3)))</f>
        <v>3</v>
      </c>
      <c r="L788" cm="1">
        <f t="array" aca="1" ref="L788" ca="1">INDIRECT("ergebnisse!C" &amp; (ROW(A787)-1)*2+2)</f>
        <v>0.46248771253405302</v>
      </c>
      <c r="M788" cm="1">
        <f t="array" aca="1" ref="M788" ca="1">INDIRECT("ergebnisse!D" &amp; (ROW(A787)-1)*2+2)</f>
        <v>0.31217656715008602</v>
      </c>
      <c r="N788" cm="1">
        <f t="array" aca="1" ref="N788" ca="1">INDIRECT("ergebnisse!E" &amp; (ROW(A787)-1)*2+2)</f>
        <v>0.22533572031585999</v>
      </c>
      <c r="P788">
        <f t="shared" ca="1" si="60"/>
        <v>3</v>
      </c>
      <c r="R788">
        <f t="shared" ca="1" si="61"/>
        <v>1</v>
      </c>
      <c r="S788">
        <f t="shared" ca="1" si="62"/>
        <v>0.46248771253405302</v>
      </c>
      <c r="T788">
        <f t="shared" ca="1" si="63"/>
        <v>0</v>
      </c>
      <c r="U788">
        <f t="shared" ca="1" si="64"/>
        <v>0.28891945917687489</v>
      </c>
    </row>
    <row r="789" spans="1:21" x14ac:dyDescent="0.25">
      <c r="A789">
        <v>64040</v>
      </c>
      <c r="B789" t="s">
        <v>2967</v>
      </c>
      <c r="C789" t="s">
        <v>2601</v>
      </c>
      <c r="D789" t="s">
        <v>2474</v>
      </c>
      <c r="E789" t="s">
        <v>2472</v>
      </c>
      <c r="F789">
        <v>3</v>
      </c>
      <c r="G789">
        <v>0</v>
      </c>
      <c r="I789">
        <f>IF(F789&gt;G789,1,(IF(F789=G789,2,3)))</f>
        <v>1</v>
      </c>
      <c r="L789" cm="1">
        <f t="array" aca="1" ref="L789" ca="1">INDIRECT("ergebnisse!C" &amp; (ROW(A788)-1)*2+2)</f>
        <v>0.35725360970382602</v>
      </c>
      <c r="M789" cm="1">
        <f t="array" aca="1" ref="M789" ca="1">INDIRECT("ergebnisse!D" &amp; (ROW(A788)-1)*2+2)</f>
        <v>0.24865785274492899</v>
      </c>
      <c r="N789" cm="1">
        <f t="array" aca="1" ref="N789" ca="1">INDIRECT("ergebnisse!E" &amp; (ROW(A788)-1)*2+2)</f>
        <v>0.39408853755124401</v>
      </c>
      <c r="P789">
        <f t="shared" ca="1" si="60"/>
        <v>1</v>
      </c>
      <c r="R789">
        <f t="shared" ca="1" si="61"/>
        <v>1</v>
      </c>
      <c r="S789">
        <f t="shared" ca="1" si="62"/>
        <v>0.39408853755124401</v>
      </c>
      <c r="T789">
        <f t="shared" ca="1" si="63"/>
        <v>0</v>
      </c>
      <c r="U789">
        <f t="shared" ca="1" si="64"/>
        <v>0.36712870032679029</v>
      </c>
    </row>
    <row r="790" spans="1:21" x14ac:dyDescent="0.25">
      <c r="A790">
        <v>64041</v>
      </c>
      <c r="B790" t="s">
        <v>2964</v>
      </c>
      <c r="C790" t="s">
        <v>2601</v>
      </c>
      <c r="D790" t="s">
        <v>2487</v>
      </c>
      <c r="E790" t="s">
        <v>2479</v>
      </c>
      <c r="F790">
        <v>3</v>
      </c>
      <c r="G790">
        <v>1</v>
      </c>
      <c r="I790">
        <f>IF(F790&gt;G790,1,(IF(F790=G790,2,3)))</f>
        <v>1</v>
      </c>
      <c r="L790" cm="1">
        <f t="array" aca="1" ref="L790" ca="1">INDIRECT("ergebnisse!C" &amp; (ROW(A789)-1)*2+2)</f>
        <v>0.21702260375666699</v>
      </c>
      <c r="M790" cm="1">
        <f t="array" aca="1" ref="M790" ca="1">INDIRECT("ergebnisse!D" &amp; (ROW(A789)-1)*2+2)</f>
        <v>0.222030878574447</v>
      </c>
      <c r="N790" cm="1">
        <f t="array" aca="1" ref="N790" ca="1">INDIRECT("ergebnisse!E" &amp; (ROW(A789)-1)*2+2)</f>
        <v>0.56094651766888404</v>
      </c>
      <c r="P790">
        <f t="shared" ca="1" si="60"/>
        <v>1</v>
      </c>
      <c r="R790">
        <f t="shared" ca="1" si="61"/>
        <v>1</v>
      </c>
      <c r="S790">
        <f t="shared" ca="1" si="62"/>
        <v>0.56094651766888404</v>
      </c>
      <c r="T790">
        <f t="shared" ca="1" si="63"/>
        <v>0</v>
      </c>
      <c r="U790">
        <f t="shared" ca="1" si="64"/>
        <v>0.19276796034707955</v>
      </c>
    </row>
    <row r="791" spans="1:21" x14ac:dyDescent="0.25">
      <c r="A791">
        <v>64042</v>
      </c>
      <c r="B791" t="s">
        <v>2965</v>
      </c>
      <c r="C791" t="s">
        <v>2601</v>
      </c>
      <c r="D791" t="s">
        <v>2486</v>
      </c>
      <c r="E791" t="s">
        <v>2478</v>
      </c>
      <c r="F791">
        <v>1</v>
      </c>
      <c r="G791">
        <v>2</v>
      </c>
      <c r="I791">
        <f>IF(F791&gt;G791,1,(IF(F791=G791,2,3)))</f>
        <v>3</v>
      </c>
      <c r="L791" cm="1">
        <f t="array" aca="1" ref="L791" ca="1">INDIRECT("ergebnisse!C" &amp; (ROW(A790)-1)*2+2)</f>
        <v>0.22451407073698099</v>
      </c>
      <c r="M791" cm="1">
        <f t="array" aca="1" ref="M791" ca="1">INDIRECT("ergebnisse!D" &amp; (ROW(A790)-1)*2+2)</f>
        <v>0.186705910011119</v>
      </c>
      <c r="N791" cm="1">
        <f t="array" aca="1" ref="N791" ca="1">INDIRECT("ergebnisse!E" &amp; (ROW(A790)-1)*2+2)</f>
        <v>0.58878001925189904</v>
      </c>
      <c r="P791">
        <f t="shared" ca="1" si="60"/>
        <v>1</v>
      </c>
      <c r="R791">
        <f t="shared" ca="1" si="61"/>
        <v>0</v>
      </c>
      <c r="S791">
        <f t="shared" ca="1" si="62"/>
        <v>0</v>
      </c>
      <c r="T791">
        <f t="shared" ca="1" si="63"/>
        <v>0.58878001925189904</v>
      </c>
      <c r="U791">
        <f t="shared" ca="1" si="64"/>
        <v>0.34666191107026662</v>
      </c>
    </row>
    <row r="792" spans="1:21" x14ac:dyDescent="0.25">
      <c r="A792">
        <v>64043</v>
      </c>
      <c r="B792" t="s">
        <v>2963</v>
      </c>
      <c r="C792" t="s">
        <v>2601</v>
      </c>
      <c r="D792" t="s">
        <v>2470</v>
      </c>
      <c r="E792" t="s">
        <v>2489</v>
      </c>
      <c r="F792">
        <v>0</v>
      </c>
      <c r="G792">
        <v>0</v>
      </c>
      <c r="I792">
        <f>IF(F792&gt;G792,1,(IF(F792=G792,2,3)))</f>
        <v>2</v>
      </c>
      <c r="L792" cm="1">
        <f t="array" aca="1" ref="L792" ca="1">INDIRECT("ergebnisse!C" &amp; (ROW(A791)-1)*2+2)</f>
        <v>0.41703837997253601</v>
      </c>
      <c r="M792" cm="1">
        <f t="array" aca="1" ref="M792" ca="1">INDIRECT("ergebnisse!D" &amp; (ROW(A791)-1)*2+2)</f>
        <v>0.39560173759008499</v>
      </c>
      <c r="N792" cm="1">
        <f t="array" aca="1" ref="N792" ca="1">INDIRECT("ergebnisse!E" &amp; (ROW(A791)-1)*2+2)</f>
        <v>0.187359882437378</v>
      </c>
      <c r="P792">
        <f t="shared" ca="1" si="60"/>
        <v>3</v>
      </c>
      <c r="R792">
        <f t="shared" ca="1" si="61"/>
        <v>0</v>
      </c>
      <c r="S792">
        <f t="shared" ca="1" si="62"/>
        <v>0</v>
      </c>
      <c r="T792">
        <f t="shared" ca="1" si="63"/>
        <v>0.41703837997253601</v>
      </c>
      <c r="U792">
        <f t="shared" ca="1" si="64"/>
        <v>0.17392101037011731</v>
      </c>
    </row>
    <row r="793" spans="1:21" x14ac:dyDescent="0.25">
      <c r="A793">
        <v>64044</v>
      </c>
      <c r="B793" t="s">
        <v>2964</v>
      </c>
      <c r="C793" t="s">
        <v>2601</v>
      </c>
      <c r="D793" t="s">
        <v>2480</v>
      </c>
      <c r="E793" t="s">
        <v>2483</v>
      </c>
      <c r="F793">
        <v>0</v>
      </c>
      <c r="G793">
        <v>2</v>
      </c>
      <c r="I793">
        <f>IF(F793&gt;G793,1,(IF(F793=G793,2,3)))</f>
        <v>3</v>
      </c>
      <c r="L793" cm="1">
        <f t="array" aca="1" ref="L793" ca="1">INDIRECT("ergebnisse!C" &amp; (ROW(A792)-1)*2+2)</f>
        <v>0.73251854879679801</v>
      </c>
      <c r="M793" cm="1">
        <f t="array" aca="1" ref="M793" ca="1">INDIRECT("ergebnisse!D" &amp; (ROW(A792)-1)*2+2)</f>
        <v>0.14037378291591299</v>
      </c>
      <c r="N793" cm="1">
        <f t="array" aca="1" ref="N793" ca="1">INDIRECT("ergebnisse!E" &amp; (ROW(A792)-1)*2+2)</f>
        <v>0.12710766828728801</v>
      </c>
      <c r="P793">
        <f t="shared" ca="1" si="60"/>
        <v>3</v>
      </c>
      <c r="R793">
        <f t="shared" ca="1" si="61"/>
        <v>1</v>
      </c>
      <c r="S793">
        <f t="shared" ca="1" si="62"/>
        <v>0.73251854879679801</v>
      </c>
      <c r="T793">
        <f t="shared" ca="1" si="63"/>
        <v>0</v>
      </c>
      <c r="U793">
        <f t="shared" ca="1" si="64"/>
        <v>7.1546326737770935E-2</v>
      </c>
    </row>
    <row r="794" spans="1:21" x14ac:dyDescent="0.25">
      <c r="A794">
        <v>64045</v>
      </c>
      <c r="B794" t="s">
        <v>2968</v>
      </c>
      <c r="C794" t="s">
        <v>2606</v>
      </c>
      <c r="D794" t="s">
        <v>2479</v>
      </c>
      <c r="E794" t="s">
        <v>2475</v>
      </c>
      <c r="F794">
        <v>1</v>
      </c>
      <c r="G794">
        <v>0</v>
      </c>
      <c r="I794">
        <f>IF(F794&gt;G794,1,(IF(F794=G794,2,3)))</f>
        <v>1</v>
      </c>
      <c r="L794" cm="1">
        <f t="array" aca="1" ref="L794" ca="1">INDIRECT("ergebnisse!C" &amp; (ROW(A793)-1)*2+2)</f>
        <v>0.34143207392228903</v>
      </c>
      <c r="M794" cm="1">
        <f t="array" aca="1" ref="M794" ca="1">INDIRECT("ergebnisse!D" &amp; (ROW(A793)-1)*2+2)</f>
        <v>0.14939771229815699</v>
      </c>
      <c r="N794" cm="1">
        <f t="array" aca="1" ref="N794" ca="1">INDIRECT("ergebnisse!E" &amp; (ROW(A793)-1)*2+2)</f>
        <v>0.50917021377955296</v>
      </c>
      <c r="P794">
        <f t="shared" ca="1" si="60"/>
        <v>1</v>
      </c>
      <c r="R794">
        <f t="shared" ca="1" si="61"/>
        <v>1</v>
      </c>
      <c r="S794">
        <f t="shared" ca="1" si="62"/>
        <v>0.50917021377955296</v>
      </c>
      <c r="T794">
        <f t="shared" ca="1" si="63"/>
        <v>0</v>
      </c>
      <c r="U794">
        <f t="shared" ca="1" si="64"/>
        <v>0.24091387904120976</v>
      </c>
    </row>
    <row r="795" spans="1:21" x14ac:dyDescent="0.25">
      <c r="A795">
        <v>64046</v>
      </c>
      <c r="B795" t="s">
        <v>2973</v>
      </c>
      <c r="C795" t="s">
        <v>2606</v>
      </c>
      <c r="D795" t="s">
        <v>2490</v>
      </c>
      <c r="E795" t="s">
        <v>2487</v>
      </c>
      <c r="F795">
        <v>2</v>
      </c>
      <c r="G795">
        <v>3</v>
      </c>
      <c r="I795">
        <f>IF(F795&gt;G795,1,(IF(F795=G795,2,3)))</f>
        <v>3</v>
      </c>
      <c r="L795" cm="1">
        <f t="array" aca="1" ref="L795" ca="1">INDIRECT("ergebnisse!C" &amp; (ROW(A794)-1)*2+2)</f>
        <v>0.19002361050056901</v>
      </c>
      <c r="M795" cm="1">
        <f t="array" aca="1" ref="M795" ca="1">INDIRECT("ergebnisse!D" &amp; (ROW(A794)-1)*2+2)</f>
        <v>0.38065902821430098</v>
      </c>
      <c r="N795" cm="1">
        <f t="array" aca="1" ref="N795" ca="1">INDIRECT("ergebnisse!E" &amp; (ROW(A794)-1)*2+2)</f>
        <v>0.42931736128512898</v>
      </c>
      <c r="P795">
        <f t="shared" ca="1" si="60"/>
        <v>1</v>
      </c>
      <c r="R795">
        <f t="shared" ca="1" si="61"/>
        <v>0</v>
      </c>
      <c r="S795">
        <f t="shared" ca="1" si="62"/>
        <v>0</v>
      </c>
      <c r="T795">
        <f t="shared" ca="1" si="63"/>
        <v>0.42931736128512898</v>
      </c>
      <c r="U795">
        <f t="shared" ca="1" si="64"/>
        <v>0.18431339670082597</v>
      </c>
    </row>
    <row r="796" spans="1:21" x14ac:dyDescent="0.25">
      <c r="A796">
        <v>64047</v>
      </c>
      <c r="B796" t="s">
        <v>2969</v>
      </c>
      <c r="C796" t="s">
        <v>2606</v>
      </c>
      <c r="D796" t="s">
        <v>2694</v>
      </c>
      <c r="E796" t="s">
        <v>2477</v>
      </c>
      <c r="F796">
        <v>0</v>
      </c>
      <c r="G796">
        <v>2</v>
      </c>
      <c r="I796">
        <f>IF(F796&gt;G796,1,(IF(F796=G796,2,3)))</f>
        <v>3</v>
      </c>
      <c r="L796" cm="1">
        <f t="array" aca="1" ref="L796" ca="1">INDIRECT("ergebnisse!C" &amp; (ROW(A795)-1)*2+2)</f>
        <v>0.39771120091025502</v>
      </c>
      <c r="M796" cm="1">
        <f t="array" aca="1" ref="M796" ca="1">INDIRECT("ergebnisse!D" &amp; (ROW(A795)-1)*2+2)</f>
        <v>0.22274570134766</v>
      </c>
      <c r="N796" cm="1">
        <f t="array" aca="1" ref="N796" ca="1">INDIRECT("ergebnisse!E" &amp; (ROW(A795)-1)*2+2)</f>
        <v>0.379543097742083</v>
      </c>
      <c r="P796">
        <f t="shared" ca="1" si="60"/>
        <v>3</v>
      </c>
      <c r="R796">
        <f t="shared" ca="1" si="61"/>
        <v>1</v>
      </c>
      <c r="S796">
        <f t="shared" ca="1" si="62"/>
        <v>0.39771120091025502</v>
      </c>
      <c r="T796">
        <f t="shared" ca="1" si="63"/>
        <v>0</v>
      </c>
      <c r="U796">
        <f t="shared" ca="1" si="64"/>
        <v>0.36275179750896719</v>
      </c>
    </row>
    <row r="797" spans="1:21" x14ac:dyDescent="0.25">
      <c r="A797">
        <v>64048</v>
      </c>
      <c r="B797" t="s">
        <v>2972</v>
      </c>
      <c r="C797" t="s">
        <v>2606</v>
      </c>
      <c r="D797" t="s">
        <v>2483</v>
      </c>
      <c r="E797" t="s">
        <v>2481</v>
      </c>
      <c r="F797">
        <v>4</v>
      </c>
      <c r="G797">
        <v>1</v>
      </c>
      <c r="I797">
        <f>IF(F797&gt;G797,1,(IF(F797=G797,2,3)))</f>
        <v>1</v>
      </c>
      <c r="L797" cm="1">
        <f t="array" aca="1" ref="L797" ca="1">INDIRECT("ergebnisse!C" &amp; (ROW(A796)-1)*2+2)</f>
        <v>4.5907389378905102E-2</v>
      </c>
      <c r="M797" cm="1">
        <f t="array" aca="1" ref="M797" ca="1">INDIRECT("ergebnisse!D" &amp; (ROW(A796)-1)*2+2)</f>
        <v>9.1539531170466107E-2</v>
      </c>
      <c r="N797" cm="1">
        <f t="array" aca="1" ref="N797" ca="1">INDIRECT("ergebnisse!E" &amp; (ROW(A796)-1)*2+2)</f>
        <v>0.86255307945062798</v>
      </c>
      <c r="P797">
        <f t="shared" ca="1" si="60"/>
        <v>1</v>
      </c>
      <c r="R797">
        <f t="shared" ca="1" si="61"/>
        <v>1</v>
      </c>
      <c r="S797">
        <f t="shared" ca="1" si="62"/>
        <v>0.86255307945062798</v>
      </c>
      <c r="T797">
        <f t="shared" ca="1" si="63"/>
        <v>0</v>
      </c>
      <c r="U797">
        <f t="shared" ca="1" si="64"/>
        <v>1.8891655968505384E-2</v>
      </c>
    </row>
    <row r="798" spans="1:21" x14ac:dyDescent="0.25">
      <c r="A798">
        <v>64049</v>
      </c>
      <c r="B798" t="s">
        <v>2969</v>
      </c>
      <c r="C798" t="s">
        <v>2606</v>
      </c>
      <c r="D798" t="s">
        <v>2484</v>
      </c>
      <c r="E798" t="s">
        <v>2469</v>
      </c>
      <c r="F798">
        <v>3</v>
      </c>
      <c r="G798">
        <v>2</v>
      </c>
      <c r="I798">
        <f>IF(F798&gt;G798,1,(IF(F798=G798,2,3)))</f>
        <v>1</v>
      </c>
      <c r="L798" cm="1">
        <f t="array" aca="1" ref="L798" ca="1">INDIRECT("ergebnisse!C" &amp; (ROW(A797)-1)*2+2)</f>
        <v>0.23472114850162001</v>
      </c>
      <c r="M798" cm="1">
        <f t="array" aca="1" ref="M798" ca="1">INDIRECT("ergebnisse!D" &amp; (ROW(A797)-1)*2+2)</f>
        <v>0.251403317781633</v>
      </c>
      <c r="N798" cm="1">
        <f t="array" aca="1" ref="N798" ca="1">INDIRECT("ergebnisse!E" &amp; (ROW(A797)-1)*2+2)</f>
        <v>0.51387553371674599</v>
      </c>
      <c r="P798">
        <f t="shared" ca="1" si="60"/>
        <v>1</v>
      </c>
      <c r="R798">
        <f t="shared" ca="1" si="61"/>
        <v>1</v>
      </c>
      <c r="S798">
        <f t="shared" ca="1" si="62"/>
        <v>0.51387553371674599</v>
      </c>
      <c r="T798">
        <f t="shared" ca="1" si="63"/>
        <v>0</v>
      </c>
      <c r="U798">
        <f t="shared" ca="1" si="64"/>
        <v>0.23631699671917855</v>
      </c>
    </row>
    <row r="799" spans="1:21" x14ac:dyDescent="0.25">
      <c r="A799">
        <v>64050</v>
      </c>
      <c r="B799" t="s">
        <v>2970</v>
      </c>
      <c r="C799" t="s">
        <v>2606</v>
      </c>
      <c r="D799" t="s">
        <v>2472</v>
      </c>
      <c r="E799" t="s">
        <v>2480</v>
      </c>
      <c r="F799">
        <v>2</v>
      </c>
      <c r="G799">
        <v>0</v>
      </c>
      <c r="I799">
        <f>IF(F799&gt;G799,1,(IF(F799=G799,2,3)))</f>
        <v>1</v>
      </c>
      <c r="L799" cm="1">
        <f t="array" aca="1" ref="L799" ca="1">INDIRECT("ergebnisse!C" &amp; (ROW(A798)-1)*2+2)</f>
        <v>0.13579271789389799</v>
      </c>
      <c r="M799" cm="1">
        <f t="array" aca="1" ref="M799" ca="1">INDIRECT("ergebnisse!D" &amp; (ROW(A798)-1)*2+2)</f>
        <v>0.52011310760607699</v>
      </c>
      <c r="N799" cm="1">
        <f t="array" aca="1" ref="N799" ca="1">INDIRECT("ergebnisse!E" &amp; (ROW(A798)-1)*2+2)</f>
        <v>0.344094174500023</v>
      </c>
      <c r="P799">
        <f t="shared" ca="1" si="60"/>
        <v>2</v>
      </c>
      <c r="R799">
        <f t="shared" ca="1" si="61"/>
        <v>0</v>
      </c>
      <c r="S799">
        <f t="shared" ca="1" si="62"/>
        <v>0</v>
      </c>
      <c r="T799">
        <f t="shared" ca="1" si="63"/>
        <v>0.52011310760607699</v>
      </c>
      <c r="U799">
        <f t="shared" ca="1" si="64"/>
        <v>0.27051764470365064</v>
      </c>
    </row>
    <row r="800" spans="1:21" x14ac:dyDescent="0.25">
      <c r="A800">
        <v>64051</v>
      </c>
      <c r="B800" t="s">
        <v>2969</v>
      </c>
      <c r="C800" t="s">
        <v>2606</v>
      </c>
      <c r="D800" t="s">
        <v>2476</v>
      </c>
      <c r="E800" t="s">
        <v>2474</v>
      </c>
      <c r="F800">
        <v>3</v>
      </c>
      <c r="G800">
        <v>0</v>
      </c>
      <c r="I800">
        <f>IF(F800&gt;G800,1,(IF(F800=G800,2,3)))</f>
        <v>1</v>
      </c>
      <c r="L800" cm="1">
        <f t="array" aca="1" ref="L800" ca="1">INDIRECT("ergebnisse!C" &amp; (ROW(A799)-1)*2+2)</f>
        <v>0.11785352548231</v>
      </c>
      <c r="M800" cm="1">
        <f t="array" aca="1" ref="M800" ca="1">INDIRECT("ergebnisse!D" &amp; (ROW(A799)-1)*2+2)</f>
        <v>0.437906967422652</v>
      </c>
      <c r="N800" cm="1">
        <f t="array" aca="1" ref="N800" ca="1">INDIRECT("ergebnisse!E" &amp; (ROW(A799)-1)*2+2)</f>
        <v>0.44423950709503601</v>
      </c>
      <c r="P800">
        <f t="shared" ca="1" si="60"/>
        <v>1</v>
      </c>
      <c r="R800">
        <f t="shared" ca="1" si="61"/>
        <v>1</v>
      </c>
      <c r="S800">
        <f t="shared" ca="1" si="62"/>
        <v>0.44423950709503601</v>
      </c>
      <c r="T800">
        <f t="shared" ca="1" si="63"/>
        <v>0</v>
      </c>
      <c r="U800">
        <f t="shared" ca="1" si="64"/>
        <v>0.30886972547396851</v>
      </c>
    </row>
    <row r="801" spans="1:21" x14ac:dyDescent="0.25">
      <c r="A801">
        <v>64052</v>
      </c>
      <c r="B801" t="s">
        <v>2971</v>
      </c>
      <c r="C801" t="s">
        <v>2606</v>
      </c>
      <c r="D801" t="s">
        <v>2478</v>
      </c>
      <c r="E801" t="s">
        <v>2470</v>
      </c>
      <c r="F801">
        <v>0</v>
      </c>
      <c r="G801">
        <v>0</v>
      </c>
      <c r="I801">
        <f>IF(F801&gt;G801,1,(IF(F801=G801,2,3)))</f>
        <v>2</v>
      </c>
      <c r="L801" cm="1">
        <f t="array" aca="1" ref="L801" ca="1">INDIRECT("ergebnisse!C" &amp; (ROW(A800)-1)*2+2)</f>
        <v>4.8380260399547403E-2</v>
      </c>
      <c r="M801" cm="1">
        <f t="array" aca="1" ref="M801" ca="1">INDIRECT("ergebnisse!D" &amp; (ROW(A800)-1)*2+2)</f>
        <v>0.46497772509598101</v>
      </c>
      <c r="N801" cm="1">
        <f t="array" aca="1" ref="N801" ca="1">INDIRECT("ergebnisse!E" &amp; (ROW(A800)-1)*2+2)</f>
        <v>0.48664201450447098</v>
      </c>
      <c r="P801">
        <f t="shared" ca="1" si="60"/>
        <v>1</v>
      </c>
      <c r="R801">
        <f t="shared" ca="1" si="61"/>
        <v>0</v>
      </c>
      <c r="S801">
        <f t="shared" ca="1" si="62"/>
        <v>0</v>
      </c>
      <c r="T801">
        <f t="shared" ca="1" si="63"/>
        <v>0.48664201450447098</v>
      </c>
      <c r="U801">
        <f t="shared" ca="1" si="64"/>
        <v>0.23682045028096974</v>
      </c>
    </row>
    <row r="802" spans="1:21" x14ac:dyDescent="0.25">
      <c r="A802">
        <v>64053</v>
      </c>
      <c r="B802" t="s">
        <v>2969</v>
      </c>
      <c r="C802" t="s">
        <v>2606</v>
      </c>
      <c r="D802" t="s">
        <v>2489</v>
      </c>
      <c r="E802" t="s">
        <v>2486</v>
      </c>
      <c r="F802">
        <v>0</v>
      </c>
      <c r="G802">
        <v>3</v>
      </c>
      <c r="I802">
        <f>IF(F802&gt;G802,1,(IF(F802=G802,2,3)))</f>
        <v>3</v>
      </c>
      <c r="L802" cm="1">
        <f t="array" aca="1" ref="L802" ca="1">INDIRECT("ergebnisse!C" &amp; (ROW(A801)-1)*2+2)</f>
        <v>0.35158088624921402</v>
      </c>
      <c r="M802" cm="1">
        <f t="array" aca="1" ref="M802" ca="1">INDIRECT("ergebnisse!D" &amp; (ROW(A801)-1)*2+2)</f>
        <v>0.26424067795985701</v>
      </c>
      <c r="N802" cm="1">
        <f t="array" aca="1" ref="N802" ca="1">INDIRECT("ergebnisse!E" &amp; (ROW(A801)-1)*2+2)</f>
        <v>0.38417843579092698</v>
      </c>
      <c r="P802">
        <f t="shared" ca="1" si="60"/>
        <v>1</v>
      </c>
      <c r="R802">
        <f t="shared" ca="1" si="61"/>
        <v>0</v>
      </c>
      <c r="S802">
        <f t="shared" ca="1" si="62"/>
        <v>0</v>
      </c>
      <c r="T802">
        <f t="shared" ca="1" si="63"/>
        <v>0.38417843579092698</v>
      </c>
      <c r="U802">
        <f t="shared" ca="1" si="64"/>
        <v>0.1475930705267634</v>
      </c>
    </row>
    <row r="803" spans="1:21" x14ac:dyDescent="0.25">
      <c r="A803">
        <v>64054</v>
      </c>
      <c r="B803" t="s">
        <v>2978</v>
      </c>
      <c r="C803" t="s">
        <v>2613</v>
      </c>
      <c r="D803" t="s">
        <v>2469</v>
      </c>
      <c r="E803" t="s">
        <v>2478</v>
      </c>
      <c r="F803">
        <v>3</v>
      </c>
      <c r="G803">
        <v>0</v>
      </c>
      <c r="I803">
        <f>IF(F803&gt;G803,1,(IF(F803=G803,2,3)))</f>
        <v>1</v>
      </c>
      <c r="L803" cm="1">
        <f t="array" aca="1" ref="L803" ca="1">INDIRECT("ergebnisse!C" &amp; (ROW(A802)-1)*2+2)</f>
        <v>4.19924594188553E-2</v>
      </c>
      <c r="M803" cm="1">
        <f t="array" aca="1" ref="M803" ca="1">INDIRECT("ergebnisse!D" &amp; (ROW(A802)-1)*2+2)</f>
        <v>0.40151708101925598</v>
      </c>
      <c r="N803" cm="1">
        <f t="array" aca="1" ref="N803" ca="1">INDIRECT("ergebnisse!E" &amp; (ROW(A802)-1)*2+2)</f>
        <v>0.55649045956188703</v>
      </c>
      <c r="P803">
        <f t="shared" ca="1" si="60"/>
        <v>1</v>
      </c>
      <c r="R803">
        <f t="shared" ca="1" si="61"/>
        <v>1</v>
      </c>
      <c r="S803">
        <f t="shared" ca="1" si="62"/>
        <v>0.55649045956188703</v>
      </c>
      <c r="T803">
        <f t="shared" ca="1" si="63"/>
        <v>0</v>
      </c>
      <c r="U803">
        <f t="shared" ca="1" si="64"/>
        <v>0.19670071245962617</v>
      </c>
    </row>
    <row r="804" spans="1:21" x14ac:dyDescent="0.25">
      <c r="A804">
        <v>64055</v>
      </c>
      <c r="B804" t="s">
        <v>2977</v>
      </c>
      <c r="C804" t="s">
        <v>2613</v>
      </c>
      <c r="D804" t="s">
        <v>2477</v>
      </c>
      <c r="E804" t="s">
        <v>2490</v>
      </c>
      <c r="F804">
        <v>1</v>
      </c>
      <c r="G804">
        <v>1</v>
      </c>
      <c r="I804">
        <f>IF(F804&gt;G804,1,(IF(F804=G804,2,3)))</f>
        <v>2</v>
      </c>
      <c r="L804" cm="1">
        <f t="array" aca="1" ref="L804" ca="1">INDIRECT("ergebnisse!C" &amp; (ROW(A803)-1)*2+2)</f>
        <v>0.25814064831691802</v>
      </c>
      <c r="M804" cm="1">
        <f t="array" aca="1" ref="M804" ca="1">INDIRECT("ergebnisse!D" &amp; (ROW(A803)-1)*2+2)</f>
        <v>0.31531189801100001</v>
      </c>
      <c r="N804" cm="1">
        <f t="array" aca="1" ref="N804" ca="1">INDIRECT("ergebnisse!E" &amp; (ROW(A803)-1)*2+2)</f>
        <v>0.42654745367208002</v>
      </c>
      <c r="P804">
        <f t="shared" ca="1" si="60"/>
        <v>1</v>
      </c>
      <c r="R804">
        <f t="shared" ca="1" si="61"/>
        <v>0</v>
      </c>
      <c r="S804">
        <f t="shared" ca="1" si="62"/>
        <v>0</v>
      </c>
      <c r="T804">
        <f t="shared" ca="1" si="63"/>
        <v>0.42654745367208002</v>
      </c>
      <c r="U804">
        <f t="shared" ca="1" si="64"/>
        <v>0.18194273023413526</v>
      </c>
    </row>
    <row r="805" spans="1:21" x14ac:dyDescent="0.25">
      <c r="A805">
        <v>64056</v>
      </c>
      <c r="B805" t="s">
        <v>2975</v>
      </c>
      <c r="C805" t="s">
        <v>2613</v>
      </c>
      <c r="D805" t="s">
        <v>2481</v>
      </c>
      <c r="E805" t="s">
        <v>2479</v>
      </c>
      <c r="F805">
        <v>2</v>
      </c>
      <c r="G805">
        <v>0</v>
      </c>
      <c r="I805">
        <f>IF(F805&gt;G805,1,(IF(F805=G805,2,3)))</f>
        <v>1</v>
      </c>
      <c r="L805" cm="1">
        <f t="array" aca="1" ref="L805" ca="1">INDIRECT("ergebnisse!C" &amp; (ROW(A804)-1)*2+2)</f>
        <v>0.24224738525967701</v>
      </c>
      <c r="M805" cm="1">
        <f t="array" aca="1" ref="M805" ca="1">INDIRECT("ergebnisse!D" &amp; (ROW(A804)-1)*2+2)</f>
        <v>0.34345917092204398</v>
      </c>
      <c r="N805" cm="1">
        <f t="array" aca="1" ref="N805" ca="1">INDIRECT("ergebnisse!E" &amp; (ROW(A804)-1)*2+2)</f>
        <v>0.41429344381827798</v>
      </c>
      <c r="P805">
        <f t="shared" ca="1" si="60"/>
        <v>1</v>
      </c>
      <c r="R805">
        <f t="shared" ca="1" si="61"/>
        <v>1</v>
      </c>
      <c r="S805">
        <f t="shared" ca="1" si="62"/>
        <v>0.41429344381827798</v>
      </c>
      <c r="T805">
        <f t="shared" ca="1" si="63"/>
        <v>0</v>
      </c>
      <c r="U805">
        <f t="shared" ca="1" si="64"/>
        <v>0.34305216995425275</v>
      </c>
    </row>
    <row r="806" spans="1:21" x14ac:dyDescent="0.25">
      <c r="A806">
        <v>64057</v>
      </c>
      <c r="B806" t="s">
        <v>2975</v>
      </c>
      <c r="C806" t="s">
        <v>2613</v>
      </c>
      <c r="D806" t="s">
        <v>2475</v>
      </c>
      <c r="E806" t="s">
        <v>2483</v>
      </c>
      <c r="F806">
        <v>0</v>
      </c>
      <c r="G806">
        <v>1</v>
      </c>
      <c r="I806">
        <f>IF(F806&gt;G806,1,(IF(F806=G806,2,3)))</f>
        <v>3</v>
      </c>
      <c r="L806" cm="1">
        <f t="array" aca="1" ref="L806" ca="1">INDIRECT("ergebnisse!C" &amp; (ROW(A805)-1)*2+2)</f>
        <v>0.75352974158702501</v>
      </c>
      <c r="M806" cm="1">
        <f t="array" aca="1" ref="M806" ca="1">INDIRECT("ergebnisse!D" &amp; (ROW(A805)-1)*2+2)</f>
        <v>5.5610879304874697E-2</v>
      </c>
      <c r="N806" cm="1">
        <f t="array" aca="1" ref="N806" ca="1">INDIRECT("ergebnisse!E" &amp; (ROW(A805)-1)*2+2)</f>
        <v>0.1908593791081</v>
      </c>
      <c r="P806">
        <f t="shared" ca="1" si="60"/>
        <v>3</v>
      </c>
      <c r="R806">
        <f t="shared" ca="1" si="61"/>
        <v>1</v>
      </c>
      <c r="S806">
        <f t="shared" ca="1" si="62"/>
        <v>0.75352974158702501</v>
      </c>
      <c r="T806">
        <f t="shared" ca="1" si="63"/>
        <v>0</v>
      </c>
      <c r="U806">
        <f t="shared" ca="1" si="64"/>
        <v>6.074758828215867E-2</v>
      </c>
    </row>
    <row r="807" spans="1:21" x14ac:dyDescent="0.25">
      <c r="A807">
        <v>64058</v>
      </c>
      <c r="B807" t="s">
        <v>2975</v>
      </c>
      <c r="C807" t="s">
        <v>2613</v>
      </c>
      <c r="D807" t="s">
        <v>2474</v>
      </c>
      <c r="E807" t="s">
        <v>2489</v>
      </c>
      <c r="F807">
        <v>0</v>
      </c>
      <c r="G807">
        <v>2</v>
      </c>
      <c r="I807">
        <f>IF(F807&gt;G807,1,(IF(F807=G807,2,3)))</f>
        <v>3</v>
      </c>
      <c r="L807" cm="1">
        <f t="array" aca="1" ref="L807" ca="1">INDIRECT("ergebnisse!C" &amp; (ROW(A806)-1)*2+2)</f>
        <v>0.436069840164512</v>
      </c>
      <c r="M807" cm="1">
        <f t="array" aca="1" ref="M807" ca="1">INDIRECT("ergebnisse!D" &amp; (ROW(A806)-1)*2+2)</f>
        <v>0.33353101286368803</v>
      </c>
      <c r="N807" cm="1">
        <f t="array" aca="1" ref="N807" ca="1">INDIRECT("ergebnisse!E" &amp; (ROW(A806)-1)*2+2)</f>
        <v>0.230399146971798</v>
      </c>
      <c r="P807">
        <f t="shared" ca="1" si="60"/>
        <v>3</v>
      </c>
      <c r="R807">
        <f t="shared" ca="1" si="61"/>
        <v>1</v>
      </c>
      <c r="S807">
        <f t="shared" ca="1" si="62"/>
        <v>0.436069840164512</v>
      </c>
      <c r="T807">
        <f t="shared" ca="1" si="63"/>
        <v>0</v>
      </c>
      <c r="U807">
        <f t="shared" ca="1" si="64"/>
        <v>0.31801722517207903</v>
      </c>
    </row>
    <row r="808" spans="1:21" x14ac:dyDescent="0.25">
      <c r="A808">
        <v>64059</v>
      </c>
      <c r="B808" t="s">
        <v>2974</v>
      </c>
      <c r="C808" t="s">
        <v>2613</v>
      </c>
      <c r="D808" t="s">
        <v>2487</v>
      </c>
      <c r="E808" t="s">
        <v>2484</v>
      </c>
      <c r="F808">
        <v>4</v>
      </c>
      <c r="G808">
        <v>0</v>
      </c>
      <c r="I808">
        <f>IF(F808&gt;G808,1,(IF(F808=G808,2,3)))</f>
        <v>1</v>
      </c>
      <c r="L808" cm="1">
        <f t="array" aca="1" ref="L808" ca="1">INDIRECT("ergebnisse!C" &amp; (ROW(A807)-1)*2+2)</f>
        <v>0.177195424038426</v>
      </c>
      <c r="M808" cm="1">
        <f t="array" aca="1" ref="M808" ca="1">INDIRECT("ergebnisse!D" &amp; (ROW(A807)-1)*2+2)</f>
        <v>0.33582801956652802</v>
      </c>
      <c r="N808" cm="1">
        <f t="array" aca="1" ref="N808" ca="1">INDIRECT("ergebnisse!E" &amp; (ROW(A807)-1)*2+2)</f>
        <v>0.486976556395044</v>
      </c>
      <c r="P808">
        <f t="shared" ca="1" si="60"/>
        <v>1</v>
      </c>
      <c r="R808">
        <f t="shared" ca="1" si="61"/>
        <v>1</v>
      </c>
      <c r="S808">
        <f t="shared" ca="1" si="62"/>
        <v>0.486976556395044</v>
      </c>
      <c r="T808">
        <f t="shared" ca="1" si="63"/>
        <v>0</v>
      </c>
      <c r="U808">
        <f t="shared" ca="1" si="64"/>
        <v>0.26319305368828749</v>
      </c>
    </row>
    <row r="809" spans="1:21" x14ac:dyDescent="0.25">
      <c r="A809">
        <v>64060</v>
      </c>
      <c r="B809" t="s">
        <v>2975</v>
      </c>
      <c r="C809" t="s">
        <v>2613</v>
      </c>
      <c r="D809" t="s">
        <v>2486</v>
      </c>
      <c r="E809" t="s">
        <v>2472</v>
      </c>
      <c r="F809">
        <v>2</v>
      </c>
      <c r="G809">
        <v>1</v>
      </c>
      <c r="I809">
        <f>IF(F809&gt;G809,1,(IF(F809=G809,2,3)))</f>
        <v>1</v>
      </c>
      <c r="L809" cm="1">
        <f t="array" aca="1" ref="L809" ca="1">INDIRECT("ergebnisse!C" &amp; (ROW(A808)-1)*2+2)</f>
        <v>0.185345915459844</v>
      </c>
      <c r="M809" cm="1">
        <f t="array" aca="1" ref="M809" ca="1">INDIRECT("ergebnisse!D" &amp; (ROW(A808)-1)*2+2)</f>
        <v>0.28564153421682997</v>
      </c>
      <c r="N809" cm="1">
        <f t="array" aca="1" ref="N809" ca="1">INDIRECT("ergebnisse!E" &amp; (ROW(A808)-1)*2+2)</f>
        <v>0.52901255032332495</v>
      </c>
      <c r="P809">
        <f t="shared" ca="1" si="60"/>
        <v>1</v>
      </c>
      <c r="R809">
        <f t="shared" ca="1" si="61"/>
        <v>1</v>
      </c>
      <c r="S809">
        <f t="shared" ca="1" si="62"/>
        <v>0.52901255032332495</v>
      </c>
      <c r="T809">
        <f t="shared" ca="1" si="63"/>
        <v>0</v>
      </c>
      <c r="U809">
        <f t="shared" ca="1" si="64"/>
        <v>0.22182917775293851</v>
      </c>
    </row>
    <row r="810" spans="1:21" x14ac:dyDescent="0.25">
      <c r="A810">
        <v>64061</v>
      </c>
      <c r="B810" t="s">
        <v>2976</v>
      </c>
      <c r="C810" t="s">
        <v>2613</v>
      </c>
      <c r="D810" t="s">
        <v>2470</v>
      </c>
      <c r="E810" t="s">
        <v>2476</v>
      </c>
      <c r="F810">
        <v>2</v>
      </c>
      <c r="G810">
        <v>1</v>
      </c>
      <c r="I810">
        <f>IF(F810&gt;G810,1,(IF(F810=G810,2,3)))</f>
        <v>1</v>
      </c>
      <c r="L810" cm="1">
        <f t="array" aca="1" ref="L810" ca="1">INDIRECT("ergebnisse!C" &amp; (ROW(A809)-1)*2+2)</f>
        <v>0.19991205069153301</v>
      </c>
      <c r="M810" cm="1">
        <f t="array" aca="1" ref="M810" ca="1">INDIRECT("ergebnisse!D" &amp; (ROW(A809)-1)*2+2)</f>
        <v>0.48954643438754702</v>
      </c>
      <c r="N810" cm="1">
        <f t="array" aca="1" ref="N810" ca="1">INDIRECT("ergebnisse!E" &amp; (ROW(A809)-1)*2+2)</f>
        <v>0.31054151492091803</v>
      </c>
      <c r="P810">
        <f t="shared" ca="1" si="60"/>
        <v>2</v>
      </c>
      <c r="R810">
        <f t="shared" ca="1" si="61"/>
        <v>0</v>
      </c>
      <c r="S810">
        <f t="shared" ca="1" si="62"/>
        <v>0</v>
      </c>
      <c r="T810">
        <f t="shared" ca="1" si="63"/>
        <v>0.48954643438754702</v>
      </c>
      <c r="U810">
        <f t="shared" ca="1" si="64"/>
        <v>0.23965571142156089</v>
      </c>
    </row>
    <row r="811" spans="1:21" x14ac:dyDescent="0.25">
      <c r="A811">
        <v>64062</v>
      </c>
      <c r="B811" t="s">
        <v>2975</v>
      </c>
      <c r="C811" t="s">
        <v>2613</v>
      </c>
      <c r="D811" t="s">
        <v>2480</v>
      </c>
      <c r="E811" t="s">
        <v>2694</v>
      </c>
      <c r="F811">
        <v>3</v>
      </c>
      <c r="G811">
        <v>0</v>
      </c>
      <c r="I811">
        <f>IF(F811&gt;G811,1,(IF(F811=G811,2,3)))</f>
        <v>1</v>
      </c>
      <c r="L811" cm="1">
        <f t="array" aca="1" ref="L811" ca="1">INDIRECT("ergebnisse!C" &amp; (ROW(A810)-1)*2+2)</f>
        <v>0.26276071172731802</v>
      </c>
      <c r="M811" cm="1">
        <f t="array" aca="1" ref="M811" ca="1">INDIRECT("ergebnisse!D" &amp; (ROW(A810)-1)*2+2)</f>
        <v>0.215819846227188</v>
      </c>
      <c r="N811" cm="1">
        <f t="array" aca="1" ref="N811" ca="1">INDIRECT("ergebnisse!E" &amp; (ROW(A810)-1)*2+2)</f>
        <v>0.52141944204549195</v>
      </c>
      <c r="P811">
        <f t="shared" ca="1" si="60"/>
        <v>1</v>
      </c>
      <c r="R811">
        <f t="shared" ca="1" si="61"/>
        <v>1</v>
      </c>
      <c r="S811">
        <f t="shared" ca="1" si="62"/>
        <v>0.52141944204549195</v>
      </c>
      <c r="T811">
        <f t="shared" ca="1" si="63"/>
        <v>0</v>
      </c>
      <c r="U811">
        <f t="shared" ca="1" si="64"/>
        <v>0.22903935045204823</v>
      </c>
    </row>
    <row r="812" spans="1:21" x14ac:dyDescent="0.25">
      <c r="A812">
        <v>64063</v>
      </c>
      <c r="B812" t="s">
        <v>2980</v>
      </c>
      <c r="C812" t="s">
        <v>2620</v>
      </c>
      <c r="D812" t="s">
        <v>2479</v>
      </c>
      <c r="E812" t="s">
        <v>2480</v>
      </c>
      <c r="F812">
        <v>2</v>
      </c>
      <c r="G812">
        <v>1</v>
      </c>
      <c r="I812">
        <f>IF(F812&gt;G812,1,(IF(F812=G812,2,3)))</f>
        <v>1</v>
      </c>
      <c r="L812" cm="1">
        <f t="array" aca="1" ref="L812" ca="1">INDIRECT("ergebnisse!C" &amp; (ROW(A811)-1)*2+2)</f>
        <v>0.29109750386562999</v>
      </c>
      <c r="M812" cm="1">
        <f t="array" aca="1" ref="M812" ca="1">INDIRECT("ergebnisse!D" &amp; (ROW(A811)-1)*2+2)</f>
        <v>0.324437489387635</v>
      </c>
      <c r="N812" cm="1">
        <f t="array" aca="1" ref="N812" ca="1">INDIRECT("ergebnisse!E" &amp; (ROW(A811)-1)*2+2)</f>
        <v>0.38446500674673401</v>
      </c>
      <c r="P812">
        <f t="shared" ca="1" si="60"/>
        <v>1</v>
      </c>
      <c r="R812">
        <f t="shared" ca="1" si="61"/>
        <v>1</v>
      </c>
      <c r="S812">
        <f t="shared" ca="1" si="62"/>
        <v>0.38446500674673401</v>
      </c>
      <c r="T812">
        <f t="shared" ca="1" si="63"/>
        <v>0</v>
      </c>
      <c r="U812">
        <f t="shared" ca="1" si="64"/>
        <v>0.37888332791929819</v>
      </c>
    </row>
    <row r="813" spans="1:21" x14ac:dyDescent="0.25">
      <c r="A813">
        <v>64064</v>
      </c>
      <c r="B813" t="s">
        <v>2982</v>
      </c>
      <c r="C813" t="s">
        <v>2620</v>
      </c>
      <c r="D813" t="s">
        <v>2490</v>
      </c>
      <c r="E813" t="s">
        <v>2481</v>
      </c>
      <c r="F813">
        <v>4</v>
      </c>
      <c r="G813">
        <v>1</v>
      </c>
      <c r="I813">
        <f>IF(F813&gt;G813,1,(IF(F813=G813,2,3)))</f>
        <v>1</v>
      </c>
      <c r="L813" cm="1">
        <f t="array" aca="1" ref="L813" ca="1">INDIRECT("ergebnisse!C" &amp; (ROW(A812)-1)*2+2)</f>
        <v>6.3238068961185598E-2</v>
      </c>
      <c r="M813" cm="1">
        <f t="array" aca="1" ref="M813" ca="1">INDIRECT("ergebnisse!D" &amp; (ROW(A812)-1)*2+2)</f>
        <v>0.30399530665783903</v>
      </c>
      <c r="N813" cm="1">
        <f t="array" aca="1" ref="N813" ca="1">INDIRECT("ergebnisse!E" &amp; (ROW(A812)-1)*2+2)</f>
        <v>0.63276662438097397</v>
      </c>
      <c r="P813">
        <f t="shared" ca="1" si="60"/>
        <v>1</v>
      </c>
      <c r="R813">
        <f t="shared" ca="1" si="61"/>
        <v>1</v>
      </c>
      <c r="S813">
        <f t="shared" ca="1" si="62"/>
        <v>0.63276662438097397</v>
      </c>
      <c r="T813">
        <f t="shared" ca="1" si="63"/>
        <v>0</v>
      </c>
      <c r="U813">
        <f t="shared" ca="1" si="64"/>
        <v>0.13486035216854467</v>
      </c>
    </row>
    <row r="814" spans="1:21" x14ac:dyDescent="0.25">
      <c r="A814">
        <v>64065</v>
      </c>
      <c r="B814" t="s">
        <v>2980</v>
      </c>
      <c r="C814" t="s">
        <v>2620</v>
      </c>
      <c r="D814" t="s">
        <v>2694</v>
      </c>
      <c r="E814" t="s">
        <v>2470</v>
      </c>
      <c r="F814">
        <v>0</v>
      </c>
      <c r="G814">
        <v>2</v>
      </c>
      <c r="I814">
        <f>IF(F814&gt;G814,1,(IF(F814=G814,2,3)))</f>
        <v>3</v>
      </c>
      <c r="L814" cm="1">
        <f t="array" aca="1" ref="L814" ca="1">INDIRECT("ergebnisse!C" &amp; (ROW(A813)-1)*2+2)</f>
        <v>0.29610660024907198</v>
      </c>
      <c r="M814" cm="1">
        <f t="array" aca="1" ref="M814" ca="1">INDIRECT("ergebnisse!D" &amp; (ROW(A813)-1)*2+2)</f>
        <v>0.26388672308341099</v>
      </c>
      <c r="N814" cm="1">
        <f t="array" aca="1" ref="N814" ca="1">INDIRECT("ergebnisse!E" &amp; (ROW(A813)-1)*2+2)</f>
        <v>0.44000667666751497</v>
      </c>
      <c r="P814">
        <f t="shared" ca="1" si="60"/>
        <v>1</v>
      </c>
      <c r="R814">
        <f t="shared" ca="1" si="61"/>
        <v>0</v>
      </c>
      <c r="S814">
        <f t="shared" ca="1" si="62"/>
        <v>0</v>
      </c>
      <c r="T814">
        <f t="shared" ca="1" si="63"/>
        <v>0.44000667666751497</v>
      </c>
      <c r="U814">
        <f t="shared" ca="1" si="64"/>
        <v>0.19360587551199107</v>
      </c>
    </row>
    <row r="815" spans="1:21" x14ac:dyDescent="0.25">
      <c r="A815">
        <v>64066</v>
      </c>
      <c r="B815" t="s">
        <v>2979</v>
      </c>
      <c r="C815" t="s">
        <v>2620</v>
      </c>
      <c r="D815" t="s">
        <v>2483</v>
      </c>
      <c r="E815" t="s">
        <v>2486</v>
      </c>
      <c r="F815">
        <v>2</v>
      </c>
      <c r="G815">
        <v>1</v>
      </c>
      <c r="I815">
        <f>IF(F815&gt;G815,1,(IF(F815=G815,2,3)))</f>
        <v>1</v>
      </c>
      <c r="L815" cm="1">
        <f t="array" aca="1" ref="L815" ca="1">INDIRECT("ergebnisse!C" &amp; (ROW(A814)-1)*2+2)</f>
        <v>0.11076491147661</v>
      </c>
      <c r="M815" cm="1">
        <f t="array" aca="1" ref="M815" ca="1">INDIRECT("ergebnisse!D" &amp; (ROW(A814)-1)*2+2)</f>
        <v>0.23773085706817601</v>
      </c>
      <c r="N815" cm="1">
        <f t="array" aca="1" ref="N815" ca="1">INDIRECT("ergebnisse!E" &amp; (ROW(A814)-1)*2+2)</f>
        <v>0.65150423145521297</v>
      </c>
      <c r="P815">
        <f t="shared" ca="1" si="60"/>
        <v>1</v>
      </c>
      <c r="R815">
        <f t="shared" ca="1" si="61"/>
        <v>1</v>
      </c>
      <c r="S815">
        <f t="shared" ca="1" si="62"/>
        <v>0.65150423145521297</v>
      </c>
      <c r="T815">
        <f t="shared" ca="1" si="63"/>
        <v>0</v>
      </c>
      <c r="U815">
        <f t="shared" ca="1" si="64"/>
        <v>0.12144930069362178</v>
      </c>
    </row>
    <row r="816" spans="1:21" x14ac:dyDescent="0.25">
      <c r="A816">
        <v>64067</v>
      </c>
      <c r="B816" t="s">
        <v>2980</v>
      </c>
      <c r="C816" t="s">
        <v>2620</v>
      </c>
      <c r="D816" t="s">
        <v>2484</v>
      </c>
      <c r="E816" t="s">
        <v>2477</v>
      </c>
      <c r="F816">
        <v>0</v>
      </c>
      <c r="G816">
        <v>0</v>
      </c>
      <c r="I816">
        <f>IF(F816&gt;G816,1,(IF(F816=G816,2,3)))</f>
        <v>2</v>
      </c>
      <c r="L816" cm="1">
        <f t="array" aca="1" ref="L816" ca="1">INDIRECT("ergebnisse!C" &amp; (ROW(A815)-1)*2+2)</f>
        <v>0.38040095079444602</v>
      </c>
      <c r="M816" cm="1">
        <f t="array" aca="1" ref="M816" ca="1">INDIRECT("ergebnisse!D" &amp; (ROW(A815)-1)*2+2)</f>
        <v>0.275289918654188</v>
      </c>
      <c r="N816" cm="1">
        <f t="array" aca="1" ref="N816" ca="1">INDIRECT("ergebnisse!E" &amp; (ROW(A815)-1)*2+2)</f>
        <v>0.34430913055136497</v>
      </c>
      <c r="P816">
        <f t="shared" ca="1" si="60"/>
        <v>3</v>
      </c>
      <c r="R816">
        <f t="shared" ca="1" si="61"/>
        <v>0</v>
      </c>
      <c r="S816">
        <f t="shared" ca="1" si="62"/>
        <v>0</v>
      </c>
      <c r="T816">
        <f t="shared" ca="1" si="63"/>
        <v>0.38040095079444602</v>
      </c>
      <c r="U816">
        <f t="shared" ca="1" si="64"/>
        <v>0.14470488336531853</v>
      </c>
    </row>
    <row r="817" spans="1:21" x14ac:dyDescent="0.25">
      <c r="A817">
        <v>64068</v>
      </c>
      <c r="B817" t="s">
        <v>2980</v>
      </c>
      <c r="C817" t="s">
        <v>2620</v>
      </c>
      <c r="D817" t="s">
        <v>2487</v>
      </c>
      <c r="E817" t="s">
        <v>2475</v>
      </c>
      <c r="F817">
        <v>1</v>
      </c>
      <c r="G817">
        <v>0</v>
      </c>
      <c r="I817">
        <f>IF(F817&gt;G817,1,(IF(F817=G817,2,3)))</f>
        <v>1</v>
      </c>
      <c r="L817" cm="1">
        <f t="array" aca="1" ref="L817" ca="1">INDIRECT("ergebnisse!C" &amp; (ROW(A816)-1)*2+2)</f>
        <v>0.278365769619346</v>
      </c>
      <c r="M817" cm="1">
        <f t="array" aca="1" ref="M817" ca="1">INDIRECT("ergebnisse!D" &amp; (ROW(A816)-1)*2+2)</f>
        <v>0.29405580277186899</v>
      </c>
      <c r="N817" cm="1">
        <f t="array" aca="1" ref="N817" ca="1">INDIRECT("ergebnisse!E" &amp; (ROW(A816)-1)*2+2)</f>
        <v>0.42757842760878301</v>
      </c>
      <c r="P817">
        <f t="shared" ca="1" si="60"/>
        <v>1</v>
      </c>
      <c r="R817">
        <f t="shared" ca="1" si="61"/>
        <v>1</v>
      </c>
      <c r="S817">
        <f t="shared" ca="1" si="62"/>
        <v>0.42757842760878301</v>
      </c>
      <c r="T817">
        <f t="shared" ca="1" si="63"/>
        <v>0</v>
      </c>
      <c r="U817">
        <f t="shared" ca="1" si="64"/>
        <v>0.3276664565388332</v>
      </c>
    </row>
    <row r="818" spans="1:21" x14ac:dyDescent="0.25">
      <c r="A818">
        <v>64069</v>
      </c>
      <c r="B818" t="s">
        <v>2981</v>
      </c>
      <c r="C818" t="s">
        <v>2620</v>
      </c>
      <c r="D818" t="s">
        <v>2476</v>
      </c>
      <c r="E818" t="s">
        <v>2469</v>
      </c>
      <c r="F818">
        <v>1</v>
      </c>
      <c r="G818">
        <v>2</v>
      </c>
      <c r="I818">
        <f>IF(F818&gt;G818,1,(IF(F818=G818,2,3)))</f>
        <v>3</v>
      </c>
      <c r="L818" cm="1">
        <f t="array" aca="1" ref="L818" ca="1">INDIRECT("ergebnisse!C" &amp; (ROW(A817)-1)*2+2)</f>
        <v>0.58538357318781797</v>
      </c>
      <c r="M818" cm="1">
        <f t="array" aca="1" ref="M818" ca="1">INDIRECT("ergebnisse!D" &amp; (ROW(A817)-1)*2+2)</f>
        <v>0.22111085062735999</v>
      </c>
      <c r="N818" cm="1">
        <f t="array" aca="1" ref="N818" ca="1">INDIRECT("ergebnisse!E" &amp; (ROW(A817)-1)*2+2)</f>
        <v>0.193505576184821</v>
      </c>
      <c r="P818">
        <f t="shared" ca="1" si="60"/>
        <v>3</v>
      </c>
      <c r="R818">
        <f t="shared" ca="1" si="61"/>
        <v>1</v>
      </c>
      <c r="S818">
        <f t="shared" ca="1" si="62"/>
        <v>0.58538357318781797</v>
      </c>
      <c r="T818">
        <f t="shared" ca="1" si="63"/>
        <v>0</v>
      </c>
      <c r="U818">
        <f t="shared" ca="1" si="64"/>
        <v>0.17190678138250148</v>
      </c>
    </row>
    <row r="819" spans="1:21" x14ac:dyDescent="0.25">
      <c r="A819">
        <v>64070</v>
      </c>
      <c r="B819" t="s">
        <v>2980</v>
      </c>
      <c r="C819" t="s">
        <v>2620</v>
      </c>
      <c r="D819" t="s">
        <v>2478</v>
      </c>
      <c r="E819" t="s">
        <v>2474</v>
      </c>
      <c r="F819">
        <v>0</v>
      </c>
      <c r="G819">
        <v>0</v>
      </c>
      <c r="I819">
        <f>IF(F819&gt;G819,1,(IF(F819=G819,2,3)))</f>
        <v>2</v>
      </c>
      <c r="L819" cm="1">
        <f t="array" aca="1" ref="L819" ca="1">INDIRECT("ergebnisse!C" &amp; (ROW(A818)-1)*2+2)</f>
        <v>0.116957120486819</v>
      </c>
      <c r="M819" cm="1">
        <f t="array" aca="1" ref="M819" ca="1">INDIRECT("ergebnisse!D" &amp; (ROW(A818)-1)*2+2)</f>
        <v>0.33288592198795802</v>
      </c>
      <c r="N819" cm="1">
        <f t="array" aca="1" ref="N819" ca="1">INDIRECT("ergebnisse!E" &amp; (ROW(A818)-1)*2+2)</f>
        <v>0.55015695752522198</v>
      </c>
      <c r="P819">
        <f t="shared" ca="1" si="60"/>
        <v>1</v>
      </c>
      <c r="R819">
        <f t="shared" ca="1" si="61"/>
        <v>0</v>
      </c>
      <c r="S819">
        <f t="shared" ca="1" si="62"/>
        <v>0</v>
      </c>
      <c r="T819">
        <f t="shared" ca="1" si="63"/>
        <v>0.55015695752522198</v>
      </c>
      <c r="U819">
        <f t="shared" ca="1" si="64"/>
        <v>0.30267267791340891</v>
      </c>
    </row>
    <row r="820" spans="1:21" x14ac:dyDescent="0.25">
      <c r="A820">
        <v>64071</v>
      </c>
      <c r="B820" t="s">
        <v>2983</v>
      </c>
      <c r="C820" t="s">
        <v>2620</v>
      </c>
      <c r="D820" t="s">
        <v>2489</v>
      </c>
      <c r="E820" t="s">
        <v>2472</v>
      </c>
      <c r="F820">
        <v>2</v>
      </c>
      <c r="G820">
        <v>2</v>
      </c>
      <c r="I820">
        <f>IF(F820&gt;G820,1,(IF(F820=G820,2,3)))</f>
        <v>2</v>
      </c>
      <c r="L820" cm="1">
        <f t="array" aca="1" ref="L820" ca="1">INDIRECT("ergebnisse!C" &amp; (ROW(A819)-1)*2+2)</f>
        <v>0.146336093103167</v>
      </c>
      <c r="M820" cm="1">
        <f t="array" aca="1" ref="M820" ca="1">INDIRECT("ergebnisse!D" &amp; (ROW(A819)-1)*2+2)</f>
        <v>0.52819627380023204</v>
      </c>
      <c r="N820" cm="1">
        <f t="array" aca="1" ref="N820" ca="1">INDIRECT("ergebnisse!E" &amp; (ROW(A819)-1)*2+2)</f>
        <v>0.32546763309659898</v>
      </c>
      <c r="P820">
        <f t="shared" ca="1" si="60"/>
        <v>2</v>
      </c>
      <c r="R820">
        <f t="shared" ca="1" si="61"/>
        <v>1</v>
      </c>
      <c r="S820">
        <f t="shared" ca="1" si="62"/>
        <v>0.52819627380023204</v>
      </c>
      <c r="T820">
        <f t="shared" ca="1" si="63"/>
        <v>0</v>
      </c>
      <c r="U820">
        <f t="shared" ca="1" si="64"/>
        <v>0.22259875605598561</v>
      </c>
    </row>
    <row r="821" spans="1:21" x14ac:dyDescent="0.25">
      <c r="A821">
        <v>64072</v>
      </c>
      <c r="B821" t="s">
        <v>2985</v>
      </c>
      <c r="C821" t="s">
        <v>2627</v>
      </c>
      <c r="D821" t="s">
        <v>2469</v>
      </c>
      <c r="E821" t="s">
        <v>2479</v>
      </c>
      <c r="F821">
        <v>5</v>
      </c>
      <c r="G821">
        <v>3</v>
      </c>
      <c r="I821">
        <f>IF(F821&gt;G821,1,(IF(F821=G821,2,3)))</f>
        <v>1</v>
      </c>
      <c r="L821" cm="1">
        <f t="array" aca="1" ref="L821" ca="1">INDIRECT("ergebnisse!C" &amp; (ROW(A820)-1)*2+2)</f>
        <v>3.04929146142402E-2</v>
      </c>
      <c r="M821" cm="1">
        <f t="array" aca="1" ref="M821" ca="1">INDIRECT("ergebnisse!D" &amp; (ROW(A820)-1)*2+2)</f>
        <v>7.9407117056148294E-2</v>
      </c>
      <c r="N821" cm="1">
        <f t="array" aca="1" ref="N821" ca="1">INDIRECT("ergebnisse!E" &amp; (ROW(A820)-1)*2+2)</f>
        <v>0.89009996832961102</v>
      </c>
      <c r="P821">
        <f t="shared" ca="1" si="60"/>
        <v>1</v>
      </c>
      <c r="R821">
        <f t="shared" ca="1" si="61"/>
        <v>1</v>
      </c>
      <c r="S821">
        <f t="shared" ca="1" si="62"/>
        <v>0.89009996832961102</v>
      </c>
      <c r="T821">
        <f t="shared" ca="1" si="63"/>
        <v>0</v>
      </c>
      <c r="U821">
        <f t="shared" ca="1" si="64"/>
        <v>1.20780169611525E-2</v>
      </c>
    </row>
    <row r="822" spans="1:21" x14ac:dyDescent="0.25">
      <c r="A822">
        <v>64073</v>
      </c>
      <c r="B822" t="s">
        <v>2985</v>
      </c>
      <c r="C822" t="s">
        <v>2627</v>
      </c>
      <c r="D822" t="s">
        <v>2472</v>
      </c>
      <c r="E822" t="s">
        <v>2476</v>
      </c>
      <c r="F822">
        <v>1</v>
      </c>
      <c r="G822">
        <v>1</v>
      </c>
      <c r="I822">
        <f>IF(F822&gt;G822,1,(IF(F822=G822,2,3)))</f>
        <v>2</v>
      </c>
      <c r="L822" cm="1">
        <f t="array" aca="1" ref="L822" ca="1">INDIRECT("ergebnisse!C" &amp; (ROW(A821)-1)*2+2)</f>
        <v>0.230785407988327</v>
      </c>
      <c r="M822" cm="1">
        <f t="array" aca="1" ref="M822" ca="1">INDIRECT("ergebnisse!D" &amp; (ROW(A821)-1)*2+2)</f>
        <v>0.45263664572706203</v>
      </c>
      <c r="N822" cm="1">
        <f t="array" aca="1" ref="N822" ca="1">INDIRECT("ergebnisse!E" &amp; (ROW(A821)-1)*2+2)</f>
        <v>0.316577946284609</v>
      </c>
      <c r="P822">
        <f t="shared" ca="1" si="60"/>
        <v>2</v>
      </c>
      <c r="R822">
        <f t="shared" ca="1" si="61"/>
        <v>1</v>
      </c>
      <c r="S822">
        <f t="shared" ca="1" si="62"/>
        <v>0.45263664572706203</v>
      </c>
      <c r="T822">
        <f t="shared" ca="1" si="63"/>
        <v>0</v>
      </c>
      <c r="U822">
        <f t="shared" ca="1" si="64"/>
        <v>0.29960664160092176</v>
      </c>
    </row>
    <row r="823" spans="1:21" x14ac:dyDescent="0.25">
      <c r="A823">
        <v>64074</v>
      </c>
      <c r="B823" t="s">
        <v>2987</v>
      </c>
      <c r="C823" t="s">
        <v>2627</v>
      </c>
      <c r="D823" t="s">
        <v>2477</v>
      </c>
      <c r="E823" t="s">
        <v>2475</v>
      </c>
      <c r="F823">
        <v>2</v>
      </c>
      <c r="G823">
        <v>1</v>
      </c>
      <c r="I823">
        <f>IF(F823&gt;G823,1,(IF(F823=G823,2,3)))</f>
        <v>1</v>
      </c>
      <c r="L823" cm="1">
        <f t="array" aca="1" ref="L823" ca="1">INDIRECT("ergebnisse!C" &amp; (ROW(A822)-1)*2+2)</f>
        <v>0.28105270066585403</v>
      </c>
      <c r="M823" cm="1">
        <f t="array" aca="1" ref="M823" ca="1">INDIRECT("ergebnisse!D" &amp; (ROW(A822)-1)*2+2)</f>
        <v>0.23314097467033401</v>
      </c>
      <c r="N823" cm="1">
        <f t="array" aca="1" ref="N823" ca="1">INDIRECT("ergebnisse!E" &amp; (ROW(A822)-1)*2+2)</f>
        <v>0.48580632466381002</v>
      </c>
      <c r="P823">
        <f t="shared" ca="1" si="60"/>
        <v>1</v>
      </c>
      <c r="R823">
        <f t="shared" ca="1" si="61"/>
        <v>1</v>
      </c>
      <c r="S823">
        <f t="shared" ca="1" si="62"/>
        <v>0.48580632466381002</v>
      </c>
      <c r="T823">
        <f t="shared" ca="1" si="63"/>
        <v>0</v>
      </c>
      <c r="U823">
        <f t="shared" ca="1" si="64"/>
        <v>0.26439513575573914</v>
      </c>
    </row>
    <row r="824" spans="1:21" x14ac:dyDescent="0.25">
      <c r="A824">
        <v>64075</v>
      </c>
      <c r="B824" t="s">
        <v>2985</v>
      </c>
      <c r="C824" t="s">
        <v>2627</v>
      </c>
      <c r="D824" t="s">
        <v>2481</v>
      </c>
      <c r="E824" t="s">
        <v>2487</v>
      </c>
      <c r="F824">
        <v>1</v>
      </c>
      <c r="G824">
        <v>1</v>
      </c>
      <c r="I824">
        <f>IF(F824&gt;G824,1,(IF(F824=G824,2,3)))</f>
        <v>2</v>
      </c>
      <c r="L824" cm="1">
        <f t="array" aca="1" ref="L824" ca="1">INDIRECT("ergebnisse!C" &amp; (ROW(A823)-1)*2+2)</f>
        <v>0.32400676042006699</v>
      </c>
      <c r="M824" cm="1">
        <f t="array" aca="1" ref="M824" ca="1">INDIRECT("ergebnisse!D" &amp; (ROW(A823)-1)*2+2)</f>
        <v>0.27708188593293598</v>
      </c>
      <c r="N824" cm="1">
        <f t="array" aca="1" ref="N824" ca="1">INDIRECT("ergebnisse!E" &amp; (ROW(A823)-1)*2+2)</f>
        <v>0.39891135364699598</v>
      </c>
      <c r="P824">
        <f t="shared" ca="1" si="60"/>
        <v>1</v>
      </c>
      <c r="R824">
        <f t="shared" ca="1" si="61"/>
        <v>0</v>
      </c>
      <c r="S824">
        <f t="shared" ca="1" si="62"/>
        <v>0</v>
      </c>
      <c r="T824">
        <f t="shared" ca="1" si="63"/>
        <v>0.39891135364699598</v>
      </c>
      <c r="U824">
        <f t="shared" ca="1" si="64"/>
        <v>0.15913026806847869</v>
      </c>
    </row>
    <row r="825" spans="1:21" x14ac:dyDescent="0.25">
      <c r="A825">
        <v>64076</v>
      </c>
      <c r="B825" t="s">
        <v>2984</v>
      </c>
      <c r="C825" t="s">
        <v>2627</v>
      </c>
      <c r="D825" t="s">
        <v>2474</v>
      </c>
      <c r="E825" t="s">
        <v>2694</v>
      </c>
      <c r="F825">
        <v>0</v>
      </c>
      <c r="G825">
        <v>2</v>
      </c>
      <c r="I825">
        <f>IF(F825&gt;G825,1,(IF(F825=G825,2,3)))</f>
        <v>3</v>
      </c>
      <c r="L825" cm="1">
        <f t="array" aca="1" ref="L825" ca="1">INDIRECT("ergebnisse!C" &amp; (ROW(A824)-1)*2+2)</f>
        <v>0.384529896838815</v>
      </c>
      <c r="M825" cm="1">
        <f t="array" aca="1" ref="M825" ca="1">INDIRECT("ergebnisse!D" &amp; (ROW(A824)-1)*2+2)</f>
        <v>0.38887020494837998</v>
      </c>
      <c r="N825" cm="1">
        <f t="array" aca="1" ref="N825" ca="1">INDIRECT("ergebnisse!E" &amp; (ROW(A824)-1)*2+2)</f>
        <v>0.22659989821280399</v>
      </c>
      <c r="P825">
        <f t="shared" ca="1" si="60"/>
        <v>2</v>
      </c>
      <c r="R825">
        <f t="shared" ca="1" si="61"/>
        <v>0</v>
      </c>
      <c r="S825">
        <f t="shared" ca="1" si="62"/>
        <v>0</v>
      </c>
      <c r="T825">
        <f t="shared" ca="1" si="63"/>
        <v>0.38887020494837998</v>
      </c>
      <c r="U825">
        <f t="shared" ca="1" si="64"/>
        <v>0.15122003629659506</v>
      </c>
    </row>
    <row r="826" spans="1:21" x14ac:dyDescent="0.25">
      <c r="A826">
        <v>64077</v>
      </c>
      <c r="B826" t="s">
        <v>2985</v>
      </c>
      <c r="C826" t="s">
        <v>2627</v>
      </c>
      <c r="D826" t="s">
        <v>2486</v>
      </c>
      <c r="E826" t="s">
        <v>2484</v>
      </c>
      <c r="F826">
        <v>3</v>
      </c>
      <c r="G826">
        <v>0</v>
      </c>
      <c r="I826">
        <f>IF(F826&gt;G826,1,(IF(F826=G826,2,3)))</f>
        <v>1</v>
      </c>
      <c r="L826" cm="1">
        <f t="array" aca="1" ref="L826" ca="1">INDIRECT("ergebnisse!C" &amp; (ROW(A825)-1)*2+2)</f>
        <v>7.0054122315727593E-2</v>
      </c>
      <c r="M826" cm="1">
        <f t="array" aca="1" ref="M826" ca="1">INDIRECT("ergebnisse!D" &amp; (ROW(A825)-1)*2+2)</f>
        <v>0.151017449113234</v>
      </c>
      <c r="N826" cm="1">
        <f t="array" aca="1" ref="N826" ca="1">INDIRECT("ergebnisse!E" &amp; (ROW(A825)-1)*2+2)</f>
        <v>0.77892842857103795</v>
      </c>
      <c r="P826">
        <f t="shared" ca="1" si="60"/>
        <v>1</v>
      </c>
      <c r="R826">
        <f t="shared" ca="1" si="61"/>
        <v>1</v>
      </c>
      <c r="S826">
        <f t="shared" ca="1" si="62"/>
        <v>0.77892842857103795</v>
      </c>
      <c r="T826">
        <f t="shared" ca="1" si="63"/>
        <v>0</v>
      </c>
      <c r="U826">
        <f t="shared" ca="1" si="64"/>
        <v>4.8872639694070671E-2</v>
      </c>
    </row>
    <row r="827" spans="1:21" x14ac:dyDescent="0.25">
      <c r="A827">
        <v>64078</v>
      </c>
      <c r="B827" t="s">
        <v>2986</v>
      </c>
      <c r="C827" t="s">
        <v>2627</v>
      </c>
      <c r="D827" t="s">
        <v>2470</v>
      </c>
      <c r="E827" t="s">
        <v>2483</v>
      </c>
      <c r="F827">
        <v>2</v>
      </c>
      <c r="G827">
        <v>2</v>
      </c>
      <c r="I827">
        <f>IF(F827&gt;G827,1,(IF(F827=G827,2,3)))</f>
        <v>2</v>
      </c>
      <c r="L827" cm="1">
        <f t="array" aca="1" ref="L827" ca="1">INDIRECT("ergebnisse!C" &amp; (ROW(A826)-1)*2+2)</f>
        <v>0.42486712136152799</v>
      </c>
      <c r="M827" cm="1">
        <f t="array" aca="1" ref="M827" ca="1">INDIRECT("ergebnisse!D" &amp; (ROW(A826)-1)*2+2)</f>
        <v>0.409245250541171</v>
      </c>
      <c r="N827" cm="1">
        <f t="array" aca="1" ref="N827" ca="1">INDIRECT("ergebnisse!E" &amp; (ROW(A826)-1)*2+2)</f>
        <v>0.16588762809729901</v>
      </c>
      <c r="P827">
        <f t="shared" ca="1" si="60"/>
        <v>3</v>
      </c>
      <c r="R827">
        <f t="shared" ca="1" si="61"/>
        <v>0</v>
      </c>
      <c r="S827">
        <f t="shared" ca="1" si="62"/>
        <v>0</v>
      </c>
      <c r="T827">
        <f t="shared" ca="1" si="63"/>
        <v>0.42486712136152799</v>
      </c>
      <c r="U827">
        <f t="shared" ca="1" si="64"/>
        <v>0.18051207081403134</v>
      </c>
    </row>
    <row r="828" spans="1:21" x14ac:dyDescent="0.25">
      <c r="A828">
        <v>64079</v>
      </c>
      <c r="B828" t="s">
        <v>2988</v>
      </c>
      <c r="C828" t="s">
        <v>2627</v>
      </c>
      <c r="D828" t="s">
        <v>2480</v>
      </c>
      <c r="E828" t="s">
        <v>2490</v>
      </c>
      <c r="F828">
        <v>2</v>
      </c>
      <c r="G828">
        <v>3</v>
      </c>
      <c r="I828">
        <f>IF(F828&gt;G828,1,(IF(F828=G828,2,3)))</f>
        <v>3</v>
      </c>
      <c r="L828" cm="1">
        <f t="array" aca="1" ref="L828" ca="1">INDIRECT("ergebnisse!C" &amp; (ROW(A827)-1)*2+2)</f>
        <v>0.349716416177629</v>
      </c>
      <c r="M828" cm="1">
        <f t="array" aca="1" ref="M828" ca="1">INDIRECT("ergebnisse!D" &amp; (ROW(A827)-1)*2+2)</f>
        <v>0.52463024677378101</v>
      </c>
      <c r="N828" cm="1">
        <f t="array" aca="1" ref="N828" ca="1">INDIRECT("ergebnisse!E" &amp; (ROW(A827)-1)*2+2)</f>
        <v>0.125653337048588</v>
      </c>
      <c r="P828">
        <f t="shared" ca="1" si="60"/>
        <v>2</v>
      </c>
      <c r="R828">
        <f t="shared" ca="1" si="61"/>
        <v>0</v>
      </c>
      <c r="S828">
        <f t="shared" ca="1" si="62"/>
        <v>0</v>
      </c>
      <c r="T828">
        <f t="shared" ca="1" si="63"/>
        <v>0.52463024677378101</v>
      </c>
      <c r="U828">
        <f t="shared" ca="1" si="64"/>
        <v>0.27523689582991834</v>
      </c>
    </row>
    <row r="829" spans="1:21" x14ac:dyDescent="0.25">
      <c r="A829">
        <v>64080</v>
      </c>
      <c r="B829" t="s">
        <v>2989</v>
      </c>
      <c r="C829" t="s">
        <v>2627</v>
      </c>
      <c r="D829" t="s">
        <v>2489</v>
      </c>
      <c r="E829" t="s">
        <v>2478</v>
      </c>
      <c r="F829">
        <v>1</v>
      </c>
      <c r="G829">
        <v>1</v>
      </c>
      <c r="I829">
        <f>IF(F829&gt;G829,1,(IF(F829=G829,2,3)))</f>
        <v>2</v>
      </c>
      <c r="L829" cm="1">
        <f t="array" aca="1" ref="L829" ca="1">INDIRECT("ergebnisse!C" &amp; (ROW(A828)-1)*2+2)</f>
        <v>0.20313993314897399</v>
      </c>
      <c r="M829" cm="1">
        <f t="array" aca="1" ref="M829" ca="1">INDIRECT("ergebnisse!D" &amp; (ROW(A828)-1)*2+2)</f>
        <v>0.40920495969340798</v>
      </c>
      <c r="N829" cm="1">
        <f t="array" aca="1" ref="N829" ca="1">INDIRECT("ergebnisse!E" &amp; (ROW(A828)-1)*2+2)</f>
        <v>0.38765510715761697</v>
      </c>
      <c r="P829">
        <f t="shared" ca="1" si="60"/>
        <v>2</v>
      </c>
      <c r="R829">
        <f t="shared" ca="1" si="61"/>
        <v>1</v>
      </c>
      <c r="S829">
        <f t="shared" ca="1" si="62"/>
        <v>0.40920495969340798</v>
      </c>
      <c r="T829">
        <f t="shared" ca="1" si="63"/>
        <v>0</v>
      </c>
      <c r="U829">
        <f t="shared" ca="1" si="64"/>
        <v>0.34903877965086771</v>
      </c>
    </row>
    <row r="830" spans="1:21" x14ac:dyDescent="0.25">
      <c r="A830">
        <v>64081</v>
      </c>
      <c r="B830" t="s">
        <v>2991</v>
      </c>
      <c r="C830" t="s">
        <v>2634</v>
      </c>
      <c r="D830" t="s">
        <v>2479</v>
      </c>
      <c r="E830" t="s">
        <v>2470</v>
      </c>
      <c r="F830">
        <v>1</v>
      </c>
      <c r="G830">
        <v>1</v>
      </c>
      <c r="I830">
        <f>IF(F830&gt;G830,1,(IF(F830=G830,2,3)))</f>
        <v>2</v>
      </c>
      <c r="L830" cm="1">
        <f t="array" aca="1" ref="L830" ca="1">INDIRECT("ergebnisse!C" &amp; (ROW(A829)-1)*2+2)</f>
        <v>9.9828129097556506E-2</v>
      </c>
      <c r="M830" cm="1">
        <f t="array" aca="1" ref="M830" ca="1">INDIRECT("ergebnisse!D" &amp; (ROW(A829)-1)*2+2)</f>
        <v>0.55140182545969996</v>
      </c>
      <c r="N830" cm="1">
        <f t="array" aca="1" ref="N830" ca="1">INDIRECT("ergebnisse!E" &amp; (ROW(A829)-1)*2+2)</f>
        <v>0.34877004544274198</v>
      </c>
      <c r="P830">
        <f t="shared" ca="1" si="60"/>
        <v>2</v>
      </c>
      <c r="R830">
        <f t="shared" ca="1" si="61"/>
        <v>1</v>
      </c>
      <c r="S830">
        <f t="shared" ca="1" si="62"/>
        <v>0.55140182545969996</v>
      </c>
      <c r="T830">
        <f t="shared" ca="1" si="63"/>
        <v>0</v>
      </c>
      <c r="U830">
        <f t="shared" ca="1" si="64"/>
        <v>0.2012403222008895</v>
      </c>
    </row>
    <row r="831" spans="1:21" x14ac:dyDescent="0.25">
      <c r="A831">
        <v>64082</v>
      </c>
      <c r="B831" t="s">
        <v>2994</v>
      </c>
      <c r="C831" t="s">
        <v>2634</v>
      </c>
      <c r="D831" t="s">
        <v>2490</v>
      </c>
      <c r="E831" t="s">
        <v>2469</v>
      </c>
      <c r="F831">
        <v>2</v>
      </c>
      <c r="G831">
        <v>1</v>
      </c>
      <c r="I831">
        <f>IF(F831&gt;G831,1,(IF(F831=G831,2,3)))</f>
        <v>1</v>
      </c>
      <c r="L831" cm="1">
        <f t="array" aca="1" ref="L831" ca="1">INDIRECT("ergebnisse!C" &amp; (ROW(A830)-1)*2+2)</f>
        <v>0.58012818332461102</v>
      </c>
      <c r="M831" cm="1">
        <f t="array" aca="1" ref="M831" ca="1">INDIRECT("ergebnisse!D" &amp; (ROW(A830)-1)*2+2)</f>
        <v>4.8822671376242799E-2</v>
      </c>
      <c r="N831" cm="1">
        <f t="array" aca="1" ref="N831" ca="1">INDIRECT("ergebnisse!E" &amp; (ROW(A830)-1)*2+2)</f>
        <v>0.37104914529914501</v>
      </c>
      <c r="P831">
        <f t="shared" ca="1" si="60"/>
        <v>3</v>
      </c>
      <c r="R831">
        <f t="shared" ca="1" si="61"/>
        <v>0</v>
      </c>
      <c r="S831">
        <f t="shared" ca="1" si="62"/>
        <v>0</v>
      </c>
      <c r="T831">
        <f t="shared" ca="1" si="63"/>
        <v>0.58012818332461102</v>
      </c>
      <c r="U831">
        <f t="shared" ca="1" si="64"/>
        <v>0.3365487090875135</v>
      </c>
    </row>
    <row r="832" spans="1:21" x14ac:dyDescent="0.25">
      <c r="A832">
        <v>64083</v>
      </c>
      <c r="B832" t="s">
        <v>2991</v>
      </c>
      <c r="C832" t="s">
        <v>2634</v>
      </c>
      <c r="D832" t="s">
        <v>2694</v>
      </c>
      <c r="E832" t="s">
        <v>2486</v>
      </c>
      <c r="F832">
        <v>1</v>
      </c>
      <c r="G832">
        <v>0</v>
      </c>
      <c r="I832">
        <f>IF(F832&gt;G832,1,(IF(F832=G832,2,3)))</f>
        <v>1</v>
      </c>
      <c r="L832" cm="1">
        <f t="array" aca="1" ref="L832" ca="1">INDIRECT("ergebnisse!C" &amp; (ROW(A831)-1)*2+2)</f>
        <v>0.24841241721155199</v>
      </c>
      <c r="M832" cm="1">
        <f t="array" aca="1" ref="M832" ca="1">INDIRECT("ergebnisse!D" &amp; (ROW(A831)-1)*2+2)</f>
        <v>0.24262415025157399</v>
      </c>
      <c r="N832" cm="1">
        <f t="array" aca="1" ref="N832" ca="1">INDIRECT("ergebnisse!E" &amp; (ROW(A831)-1)*2+2)</f>
        <v>0.50896343253687304</v>
      </c>
      <c r="P832">
        <f t="shared" ca="1" si="60"/>
        <v>1</v>
      </c>
      <c r="R832">
        <f t="shared" ca="1" si="61"/>
        <v>1</v>
      </c>
      <c r="S832">
        <f t="shared" ca="1" si="62"/>
        <v>0.50896343253687304</v>
      </c>
      <c r="T832">
        <f t="shared" ca="1" si="63"/>
        <v>0</v>
      </c>
      <c r="U832">
        <f t="shared" ca="1" si="64"/>
        <v>0.24111691058597004</v>
      </c>
    </row>
    <row r="833" spans="1:21" x14ac:dyDescent="0.25">
      <c r="A833">
        <v>64084</v>
      </c>
      <c r="B833" t="s">
        <v>2992</v>
      </c>
      <c r="C833" t="s">
        <v>2634</v>
      </c>
      <c r="D833" t="s">
        <v>2483</v>
      </c>
      <c r="E833" t="s">
        <v>2474</v>
      </c>
      <c r="F833">
        <v>6</v>
      </c>
      <c r="G833">
        <v>1</v>
      </c>
      <c r="I833">
        <f>IF(F833&gt;G833,1,(IF(F833=G833,2,3)))</f>
        <v>1</v>
      </c>
      <c r="L833" cm="1">
        <f t="array" aca="1" ref="L833" ca="1">INDIRECT("ergebnisse!C" &amp; (ROW(A832)-1)*2+2)</f>
        <v>0.130053853269331</v>
      </c>
      <c r="M833" cm="1">
        <f t="array" aca="1" ref="M833" ca="1">INDIRECT("ergebnisse!D" &amp; (ROW(A832)-1)*2+2)</f>
        <v>0.20972503479652699</v>
      </c>
      <c r="N833" cm="1">
        <f t="array" aca="1" ref="N833" ca="1">INDIRECT("ergebnisse!E" &amp; (ROW(A832)-1)*2+2)</f>
        <v>0.66022111193414101</v>
      </c>
      <c r="P833">
        <f t="shared" ca="1" si="60"/>
        <v>1</v>
      </c>
      <c r="R833">
        <f t="shared" ca="1" si="61"/>
        <v>1</v>
      </c>
      <c r="S833">
        <f t="shared" ca="1" si="62"/>
        <v>0.66022111193414101</v>
      </c>
      <c r="T833">
        <f t="shared" ca="1" si="63"/>
        <v>0</v>
      </c>
      <c r="U833">
        <f t="shared" ca="1" si="64"/>
        <v>0.11544969277527153</v>
      </c>
    </row>
    <row r="834" spans="1:21" x14ac:dyDescent="0.25">
      <c r="A834">
        <v>64085</v>
      </c>
      <c r="B834" t="s">
        <v>2990</v>
      </c>
      <c r="C834" t="s">
        <v>2634</v>
      </c>
      <c r="D834" t="s">
        <v>2484</v>
      </c>
      <c r="E834" t="s">
        <v>2480</v>
      </c>
      <c r="F834">
        <v>2</v>
      </c>
      <c r="G834">
        <v>2</v>
      </c>
      <c r="I834">
        <f>IF(F834&gt;G834,1,(IF(F834=G834,2,3)))</f>
        <v>2</v>
      </c>
      <c r="L834" cm="1">
        <f t="array" aca="1" ref="L834" ca="1">INDIRECT("ergebnisse!C" &amp; (ROW(A833)-1)*2+2)</f>
        <v>0.16424259132167601</v>
      </c>
      <c r="M834" cm="1">
        <f t="array" aca="1" ref="M834" ca="1">INDIRECT("ergebnisse!D" &amp; (ROW(A833)-1)*2+2)</f>
        <v>0.37085672204728898</v>
      </c>
      <c r="N834" cm="1">
        <f t="array" aca="1" ref="N834" ca="1">INDIRECT("ergebnisse!E" &amp; (ROW(A833)-1)*2+2)</f>
        <v>0.46490068663103301</v>
      </c>
      <c r="P834">
        <f t="shared" ca="1" si="60"/>
        <v>1</v>
      </c>
      <c r="R834">
        <f t="shared" ca="1" si="61"/>
        <v>0</v>
      </c>
      <c r="S834">
        <f t="shared" ca="1" si="62"/>
        <v>0</v>
      </c>
      <c r="T834">
        <f t="shared" ca="1" si="63"/>
        <v>0.46490068663103301</v>
      </c>
      <c r="U834">
        <f t="shared" ca="1" si="64"/>
        <v>0.21613264843000596</v>
      </c>
    </row>
    <row r="835" spans="1:21" x14ac:dyDescent="0.25">
      <c r="A835">
        <v>64086</v>
      </c>
      <c r="B835" t="s">
        <v>2991</v>
      </c>
      <c r="C835" t="s">
        <v>2634</v>
      </c>
      <c r="D835" t="s">
        <v>2475</v>
      </c>
      <c r="E835" t="s">
        <v>2481</v>
      </c>
      <c r="F835">
        <v>3</v>
      </c>
      <c r="G835">
        <v>1</v>
      </c>
      <c r="I835">
        <f>IF(F835&gt;G835,1,(IF(F835=G835,2,3)))</f>
        <v>1</v>
      </c>
      <c r="L835" cm="1">
        <f t="array" aca="1" ref="L835" ca="1">INDIRECT("ergebnisse!C" &amp; (ROW(A834)-1)*2+2)</f>
        <v>8.8522506531003797E-2</v>
      </c>
      <c r="M835" cm="1">
        <f t="array" aca="1" ref="M835" ca="1">INDIRECT("ergebnisse!D" &amp; (ROW(A834)-1)*2+2)</f>
        <v>0.20378371532074599</v>
      </c>
      <c r="N835" cm="1">
        <f t="array" aca="1" ref="N835" ca="1">INDIRECT("ergebnisse!E" &amp; (ROW(A834)-1)*2+2)</f>
        <v>0.70769377814824896</v>
      </c>
      <c r="P835">
        <f t="shared" ref="P835:P898" ca="1" si="65">IF(MAX(L835:N835)=L835,3,(IF(MAX(L835:N835)=M835,2,1)))</f>
        <v>1</v>
      </c>
      <c r="R835">
        <f t="shared" ref="R835:R898" ca="1" si="66">IF(I835=P835,1,0)</f>
        <v>1</v>
      </c>
      <c r="S835">
        <f t="shared" ref="S835:S898" ca="1" si="67">MAX(L835:N835)*R835</f>
        <v>0.70769377814824896</v>
      </c>
      <c r="T835">
        <f t="shared" ref="T835:T898" ca="1" si="68">MAX(L835:N835)*(1-R835)</f>
        <v>0</v>
      </c>
      <c r="U835">
        <f t="shared" ref="U835:U898" ca="1" si="69">(MAX(L835:N835)-R835)^2</f>
        <v>8.54429273332451E-2</v>
      </c>
    </row>
    <row r="836" spans="1:21" x14ac:dyDescent="0.25">
      <c r="A836">
        <v>64087</v>
      </c>
      <c r="B836" t="s">
        <v>2995</v>
      </c>
      <c r="C836" t="s">
        <v>2634</v>
      </c>
      <c r="D836" t="s">
        <v>2487</v>
      </c>
      <c r="E836" t="s">
        <v>2477</v>
      </c>
      <c r="F836">
        <v>1</v>
      </c>
      <c r="G836">
        <v>1</v>
      </c>
      <c r="I836">
        <f>IF(F836&gt;G836,1,(IF(F836=G836,2,3)))</f>
        <v>2</v>
      </c>
      <c r="L836" cm="1">
        <f t="array" aca="1" ref="L836" ca="1">INDIRECT("ergebnisse!C" &amp; (ROW(A835)-1)*2+2)</f>
        <v>0.340588933373347</v>
      </c>
      <c r="M836" cm="1">
        <f t="array" aca="1" ref="M836" ca="1">INDIRECT("ergebnisse!D" &amp; (ROW(A835)-1)*2+2)</f>
        <v>0.41387533171653001</v>
      </c>
      <c r="N836" cm="1">
        <f t="array" aca="1" ref="N836" ca="1">INDIRECT("ergebnisse!E" &amp; (ROW(A835)-1)*2+2)</f>
        <v>0.24553573491012101</v>
      </c>
      <c r="P836">
        <f t="shared" ca="1" si="65"/>
        <v>2</v>
      </c>
      <c r="R836">
        <f t="shared" ca="1" si="66"/>
        <v>1</v>
      </c>
      <c r="S836">
        <f t="shared" ca="1" si="67"/>
        <v>0.41387533171653001</v>
      </c>
      <c r="T836">
        <f t="shared" ca="1" si="68"/>
        <v>0</v>
      </c>
      <c r="U836">
        <f t="shared" ca="1" si="69"/>
        <v>0.34354212677040774</v>
      </c>
    </row>
    <row r="837" spans="1:21" x14ac:dyDescent="0.25">
      <c r="A837">
        <v>64088</v>
      </c>
      <c r="B837" t="s">
        <v>2991</v>
      </c>
      <c r="C837" t="s">
        <v>2634</v>
      </c>
      <c r="D837" t="s">
        <v>2476</v>
      </c>
      <c r="E837" t="s">
        <v>2489</v>
      </c>
      <c r="F837">
        <v>0</v>
      </c>
      <c r="G837">
        <v>1</v>
      </c>
      <c r="I837">
        <f>IF(F837&gt;G837,1,(IF(F837=G837,2,3)))</f>
        <v>3</v>
      </c>
      <c r="L837" cm="1">
        <f t="array" aca="1" ref="L837" ca="1">INDIRECT("ergebnisse!C" &amp; (ROW(A836)-1)*2+2)</f>
        <v>0.40364613086109002</v>
      </c>
      <c r="M837" cm="1">
        <f t="array" aca="1" ref="M837" ca="1">INDIRECT("ergebnisse!D" &amp; (ROW(A836)-1)*2+2)</f>
        <v>0.34557148281880501</v>
      </c>
      <c r="N837" cm="1">
        <f t="array" aca="1" ref="N837" ca="1">INDIRECT("ergebnisse!E" &amp; (ROW(A836)-1)*2+2)</f>
        <v>0.25078238632010402</v>
      </c>
      <c r="P837">
        <f t="shared" ca="1" si="65"/>
        <v>3</v>
      </c>
      <c r="R837">
        <f t="shared" ca="1" si="66"/>
        <v>1</v>
      </c>
      <c r="S837">
        <f t="shared" ca="1" si="67"/>
        <v>0.40364613086109002</v>
      </c>
      <c r="T837">
        <f t="shared" ca="1" si="68"/>
        <v>0</v>
      </c>
      <c r="U837">
        <f t="shared" ca="1" si="69"/>
        <v>0.35563793723694814</v>
      </c>
    </row>
    <row r="838" spans="1:21" x14ac:dyDescent="0.25">
      <c r="A838">
        <v>64089</v>
      </c>
      <c r="B838" t="s">
        <v>2993</v>
      </c>
      <c r="C838" t="s">
        <v>2634</v>
      </c>
      <c r="D838" t="s">
        <v>2478</v>
      </c>
      <c r="E838" t="s">
        <v>2472</v>
      </c>
      <c r="F838">
        <v>2</v>
      </c>
      <c r="G838">
        <v>0</v>
      </c>
      <c r="I838">
        <f>IF(F838&gt;G838,1,(IF(F838=G838,2,3)))</f>
        <v>1</v>
      </c>
      <c r="L838" cm="1">
        <f t="array" aca="1" ref="L838" ca="1">INDIRECT("ergebnisse!C" &amp; (ROW(A837)-1)*2+2)</f>
        <v>0.108210271966272</v>
      </c>
      <c r="M838" cm="1">
        <f t="array" aca="1" ref="M838" ca="1">INDIRECT("ergebnisse!D" &amp; (ROW(A837)-1)*2+2)</f>
        <v>0.340856468108996</v>
      </c>
      <c r="N838" cm="1">
        <f t="array" aca="1" ref="N838" ca="1">INDIRECT("ergebnisse!E" &amp; (ROW(A837)-1)*2+2)</f>
        <v>0.55093325992473097</v>
      </c>
      <c r="P838">
        <f t="shared" ca="1" si="65"/>
        <v>1</v>
      </c>
      <c r="R838">
        <f t="shared" ca="1" si="66"/>
        <v>1</v>
      </c>
      <c r="S838">
        <f t="shared" ca="1" si="67"/>
        <v>0.55093325992473097</v>
      </c>
      <c r="T838">
        <f t="shared" ca="1" si="68"/>
        <v>0</v>
      </c>
      <c r="U838">
        <f t="shared" ca="1" si="69"/>
        <v>0.20166093704182925</v>
      </c>
    </row>
    <row r="839" spans="1:21" x14ac:dyDescent="0.25">
      <c r="A839">
        <v>64090</v>
      </c>
      <c r="B839" t="s">
        <v>2998</v>
      </c>
      <c r="C839" t="s">
        <v>2641</v>
      </c>
      <c r="D839" t="s">
        <v>2469</v>
      </c>
      <c r="E839" t="s">
        <v>2483</v>
      </c>
      <c r="F839">
        <v>4</v>
      </c>
      <c r="G839">
        <v>2</v>
      </c>
      <c r="I839">
        <f>IF(F839&gt;G839,1,(IF(F839=G839,2,3)))</f>
        <v>1</v>
      </c>
      <c r="L839" cm="1">
        <f t="array" aca="1" ref="L839" ca="1">INDIRECT("ergebnisse!C" &amp; (ROW(A838)-1)*2+2)</f>
        <v>0.16277339340977101</v>
      </c>
      <c r="M839" cm="1">
        <f t="array" aca="1" ref="M839" ca="1">INDIRECT("ergebnisse!D" &amp; (ROW(A838)-1)*2+2)</f>
        <v>9.1618019451979005E-2</v>
      </c>
      <c r="N839" cm="1">
        <f t="array" aca="1" ref="N839" ca="1">INDIRECT("ergebnisse!E" &amp; (ROW(A838)-1)*2+2)</f>
        <v>0.74560858713824896</v>
      </c>
      <c r="P839">
        <f t="shared" ca="1" si="65"/>
        <v>1</v>
      </c>
      <c r="R839">
        <f t="shared" ca="1" si="66"/>
        <v>1</v>
      </c>
      <c r="S839">
        <f t="shared" ca="1" si="67"/>
        <v>0.74560858713824896</v>
      </c>
      <c r="T839">
        <f t="shared" ca="1" si="68"/>
        <v>0</v>
      </c>
      <c r="U839">
        <f t="shared" ca="1" si="69"/>
        <v>6.4714990937797867E-2</v>
      </c>
    </row>
    <row r="840" spans="1:21" x14ac:dyDescent="0.25">
      <c r="A840">
        <v>64091</v>
      </c>
      <c r="B840" t="s">
        <v>2996</v>
      </c>
      <c r="C840" t="s">
        <v>2641</v>
      </c>
      <c r="D840" t="s">
        <v>2472</v>
      </c>
      <c r="E840" t="s">
        <v>2694</v>
      </c>
      <c r="F840">
        <v>1</v>
      </c>
      <c r="G840">
        <v>1</v>
      </c>
      <c r="I840">
        <f>IF(F840&gt;G840,1,(IF(F840=G840,2,3)))</f>
        <v>2</v>
      </c>
      <c r="L840" cm="1">
        <f t="array" aca="1" ref="L840" ca="1">INDIRECT("ergebnisse!C" &amp; (ROW(A839)-1)*2+2)</f>
        <v>8.9339068910487304E-2</v>
      </c>
      <c r="M840" cm="1">
        <f t="array" aca="1" ref="M840" ca="1">INDIRECT("ergebnisse!D" &amp; (ROW(A839)-1)*2+2)</f>
        <v>0.40767606886033703</v>
      </c>
      <c r="N840" cm="1">
        <f t="array" aca="1" ref="N840" ca="1">INDIRECT("ergebnisse!E" &amp; (ROW(A839)-1)*2+2)</f>
        <v>0.50298486222917405</v>
      </c>
      <c r="P840">
        <f t="shared" ca="1" si="65"/>
        <v>1</v>
      </c>
      <c r="R840">
        <f t="shared" ca="1" si="66"/>
        <v>0</v>
      </c>
      <c r="S840">
        <f t="shared" ca="1" si="67"/>
        <v>0</v>
      </c>
      <c r="T840">
        <f t="shared" ca="1" si="68"/>
        <v>0.50298486222917405</v>
      </c>
      <c r="U840">
        <f t="shared" ca="1" si="69"/>
        <v>0.25299377163170117</v>
      </c>
    </row>
    <row r="841" spans="1:21" x14ac:dyDescent="0.25">
      <c r="A841">
        <v>64092</v>
      </c>
      <c r="B841" t="s">
        <v>2997</v>
      </c>
      <c r="C841" t="s">
        <v>2641</v>
      </c>
      <c r="D841" t="s">
        <v>2477</v>
      </c>
      <c r="E841" t="s">
        <v>2481</v>
      </c>
      <c r="F841">
        <v>1</v>
      </c>
      <c r="G841">
        <v>1</v>
      </c>
      <c r="I841">
        <f>IF(F841&gt;G841,1,(IF(F841=G841,2,3)))</f>
        <v>2</v>
      </c>
      <c r="L841" cm="1">
        <f t="array" aca="1" ref="L841" ca="1">INDIRECT("ergebnisse!C" &amp; (ROW(A840)-1)*2+2)</f>
        <v>5.1827285197877299E-2</v>
      </c>
      <c r="M841" cm="1">
        <f t="array" aca="1" ref="M841" ca="1">INDIRECT("ergebnisse!D" &amp; (ROW(A840)-1)*2+2)</f>
        <v>0.31161013334847198</v>
      </c>
      <c r="N841" cm="1">
        <f t="array" aca="1" ref="N841" ca="1">INDIRECT("ergebnisse!E" &amp; (ROW(A840)-1)*2+2)</f>
        <v>0.63656258145364997</v>
      </c>
      <c r="P841">
        <f t="shared" ca="1" si="65"/>
        <v>1</v>
      </c>
      <c r="R841">
        <f t="shared" ca="1" si="66"/>
        <v>0</v>
      </c>
      <c r="S841">
        <f t="shared" ca="1" si="67"/>
        <v>0</v>
      </c>
      <c r="T841">
        <f t="shared" ca="1" si="68"/>
        <v>0.63656258145364997</v>
      </c>
      <c r="U841">
        <f t="shared" ca="1" si="69"/>
        <v>0.40521192010693474</v>
      </c>
    </row>
    <row r="842" spans="1:21" x14ac:dyDescent="0.25">
      <c r="A842">
        <v>64093</v>
      </c>
      <c r="B842" t="s">
        <v>2999</v>
      </c>
      <c r="C842" t="s">
        <v>2641</v>
      </c>
      <c r="D842" t="s">
        <v>2474</v>
      </c>
      <c r="E842" t="s">
        <v>2484</v>
      </c>
      <c r="F842">
        <v>0</v>
      </c>
      <c r="G842">
        <v>0</v>
      </c>
      <c r="I842">
        <f>IF(F842&gt;G842,1,(IF(F842=G842,2,3)))</f>
        <v>2</v>
      </c>
      <c r="L842" cm="1">
        <f t="array" aca="1" ref="L842" ca="1">INDIRECT("ergebnisse!C" &amp; (ROW(A841)-1)*2+2)</f>
        <v>0.28484185358879899</v>
      </c>
      <c r="M842" cm="1">
        <f t="array" aca="1" ref="M842" ca="1">INDIRECT("ergebnisse!D" &amp; (ROW(A841)-1)*2+2)</f>
        <v>0.24869914715770899</v>
      </c>
      <c r="N842" cm="1">
        <f t="array" aca="1" ref="N842" ca="1">INDIRECT("ergebnisse!E" &amp; (ROW(A841)-1)*2+2)</f>
        <v>0.46645899925348999</v>
      </c>
      <c r="P842">
        <f t="shared" ca="1" si="65"/>
        <v>1</v>
      </c>
      <c r="R842">
        <f t="shared" ca="1" si="66"/>
        <v>0</v>
      </c>
      <c r="S842">
        <f t="shared" ca="1" si="67"/>
        <v>0</v>
      </c>
      <c r="T842">
        <f t="shared" ca="1" si="68"/>
        <v>0.46645899925348999</v>
      </c>
      <c r="U842">
        <f t="shared" ca="1" si="69"/>
        <v>0.21758399798456737</v>
      </c>
    </row>
    <row r="843" spans="1:21" x14ac:dyDescent="0.25">
      <c r="A843">
        <v>64094</v>
      </c>
      <c r="B843" t="s">
        <v>2997</v>
      </c>
      <c r="C843" t="s">
        <v>2641</v>
      </c>
      <c r="D843" t="s">
        <v>2486</v>
      </c>
      <c r="E843" t="s">
        <v>2487</v>
      </c>
      <c r="F843">
        <v>0</v>
      </c>
      <c r="G843">
        <v>3</v>
      </c>
      <c r="I843">
        <f>IF(F843&gt;G843,1,(IF(F843=G843,2,3)))</f>
        <v>3</v>
      </c>
      <c r="L843" cm="1">
        <f t="array" aca="1" ref="L843" ca="1">INDIRECT("ergebnisse!C" &amp; (ROW(A842)-1)*2+2)</f>
        <v>0.18043576086763199</v>
      </c>
      <c r="M843" cm="1">
        <f t="array" aca="1" ref="M843" ca="1">INDIRECT("ergebnisse!D" &amp; (ROW(A842)-1)*2+2)</f>
        <v>0.26205425622029699</v>
      </c>
      <c r="N843" cm="1">
        <f t="array" aca="1" ref="N843" ca="1">INDIRECT("ergebnisse!E" &amp; (ROW(A842)-1)*2+2)</f>
        <v>0.55750998291206899</v>
      </c>
      <c r="P843">
        <f t="shared" ca="1" si="65"/>
        <v>1</v>
      </c>
      <c r="R843">
        <f t="shared" ca="1" si="66"/>
        <v>0</v>
      </c>
      <c r="S843">
        <f t="shared" ca="1" si="67"/>
        <v>0</v>
      </c>
      <c r="T843">
        <f t="shared" ca="1" si="68"/>
        <v>0.55750998291206899</v>
      </c>
      <c r="U843">
        <f t="shared" ca="1" si="69"/>
        <v>0.31081738104661544</v>
      </c>
    </row>
    <row r="844" spans="1:21" x14ac:dyDescent="0.25">
      <c r="A844">
        <v>64095</v>
      </c>
      <c r="B844" t="s">
        <v>2997</v>
      </c>
      <c r="C844" t="s">
        <v>2641</v>
      </c>
      <c r="D844" t="s">
        <v>2470</v>
      </c>
      <c r="E844" t="s">
        <v>2490</v>
      </c>
      <c r="F844">
        <v>0</v>
      </c>
      <c r="G844">
        <v>3</v>
      </c>
      <c r="I844">
        <f>IF(F844&gt;G844,1,(IF(F844=G844,2,3)))</f>
        <v>3</v>
      </c>
      <c r="L844" cm="1">
        <f t="array" aca="1" ref="L844" ca="1">INDIRECT("ergebnisse!C" &amp; (ROW(A843)-1)*2+2)</f>
        <v>0.476551152002126</v>
      </c>
      <c r="M844" cm="1">
        <f t="array" aca="1" ref="M844" ca="1">INDIRECT("ergebnisse!D" &amp; (ROW(A843)-1)*2+2)</f>
        <v>0.38980011916708901</v>
      </c>
      <c r="N844" cm="1">
        <f t="array" aca="1" ref="N844" ca="1">INDIRECT("ergebnisse!E" &amp; (ROW(A843)-1)*2+2)</f>
        <v>0.13364872883078399</v>
      </c>
      <c r="P844">
        <f t="shared" ca="1" si="65"/>
        <v>3</v>
      </c>
      <c r="R844">
        <f t="shared" ca="1" si="66"/>
        <v>1</v>
      </c>
      <c r="S844">
        <f t="shared" ca="1" si="67"/>
        <v>0.476551152002126</v>
      </c>
      <c r="T844">
        <f t="shared" ca="1" si="68"/>
        <v>0</v>
      </c>
      <c r="U844">
        <f t="shared" ca="1" si="69"/>
        <v>0.27399869647030145</v>
      </c>
    </row>
    <row r="845" spans="1:21" x14ac:dyDescent="0.25">
      <c r="A845">
        <v>64096</v>
      </c>
      <c r="B845" t="s">
        <v>2997</v>
      </c>
      <c r="C845" t="s">
        <v>2641</v>
      </c>
      <c r="D845" t="s">
        <v>2478</v>
      </c>
      <c r="E845" t="s">
        <v>2476</v>
      </c>
      <c r="F845">
        <v>3</v>
      </c>
      <c r="G845">
        <v>0</v>
      </c>
      <c r="I845">
        <f>IF(F845&gt;G845,1,(IF(F845=G845,2,3)))</f>
        <v>1</v>
      </c>
      <c r="L845" cm="1">
        <f t="array" aca="1" ref="L845" ca="1">INDIRECT("ergebnisse!C" &amp; (ROW(A844)-1)*2+2)</f>
        <v>0.243282953838104</v>
      </c>
      <c r="M845" cm="1">
        <f t="array" aca="1" ref="M845" ca="1">INDIRECT("ergebnisse!D" &amp; (ROW(A844)-1)*2+2)</f>
        <v>0.335105472304015</v>
      </c>
      <c r="N845" cm="1">
        <f t="array" aca="1" ref="N845" ca="1">INDIRECT("ergebnisse!E" &amp; (ROW(A844)-1)*2+2)</f>
        <v>0.42161157385787901</v>
      </c>
      <c r="P845">
        <f t="shared" ca="1" si="65"/>
        <v>1</v>
      </c>
      <c r="R845">
        <f t="shared" ca="1" si="66"/>
        <v>1</v>
      </c>
      <c r="S845">
        <f t="shared" ca="1" si="67"/>
        <v>0.42161157385787901</v>
      </c>
      <c r="T845">
        <f t="shared" ca="1" si="68"/>
        <v>0</v>
      </c>
      <c r="U845">
        <f t="shared" ca="1" si="69"/>
        <v>0.33453317149515982</v>
      </c>
    </row>
    <row r="846" spans="1:21" x14ac:dyDescent="0.25">
      <c r="A846">
        <v>64097</v>
      </c>
      <c r="B846" t="s">
        <v>3000</v>
      </c>
      <c r="C846" t="s">
        <v>2641</v>
      </c>
      <c r="D846" t="s">
        <v>2480</v>
      </c>
      <c r="E846" t="s">
        <v>2475</v>
      </c>
      <c r="F846">
        <v>1</v>
      </c>
      <c r="G846">
        <v>2</v>
      </c>
      <c r="I846">
        <f>IF(F846&gt;G846,1,(IF(F846=G846,2,3)))</f>
        <v>3</v>
      </c>
      <c r="L846" cm="1">
        <f t="array" aca="1" ref="L846" ca="1">INDIRECT("ergebnisse!C" &amp; (ROW(A845)-1)*2+2)</f>
        <v>0.477663962999271</v>
      </c>
      <c r="M846" cm="1">
        <f t="array" aca="1" ref="M846" ca="1">INDIRECT("ergebnisse!D" &amp; (ROW(A845)-1)*2+2)</f>
        <v>0.25797644091220301</v>
      </c>
      <c r="N846" cm="1">
        <f t="array" aca="1" ref="N846" ca="1">INDIRECT("ergebnisse!E" &amp; (ROW(A845)-1)*2+2)</f>
        <v>0.264359596088525</v>
      </c>
      <c r="P846">
        <f t="shared" ca="1" si="65"/>
        <v>3</v>
      </c>
      <c r="R846">
        <f t="shared" ca="1" si="66"/>
        <v>1</v>
      </c>
      <c r="S846">
        <f t="shared" ca="1" si="67"/>
        <v>0.477663962999271</v>
      </c>
      <c r="T846">
        <f t="shared" ca="1" si="68"/>
        <v>0</v>
      </c>
      <c r="U846">
        <f t="shared" ca="1" si="69"/>
        <v>0.27283493554962701</v>
      </c>
    </row>
    <row r="847" spans="1:21" x14ac:dyDescent="0.25">
      <c r="A847">
        <v>64098</v>
      </c>
      <c r="B847" t="s">
        <v>2997</v>
      </c>
      <c r="C847" t="s">
        <v>2641</v>
      </c>
      <c r="D847" t="s">
        <v>2489</v>
      </c>
      <c r="E847" t="s">
        <v>2479</v>
      </c>
      <c r="F847">
        <v>2</v>
      </c>
      <c r="G847">
        <v>2</v>
      </c>
      <c r="I847">
        <f>IF(F847&gt;G847,1,(IF(F847=G847,2,3)))</f>
        <v>2</v>
      </c>
      <c r="L847" cm="1">
        <f t="array" aca="1" ref="L847" ca="1">INDIRECT("ergebnisse!C" &amp; (ROW(A846)-1)*2+2)</f>
        <v>8.2910224549198497E-2</v>
      </c>
      <c r="M847" cm="1">
        <f t="array" aca="1" ref="M847" ca="1">INDIRECT("ergebnisse!D" &amp; (ROW(A846)-1)*2+2)</f>
        <v>0.46754553792693598</v>
      </c>
      <c r="N847" cm="1">
        <f t="array" aca="1" ref="N847" ca="1">INDIRECT("ergebnisse!E" &amp; (ROW(A846)-1)*2+2)</f>
        <v>0.44954423752386402</v>
      </c>
      <c r="P847">
        <f t="shared" ca="1" si="65"/>
        <v>2</v>
      </c>
      <c r="R847">
        <f t="shared" ca="1" si="66"/>
        <v>1</v>
      </c>
      <c r="S847">
        <f t="shared" ca="1" si="67"/>
        <v>0.46754553792693598</v>
      </c>
      <c r="T847">
        <f t="shared" ca="1" si="68"/>
        <v>0</v>
      </c>
      <c r="U847">
        <f t="shared" ca="1" si="69"/>
        <v>0.28350775418151597</v>
      </c>
    </row>
    <row r="848" spans="1:21" x14ac:dyDescent="0.25">
      <c r="A848">
        <v>64099</v>
      </c>
      <c r="B848" t="s">
        <v>3001</v>
      </c>
      <c r="C848" t="s">
        <v>2648</v>
      </c>
      <c r="D848" t="s">
        <v>2479</v>
      </c>
      <c r="E848" t="s">
        <v>2474</v>
      </c>
      <c r="F848">
        <v>1</v>
      </c>
      <c r="G848">
        <v>3</v>
      </c>
      <c r="I848">
        <f>IF(F848&gt;G848,1,(IF(F848=G848,2,3)))</f>
        <v>3</v>
      </c>
      <c r="L848" cm="1">
        <f t="array" aca="1" ref="L848" ca="1">INDIRECT("ergebnisse!C" &amp; (ROW(A847)-1)*2+2)</f>
        <v>0.41671463013358401</v>
      </c>
      <c r="M848" cm="1">
        <f t="array" aca="1" ref="M848" ca="1">INDIRECT("ergebnisse!D" &amp; (ROW(A847)-1)*2+2)</f>
        <v>0.371622394962903</v>
      </c>
      <c r="N848" cm="1">
        <f t="array" aca="1" ref="N848" ca="1">INDIRECT("ergebnisse!E" &amp; (ROW(A847)-1)*2+2)</f>
        <v>0.21166297490351099</v>
      </c>
      <c r="P848">
        <f t="shared" ca="1" si="65"/>
        <v>3</v>
      </c>
      <c r="R848">
        <f t="shared" ca="1" si="66"/>
        <v>1</v>
      </c>
      <c r="S848">
        <f t="shared" ca="1" si="67"/>
        <v>0.41671463013358401</v>
      </c>
      <c r="T848">
        <f t="shared" ca="1" si="68"/>
        <v>0</v>
      </c>
      <c r="U848">
        <f t="shared" ca="1" si="69"/>
        <v>0.34022182270020168</v>
      </c>
    </row>
    <row r="849" spans="1:21" x14ac:dyDescent="0.25">
      <c r="A849">
        <v>64100</v>
      </c>
      <c r="B849" t="s">
        <v>3001</v>
      </c>
      <c r="C849" t="s">
        <v>2648</v>
      </c>
      <c r="D849" t="s">
        <v>2490</v>
      </c>
      <c r="E849" t="s">
        <v>2472</v>
      </c>
      <c r="F849">
        <v>3</v>
      </c>
      <c r="G849">
        <v>1</v>
      </c>
      <c r="I849">
        <f>IF(F849&gt;G849,1,(IF(F849=G849,2,3)))</f>
        <v>1</v>
      </c>
      <c r="L849" cm="1">
        <f t="array" aca="1" ref="L849" ca="1">INDIRECT("ergebnisse!C" &amp; (ROW(A848)-1)*2+2)</f>
        <v>9.3375661968505594E-2</v>
      </c>
      <c r="M849" cm="1">
        <f t="array" aca="1" ref="M849" ca="1">INDIRECT("ergebnisse!D" &amp; (ROW(A848)-1)*2+2)</f>
        <v>0.197676377355685</v>
      </c>
      <c r="N849" cm="1">
        <f t="array" aca="1" ref="N849" ca="1">INDIRECT("ergebnisse!E" &amp; (ROW(A848)-1)*2+2)</f>
        <v>0.70894796067580801</v>
      </c>
      <c r="P849">
        <f t="shared" ca="1" si="65"/>
        <v>1</v>
      </c>
      <c r="R849">
        <f t="shared" ca="1" si="66"/>
        <v>1</v>
      </c>
      <c r="S849">
        <f t="shared" ca="1" si="67"/>
        <v>0.70894796067580801</v>
      </c>
      <c r="T849">
        <f t="shared" ca="1" si="68"/>
        <v>0</v>
      </c>
      <c r="U849">
        <f t="shared" ca="1" si="69"/>
        <v>8.4711289594771005E-2</v>
      </c>
    </row>
    <row r="850" spans="1:21" x14ac:dyDescent="0.25">
      <c r="A850">
        <v>64101</v>
      </c>
      <c r="B850" t="s">
        <v>3004</v>
      </c>
      <c r="C850" t="s">
        <v>2648</v>
      </c>
      <c r="D850" t="s">
        <v>2694</v>
      </c>
      <c r="E850" t="s">
        <v>2476</v>
      </c>
      <c r="F850">
        <v>2</v>
      </c>
      <c r="G850">
        <v>3</v>
      </c>
      <c r="I850">
        <f>IF(F850&gt;G850,1,(IF(F850=G850,2,3)))</f>
        <v>3</v>
      </c>
      <c r="L850" cm="1">
        <f t="array" aca="1" ref="L850" ca="1">INDIRECT("ergebnisse!C" &amp; (ROW(A849)-1)*2+2)</f>
        <v>0.286471630914584</v>
      </c>
      <c r="M850" cm="1">
        <f t="array" aca="1" ref="M850" ca="1">INDIRECT("ergebnisse!D" &amp; (ROW(A849)-1)*2+2)</f>
        <v>0.44451475511300298</v>
      </c>
      <c r="N850" cm="1">
        <f t="array" aca="1" ref="N850" ca="1">INDIRECT("ergebnisse!E" &amp; (ROW(A849)-1)*2+2)</f>
        <v>0.26901361397241202</v>
      </c>
      <c r="P850">
        <f t="shared" ca="1" si="65"/>
        <v>2</v>
      </c>
      <c r="R850">
        <f t="shared" ca="1" si="66"/>
        <v>0</v>
      </c>
      <c r="S850">
        <f t="shared" ca="1" si="67"/>
        <v>0</v>
      </c>
      <c r="T850">
        <f t="shared" ca="1" si="68"/>
        <v>0.44451475511300298</v>
      </c>
      <c r="U850">
        <f t="shared" ca="1" si="69"/>
        <v>0.197593367513173</v>
      </c>
    </row>
    <row r="851" spans="1:21" x14ac:dyDescent="0.25">
      <c r="A851">
        <v>64102</v>
      </c>
      <c r="B851" t="s">
        <v>3001</v>
      </c>
      <c r="C851" t="s">
        <v>2648</v>
      </c>
      <c r="D851" t="s">
        <v>2483</v>
      </c>
      <c r="E851" t="s">
        <v>2478</v>
      </c>
      <c r="F851">
        <v>2</v>
      </c>
      <c r="G851">
        <v>1</v>
      </c>
      <c r="I851">
        <f>IF(F851&gt;G851,1,(IF(F851=G851,2,3)))</f>
        <v>1</v>
      </c>
      <c r="L851" cm="1">
        <f t="array" aca="1" ref="L851" ca="1">INDIRECT("ergebnisse!C" &amp; (ROW(A850)-1)*2+2)</f>
        <v>0.145572241810703</v>
      </c>
      <c r="M851" cm="1">
        <f t="array" aca="1" ref="M851" ca="1">INDIRECT("ergebnisse!D" &amp; (ROW(A850)-1)*2+2)</f>
        <v>0.208406136321175</v>
      </c>
      <c r="N851" cm="1">
        <f t="array" aca="1" ref="N851" ca="1">INDIRECT("ergebnisse!E" &amp; (ROW(A850)-1)*2+2)</f>
        <v>0.64602162186811996</v>
      </c>
      <c r="P851">
        <f t="shared" ca="1" si="65"/>
        <v>1</v>
      </c>
      <c r="R851">
        <f t="shared" ca="1" si="66"/>
        <v>1</v>
      </c>
      <c r="S851">
        <f t="shared" ca="1" si="67"/>
        <v>0.64602162186811996</v>
      </c>
      <c r="T851">
        <f t="shared" ca="1" si="68"/>
        <v>0</v>
      </c>
      <c r="U851">
        <f t="shared" ca="1" si="69"/>
        <v>0.12530069218487624</v>
      </c>
    </row>
    <row r="852" spans="1:21" x14ac:dyDescent="0.25">
      <c r="A852">
        <v>64103</v>
      </c>
      <c r="B852" t="s">
        <v>3003</v>
      </c>
      <c r="C852" t="s">
        <v>2648</v>
      </c>
      <c r="D852" t="s">
        <v>2484</v>
      </c>
      <c r="E852" t="s">
        <v>2489</v>
      </c>
      <c r="F852">
        <v>2</v>
      </c>
      <c r="G852">
        <v>0</v>
      </c>
      <c r="I852">
        <f>IF(F852&gt;G852,1,(IF(F852=G852,2,3)))</f>
        <v>1</v>
      </c>
      <c r="L852" cm="1">
        <f t="array" aca="1" ref="L852" ca="1">INDIRECT("ergebnisse!C" &amp; (ROW(A851)-1)*2+2)</f>
        <v>0.31359615863342299</v>
      </c>
      <c r="M852" cm="1">
        <f t="array" aca="1" ref="M852" ca="1">INDIRECT("ergebnisse!D" &amp; (ROW(A851)-1)*2+2)</f>
        <v>0.34558954548260801</v>
      </c>
      <c r="N852" cm="1">
        <f t="array" aca="1" ref="N852" ca="1">INDIRECT("ergebnisse!E" &amp; (ROW(A851)-1)*2+2)</f>
        <v>0.340814295883967</v>
      </c>
      <c r="P852">
        <f t="shared" ca="1" si="65"/>
        <v>2</v>
      </c>
      <c r="R852">
        <f t="shared" ca="1" si="66"/>
        <v>0</v>
      </c>
      <c r="S852">
        <f t="shared" ca="1" si="67"/>
        <v>0</v>
      </c>
      <c r="T852">
        <f t="shared" ca="1" si="68"/>
        <v>0.34558954548260801</v>
      </c>
      <c r="U852">
        <f t="shared" ca="1" si="69"/>
        <v>0.11943213394687559</v>
      </c>
    </row>
    <row r="853" spans="1:21" x14ac:dyDescent="0.25">
      <c r="A853">
        <v>64104</v>
      </c>
      <c r="B853" t="s">
        <v>3001</v>
      </c>
      <c r="C853" t="s">
        <v>2648</v>
      </c>
      <c r="D853" t="s">
        <v>2477</v>
      </c>
      <c r="E853" t="s">
        <v>2469</v>
      </c>
      <c r="F853">
        <v>0</v>
      </c>
      <c r="G853">
        <v>1</v>
      </c>
      <c r="I853">
        <f>IF(F853&gt;G853,1,(IF(F853=G853,2,3)))</f>
        <v>3</v>
      </c>
      <c r="L853" cm="1">
        <f t="array" aca="1" ref="L853" ca="1">INDIRECT("ergebnisse!C" &amp; (ROW(A852)-1)*2+2)</f>
        <v>0.54437185037184999</v>
      </c>
      <c r="M853" cm="1">
        <f t="array" aca="1" ref="M853" ca="1">INDIRECT("ergebnisse!D" &amp; (ROW(A852)-1)*2+2)</f>
        <v>0.277771312021312</v>
      </c>
      <c r="N853" cm="1">
        <f t="array" aca="1" ref="N853" ca="1">INDIRECT("ergebnisse!E" &amp; (ROW(A852)-1)*2+2)</f>
        <v>0.17785683760683699</v>
      </c>
      <c r="P853">
        <f t="shared" ca="1" si="65"/>
        <v>3</v>
      </c>
      <c r="R853">
        <f t="shared" ca="1" si="66"/>
        <v>1</v>
      </c>
      <c r="S853">
        <f t="shared" ca="1" si="67"/>
        <v>0.54437185037184999</v>
      </c>
      <c r="T853">
        <f t="shared" ca="1" si="68"/>
        <v>0</v>
      </c>
      <c r="U853">
        <f t="shared" ca="1" si="69"/>
        <v>0.20759701073357187</v>
      </c>
    </row>
    <row r="854" spans="1:21" x14ac:dyDescent="0.25">
      <c r="A854">
        <v>64105</v>
      </c>
      <c r="B854" t="s">
        <v>3002</v>
      </c>
      <c r="C854" t="s">
        <v>2648</v>
      </c>
      <c r="D854" t="s">
        <v>2481</v>
      </c>
      <c r="E854" t="s">
        <v>2486</v>
      </c>
      <c r="F854">
        <v>0</v>
      </c>
      <c r="G854">
        <v>1</v>
      </c>
      <c r="I854">
        <f>IF(F854&gt;G854,1,(IF(F854=G854,2,3)))</f>
        <v>3</v>
      </c>
      <c r="L854" cm="1">
        <f t="array" aca="1" ref="L854" ca="1">INDIRECT("ergebnisse!C" &amp; (ROW(A853)-1)*2+2)</f>
        <v>0.51756356152021799</v>
      </c>
      <c r="M854" cm="1">
        <f t="array" aca="1" ref="M854" ca="1">INDIRECT("ergebnisse!D" &amp; (ROW(A853)-1)*2+2)</f>
        <v>0.26446516649799101</v>
      </c>
      <c r="N854" cm="1">
        <f t="array" aca="1" ref="N854" ca="1">INDIRECT("ergebnisse!E" &amp; (ROW(A853)-1)*2+2)</f>
        <v>0.21797127198179</v>
      </c>
      <c r="P854">
        <f t="shared" ca="1" si="65"/>
        <v>3</v>
      </c>
      <c r="R854">
        <f t="shared" ca="1" si="66"/>
        <v>1</v>
      </c>
      <c r="S854">
        <f t="shared" ca="1" si="67"/>
        <v>0.51756356152021799</v>
      </c>
      <c r="T854">
        <f t="shared" ca="1" si="68"/>
        <v>0</v>
      </c>
      <c r="U854">
        <f t="shared" ca="1" si="69"/>
        <v>0.23274491717305651</v>
      </c>
    </row>
    <row r="855" spans="1:21" x14ac:dyDescent="0.25">
      <c r="A855">
        <v>64106</v>
      </c>
      <c r="B855" t="s">
        <v>3005</v>
      </c>
      <c r="C855" t="s">
        <v>2648</v>
      </c>
      <c r="D855" t="s">
        <v>2475</v>
      </c>
      <c r="E855" t="s">
        <v>2470</v>
      </c>
      <c r="F855">
        <v>2</v>
      </c>
      <c r="G855">
        <v>0</v>
      </c>
      <c r="I855">
        <f>IF(F855&gt;G855,1,(IF(F855=G855,2,3)))</f>
        <v>1</v>
      </c>
      <c r="L855" cm="1">
        <f t="array" aca="1" ref="L855" ca="1">INDIRECT("ergebnisse!C" &amp; (ROW(A854)-1)*2+2)</f>
        <v>8.2281838839606602E-2</v>
      </c>
      <c r="M855" cm="1">
        <f t="array" aca="1" ref="M855" ca="1">INDIRECT("ergebnisse!D" &amp; (ROW(A854)-1)*2+2)</f>
        <v>0.12639878915123001</v>
      </c>
      <c r="N855" cm="1">
        <f t="array" aca="1" ref="N855" ca="1">INDIRECT("ergebnisse!E" &amp; (ROW(A854)-1)*2+2)</f>
        <v>0.79131937200916203</v>
      </c>
      <c r="P855">
        <f t="shared" ca="1" si="65"/>
        <v>1</v>
      </c>
      <c r="R855">
        <f t="shared" ca="1" si="66"/>
        <v>1</v>
      </c>
      <c r="S855">
        <f t="shared" ca="1" si="67"/>
        <v>0.79131937200916203</v>
      </c>
      <c r="T855">
        <f t="shared" ca="1" si="68"/>
        <v>0</v>
      </c>
      <c r="U855">
        <f t="shared" ca="1" si="69"/>
        <v>4.3547604498650506E-2</v>
      </c>
    </row>
    <row r="856" spans="1:21" x14ac:dyDescent="0.25">
      <c r="A856">
        <v>64107</v>
      </c>
      <c r="B856" t="s">
        <v>3001</v>
      </c>
      <c r="C856" t="s">
        <v>2648</v>
      </c>
      <c r="D856" t="s">
        <v>2487</v>
      </c>
      <c r="E856" t="s">
        <v>2480</v>
      </c>
      <c r="F856">
        <v>2</v>
      </c>
      <c r="G856">
        <v>2</v>
      </c>
      <c r="I856">
        <f>IF(F856&gt;G856,1,(IF(F856=G856,2,3)))</f>
        <v>2</v>
      </c>
      <c r="L856" cm="1">
        <f t="array" aca="1" ref="L856" ca="1">INDIRECT("ergebnisse!C" &amp; (ROW(A855)-1)*2+2)</f>
        <v>0.35349113812854199</v>
      </c>
      <c r="M856" cm="1">
        <f t="array" aca="1" ref="M856" ca="1">INDIRECT("ergebnisse!D" &amp; (ROW(A855)-1)*2+2)</f>
        <v>0.33212322353611101</v>
      </c>
      <c r="N856" cm="1">
        <f t="array" aca="1" ref="N856" ca="1">INDIRECT("ergebnisse!E" &amp; (ROW(A855)-1)*2+2)</f>
        <v>0.314385638335346</v>
      </c>
      <c r="P856">
        <f t="shared" ca="1" si="65"/>
        <v>3</v>
      </c>
      <c r="R856">
        <f t="shared" ca="1" si="66"/>
        <v>0</v>
      </c>
      <c r="S856">
        <f t="shared" ca="1" si="67"/>
        <v>0</v>
      </c>
      <c r="T856">
        <f t="shared" ca="1" si="68"/>
        <v>0.35349113812854199</v>
      </c>
      <c r="U856">
        <f t="shared" ca="1" si="69"/>
        <v>0.12495598473541196</v>
      </c>
    </row>
    <row r="857" spans="1:21" x14ac:dyDescent="0.25">
      <c r="A857">
        <v>64108</v>
      </c>
      <c r="B857" t="s">
        <v>3007</v>
      </c>
      <c r="C857" t="s">
        <v>2654</v>
      </c>
      <c r="D857" t="s">
        <v>2469</v>
      </c>
      <c r="E857" t="s">
        <v>2475</v>
      </c>
      <c r="F857">
        <v>1</v>
      </c>
      <c r="G857">
        <v>1</v>
      </c>
      <c r="I857">
        <f>IF(F857&gt;G857,1,(IF(F857=G857,2,3)))</f>
        <v>2</v>
      </c>
      <c r="L857" cm="1">
        <f t="array" aca="1" ref="L857" ca="1">INDIRECT("ergebnisse!C" &amp; (ROW(A856)-1)*2+2)</f>
        <v>4.3410349812026398E-2</v>
      </c>
      <c r="M857" cm="1">
        <f t="array" aca="1" ref="M857" ca="1">INDIRECT("ergebnisse!D" &amp; (ROW(A856)-1)*2+2)</f>
        <v>0.26888441799756901</v>
      </c>
      <c r="N857" cm="1">
        <f t="array" aca="1" ref="N857" ca="1">INDIRECT("ergebnisse!E" &amp; (ROW(A856)-1)*2+2)</f>
        <v>0.68770523219040303</v>
      </c>
      <c r="P857">
        <f t="shared" ca="1" si="65"/>
        <v>1</v>
      </c>
      <c r="R857">
        <f t="shared" ca="1" si="66"/>
        <v>0</v>
      </c>
      <c r="S857">
        <f t="shared" ca="1" si="67"/>
        <v>0</v>
      </c>
      <c r="T857">
        <f t="shared" ca="1" si="68"/>
        <v>0.68770523219040303</v>
      </c>
      <c r="U857">
        <f t="shared" ca="1" si="69"/>
        <v>0.47293848638205616</v>
      </c>
    </row>
    <row r="858" spans="1:21" x14ac:dyDescent="0.25">
      <c r="A858">
        <v>64109</v>
      </c>
      <c r="B858" t="s">
        <v>3008</v>
      </c>
      <c r="C858" t="s">
        <v>2654</v>
      </c>
      <c r="D858" t="s">
        <v>2472</v>
      </c>
      <c r="E858" t="s">
        <v>2484</v>
      </c>
      <c r="F858">
        <v>1</v>
      </c>
      <c r="G858">
        <v>1</v>
      </c>
      <c r="I858">
        <f>IF(F858&gt;G858,1,(IF(F858=G858,2,3)))</f>
        <v>2</v>
      </c>
      <c r="L858" cm="1">
        <f t="array" aca="1" ref="L858" ca="1">INDIRECT("ergebnisse!C" &amp; (ROW(A857)-1)*2+2)</f>
        <v>0.27137506177090598</v>
      </c>
      <c r="M858" cm="1">
        <f t="array" aca="1" ref="M858" ca="1">INDIRECT("ergebnisse!D" &amp; (ROW(A857)-1)*2+2)</f>
        <v>0.416113707908988</v>
      </c>
      <c r="N858" cm="1">
        <f t="array" aca="1" ref="N858" ca="1">INDIRECT("ergebnisse!E" &amp; (ROW(A857)-1)*2+2)</f>
        <v>0.31251123032010403</v>
      </c>
      <c r="P858">
        <f t="shared" ca="1" si="65"/>
        <v>2</v>
      </c>
      <c r="R858">
        <f t="shared" ca="1" si="66"/>
        <v>1</v>
      </c>
      <c r="S858">
        <f t="shared" ca="1" si="67"/>
        <v>0.416113707908988</v>
      </c>
      <c r="T858">
        <f t="shared" ca="1" si="68"/>
        <v>0</v>
      </c>
      <c r="U858">
        <f t="shared" ca="1" si="69"/>
        <v>0.3409232020917905</v>
      </c>
    </row>
    <row r="859" spans="1:21" x14ac:dyDescent="0.25">
      <c r="A859">
        <v>64110</v>
      </c>
      <c r="B859" t="s">
        <v>3007</v>
      </c>
      <c r="C859" t="s">
        <v>2654</v>
      </c>
      <c r="D859" t="s">
        <v>2474</v>
      </c>
      <c r="E859" t="s">
        <v>2487</v>
      </c>
      <c r="F859">
        <v>1</v>
      </c>
      <c r="G859">
        <v>1</v>
      </c>
      <c r="I859">
        <f>IF(F859&gt;G859,1,(IF(F859=G859,2,3)))</f>
        <v>2</v>
      </c>
      <c r="L859" cm="1">
        <f t="array" aca="1" ref="L859" ca="1">INDIRECT("ergebnisse!C" &amp; (ROW(A858)-1)*2+2)</f>
        <v>0.34107738277281302</v>
      </c>
      <c r="M859" cm="1">
        <f t="array" aca="1" ref="M859" ca="1">INDIRECT("ergebnisse!D" &amp; (ROW(A858)-1)*2+2)</f>
        <v>0.30599699786394102</v>
      </c>
      <c r="N859" cm="1">
        <f t="array" aca="1" ref="N859" ca="1">INDIRECT("ergebnisse!E" &amp; (ROW(A858)-1)*2+2)</f>
        <v>0.35292561936324401</v>
      </c>
      <c r="P859">
        <f t="shared" ca="1" si="65"/>
        <v>1</v>
      </c>
      <c r="R859">
        <f t="shared" ca="1" si="66"/>
        <v>0</v>
      </c>
      <c r="S859">
        <f t="shared" ca="1" si="67"/>
        <v>0</v>
      </c>
      <c r="T859">
        <f t="shared" ca="1" si="68"/>
        <v>0.35292561936324401</v>
      </c>
      <c r="U859">
        <f t="shared" ca="1" si="69"/>
        <v>0.12455649280292939</v>
      </c>
    </row>
    <row r="860" spans="1:21" x14ac:dyDescent="0.25">
      <c r="A860">
        <v>64111</v>
      </c>
      <c r="B860" t="s">
        <v>3007</v>
      </c>
      <c r="C860" t="s">
        <v>2654</v>
      </c>
      <c r="D860" t="s">
        <v>2486</v>
      </c>
      <c r="E860" t="s">
        <v>2479</v>
      </c>
      <c r="F860">
        <v>3</v>
      </c>
      <c r="G860">
        <v>2</v>
      </c>
      <c r="I860">
        <f>IF(F860&gt;G860,1,(IF(F860=G860,2,3)))</f>
        <v>1</v>
      </c>
      <c r="L860" cm="1">
        <f t="array" aca="1" ref="L860" ca="1">INDIRECT("ergebnisse!C" &amp; (ROW(A859)-1)*2+2)</f>
        <v>4.11785709886048E-2</v>
      </c>
      <c r="M860" cm="1">
        <f t="array" aca="1" ref="M860" ca="1">INDIRECT("ergebnisse!D" &amp; (ROW(A859)-1)*2+2)</f>
        <v>7.5985965845835501E-2</v>
      </c>
      <c r="N860" cm="1">
        <f t="array" aca="1" ref="N860" ca="1">INDIRECT("ergebnisse!E" &amp; (ROW(A859)-1)*2+2)</f>
        <v>0.88283546316555905</v>
      </c>
      <c r="P860">
        <f t="shared" ca="1" si="65"/>
        <v>1</v>
      </c>
      <c r="R860">
        <f t="shared" ca="1" si="66"/>
        <v>1</v>
      </c>
      <c r="S860">
        <f t="shared" ca="1" si="67"/>
        <v>0.88283546316555905</v>
      </c>
      <c r="T860">
        <f t="shared" ca="1" si="68"/>
        <v>0</v>
      </c>
      <c r="U860">
        <f t="shared" ca="1" si="69"/>
        <v>1.3727528691629069E-2</v>
      </c>
    </row>
    <row r="861" spans="1:21" x14ac:dyDescent="0.25">
      <c r="A861">
        <v>64112</v>
      </c>
      <c r="B861" t="s">
        <v>3006</v>
      </c>
      <c r="C861" t="s">
        <v>2654</v>
      </c>
      <c r="D861" t="s">
        <v>2470</v>
      </c>
      <c r="E861" t="s">
        <v>2481</v>
      </c>
      <c r="F861">
        <v>5</v>
      </c>
      <c r="G861">
        <v>2</v>
      </c>
      <c r="I861">
        <f>IF(F861&gt;G861,1,(IF(F861=G861,2,3)))</f>
        <v>1</v>
      </c>
      <c r="L861" cm="1">
        <f t="array" aca="1" ref="L861" ca="1">INDIRECT("ergebnisse!C" &amp; (ROW(A860)-1)*2+2)</f>
        <v>0.29192192327439698</v>
      </c>
      <c r="M861" cm="1">
        <f t="array" aca="1" ref="M861" ca="1">INDIRECT("ergebnisse!D" &amp; (ROW(A860)-1)*2+2)</f>
        <v>0.210157206989977</v>
      </c>
      <c r="N861" cm="1">
        <f t="array" aca="1" ref="N861" ca="1">INDIRECT("ergebnisse!E" &amp; (ROW(A860)-1)*2+2)</f>
        <v>0.49792086973562499</v>
      </c>
      <c r="P861">
        <f t="shared" ca="1" si="65"/>
        <v>1</v>
      </c>
      <c r="R861">
        <f t="shared" ca="1" si="66"/>
        <v>1</v>
      </c>
      <c r="S861">
        <f t="shared" ca="1" si="67"/>
        <v>0.49792086973562499</v>
      </c>
      <c r="T861">
        <f t="shared" ca="1" si="68"/>
        <v>0</v>
      </c>
      <c r="U861">
        <f t="shared" ca="1" si="69"/>
        <v>0.25208345304703123</v>
      </c>
    </row>
    <row r="862" spans="1:21" x14ac:dyDescent="0.25">
      <c r="A862">
        <v>64113</v>
      </c>
      <c r="B862" t="s">
        <v>3007</v>
      </c>
      <c r="C862" t="s">
        <v>2654</v>
      </c>
      <c r="D862" t="s">
        <v>2476</v>
      </c>
      <c r="E862" t="s">
        <v>2483</v>
      </c>
      <c r="F862">
        <v>3</v>
      </c>
      <c r="G862">
        <v>3</v>
      </c>
      <c r="I862">
        <f>IF(F862&gt;G862,1,(IF(F862=G862,2,3)))</f>
        <v>2</v>
      </c>
      <c r="L862" cm="1">
        <f t="array" aca="1" ref="L862" ca="1">INDIRECT("ergebnisse!C" &amp; (ROW(A861)-1)*2+2)</f>
        <v>0.50961695514466998</v>
      </c>
      <c r="M862" cm="1">
        <f t="array" aca="1" ref="M862" ca="1">INDIRECT("ergebnisse!D" &amp; (ROW(A861)-1)*2+2)</f>
        <v>0.30297083055714602</v>
      </c>
      <c r="N862" cm="1">
        <f t="array" aca="1" ref="N862" ca="1">INDIRECT("ergebnisse!E" &amp; (ROW(A861)-1)*2+2)</f>
        <v>0.187412214298182</v>
      </c>
      <c r="P862">
        <f t="shared" ca="1" si="65"/>
        <v>3</v>
      </c>
      <c r="R862">
        <f t="shared" ca="1" si="66"/>
        <v>0</v>
      </c>
      <c r="S862">
        <f t="shared" ca="1" si="67"/>
        <v>0</v>
      </c>
      <c r="T862">
        <f t="shared" ca="1" si="68"/>
        <v>0.50961695514466998</v>
      </c>
      <c r="U862">
        <f t="shared" ca="1" si="69"/>
        <v>0.25970944097092458</v>
      </c>
    </row>
    <row r="863" spans="1:21" x14ac:dyDescent="0.25">
      <c r="A863">
        <v>64114</v>
      </c>
      <c r="B863" t="s">
        <v>3010</v>
      </c>
      <c r="C863" t="s">
        <v>2654</v>
      </c>
      <c r="D863" t="s">
        <v>2478</v>
      </c>
      <c r="E863" t="s">
        <v>2694</v>
      </c>
      <c r="F863">
        <v>1</v>
      </c>
      <c r="G863">
        <v>1</v>
      </c>
      <c r="I863">
        <f>IF(F863&gt;G863,1,(IF(F863=G863,2,3)))</f>
        <v>2</v>
      </c>
      <c r="L863" cm="1">
        <f t="array" aca="1" ref="L863" ca="1">INDIRECT("ergebnisse!C" &amp; (ROW(A862)-1)*2+2)</f>
        <v>0.10078345008346</v>
      </c>
      <c r="M863" cm="1">
        <f t="array" aca="1" ref="M863" ca="1">INDIRECT("ergebnisse!D" &amp; (ROW(A862)-1)*2+2)</f>
        <v>0.40379225603097602</v>
      </c>
      <c r="N863" cm="1">
        <f t="array" aca="1" ref="N863" ca="1">INDIRECT("ergebnisse!E" &amp; (ROW(A862)-1)*2+2)</f>
        <v>0.49542429388556303</v>
      </c>
      <c r="P863">
        <f t="shared" ca="1" si="65"/>
        <v>1</v>
      </c>
      <c r="R863">
        <f t="shared" ca="1" si="66"/>
        <v>0</v>
      </c>
      <c r="S863">
        <f t="shared" ca="1" si="67"/>
        <v>0</v>
      </c>
      <c r="T863">
        <f t="shared" ca="1" si="68"/>
        <v>0.49542429388556303</v>
      </c>
      <c r="U863">
        <f t="shared" ca="1" si="69"/>
        <v>0.24544523097200871</v>
      </c>
    </row>
    <row r="864" spans="1:21" x14ac:dyDescent="0.25">
      <c r="A864">
        <v>64115</v>
      </c>
      <c r="B864" t="s">
        <v>3009</v>
      </c>
      <c r="C864" t="s">
        <v>2654</v>
      </c>
      <c r="D864" t="s">
        <v>2480</v>
      </c>
      <c r="E864" t="s">
        <v>2477</v>
      </c>
      <c r="F864">
        <v>1</v>
      </c>
      <c r="G864">
        <v>2</v>
      </c>
      <c r="I864">
        <f>IF(F864&gt;G864,1,(IF(F864=G864,2,3)))</f>
        <v>3</v>
      </c>
      <c r="L864" cm="1">
        <f t="array" aca="1" ref="L864" ca="1">INDIRECT("ergebnisse!C" &amp; (ROW(A863)-1)*2+2)</f>
        <v>0.43572010230187502</v>
      </c>
      <c r="M864" cm="1">
        <f t="array" aca="1" ref="M864" ca="1">INDIRECT("ergebnisse!D" &amp; (ROW(A863)-1)*2+2)</f>
        <v>0.36731589449799801</v>
      </c>
      <c r="N864" cm="1">
        <f t="array" aca="1" ref="N864" ca="1">INDIRECT("ergebnisse!E" &amp; (ROW(A863)-1)*2+2)</f>
        <v>0.196964003200126</v>
      </c>
      <c r="P864">
        <f t="shared" ca="1" si="65"/>
        <v>3</v>
      </c>
      <c r="R864">
        <f t="shared" ca="1" si="66"/>
        <v>1</v>
      </c>
      <c r="S864">
        <f t="shared" ca="1" si="67"/>
        <v>0.43572010230187502</v>
      </c>
      <c r="T864">
        <f t="shared" ca="1" si="68"/>
        <v>0</v>
      </c>
      <c r="U864">
        <f t="shared" ca="1" si="69"/>
        <v>0.3184118029462063</v>
      </c>
    </row>
    <row r="865" spans="1:21" x14ac:dyDescent="0.25">
      <c r="A865">
        <v>64116</v>
      </c>
      <c r="B865" t="s">
        <v>3011</v>
      </c>
      <c r="C865" t="s">
        <v>2654</v>
      </c>
      <c r="D865" t="s">
        <v>2489</v>
      </c>
      <c r="E865" t="s">
        <v>2490</v>
      </c>
      <c r="F865">
        <v>0</v>
      </c>
      <c r="G865">
        <v>0</v>
      </c>
      <c r="I865">
        <f>IF(F865&gt;G865,1,(IF(F865=G865,2,3)))</f>
        <v>2</v>
      </c>
      <c r="L865" cm="1">
        <f t="array" aca="1" ref="L865" ca="1">INDIRECT("ergebnisse!C" &amp; (ROW(A864)-1)*2+2)</f>
        <v>0.29017555458711902</v>
      </c>
      <c r="M865" cm="1">
        <f t="array" aca="1" ref="M865" ca="1">INDIRECT("ergebnisse!D" &amp; (ROW(A864)-1)*2+2)</f>
        <v>0.47851706049557502</v>
      </c>
      <c r="N865" cm="1">
        <f t="array" aca="1" ref="N865" ca="1">INDIRECT("ergebnisse!E" &amp; (ROW(A864)-1)*2+2)</f>
        <v>0.23130738491730499</v>
      </c>
      <c r="P865">
        <f t="shared" ca="1" si="65"/>
        <v>2</v>
      </c>
      <c r="R865">
        <f t="shared" ca="1" si="66"/>
        <v>1</v>
      </c>
      <c r="S865">
        <f t="shared" ca="1" si="67"/>
        <v>0.47851706049557502</v>
      </c>
      <c r="T865">
        <f t="shared" ca="1" si="68"/>
        <v>0</v>
      </c>
      <c r="U865">
        <f t="shared" ca="1" si="69"/>
        <v>0.27194445619417573</v>
      </c>
    </row>
    <row r="866" spans="1:21" x14ac:dyDescent="0.25">
      <c r="A866">
        <v>64117</v>
      </c>
      <c r="B866" t="s">
        <v>3012</v>
      </c>
      <c r="C866" t="s">
        <v>2661</v>
      </c>
      <c r="D866" t="s">
        <v>2479</v>
      </c>
      <c r="E866" t="s">
        <v>2476</v>
      </c>
      <c r="F866">
        <v>1</v>
      </c>
      <c r="G866">
        <v>1</v>
      </c>
      <c r="I866">
        <f>IF(F866&gt;G866,1,(IF(F866=G866,2,3)))</f>
        <v>2</v>
      </c>
      <c r="L866" cm="1">
        <f t="array" aca="1" ref="L866" ca="1">INDIRECT("ergebnisse!C" &amp; (ROW(A865)-1)*2+2)</f>
        <v>0.17322445474577</v>
      </c>
      <c r="M866" cm="1">
        <f t="array" aca="1" ref="M866" ca="1">INDIRECT("ergebnisse!D" &amp; (ROW(A865)-1)*2+2)</f>
        <v>0.48434959635288199</v>
      </c>
      <c r="N866" cm="1">
        <f t="array" aca="1" ref="N866" ca="1">INDIRECT("ergebnisse!E" &amp; (ROW(A865)-1)*2+2)</f>
        <v>0.34242594890134598</v>
      </c>
      <c r="P866">
        <f t="shared" ca="1" si="65"/>
        <v>2</v>
      </c>
      <c r="R866">
        <f t="shared" ca="1" si="66"/>
        <v>1</v>
      </c>
      <c r="S866">
        <f t="shared" ca="1" si="67"/>
        <v>0.48434959635288199</v>
      </c>
      <c r="T866">
        <f t="shared" ca="1" si="68"/>
        <v>0</v>
      </c>
      <c r="U866">
        <f t="shared" ca="1" si="69"/>
        <v>0.26589533878143573</v>
      </c>
    </row>
    <row r="867" spans="1:21" x14ac:dyDescent="0.25">
      <c r="A867">
        <v>64118</v>
      </c>
      <c r="B867" t="s">
        <v>3016</v>
      </c>
      <c r="C867" t="s">
        <v>2661</v>
      </c>
      <c r="D867" t="s">
        <v>2490</v>
      </c>
      <c r="E867" t="s">
        <v>2486</v>
      </c>
      <c r="F867">
        <v>2</v>
      </c>
      <c r="G867">
        <v>0</v>
      </c>
      <c r="I867">
        <f>IF(F867&gt;G867,1,(IF(F867=G867,2,3)))</f>
        <v>1</v>
      </c>
      <c r="L867" cm="1">
        <f t="array" aca="1" ref="L867" ca="1">INDIRECT("ergebnisse!C" &amp; (ROW(A866)-1)*2+2)</f>
        <v>0.30583999004448698</v>
      </c>
      <c r="M867" cm="1">
        <f t="array" aca="1" ref="M867" ca="1">INDIRECT("ergebnisse!D" &amp; (ROW(A866)-1)*2+2)</f>
        <v>0.19018477402285</v>
      </c>
      <c r="N867" cm="1">
        <f t="array" aca="1" ref="N867" ca="1">INDIRECT("ergebnisse!E" &amp; (ROW(A866)-1)*2+2)</f>
        <v>0.50397523593266202</v>
      </c>
      <c r="P867">
        <f t="shared" ca="1" si="65"/>
        <v>1</v>
      </c>
      <c r="R867">
        <f t="shared" ca="1" si="66"/>
        <v>1</v>
      </c>
      <c r="S867">
        <f t="shared" ca="1" si="67"/>
        <v>0.50397523593266202</v>
      </c>
      <c r="T867">
        <f t="shared" ca="1" si="68"/>
        <v>0</v>
      </c>
      <c r="U867">
        <f t="shared" ca="1" si="69"/>
        <v>0.24604056656805831</v>
      </c>
    </row>
    <row r="868" spans="1:21" x14ac:dyDescent="0.25">
      <c r="A868">
        <v>64119</v>
      </c>
      <c r="B868" t="s">
        <v>3013</v>
      </c>
      <c r="C868" t="s">
        <v>2661</v>
      </c>
      <c r="D868" t="s">
        <v>2694</v>
      </c>
      <c r="E868" t="s">
        <v>2489</v>
      </c>
      <c r="F868">
        <v>1</v>
      </c>
      <c r="G868">
        <v>5</v>
      </c>
      <c r="I868">
        <f>IF(F868&gt;G868,1,(IF(F868=G868,2,3)))</f>
        <v>3</v>
      </c>
      <c r="L868" cm="1">
        <f t="array" aca="1" ref="L868" ca="1">INDIRECT("ergebnisse!C" &amp; (ROW(A867)-1)*2+2)</f>
        <v>0.37992924025528801</v>
      </c>
      <c r="M868" cm="1">
        <f t="array" aca="1" ref="M868" ca="1">INDIRECT("ergebnisse!D" &amp; (ROW(A867)-1)*2+2)</f>
        <v>0.18810524133154799</v>
      </c>
      <c r="N868" cm="1">
        <f t="array" aca="1" ref="N868" ca="1">INDIRECT("ergebnisse!E" &amp; (ROW(A867)-1)*2+2)</f>
        <v>0.431965518413163</v>
      </c>
      <c r="P868">
        <f t="shared" ca="1" si="65"/>
        <v>1</v>
      </c>
      <c r="R868">
        <f t="shared" ca="1" si="66"/>
        <v>0</v>
      </c>
      <c r="S868">
        <f t="shared" ca="1" si="67"/>
        <v>0</v>
      </c>
      <c r="T868">
        <f t="shared" ca="1" si="68"/>
        <v>0.431965518413163</v>
      </c>
      <c r="U868">
        <f t="shared" ca="1" si="69"/>
        <v>0.18659420909795266</v>
      </c>
    </row>
    <row r="869" spans="1:21" x14ac:dyDescent="0.25">
      <c r="A869">
        <v>64120</v>
      </c>
      <c r="B869" t="s">
        <v>3014</v>
      </c>
      <c r="C869" t="s">
        <v>2661</v>
      </c>
      <c r="D869" t="s">
        <v>2483</v>
      </c>
      <c r="E869" t="s">
        <v>2472</v>
      </c>
      <c r="F869">
        <v>4</v>
      </c>
      <c r="G869">
        <v>0</v>
      </c>
      <c r="I869">
        <f>IF(F869&gt;G869,1,(IF(F869=G869,2,3)))</f>
        <v>1</v>
      </c>
      <c r="L869" cm="1">
        <f t="array" aca="1" ref="L869" ca="1">INDIRECT("ergebnisse!C" &amp; (ROW(A868)-1)*2+2)</f>
        <v>4.63621689090776E-2</v>
      </c>
      <c r="M869" cm="1">
        <f t="array" aca="1" ref="M869" ca="1">INDIRECT("ergebnisse!D" &amp; (ROW(A868)-1)*2+2)</f>
        <v>0.37092892947101402</v>
      </c>
      <c r="N869" cm="1">
        <f t="array" aca="1" ref="N869" ca="1">INDIRECT("ergebnisse!E" &amp; (ROW(A868)-1)*2+2)</f>
        <v>0.58270890161990696</v>
      </c>
      <c r="P869">
        <f t="shared" ca="1" si="65"/>
        <v>1</v>
      </c>
      <c r="R869">
        <f t="shared" ca="1" si="66"/>
        <v>1</v>
      </c>
      <c r="S869">
        <f t="shared" ca="1" si="67"/>
        <v>0.58270890161990696</v>
      </c>
      <c r="T869">
        <f t="shared" ca="1" si="68"/>
        <v>0</v>
      </c>
      <c r="U869">
        <f t="shared" ca="1" si="69"/>
        <v>0.17413186078726448</v>
      </c>
    </row>
    <row r="870" spans="1:21" x14ac:dyDescent="0.25">
      <c r="A870">
        <v>64121</v>
      </c>
      <c r="B870" t="s">
        <v>3017</v>
      </c>
      <c r="C870" t="s">
        <v>2661</v>
      </c>
      <c r="D870" t="s">
        <v>2484</v>
      </c>
      <c r="E870" t="s">
        <v>2478</v>
      </c>
      <c r="F870">
        <v>0</v>
      </c>
      <c r="G870">
        <v>1</v>
      </c>
      <c r="I870">
        <f>IF(F870&gt;G870,1,(IF(F870=G870,2,3)))</f>
        <v>3</v>
      </c>
      <c r="L870" cm="1">
        <f t="array" aca="1" ref="L870" ca="1">INDIRECT("ergebnisse!C" &amp; (ROW(A869)-1)*2+2)</f>
        <v>0.383998294759062</v>
      </c>
      <c r="M870" cm="1">
        <f t="array" aca="1" ref="M870" ca="1">INDIRECT("ergebnisse!D" &amp; (ROW(A869)-1)*2+2)</f>
        <v>0.28380195446980899</v>
      </c>
      <c r="N870" cm="1">
        <f t="array" aca="1" ref="N870" ca="1">INDIRECT("ergebnisse!E" &amp; (ROW(A869)-1)*2+2)</f>
        <v>0.33219975077112701</v>
      </c>
      <c r="P870">
        <f t="shared" ca="1" si="65"/>
        <v>3</v>
      </c>
      <c r="R870">
        <f t="shared" ca="1" si="66"/>
        <v>1</v>
      </c>
      <c r="S870">
        <f t="shared" ca="1" si="67"/>
        <v>0.383998294759062</v>
      </c>
      <c r="T870">
        <f t="shared" ca="1" si="68"/>
        <v>0</v>
      </c>
      <c r="U870">
        <f t="shared" ca="1" si="69"/>
        <v>0.37945810085974346</v>
      </c>
    </row>
    <row r="871" spans="1:21" x14ac:dyDescent="0.25">
      <c r="A871">
        <v>64122</v>
      </c>
      <c r="B871" t="s">
        <v>3015</v>
      </c>
      <c r="C871" t="s">
        <v>2661</v>
      </c>
      <c r="D871" t="s">
        <v>2477</v>
      </c>
      <c r="E871" t="s">
        <v>2470</v>
      </c>
      <c r="F871">
        <v>4</v>
      </c>
      <c r="G871">
        <v>0</v>
      </c>
      <c r="I871">
        <f>IF(F871&gt;G871,1,(IF(F871=G871,2,3)))</f>
        <v>1</v>
      </c>
      <c r="L871" cm="1">
        <f t="array" aca="1" ref="L871" ca="1">INDIRECT("ergebnisse!C" &amp; (ROW(A870)-1)*2+2)</f>
        <v>4.4089346926326697E-2</v>
      </c>
      <c r="M871" cm="1">
        <f t="array" aca="1" ref="M871" ca="1">INDIRECT("ergebnisse!D" &amp; (ROW(A870)-1)*2+2)</f>
        <v>0.16205439672803301</v>
      </c>
      <c r="N871" cm="1">
        <f t="array" aca="1" ref="N871" ca="1">INDIRECT("ergebnisse!E" &amp; (ROW(A870)-1)*2+2)</f>
        <v>0.79385625634563906</v>
      </c>
      <c r="P871">
        <f t="shared" ca="1" si="65"/>
        <v>1</v>
      </c>
      <c r="R871">
        <f t="shared" ca="1" si="66"/>
        <v>1</v>
      </c>
      <c r="S871">
        <f t="shared" ca="1" si="67"/>
        <v>0.79385625634563906</v>
      </c>
      <c r="T871">
        <f t="shared" ca="1" si="68"/>
        <v>0</v>
      </c>
      <c r="U871">
        <f t="shared" ca="1" si="69"/>
        <v>4.2495243047834877E-2</v>
      </c>
    </row>
    <row r="872" spans="1:21" x14ac:dyDescent="0.25">
      <c r="A872">
        <v>64123</v>
      </c>
      <c r="B872" t="s">
        <v>3013</v>
      </c>
      <c r="C872" t="s">
        <v>2661</v>
      </c>
      <c r="D872" t="s">
        <v>2481</v>
      </c>
      <c r="E872" t="s">
        <v>2480</v>
      </c>
      <c r="F872">
        <v>2</v>
      </c>
      <c r="G872">
        <v>4</v>
      </c>
      <c r="I872">
        <f>IF(F872&gt;G872,1,(IF(F872=G872,2,3)))</f>
        <v>3</v>
      </c>
      <c r="L872" cm="1">
        <f t="array" aca="1" ref="L872" ca="1">INDIRECT("ergebnisse!C" &amp; (ROW(A871)-1)*2+2)</f>
        <v>0.50175255499529003</v>
      </c>
      <c r="M872" cm="1">
        <f t="array" aca="1" ref="M872" ca="1">INDIRECT("ergebnisse!D" &amp; (ROW(A871)-1)*2+2)</f>
        <v>0.25335934425078499</v>
      </c>
      <c r="N872" cm="1">
        <f t="array" aca="1" ref="N872" ca="1">INDIRECT("ergebnisse!E" &amp; (ROW(A871)-1)*2+2)</f>
        <v>0.244888100753923</v>
      </c>
      <c r="P872">
        <f t="shared" ca="1" si="65"/>
        <v>3</v>
      </c>
      <c r="R872">
        <f t="shared" ca="1" si="66"/>
        <v>1</v>
      </c>
      <c r="S872">
        <f t="shared" ca="1" si="67"/>
        <v>0.50175255499529003</v>
      </c>
      <c r="T872">
        <f t="shared" ca="1" si="68"/>
        <v>0</v>
      </c>
      <c r="U872">
        <f t="shared" ca="1" si="69"/>
        <v>0.24825051645372148</v>
      </c>
    </row>
    <row r="873" spans="1:21" x14ac:dyDescent="0.25">
      <c r="A873">
        <v>64124</v>
      </c>
      <c r="B873" t="s">
        <v>3013</v>
      </c>
      <c r="C873" t="s">
        <v>2661</v>
      </c>
      <c r="D873" t="s">
        <v>2475</v>
      </c>
      <c r="E873" t="s">
        <v>2474</v>
      </c>
      <c r="F873">
        <v>1</v>
      </c>
      <c r="G873">
        <v>3</v>
      </c>
      <c r="I873">
        <f>IF(F873&gt;G873,1,(IF(F873=G873,2,3)))</f>
        <v>3</v>
      </c>
      <c r="L873" cm="1">
        <f t="array" aca="1" ref="L873" ca="1">INDIRECT("ergebnisse!C" &amp; (ROW(A872)-1)*2+2)</f>
        <v>0.22596655375705199</v>
      </c>
      <c r="M873" cm="1">
        <f t="array" aca="1" ref="M873" ca="1">INDIRECT("ergebnisse!D" &amp; (ROW(A872)-1)*2+2)</f>
        <v>0.225299198865336</v>
      </c>
      <c r="N873" cm="1">
        <f t="array" aca="1" ref="N873" ca="1">INDIRECT("ergebnisse!E" &amp; (ROW(A872)-1)*2+2)</f>
        <v>0.54873424737761001</v>
      </c>
      <c r="P873">
        <f t="shared" ca="1" si="65"/>
        <v>1</v>
      </c>
      <c r="R873">
        <f t="shared" ca="1" si="66"/>
        <v>0</v>
      </c>
      <c r="S873">
        <f t="shared" ca="1" si="67"/>
        <v>0</v>
      </c>
      <c r="T873">
        <f t="shared" ca="1" si="68"/>
        <v>0.54873424737761001</v>
      </c>
      <c r="U873">
        <f t="shared" ca="1" si="69"/>
        <v>0.30110927424507211</v>
      </c>
    </row>
    <row r="874" spans="1:21" x14ac:dyDescent="0.25">
      <c r="A874">
        <v>64125</v>
      </c>
      <c r="B874" t="s">
        <v>3013</v>
      </c>
      <c r="C874" t="s">
        <v>2661</v>
      </c>
      <c r="D874" t="s">
        <v>2487</v>
      </c>
      <c r="E874" t="s">
        <v>2469</v>
      </c>
      <c r="F874">
        <v>3</v>
      </c>
      <c r="G874">
        <v>1</v>
      </c>
      <c r="I874">
        <f>IF(F874&gt;G874,1,(IF(F874=G874,2,3)))</f>
        <v>1</v>
      </c>
      <c r="L874" cm="1">
        <f t="array" aca="1" ref="L874" ca="1">INDIRECT("ergebnisse!C" &amp; (ROW(A873)-1)*2+2)</f>
        <v>0.40437896652302102</v>
      </c>
      <c r="M874" cm="1">
        <f t="array" aca="1" ref="M874" ca="1">INDIRECT("ergebnisse!D" &amp; (ROW(A873)-1)*2+2)</f>
        <v>0.10401923683473201</v>
      </c>
      <c r="N874" cm="1">
        <f t="array" aca="1" ref="N874" ca="1">INDIRECT("ergebnisse!E" &amp; (ROW(A873)-1)*2+2)</f>
        <v>0.49160179664224601</v>
      </c>
      <c r="P874">
        <f t="shared" ca="1" si="65"/>
        <v>1</v>
      </c>
      <c r="R874">
        <f t="shared" ca="1" si="66"/>
        <v>1</v>
      </c>
      <c r="S874">
        <f t="shared" ca="1" si="67"/>
        <v>0.49160179664224601</v>
      </c>
      <c r="T874">
        <f t="shared" ca="1" si="68"/>
        <v>0</v>
      </c>
      <c r="U874">
        <f t="shared" ca="1" si="69"/>
        <v>0.25846873317739216</v>
      </c>
    </row>
    <row r="875" spans="1:21" x14ac:dyDescent="0.25">
      <c r="A875">
        <v>64126</v>
      </c>
      <c r="B875" t="s">
        <v>3021</v>
      </c>
      <c r="C875" t="s">
        <v>2666</v>
      </c>
      <c r="D875" t="s">
        <v>2469</v>
      </c>
      <c r="E875" t="s">
        <v>2481</v>
      </c>
      <c r="F875">
        <v>2</v>
      </c>
      <c r="G875">
        <v>0</v>
      </c>
      <c r="I875">
        <f>IF(F875&gt;G875,1,(IF(F875=G875,2,3)))</f>
        <v>1</v>
      </c>
      <c r="L875" cm="1">
        <f t="array" aca="1" ref="L875" ca="1">INDIRECT("ergebnisse!C" &amp; (ROW(A874)-1)*2+2)</f>
        <v>2.7879496041069301E-2</v>
      </c>
      <c r="M875" cm="1">
        <f t="array" aca="1" ref="M875" ca="1">INDIRECT("ergebnisse!D" &amp; (ROW(A874)-1)*2+2)</f>
        <v>9.4530435602067406E-2</v>
      </c>
      <c r="N875" cm="1">
        <f t="array" aca="1" ref="N875" ca="1">INDIRECT("ergebnisse!E" &amp; (ROW(A874)-1)*2+2)</f>
        <v>0.87759006835686304</v>
      </c>
      <c r="P875">
        <f t="shared" ca="1" si="65"/>
        <v>1</v>
      </c>
      <c r="R875">
        <f t="shared" ca="1" si="66"/>
        <v>1</v>
      </c>
      <c r="S875">
        <f t="shared" ca="1" si="67"/>
        <v>0.87759006835686304</v>
      </c>
      <c r="T875">
        <f t="shared" ca="1" si="68"/>
        <v>0</v>
      </c>
      <c r="U875">
        <f t="shared" ca="1" si="69"/>
        <v>1.4984191364877462E-2</v>
      </c>
    </row>
    <row r="876" spans="1:21" x14ac:dyDescent="0.25">
      <c r="A876">
        <v>64127</v>
      </c>
      <c r="B876" t="s">
        <v>3018</v>
      </c>
      <c r="C876" t="s">
        <v>2666</v>
      </c>
      <c r="D876" t="s">
        <v>2694</v>
      </c>
      <c r="E876" t="s">
        <v>2483</v>
      </c>
      <c r="F876">
        <v>1</v>
      </c>
      <c r="G876">
        <v>1</v>
      </c>
      <c r="I876">
        <f>IF(F876&gt;G876,1,(IF(F876=G876,2,3)))</f>
        <v>2</v>
      </c>
      <c r="L876" cm="1">
        <f t="array" aca="1" ref="L876" ca="1">INDIRECT("ergebnisse!C" &amp; (ROW(A875)-1)*2+2)</f>
        <v>0.225949303033705</v>
      </c>
      <c r="M876" cm="1">
        <f t="array" aca="1" ref="M876" ca="1">INDIRECT("ergebnisse!D" &amp; (ROW(A875)-1)*2+2)</f>
        <v>0.35121654598507002</v>
      </c>
      <c r="N876" cm="1">
        <f t="array" aca="1" ref="N876" ca="1">INDIRECT("ergebnisse!E" &amp; (ROW(A875)-1)*2+2)</f>
        <v>0.42283415098122401</v>
      </c>
      <c r="P876">
        <f t="shared" ca="1" si="65"/>
        <v>1</v>
      </c>
      <c r="R876">
        <f t="shared" ca="1" si="66"/>
        <v>0</v>
      </c>
      <c r="S876">
        <f t="shared" ca="1" si="67"/>
        <v>0</v>
      </c>
      <c r="T876">
        <f t="shared" ca="1" si="68"/>
        <v>0.42283415098122401</v>
      </c>
      <c r="U876">
        <f t="shared" ca="1" si="69"/>
        <v>0.17878871923601256</v>
      </c>
    </row>
    <row r="877" spans="1:21" x14ac:dyDescent="0.25">
      <c r="A877">
        <v>64128</v>
      </c>
      <c r="B877" t="s">
        <v>3019</v>
      </c>
      <c r="C877" t="s">
        <v>2666</v>
      </c>
      <c r="D877" t="s">
        <v>2472</v>
      </c>
      <c r="E877" t="s">
        <v>2479</v>
      </c>
      <c r="F877">
        <v>1</v>
      </c>
      <c r="G877">
        <v>1</v>
      </c>
      <c r="I877">
        <f>IF(F877&gt;G877,1,(IF(F877=G877,2,3)))</f>
        <v>2</v>
      </c>
      <c r="L877" cm="1">
        <f t="array" aca="1" ref="L877" ca="1">INDIRECT("ergebnisse!C" &amp; (ROW(A876)-1)*2+2)</f>
        <v>0.17464832294934701</v>
      </c>
      <c r="M877" cm="1">
        <f t="array" aca="1" ref="M877" ca="1">INDIRECT("ergebnisse!D" &amp; (ROW(A876)-1)*2+2)</f>
        <v>0.41956111937616403</v>
      </c>
      <c r="N877" cm="1">
        <f t="array" aca="1" ref="N877" ca="1">INDIRECT("ergebnisse!E" &amp; (ROW(A876)-1)*2+2)</f>
        <v>0.40579055767448802</v>
      </c>
      <c r="P877">
        <f t="shared" ca="1" si="65"/>
        <v>2</v>
      </c>
      <c r="R877">
        <f t="shared" ca="1" si="66"/>
        <v>1</v>
      </c>
      <c r="S877">
        <f t="shared" ca="1" si="67"/>
        <v>0.41956111937616403</v>
      </c>
      <c r="T877">
        <f t="shared" ca="1" si="68"/>
        <v>0</v>
      </c>
      <c r="U877">
        <f t="shared" ca="1" si="69"/>
        <v>0.33690929413985171</v>
      </c>
    </row>
    <row r="878" spans="1:21" x14ac:dyDescent="0.25">
      <c r="A878">
        <v>64129</v>
      </c>
      <c r="B878" t="s">
        <v>3019</v>
      </c>
      <c r="C878" t="s">
        <v>2666</v>
      </c>
      <c r="D878" t="s">
        <v>2474</v>
      </c>
      <c r="E878" t="s">
        <v>2477</v>
      </c>
      <c r="F878">
        <v>0</v>
      </c>
      <c r="G878">
        <v>1</v>
      </c>
      <c r="I878">
        <f>IF(F878&gt;G878,1,(IF(F878=G878,2,3)))</f>
        <v>3</v>
      </c>
      <c r="L878" cm="1">
        <f t="array" aca="1" ref="L878" ca="1">INDIRECT("ergebnisse!C" &amp; (ROW(A877)-1)*2+2)</f>
        <v>0.42837431791247899</v>
      </c>
      <c r="M878" cm="1">
        <f t="array" aca="1" ref="M878" ca="1">INDIRECT("ergebnisse!D" &amp; (ROW(A877)-1)*2+2)</f>
        <v>0.33301401823025301</v>
      </c>
      <c r="N878" cm="1">
        <f t="array" aca="1" ref="N878" ca="1">INDIRECT("ergebnisse!E" &amp; (ROW(A877)-1)*2+2)</f>
        <v>0.23861166385726601</v>
      </c>
      <c r="P878">
        <f t="shared" ca="1" si="65"/>
        <v>3</v>
      </c>
      <c r="R878">
        <f t="shared" ca="1" si="66"/>
        <v>1</v>
      </c>
      <c r="S878">
        <f t="shared" ca="1" si="67"/>
        <v>0.42837431791247899</v>
      </c>
      <c r="T878">
        <f t="shared" ca="1" si="68"/>
        <v>0</v>
      </c>
      <c r="U878">
        <f t="shared" ca="1" si="69"/>
        <v>0.32675592042202356</v>
      </c>
    </row>
    <row r="879" spans="1:21" x14ac:dyDescent="0.25">
      <c r="A879">
        <v>64130</v>
      </c>
      <c r="B879" t="s">
        <v>3019</v>
      </c>
      <c r="C879" t="s">
        <v>2666</v>
      </c>
      <c r="D879" t="s">
        <v>2486</v>
      </c>
      <c r="E879" t="s">
        <v>2475</v>
      </c>
      <c r="F879">
        <v>1</v>
      </c>
      <c r="G879">
        <v>0</v>
      </c>
      <c r="I879">
        <f>IF(F879&gt;G879,1,(IF(F879=G879,2,3)))</f>
        <v>1</v>
      </c>
      <c r="L879" cm="1">
        <f t="array" aca="1" ref="L879" ca="1">INDIRECT("ergebnisse!C" &amp; (ROW(A878)-1)*2+2)</f>
        <v>8.6613697576121404E-2</v>
      </c>
      <c r="M879" cm="1">
        <f t="array" aca="1" ref="M879" ca="1">INDIRECT("ergebnisse!D" &amp; (ROW(A878)-1)*2+2)</f>
        <v>0.23082751589159001</v>
      </c>
      <c r="N879" cm="1">
        <f t="array" aca="1" ref="N879" ca="1">INDIRECT("ergebnisse!E" &amp; (ROW(A878)-1)*2+2)</f>
        <v>0.68255878653228796</v>
      </c>
      <c r="P879">
        <f t="shared" ca="1" si="65"/>
        <v>1</v>
      </c>
      <c r="R879">
        <f t="shared" ca="1" si="66"/>
        <v>1</v>
      </c>
      <c r="S879">
        <f t="shared" ca="1" si="67"/>
        <v>0.68255878653228796</v>
      </c>
      <c r="T879">
        <f t="shared" ca="1" si="68"/>
        <v>0</v>
      </c>
      <c r="U879">
        <f t="shared" ca="1" si="69"/>
        <v>0.10076892400785352</v>
      </c>
    </row>
    <row r="880" spans="1:21" x14ac:dyDescent="0.25">
      <c r="A880">
        <v>64131</v>
      </c>
      <c r="B880" t="s">
        <v>3020</v>
      </c>
      <c r="C880" t="s">
        <v>2666</v>
      </c>
      <c r="D880" t="s">
        <v>2470</v>
      </c>
      <c r="E880" t="s">
        <v>2480</v>
      </c>
      <c r="F880">
        <v>2</v>
      </c>
      <c r="G880">
        <v>1</v>
      </c>
      <c r="I880">
        <f>IF(F880&gt;G880,1,(IF(F880=G880,2,3)))</f>
        <v>1</v>
      </c>
      <c r="L880" cm="1">
        <f t="array" aca="1" ref="L880" ca="1">INDIRECT("ergebnisse!C" &amp; (ROW(A879)-1)*2+2)</f>
        <v>0.45008187394881899</v>
      </c>
      <c r="M880" cm="1">
        <f t="array" aca="1" ref="M880" ca="1">INDIRECT("ergebnisse!D" &amp; (ROW(A879)-1)*2+2)</f>
        <v>0.27030246894825</v>
      </c>
      <c r="N880" cm="1">
        <f t="array" aca="1" ref="N880" ca="1">INDIRECT("ergebnisse!E" &amp; (ROW(A879)-1)*2+2)</f>
        <v>0.27961565710292902</v>
      </c>
      <c r="P880">
        <f t="shared" ca="1" si="65"/>
        <v>3</v>
      </c>
      <c r="R880">
        <f t="shared" ca="1" si="66"/>
        <v>0</v>
      </c>
      <c r="S880">
        <f t="shared" ca="1" si="67"/>
        <v>0</v>
      </c>
      <c r="T880">
        <f t="shared" ca="1" si="68"/>
        <v>0.45008187394881899</v>
      </c>
      <c r="U880">
        <f t="shared" ca="1" si="69"/>
        <v>0.20257369325728058</v>
      </c>
    </row>
    <row r="881" spans="1:21" x14ac:dyDescent="0.25">
      <c r="A881">
        <v>64132</v>
      </c>
      <c r="B881" t="s">
        <v>3019</v>
      </c>
      <c r="C881" t="s">
        <v>2666</v>
      </c>
      <c r="D881" t="s">
        <v>2476</v>
      </c>
      <c r="E881" t="s">
        <v>2484</v>
      </c>
      <c r="F881">
        <v>2</v>
      </c>
      <c r="G881">
        <v>1</v>
      </c>
      <c r="I881">
        <f>IF(F881&gt;G881,1,(IF(F881=G881,2,3)))</f>
        <v>1</v>
      </c>
      <c r="L881" cm="1">
        <f t="array" aca="1" ref="L881" ca="1">INDIRECT("ergebnisse!C" &amp; (ROW(A880)-1)*2+2)</f>
        <v>0.118731764254838</v>
      </c>
      <c r="M881" cm="1">
        <f t="array" aca="1" ref="M881" ca="1">INDIRECT("ergebnisse!D" &amp; (ROW(A880)-1)*2+2)</f>
        <v>0.28575255759444002</v>
      </c>
      <c r="N881" cm="1">
        <f t="array" aca="1" ref="N881" ca="1">INDIRECT("ergebnisse!E" &amp; (ROW(A880)-1)*2+2)</f>
        <v>0.59551567815072004</v>
      </c>
      <c r="P881">
        <f t="shared" ca="1" si="65"/>
        <v>1</v>
      </c>
      <c r="R881">
        <f t="shared" ca="1" si="66"/>
        <v>1</v>
      </c>
      <c r="S881">
        <f t="shared" ca="1" si="67"/>
        <v>0.59551567815072004</v>
      </c>
      <c r="T881">
        <f t="shared" ca="1" si="68"/>
        <v>0</v>
      </c>
      <c r="U881">
        <f t="shared" ca="1" si="69"/>
        <v>0.1636075666218719</v>
      </c>
    </row>
    <row r="882" spans="1:21" x14ac:dyDescent="0.25">
      <c r="A882">
        <v>64133</v>
      </c>
      <c r="B882" t="s">
        <v>3019</v>
      </c>
      <c r="C882" t="s">
        <v>2666</v>
      </c>
      <c r="D882" t="s">
        <v>2478</v>
      </c>
      <c r="E882" t="s">
        <v>2490</v>
      </c>
      <c r="F882">
        <v>0</v>
      </c>
      <c r="G882">
        <v>0</v>
      </c>
      <c r="I882">
        <f>IF(F882&gt;G882,1,(IF(F882=G882,2,3)))</f>
        <v>2</v>
      </c>
      <c r="L882" cm="1">
        <f t="array" aca="1" ref="L882" ca="1">INDIRECT("ergebnisse!C" &amp; (ROW(A881)-1)*2+2)</f>
        <v>0.24045449043148101</v>
      </c>
      <c r="M882" cm="1">
        <f t="array" aca="1" ref="M882" ca="1">INDIRECT("ergebnisse!D" &amp; (ROW(A881)-1)*2+2)</f>
        <v>0.36809836739881402</v>
      </c>
      <c r="N882" cm="1">
        <f t="array" aca="1" ref="N882" ca="1">INDIRECT("ergebnisse!E" &amp; (ROW(A881)-1)*2+2)</f>
        <v>0.391447142169703</v>
      </c>
      <c r="P882">
        <f t="shared" ca="1" si="65"/>
        <v>1</v>
      </c>
      <c r="R882">
        <f t="shared" ca="1" si="66"/>
        <v>0</v>
      </c>
      <c r="S882">
        <f t="shared" ca="1" si="67"/>
        <v>0</v>
      </c>
      <c r="T882">
        <f t="shared" ca="1" si="68"/>
        <v>0.391447142169703</v>
      </c>
      <c r="U882">
        <f t="shared" ca="1" si="69"/>
        <v>0.15323086511282769</v>
      </c>
    </row>
    <row r="883" spans="1:21" x14ac:dyDescent="0.25">
      <c r="A883">
        <v>64134</v>
      </c>
      <c r="B883" t="s">
        <v>3022</v>
      </c>
      <c r="C883" t="s">
        <v>2666</v>
      </c>
      <c r="D883" t="s">
        <v>2489</v>
      </c>
      <c r="E883" t="s">
        <v>2487</v>
      </c>
      <c r="F883">
        <v>3</v>
      </c>
      <c r="G883">
        <v>0</v>
      </c>
      <c r="I883">
        <f>IF(F883&gt;G883,1,(IF(F883=G883,2,3)))</f>
        <v>1</v>
      </c>
      <c r="L883" cm="1">
        <f t="array" aca="1" ref="L883" ca="1">INDIRECT("ergebnisse!C" &amp; (ROW(A882)-1)*2+2)</f>
        <v>0.23111688803150399</v>
      </c>
      <c r="M883" cm="1">
        <f t="array" aca="1" ref="M883" ca="1">INDIRECT("ergebnisse!D" &amp; (ROW(A882)-1)*2+2)</f>
        <v>0.29865694325341002</v>
      </c>
      <c r="N883" cm="1">
        <f t="array" aca="1" ref="N883" ca="1">INDIRECT("ergebnisse!E" &amp; (ROW(A882)-1)*2+2)</f>
        <v>0.47022616871508499</v>
      </c>
      <c r="P883">
        <f t="shared" ca="1" si="65"/>
        <v>1</v>
      </c>
      <c r="R883">
        <f t="shared" ca="1" si="66"/>
        <v>1</v>
      </c>
      <c r="S883">
        <f t="shared" ca="1" si="67"/>
        <v>0.47022616871508499</v>
      </c>
      <c r="T883">
        <f t="shared" ca="1" si="68"/>
        <v>0</v>
      </c>
      <c r="U883">
        <f t="shared" ca="1" si="69"/>
        <v>0.28066031231429756</v>
      </c>
    </row>
    <row r="884" spans="1:21" x14ac:dyDescent="0.25">
      <c r="A884">
        <v>64135</v>
      </c>
      <c r="B884" t="s">
        <v>3024</v>
      </c>
      <c r="C884" t="s">
        <v>2670</v>
      </c>
      <c r="D884" t="s">
        <v>2479</v>
      </c>
      <c r="E884" t="s">
        <v>2478</v>
      </c>
      <c r="F884">
        <v>1</v>
      </c>
      <c r="G884">
        <v>0</v>
      </c>
      <c r="I884">
        <f>IF(F884&gt;G884,1,(IF(F884=G884,2,3)))</f>
        <v>1</v>
      </c>
      <c r="L884" cm="1">
        <f t="array" aca="1" ref="L884" ca="1">INDIRECT("ergebnisse!C" &amp; (ROW(A883)-1)*2+2)</f>
        <v>0.34202705312298898</v>
      </c>
      <c r="M884" cm="1">
        <f t="array" aca="1" ref="M884" ca="1">INDIRECT("ergebnisse!D" &amp; (ROW(A883)-1)*2+2)</f>
        <v>0.25265137925893499</v>
      </c>
      <c r="N884" cm="1">
        <f t="array" aca="1" ref="N884" ca="1">INDIRECT("ergebnisse!E" &amp; (ROW(A883)-1)*2+2)</f>
        <v>0.40532156761807497</v>
      </c>
      <c r="P884">
        <f t="shared" ca="1" si="65"/>
        <v>1</v>
      </c>
      <c r="R884">
        <f t="shared" ca="1" si="66"/>
        <v>1</v>
      </c>
      <c r="S884">
        <f t="shared" ca="1" si="67"/>
        <v>0.40532156761807497</v>
      </c>
      <c r="T884">
        <f t="shared" ca="1" si="68"/>
        <v>0</v>
      </c>
      <c r="U884">
        <f t="shared" ca="1" si="69"/>
        <v>0.35364243794022371</v>
      </c>
    </row>
    <row r="885" spans="1:21" x14ac:dyDescent="0.25">
      <c r="A885">
        <v>64136</v>
      </c>
      <c r="B885" t="s">
        <v>3023</v>
      </c>
      <c r="C885" t="s">
        <v>2670</v>
      </c>
      <c r="D885" t="s">
        <v>2490</v>
      </c>
      <c r="E885" t="s">
        <v>2474</v>
      </c>
      <c r="F885">
        <v>1</v>
      </c>
      <c r="G885">
        <v>2</v>
      </c>
      <c r="I885">
        <f>IF(F885&gt;G885,1,(IF(F885=G885,2,3)))</f>
        <v>3</v>
      </c>
      <c r="L885" cm="1">
        <f t="array" aca="1" ref="L885" ca="1">INDIRECT("ergebnisse!C" &amp; (ROW(A884)-1)*2+2)</f>
        <v>0.24353855136277999</v>
      </c>
      <c r="M885" cm="1">
        <f t="array" aca="1" ref="M885" ca="1">INDIRECT("ergebnisse!D" &amp; (ROW(A884)-1)*2+2)</f>
        <v>0.13694412556181201</v>
      </c>
      <c r="N885" cm="1">
        <f t="array" aca="1" ref="N885" ca="1">INDIRECT("ergebnisse!E" &amp; (ROW(A884)-1)*2+2)</f>
        <v>0.61951732307540697</v>
      </c>
      <c r="P885">
        <f t="shared" ca="1" si="65"/>
        <v>1</v>
      </c>
      <c r="R885">
        <f t="shared" ca="1" si="66"/>
        <v>0</v>
      </c>
      <c r="S885">
        <f t="shared" ca="1" si="67"/>
        <v>0</v>
      </c>
      <c r="T885">
        <f t="shared" ca="1" si="68"/>
        <v>0.61951732307540697</v>
      </c>
      <c r="U885">
        <f t="shared" ca="1" si="69"/>
        <v>0.38380171359051818</v>
      </c>
    </row>
    <row r="886" spans="1:21" x14ac:dyDescent="0.25">
      <c r="A886">
        <v>64137</v>
      </c>
      <c r="B886" t="s">
        <v>3026</v>
      </c>
      <c r="C886" t="s">
        <v>2670</v>
      </c>
      <c r="D886" t="s">
        <v>2483</v>
      </c>
      <c r="E886" t="s">
        <v>2489</v>
      </c>
      <c r="F886">
        <v>6</v>
      </c>
      <c r="G886">
        <v>0</v>
      </c>
      <c r="I886">
        <f>IF(F886&gt;G886,1,(IF(F886=G886,2,3)))</f>
        <v>1</v>
      </c>
      <c r="L886" cm="1">
        <f t="array" aca="1" ref="L886" ca="1">INDIRECT("ergebnisse!C" &amp; (ROW(A885)-1)*2+2)</f>
        <v>5.1356635538753602E-2</v>
      </c>
      <c r="M886" cm="1">
        <f t="array" aca="1" ref="M886" ca="1">INDIRECT("ergebnisse!D" &amp; (ROW(A885)-1)*2+2)</f>
        <v>0.22036606998490599</v>
      </c>
      <c r="N886" cm="1">
        <f t="array" aca="1" ref="N886" ca="1">INDIRECT("ergebnisse!E" &amp; (ROW(A885)-1)*2+2)</f>
        <v>0.72827729447633904</v>
      </c>
      <c r="P886">
        <f t="shared" ca="1" si="65"/>
        <v>1</v>
      </c>
      <c r="R886">
        <f t="shared" ca="1" si="66"/>
        <v>1</v>
      </c>
      <c r="S886">
        <f t="shared" ca="1" si="67"/>
        <v>0.72827729447633904</v>
      </c>
      <c r="T886">
        <f t="shared" ca="1" si="68"/>
        <v>0</v>
      </c>
      <c r="U886">
        <f t="shared" ca="1" si="69"/>
        <v>7.3833228697098172E-2</v>
      </c>
    </row>
    <row r="887" spans="1:21" x14ac:dyDescent="0.25">
      <c r="A887">
        <v>64138</v>
      </c>
      <c r="B887" t="s">
        <v>3024</v>
      </c>
      <c r="C887" t="s">
        <v>2670</v>
      </c>
      <c r="D887" t="s">
        <v>2484</v>
      </c>
      <c r="E887" t="s">
        <v>2694</v>
      </c>
      <c r="F887">
        <v>2</v>
      </c>
      <c r="G887">
        <v>0</v>
      </c>
      <c r="I887">
        <f>IF(F887&gt;G887,1,(IF(F887=G887,2,3)))</f>
        <v>1</v>
      </c>
      <c r="L887" cm="1">
        <f t="array" aca="1" ref="L887" ca="1">INDIRECT("ergebnisse!C" &amp; (ROW(A886)-1)*2+2)</f>
        <v>0.14228862809628801</v>
      </c>
      <c r="M887" cm="1">
        <f t="array" aca="1" ref="M887" ca="1">INDIRECT("ergebnisse!D" &amp; (ROW(A886)-1)*2+2)</f>
        <v>0.105264563284321</v>
      </c>
      <c r="N887" cm="1">
        <f t="array" aca="1" ref="N887" ca="1">INDIRECT("ergebnisse!E" &amp; (ROW(A886)-1)*2+2)</f>
        <v>0.75244680861938895</v>
      </c>
      <c r="P887">
        <f t="shared" ca="1" si="65"/>
        <v>1</v>
      </c>
      <c r="R887">
        <f t="shared" ca="1" si="66"/>
        <v>1</v>
      </c>
      <c r="S887">
        <f t="shared" ca="1" si="67"/>
        <v>0.75244680861938895</v>
      </c>
      <c r="T887">
        <f t="shared" ca="1" si="68"/>
        <v>0</v>
      </c>
      <c r="U887">
        <f t="shared" ca="1" si="69"/>
        <v>6.1282582562725438E-2</v>
      </c>
    </row>
    <row r="888" spans="1:21" x14ac:dyDescent="0.25">
      <c r="A888">
        <v>64139</v>
      </c>
      <c r="B888" t="s">
        <v>3024</v>
      </c>
      <c r="C888" t="s">
        <v>2670</v>
      </c>
      <c r="D888" t="s">
        <v>2477</v>
      </c>
      <c r="E888" t="s">
        <v>2486</v>
      </c>
      <c r="F888">
        <v>0</v>
      </c>
      <c r="G888">
        <v>1</v>
      </c>
      <c r="I888">
        <f>IF(F888&gt;G888,1,(IF(F888=G888,2,3)))</f>
        <v>3</v>
      </c>
      <c r="L888" cm="1">
        <f t="array" aca="1" ref="L888" ca="1">INDIRECT("ergebnisse!C" &amp; (ROW(A887)-1)*2+2)</f>
        <v>0.49021405385361</v>
      </c>
      <c r="M888" cm="1">
        <f t="array" aca="1" ref="M888" ca="1">INDIRECT("ergebnisse!D" &amp; (ROW(A887)-1)*2+2)</f>
        <v>0.23184124309047299</v>
      </c>
      <c r="N888" cm="1">
        <f t="array" aca="1" ref="N888" ca="1">INDIRECT("ergebnisse!E" &amp; (ROW(A887)-1)*2+2)</f>
        <v>0.27794470305591601</v>
      </c>
      <c r="P888">
        <f t="shared" ca="1" si="65"/>
        <v>3</v>
      </c>
      <c r="R888">
        <f t="shared" ca="1" si="66"/>
        <v>1</v>
      </c>
      <c r="S888">
        <f t="shared" ca="1" si="67"/>
        <v>0.49021405385361</v>
      </c>
      <c r="T888">
        <f t="shared" ca="1" si="68"/>
        <v>0</v>
      </c>
      <c r="U888">
        <f t="shared" ca="1" si="69"/>
        <v>0.25988171088837009</v>
      </c>
    </row>
    <row r="889" spans="1:21" x14ac:dyDescent="0.25">
      <c r="A889">
        <v>64140</v>
      </c>
      <c r="B889" t="s">
        <v>3024</v>
      </c>
      <c r="C889" t="s">
        <v>2670</v>
      </c>
      <c r="D889" t="s">
        <v>2481</v>
      </c>
      <c r="E889" t="s">
        <v>2476</v>
      </c>
      <c r="F889">
        <v>2</v>
      </c>
      <c r="G889">
        <v>1</v>
      </c>
      <c r="I889">
        <f>IF(F889&gt;G889,1,(IF(F889=G889,2,3)))</f>
        <v>1</v>
      </c>
      <c r="L889" cm="1">
        <f t="array" aca="1" ref="L889" ca="1">INDIRECT("ergebnisse!C" &amp; (ROW(A888)-1)*2+2)</f>
        <v>0.337938037936446</v>
      </c>
      <c r="M889" cm="1">
        <f t="array" aca="1" ref="M889" ca="1">INDIRECT("ergebnisse!D" &amp; (ROW(A888)-1)*2+2)</f>
        <v>0.20841958000226901</v>
      </c>
      <c r="N889" cm="1">
        <f t="array" aca="1" ref="N889" ca="1">INDIRECT("ergebnisse!E" &amp; (ROW(A888)-1)*2+2)</f>
        <v>0.45364238206128399</v>
      </c>
      <c r="P889">
        <f t="shared" ca="1" si="65"/>
        <v>1</v>
      </c>
      <c r="R889">
        <f t="shared" ca="1" si="66"/>
        <v>1</v>
      </c>
      <c r="S889">
        <f t="shared" ca="1" si="67"/>
        <v>0.45364238206128399</v>
      </c>
      <c r="T889">
        <f t="shared" ca="1" si="68"/>
        <v>0</v>
      </c>
      <c r="U889">
        <f t="shared" ca="1" si="69"/>
        <v>0.29850664667966792</v>
      </c>
    </row>
    <row r="890" spans="1:21" x14ac:dyDescent="0.25">
      <c r="A890">
        <v>64141</v>
      </c>
      <c r="B890" t="s">
        <v>3024</v>
      </c>
      <c r="C890" t="s">
        <v>2670</v>
      </c>
      <c r="D890" t="s">
        <v>2475</v>
      </c>
      <c r="E890" t="s">
        <v>2472</v>
      </c>
      <c r="F890">
        <v>3</v>
      </c>
      <c r="G890">
        <v>1</v>
      </c>
      <c r="I890">
        <f>IF(F890&gt;G890,1,(IF(F890=G890,2,3)))</f>
        <v>1</v>
      </c>
      <c r="L890" cm="1">
        <f t="array" aca="1" ref="L890" ca="1">INDIRECT("ergebnisse!C" &amp; (ROW(A889)-1)*2+2)</f>
        <v>0.35612639825435199</v>
      </c>
      <c r="M890" cm="1">
        <f t="array" aca="1" ref="M890" ca="1">INDIRECT("ergebnisse!D" &amp; (ROW(A889)-1)*2+2)</f>
        <v>0.34078040609191301</v>
      </c>
      <c r="N890" cm="1">
        <f t="array" aca="1" ref="N890" ca="1">INDIRECT("ergebnisse!E" &amp; (ROW(A889)-1)*2+2)</f>
        <v>0.30309319565373399</v>
      </c>
      <c r="P890">
        <f t="shared" ca="1" si="65"/>
        <v>3</v>
      </c>
      <c r="R890">
        <f t="shared" ca="1" si="66"/>
        <v>0</v>
      </c>
      <c r="S890">
        <f t="shared" ca="1" si="67"/>
        <v>0</v>
      </c>
      <c r="T890">
        <f t="shared" ca="1" si="68"/>
        <v>0.35612639825435199</v>
      </c>
      <c r="U890">
        <f t="shared" ca="1" si="69"/>
        <v>0.12682601153361733</v>
      </c>
    </row>
    <row r="891" spans="1:21" x14ac:dyDescent="0.25">
      <c r="A891">
        <v>64142</v>
      </c>
      <c r="B891" t="s">
        <v>3023</v>
      </c>
      <c r="C891" t="s">
        <v>2670</v>
      </c>
      <c r="D891" t="s">
        <v>2487</v>
      </c>
      <c r="E891" t="s">
        <v>2470</v>
      </c>
      <c r="F891">
        <v>2</v>
      </c>
      <c r="G891">
        <v>3</v>
      </c>
      <c r="I891">
        <f>IF(F891&gt;G891,1,(IF(F891=G891,2,3)))</f>
        <v>3</v>
      </c>
      <c r="L891" cm="1">
        <f t="array" aca="1" ref="L891" ca="1">INDIRECT("ergebnisse!C" &amp; (ROW(A890)-1)*2+2)</f>
        <v>0.22009141796277101</v>
      </c>
      <c r="M891" cm="1">
        <f t="array" aca="1" ref="M891" ca="1">INDIRECT("ergebnisse!D" &amp; (ROW(A890)-1)*2+2)</f>
        <v>0.42799971408847898</v>
      </c>
      <c r="N891" cm="1">
        <f t="array" aca="1" ref="N891" ca="1">INDIRECT("ergebnisse!E" &amp; (ROW(A890)-1)*2+2)</f>
        <v>0.35190886794874898</v>
      </c>
      <c r="P891">
        <f t="shared" ca="1" si="65"/>
        <v>2</v>
      </c>
      <c r="R891">
        <f t="shared" ca="1" si="66"/>
        <v>0</v>
      </c>
      <c r="S891">
        <f t="shared" ca="1" si="67"/>
        <v>0</v>
      </c>
      <c r="T891">
        <f t="shared" ca="1" si="68"/>
        <v>0.42799971408847898</v>
      </c>
      <c r="U891">
        <f t="shared" ca="1" si="69"/>
        <v>0.18318375525981975</v>
      </c>
    </row>
    <row r="892" spans="1:21" x14ac:dyDescent="0.25">
      <c r="A892">
        <v>64143</v>
      </c>
      <c r="B892" t="s">
        <v>3025</v>
      </c>
      <c r="C892" t="s">
        <v>2670</v>
      </c>
      <c r="D892" t="s">
        <v>2480</v>
      </c>
      <c r="E892" t="s">
        <v>2469</v>
      </c>
      <c r="F892">
        <v>1</v>
      </c>
      <c r="G892">
        <v>2</v>
      </c>
      <c r="I892">
        <f>IF(F892&gt;G892,1,(IF(F892=G892,2,3)))</f>
        <v>3</v>
      </c>
      <c r="L892" cm="1">
        <f t="array" aca="1" ref="L892" ca="1">INDIRECT("ergebnisse!C" &amp; (ROW(A891)-1)*2+2)</f>
        <v>0.81184494186710898</v>
      </c>
      <c r="M892" cm="1">
        <f t="array" aca="1" ref="M892" ca="1">INDIRECT("ergebnisse!D" &amp; (ROW(A891)-1)*2+2)</f>
        <v>8.1545989041062902E-2</v>
      </c>
      <c r="N892" cm="1">
        <f t="array" aca="1" ref="N892" ca="1">INDIRECT("ergebnisse!E" &amp; (ROW(A891)-1)*2+2)</f>
        <v>0.10660906909182701</v>
      </c>
      <c r="P892">
        <f t="shared" ca="1" si="65"/>
        <v>3</v>
      </c>
      <c r="R892">
        <f t="shared" ca="1" si="66"/>
        <v>1</v>
      </c>
      <c r="S892">
        <f t="shared" ca="1" si="67"/>
        <v>0.81184494186710898</v>
      </c>
      <c r="T892">
        <f t="shared" ca="1" si="68"/>
        <v>0</v>
      </c>
      <c r="U892">
        <f t="shared" ca="1" si="69"/>
        <v>3.5402325900991599E-2</v>
      </c>
    </row>
    <row r="893" spans="1:21" x14ac:dyDescent="0.25">
      <c r="A893">
        <v>64144</v>
      </c>
      <c r="B893" t="s">
        <v>3028</v>
      </c>
      <c r="C893" t="s">
        <v>2678</v>
      </c>
      <c r="D893" t="s">
        <v>2469</v>
      </c>
      <c r="E893" t="s">
        <v>2470</v>
      </c>
      <c r="F893">
        <v>6</v>
      </c>
      <c r="G893">
        <v>0</v>
      </c>
      <c r="I893">
        <f>IF(F893&gt;G893,1,(IF(F893=G893,2,3)))</f>
        <v>1</v>
      </c>
      <c r="L893" cm="1">
        <f t="array" aca="1" ref="L893" ca="1">INDIRECT("ergebnisse!C" &amp; (ROW(A892)-1)*2+2)</f>
        <v>3.2544747131758998E-2</v>
      </c>
      <c r="M893" cm="1">
        <f t="array" aca="1" ref="M893" ca="1">INDIRECT("ergebnisse!D" &amp; (ROW(A892)-1)*2+2)</f>
        <v>4.3160179897446402E-2</v>
      </c>
      <c r="N893" cm="1">
        <f t="array" aca="1" ref="N893" ca="1">INDIRECT("ergebnisse!E" &amp; (ROW(A892)-1)*2+2)</f>
        <v>0.92429507297079405</v>
      </c>
      <c r="P893">
        <f t="shared" ca="1" si="65"/>
        <v>1</v>
      </c>
      <c r="R893">
        <f t="shared" ca="1" si="66"/>
        <v>1</v>
      </c>
      <c r="S893">
        <f t="shared" ca="1" si="67"/>
        <v>0.92429507297079405</v>
      </c>
      <c r="T893">
        <f t="shared" ca="1" si="68"/>
        <v>0</v>
      </c>
      <c r="U893">
        <f t="shared" ca="1" si="69"/>
        <v>5.7312359764973972E-3</v>
      </c>
    </row>
    <row r="894" spans="1:21" x14ac:dyDescent="0.25">
      <c r="A894">
        <v>64145</v>
      </c>
      <c r="B894" t="s">
        <v>3028</v>
      </c>
      <c r="C894" t="s">
        <v>2678</v>
      </c>
      <c r="D894" t="s">
        <v>2694</v>
      </c>
      <c r="E894" t="s">
        <v>2479</v>
      </c>
      <c r="F894">
        <v>3</v>
      </c>
      <c r="G894">
        <v>2</v>
      </c>
      <c r="I894">
        <f>IF(F894&gt;G894,1,(IF(F894=G894,2,3)))</f>
        <v>1</v>
      </c>
      <c r="L894" cm="1">
        <f t="array" aca="1" ref="L894" ca="1">INDIRECT("ergebnisse!C" &amp; (ROW(A893)-1)*2+2)</f>
        <v>0.27459055629689899</v>
      </c>
      <c r="M894" cm="1">
        <f t="array" aca="1" ref="M894" ca="1">INDIRECT("ergebnisse!D" &amp; (ROW(A893)-1)*2+2)</f>
        <v>0.19251410900444099</v>
      </c>
      <c r="N894" cm="1">
        <f t="array" aca="1" ref="N894" ca="1">INDIRECT("ergebnisse!E" &amp; (ROW(A893)-1)*2+2)</f>
        <v>0.53289533469865902</v>
      </c>
      <c r="P894">
        <f t="shared" ca="1" si="65"/>
        <v>1</v>
      </c>
      <c r="R894">
        <f t="shared" ca="1" si="66"/>
        <v>1</v>
      </c>
      <c r="S894">
        <f t="shared" ca="1" si="67"/>
        <v>0.53289533469865902</v>
      </c>
      <c r="T894">
        <f t="shared" ca="1" si="68"/>
        <v>0</v>
      </c>
      <c r="U894">
        <f t="shared" ca="1" si="69"/>
        <v>0.21818676834627779</v>
      </c>
    </row>
    <row r="895" spans="1:21" x14ac:dyDescent="0.25">
      <c r="A895">
        <v>64146</v>
      </c>
      <c r="B895" t="s">
        <v>3029</v>
      </c>
      <c r="C895" t="s">
        <v>2678</v>
      </c>
      <c r="D895" t="s">
        <v>2483</v>
      </c>
      <c r="E895" t="s">
        <v>2484</v>
      </c>
      <c r="F895">
        <v>5</v>
      </c>
      <c r="G895">
        <v>2</v>
      </c>
      <c r="I895">
        <f>IF(F895&gt;G895,1,(IF(F895=G895,2,3)))</f>
        <v>1</v>
      </c>
      <c r="L895" cm="1">
        <f t="array" aca="1" ref="L895" ca="1">INDIRECT("ergebnisse!C" &amp; (ROW(A894)-1)*2+2)</f>
        <v>3.7369043835453301E-2</v>
      </c>
      <c r="M895" cm="1">
        <f t="array" aca="1" ref="M895" ca="1">INDIRECT("ergebnisse!D" &amp; (ROW(A894)-1)*2+2)</f>
        <v>0.109379542227137</v>
      </c>
      <c r="N895" cm="1">
        <f t="array" aca="1" ref="N895" ca="1">INDIRECT("ergebnisse!E" &amp; (ROW(A894)-1)*2+2)</f>
        <v>0.853251413937408</v>
      </c>
      <c r="P895">
        <f t="shared" ca="1" si="65"/>
        <v>1</v>
      </c>
      <c r="R895">
        <f t="shared" ca="1" si="66"/>
        <v>1</v>
      </c>
      <c r="S895">
        <f t="shared" ca="1" si="67"/>
        <v>0.853251413937408</v>
      </c>
      <c r="T895">
        <f t="shared" ca="1" si="68"/>
        <v>0</v>
      </c>
      <c r="U895">
        <f t="shared" ca="1" si="69"/>
        <v>2.1535147511369972E-2</v>
      </c>
    </row>
    <row r="896" spans="1:21" x14ac:dyDescent="0.25">
      <c r="A896">
        <v>64147</v>
      </c>
      <c r="B896" t="s">
        <v>3028</v>
      </c>
      <c r="C896" t="s">
        <v>2678</v>
      </c>
      <c r="D896" t="s">
        <v>2472</v>
      </c>
      <c r="E896" t="s">
        <v>2487</v>
      </c>
      <c r="F896">
        <v>3</v>
      </c>
      <c r="G896">
        <v>0</v>
      </c>
      <c r="I896">
        <f>IF(F896&gt;G896,1,(IF(F896=G896,2,3)))</f>
        <v>1</v>
      </c>
      <c r="L896" cm="1">
        <f t="array" aca="1" ref="L896" ca="1">INDIRECT("ergebnisse!C" &amp; (ROW(A895)-1)*2+2)</f>
        <v>0.20261834866164199</v>
      </c>
      <c r="M896" cm="1">
        <f t="array" aca="1" ref="M896" ca="1">INDIRECT("ergebnisse!D" &amp; (ROW(A895)-1)*2+2)</f>
        <v>0.32337396489356501</v>
      </c>
      <c r="N896" cm="1">
        <f t="array" aca="1" ref="N896" ca="1">INDIRECT("ergebnisse!E" &amp; (ROW(A895)-1)*2+2)</f>
        <v>0.47400768644479102</v>
      </c>
      <c r="P896">
        <f t="shared" ca="1" si="65"/>
        <v>1</v>
      </c>
      <c r="R896">
        <f t="shared" ca="1" si="66"/>
        <v>1</v>
      </c>
      <c r="S896">
        <f t="shared" ca="1" si="67"/>
        <v>0.47400768644479102</v>
      </c>
      <c r="T896">
        <f t="shared" ca="1" si="68"/>
        <v>0</v>
      </c>
      <c r="U896">
        <f t="shared" ca="1" si="69"/>
        <v>0.27666791391916123</v>
      </c>
    </row>
    <row r="897" spans="1:21" x14ac:dyDescent="0.25">
      <c r="A897">
        <v>64148</v>
      </c>
      <c r="B897" t="s">
        <v>3027</v>
      </c>
      <c r="C897" t="s">
        <v>2678</v>
      </c>
      <c r="D897" t="s">
        <v>2474</v>
      </c>
      <c r="E897" t="s">
        <v>2481</v>
      </c>
      <c r="F897">
        <v>5</v>
      </c>
      <c r="G897">
        <v>2</v>
      </c>
      <c r="I897">
        <f>IF(F897&gt;G897,1,(IF(F897=G897,2,3)))</f>
        <v>1</v>
      </c>
      <c r="L897" cm="1">
        <f t="array" aca="1" ref="L897" ca="1">INDIRECT("ergebnisse!C" &amp; (ROW(A896)-1)*2+2)</f>
        <v>0.203895531915363</v>
      </c>
      <c r="M897" cm="1">
        <f t="array" aca="1" ref="M897" ca="1">INDIRECT("ergebnisse!D" &amp; (ROW(A896)-1)*2+2)</f>
        <v>0.257108044892011</v>
      </c>
      <c r="N897" cm="1">
        <f t="array" aca="1" ref="N897" ca="1">INDIRECT("ergebnisse!E" &amp; (ROW(A896)-1)*2+2)</f>
        <v>0.53899642319262497</v>
      </c>
      <c r="P897">
        <f t="shared" ca="1" si="65"/>
        <v>1</v>
      </c>
      <c r="R897">
        <f t="shared" ca="1" si="66"/>
        <v>1</v>
      </c>
      <c r="S897">
        <f t="shared" ca="1" si="67"/>
        <v>0.53899642319262497</v>
      </c>
      <c r="T897">
        <f t="shared" ca="1" si="68"/>
        <v>0</v>
      </c>
      <c r="U897">
        <f t="shared" ca="1" si="69"/>
        <v>0.21252429782919333</v>
      </c>
    </row>
    <row r="898" spans="1:21" x14ac:dyDescent="0.25">
      <c r="A898">
        <v>64149</v>
      </c>
      <c r="B898" t="s">
        <v>3031</v>
      </c>
      <c r="C898" t="s">
        <v>2678</v>
      </c>
      <c r="D898" t="s">
        <v>2486</v>
      </c>
      <c r="E898" t="s">
        <v>2480</v>
      </c>
      <c r="F898">
        <v>2</v>
      </c>
      <c r="G898">
        <v>1</v>
      </c>
      <c r="I898">
        <f>IF(F898&gt;G898,1,(IF(F898=G898,2,3)))</f>
        <v>1</v>
      </c>
      <c r="L898" cm="1">
        <f t="array" aca="1" ref="L898" ca="1">INDIRECT("ergebnisse!C" &amp; (ROW(A897)-1)*2+2)</f>
        <v>6.4934436364852396E-2</v>
      </c>
      <c r="M898" cm="1">
        <f t="array" aca="1" ref="M898" ca="1">INDIRECT("ergebnisse!D" &amp; (ROW(A897)-1)*2+2)</f>
        <v>0.203430255156378</v>
      </c>
      <c r="N898" cm="1">
        <f t="array" aca="1" ref="N898" ca="1">INDIRECT("ergebnisse!E" &amp; (ROW(A897)-1)*2+2)</f>
        <v>0.73163530847876801</v>
      </c>
      <c r="P898">
        <f t="shared" ca="1" si="65"/>
        <v>1</v>
      </c>
      <c r="R898">
        <f t="shared" ca="1" si="66"/>
        <v>1</v>
      </c>
      <c r="S898">
        <f t="shared" ca="1" si="67"/>
        <v>0.73163530847876801</v>
      </c>
      <c r="T898">
        <f t="shared" ca="1" si="68"/>
        <v>0</v>
      </c>
      <c r="U898">
        <f t="shared" ca="1" si="69"/>
        <v>7.2019607655286005E-2</v>
      </c>
    </row>
    <row r="899" spans="1:21" x14ac:dyDescent="0.25">
      <c r="A899">
        <v>64150</v>
      </c>
      <c r="B899" t="s">
        <v>3030</v>
      </c>
      <c r="C899" t="s">
        <v>2678</v>
      </c>
      <c r="D899" t="s">
        <v>2476</v>
      </c>
      <c r="E899" t="s">
        <v>2490</v>
      </c>
      <c r="F899">
        <v>1</v>
      </c>
      <c r="G899">
        <v>1</v>
      </c>
      <c r="I899">
        <f>IF(F899&gt;G899,1,(IF(F899=G899,2,3)))</f>
        <v>2</v>
      </c>
      <c r="L899" cm="1">
        <f t="array" aca="1" ref="L899" ca="1">INDIRECT("ergebnisse!C" &amp; (ROW(A898)-1)*2+2)</f>
        <v>0.205362560261416</v>
      </c>
      <c r="M899" cm="1">
        <f t="array" aca="1" ref="M899" ca="1">INDIRECT("ergebnisse!D" &amp; (ROW(A898)-1)*2+2)</f>
        <v>0.39084541669059503</v>
      </c>
      <c r="N899" cm="1">
        <f t="array" aca="1" ref="N899" ca="1">INDIRECT("ergebnisse!E" &amp; (ROW(A898)-1)*2+2)</f>
        <v>0.403792023047988</v>
      </c>
      <c r="P899">
        <f t="shared" ref="P899:P962" ca="1" si="70">IF(MAX(L899:N899)=L899,3,(IF(MAX(L899:N899)=M899,2,1)))</f>
        <v>1</v>
      </c>
      <c r="R899">
        <f t="shared" ref="R899:R962" ca="1" si="71">IF(I899=P899,1,0)</f>
        <v>0</v>
      </c>
      <c r="S899">
        <f t="shared" ref="S899:S962" ca="1" si="72">MAX(L899:N899)*R899</f>
        <v>0</v>
      </c>
      <c r="T899">
        <f t="shared" ref="T899:T962" ca="1" si="73">MAX(L899:N899)*(1-R899)</f>
        <v>0.403792023047988</v>
      </c>
      <c r="U899">
        <f t="shared" ref="U899:U962" ca="1" si="74">(MAX(L899:N899)-R899)^2</f>
        <v>0.16304799787718688</v>
      </c>
    </row>
    <row r="900" spans="1:21" x14ac:dyDescent="0.25">
      <c r="A900">
        <v>64151</v>
      </c>
      <c r="B900" t="s">
        <v>3028</v>
      </c>
      <c r="C900" t="s">
        <v>2678</v>
      </c>
      <c r="D900" t="s">
        <v>2478</v>
      </c>
      <c r="E900" t="s">
        <v>2477</v>
      </c>
      <c r="F900">
        <v>4</v>
      </c>
      <c r="G900">
        <v>2</v>
      </c>
      <c r="I900">
        <f>IF(F900&gt;G900,1,(IF(F900=G900,2,3)))</f>
        <v>1</v>
      </c>
      <c r="L900" cm="1">
        <f t="array" aca="1" ref="L900" ca="1">INDIRECT("ergebnisse!C" &amp; (ROW(A899)-1)*2+2)</f>
        <v>0.155299304703616</v>
      </c>
      <c r="M900" cm="1">
        <f t="array" aca="1" ref="M900" ca="1">INDIRECT("ergebnisse!D" &amp; (ROW(A899)-1)*2+2)</f>
        <v>0.456845938350881</v>
      </c>
      <c r="N900" cm="1">
        <f t="array" aca="1" ref="N900" ca="1">INDIRECT("ergebnisse!E" &amp; (ROW(A899)-1)*2+2)</f>
        <v>0.38785475694550198</v>
      </c>
      <c r="P900">
        <f t="shared" ca="1" si="70"/>
        <v>2</v>
      </c>
      <c r="R900">
        <f t="shared" ca="1" si="71"/>
        <v>0</v>
      </c>
      <c r="S900">
        <f t="shared" ca="1" si="72"/>
        <v>0</v>
      </c>
      <c r="T900">
        <f t="shared" ca="1" si="73"/>
        <v>0.456845938350881</v>
      </c>
      <c r="U900">
        <f t="shared" ca="1" si="74"/>
        <v>0.20870821138769696</v>
      </c>
    </row>
    <row r="901" spans="1:21" x14ac:dyDescent="0.25">
      <c r="A901">
        <v>64152</v>
      </c>
      <c r="B901" t="s">
        <v>3028</v>
      </c>
      <c r="C901" t="s">
        <v>2678</v>
      </c>
      <c r="D901" t="s">
        <v>2489</v>
      </c>
      <c r="E901" t="s">
        <v>2475</v>
      </c>
      <c r="F901">
        <v>2</v>
      </c>
      <c r="G901">
        <v>1</v>
      </c>
      <c r="I901">
        <f>IF(F901&gt;G901,1,(IF(F901=G901,2,3)))</f>
        <v>1</v>
      </c>
      <c r="L901" cm="1">
        <f t="array" aca="1" ref="L901" ca="1">INDIRECT("ergebnisse!C" &amp; (ROW(A900)-1)*2+2)</f>
        <v>0.30563563686193701</v>
      </c>
      <c r="M901" cm="1">
        <f t="array" aca="1" ref="M901" ca="1">INDIRECT("ergebnisse!D" &amp; (ROW(A900)-1)*2+2)</f>
        <v>0.259965896774141</v>
      </c>
      <c r="N901" cm="1">
        <f t="array" aca="1" ref="N901" ca="1">INDIRECT("ergebnisse!E" &amp; (ROW(A900)-1)*2+2)</f>
        <v>0.43439846636391999</v>
      </c>
      <c r="P901">
        <f t="shared" ca="1" si="70"/>
        <v>1</v>
      </c>
      <c r="R901">
        <f t="shared" ca="1" si="71"/>
        <v>1</v>
      </c>
      <c r="S901">
        <f t="shared" ca="1" si="72"/>
        <v>0.43439846636391999</v>
      </c>
      <c r="T901">
        <f t="shared" ca="1" si="73"/>
        <v>0</v>
      </c>
      <c r="U901">
        <f t="shared" ca="1" si="74"/>
        <v>0.31990509485148577</v>
      </c>
    </row>
    <row r="902" spans="1:21" x14ac:dyDescent="0.25">
      <c r="A902">
        <v>64153</v>
      </c>
      <c r="B902" t="s">
        <v>3036</v>
      </c>
      <c r="C902" t="s">
        <v>2686</v>
      </c>
      <c r="D902" t="s">
        <v>2479</v>
      </c>
      <c r="E902" t="s">
        <v>2483</v>
      </c>
      <c r="F902">
        <v>0</v>
      </c>
      <c r="G902">
        <v>3</v>
      </c>
      <c r="I902">
        <f>IF(F902&gt;G902,1,(IF(F902=G902,2,3)))</f>
        <v>3</v>
      </c>
      <c r="L902" cm="1">
        <f t="array" aca="1" ref="L902" ca="1">INDIRECT("ergebnisse!C" &amp; (ROW(A901)-1)*2+2)</f>
        <v>0.20955997227811901</v>
      </c>
      <c r="M902" cm="1">
        <f t="array" aca="1" ref="M902" ca="1">INDIRECT("ergebnisse!D" &amp; (ROW(A901)-1)*2+2)</f>
        <v>0.49755590837073699</v>
      </c>
      <c r="N902" cm="1">
        <f t="array" aca="1" ref="N902" ca="1">INDIRECT("ergebnisse!E" &amp; (ROW(A901)-1)*2+2)</f>
        <v>0.292884119351143</v>
      </c>
      <c r="P902">
        <f t="shared" ca="1" si="70"/>
        <v>2</v>
      </c>
      <c r="R902">
        <f t="shared" ca="1" si="71"/>
        <v>0</v>
      </c>
      <c r="S902">
        <f t="shared" ca="1" si="72"/>
        <v>0</v>
      </c>
      <c r="T902">
        <f t="shared" ca="1" si="73"/>
        <v>0.49755590837073699</v>
      </c>
      <c r="U902">
        <f t="shared" ca="1" si="74"/>
        <v>0.24756188195462922</v>
      </c>
    </row>
    <row r="903" spans="1:21" x14ac:dyDescent="0.25">
      <c r="A903">
        <v>64154</v>
      </c>
      <c r="B903" t="s">
        <v>3037</v>
      </c>
      <c r="C903" t="s">
        <v>2686</v>
      </c>
      <c r="D903" t="s">
        <v>2490</v>
      </c>
      <c r="E903" t="s">
        <v>2484</v>
      </c>
      <c r="F903">
        <v>2</v>
      </c>
      <c r="G903">
        <v>2</v>
      </c>
      <c r="I903">
        <f>IF(F903&gt;G903,1,(IF(F903=G903,2,3)))</f>
        <v>2</v>
      </c>
      <c r="L903" cm="1">
        <f t="array" aca="1" ref="L903" ca="1">INDIRECT("ergebnisse!C" &amp; (ROW(A902)-1)*2+2)</f>
        <v>0.127548103766114</v>
      </c>
      <c r="M903" cm="1">
        <f t="array" aca="1" ref="M903" ca="1">INDIRECT("ergebnisse!D" &amp; (ROW(A902)-1)*2+2)</f>
        <v>0.336842961841397</v>
      </c>
      <c r="N903" cm="1">
        <f t="array" aca="1" ref="N903" ca="1">INDIRECT("ergebnisse!E" &amp; (ROW(A902)-1)*2+2)</f>
        <v>0.53560893439248802</v>
      </c>
      <c r="P903">
        <f t="shared" ca="1" si="70"/>
        <v>1</v>
      </c>
      <c r="R903">
        <f t="shared" ca="1" si="71"/>
        <v>0</v>
      </c>
      <c r="S903">
        <f t="shared" ca="1" si="72"/>
        <v>0</v>
      </c>
      <c r="T903">
        <f t="shared" ca="1" si="73"/>
        <v>0.53560893439248802</v>
      </c>
      <c r="U903">
        <f t="shared" ca="1" si="74"/>
        <v>0.28687693060105651</v>
      </c>
    </row>
    <row r="904" spans="1:21" x14ac:dyDescent="0.25">
      <c r="A904">
        <v>64155</v>
      </c>
      <c r="B904" t="s">
        <v>3034</v>
      </c>
      <c r="C904" t="s">
        <v>2686</v>
      </c>
      <c r="D904" t="s">
        <v>2469</v>
      </c>
      <c r="E904" t="s">
        <v>2486</v>
      </c>
      <c r="F904">
        <v>1</v>
      </c>
      <c r="G904">
        <v>3</v>
      </c>
      <c r="I904">
        <f>IF(F904&gt;G904,1,(IF(F904=G904,2,3)))</f>
        <v>3</v>
      </c>
      <c r="L904" cm="1">
        <f t="array" aca="1" ref="L904" ca="1">INDIRECT("ergebnisse!C" &amp; (ROW(A903)-1)*2+2)</f>
        <v>0.157404041409858</v>
      </c>
      <c r="M904" cm="1">
        <f t="array" aca="1" ref="M904" ca="1">INDIRECT("ergebnisse!D" &amp; (ROW(A903)-1)*2+2)</f>
        <v>0.335644123173577</v>
      </c>
      <c r="N904" cm="1">
        <f t="array" aca="1" ref="N904" ca="1">INDIRECT("ergebnisse!E" &amp; (ROW(A903)-1)*2+2)</f>
        <v>0.50695183541656397</v>
      </c>
      <c r="P904">
        <f t="shared" ca="1" si="70"/>
        <v>1</v>
      </c>
      <c r="R904">
        <f t="shared" ca="1" si="71"/>
        <v>0</v>
      </c>
      <c r="S904">
        <f t="shared" ca="1" si="72"/>
        <v>0</v>
      </c>
      <c r="T904">
        <f t="shared" ca="1" si="73"/>
        <v>0.50695183541656397</v>
      </c>
      <c r="U904">
        <f t="shared" ca="1" si="74"/>
        <v>0.25700016343222298</v>
      </c>
    </row>
    <row r="905" spans="1:21" x14ac:dyDescent="0.25">
      <c r="A905">
        <v>64156</v>
      </c>
      <c r="B905" t="s">
        <v>3032</v>
      </c>
      <c r="C905" t="s">
        <v>2686</v>
      </c>
      <c r="D905" t="s">
        <v>2477</v>
      </c>
      <c r="E905" t="s">
        <v>2489</v>
      </c>
      <c r="F905">
        <v>2</v>
      </c>
      <c r="G905">
        <v>0</v>
      </c>
      <c r="I905">
        <f>IF(F905&gt;G905,1,(IF(F905=G905,2,3)))</f>
        <v>1</v>
      </c>
      <c r="L905" cm="1">
        <f t="array" aca="1" ref="L905" ca="1">INDIRECT("ergebnisse!C" &amp; (ROW(A904)-1)*2+2)</f>
        <v>0.20590868771013901</v>
      </c>
      <c r="M905" cm="1">
        <f t="array" aca="1" ref="M905" ca="1">INDIRECT("ergebnisse!D" &amp; (ROW(A904)-1)*2+2)</f>
        <v>0.25478686707379899</v>
      </c>
      <c r="N905" cm="1">
        <f t="array" aca="1" ref="N905" ca="1">INDIRECT("ergebnisse!E" &amp; (ROW(A904)-1)*2+2)</f>
        <v>0.53930444521606102</v>
      </c>
      <c r="P905">
        <f t="shared" ca="1" si="70"/>
        <v>1</v>
      </c>
      <c r="R905">
        <f t="shared" ca="1" si="71"/>
        <v>1</v>
      </c>
      <c r="S905">
        <f t="shared" ca="1" si="72"/>
        <v>0.53930444521606102</v>
      </c>
      <c r="T905">
        <f t="shared" ca="1" si="73"/>
        <v>0</v>
      </c>
      <c r="U905">
        <f t="shared" ca="1" si="74"/>
        <v>0.21224039419768131</v>
      </c>
    </row>
    <row r="906" spans="1:21" x14ac:dyDescent="0.25">
      <c r="A906">
        <v>64157</v>
      </c>
      <c r="B906" t="s">
        <v>3033</v>
      </c>
      <c r="C906" t="s">
        <v>2686</v>
      </c>
      <c r="D906" t="s">
        <v>2481</v>
      </c>
      <c r="E906" t="s">
        <v>2694</v>
      </c>
      <c r="F906">
        <v>1</v>
      </c>
      <c r="G906">
        <v>1</v>
      </c>
      <c r="I906">
        <f>IF(F906&gt;G906,1,(IF(F906=G906,2,3)))</f>
        <v>2</v>
      </c>
      <c r="L906" cm="1">
        <f t="array" aca="1" ref="L906" ca="1">INDIRECT("ergebnisse!C" &amp; (ROW(A905)-1)*2+2)</f>
        <v>0.23009497016806801</v>
      </c>
      <c r="M906" cm="1">
        <f t="array" aca="1" ref="M906" ca="1">INDIRECT("ergebnisse!D" &amp; (ROW(A905)-1)*2+2)</f>
        <v>0.50639860523594804</v>
      </c>
      <c r="N906" cm="1">
        <f t="array" aca="1" ref="N906" ca="1">INDIRECT("ergebnisse!E" &amp; (ROW(A905)-1)*2+2)</f>
        <v>0.263506424595983</v>
      </c>
      <c r="P906">
        <f t="shared" ca="1" si="70"/>
        <v>2</v>
      </c>
      <c r="R906">
        <f t="shared" ca="1" si="71"/>
        <v>1</v>
      </c>
      <c r="S906">
        <f t="shared" ca="1" si="72"/>
        <v>0.50639860523594804</v>
      </c>
      <c r="T906">
        <f t="shared" ca="1" si="73"/>
        <v>0</v>
      </c>
      <c r="U906">
        <f t="shared" ca="1" si="74"/>
        <v>0.24364233691301745</v>
      </c>
    </row>
    <row r="907" spans="1:21" x14ac:dyDescent="0.25">
      <c r="A907">
        <v>64158</v>
      </c>
      <c r="B907" t="s">
        <v>3033</v>
      </c>
      <c r="C907" t="s">
        <v>2686</v>
      </c>
      <c r="D907" t="s">
        <v>2475</v>
      </c>
      <c r="E907" t="s">
        <v>2478</v>
      </c>
      <c r="F907">
        <v>4</v>
      </c>
      <c r="G907">
        <v>2</v>
      </c>
      <c r="I907">
        <f>IF(F907&gt;G907,1,(IF(F907=G907,2,3)))</f>
        <v>1</v>
      </c>
      <c r="L907" cm="1">
        <f t="array" aca="1" ref="L907" ca="1">INDIRECT("ergebnisse!C" &amp; (ROW(A906)-1)*2+2)</f>
        <v>0.25592766564639102</v>
      </c>
      <c r="M907" cm="1">
        <f t="array" aca="1" ref="M907" ca="1">INDIRECT("ergebnisse!D" &amp; (ROW(A906)-1)*2+2)</f>
        <v>0.38922442359332898</v>
      </c>
      <c r="N907" cm="1">
        <f t="array" aca="1" ref="N907" ca="1">INDIRECT("ergebnisse!E" &amp; (ROW(A906)-1)*2+2)</f>
        <v>0.354847910760278</v>
      </c>
      <c r="P907">
        <f t="shared" ca="1" si="70"/>
        <v>2</v>
      </c>
      <c r="R907">
        <f t="shared" ca="1" si="71"/>
        <v>0</v>
      </c>
      <c r="S907">
        <f t="shared" ca="1" si="72"/>
        <v>0</v>
      </c>
      <c r="T907">
        <f t="shared" ca="1" si="73"/>
        <v>0.38922442359332898</v>
      </c>
      <c r="U907">
        <f t="shared" ca="1" si="74"/>
        <v>0.1514956519215592</v>
      </c>
    </row>
    <row r="908" spans="1:21" x14ac:dyDescent="0.25">
      <c r="A908">
        <v>64159</v>
      </c>
      <c r="B908" t="s">
        <v>3035</v>
      </c>
      <c r="C908" t="s">
        <v>2686</v>
      </c>
      <c r="D908" t="s">
        <v>2487</v>
      </c>
      <c r="E908" t="s">
        <v>2476</v>
      </c>
      <c r="F908">
        <v>1</v>
      </c>
      <c r="G908">
        <v>4</v>
      </c>
      <c r="I908">
        <f>IF(F908&gt;G908,1,(IF(F908=G908,2,3)))</f>
        <v>3</v>
      </c>
      <c r="L908" cm="1">
        <f t="array" aca="1" ref="L908" ca="1">INDIRECT("ergebnisse!C" &amp; (ROW(A907)-1)*2+2)</f>
        <v>0.34832462790066199</v>
      </c>
      <c r="M908" cm="1">
        <f t="array" aca="1" ref="M908" ca="1">INDIRECT("ergebnisse!D" &amp; (ROW(A907)-1)*2+2)</f>
        <v>0.44756827900048901</v>
      </c>
      <c r="N908" cm="1">
        <f t="array" aca="1" ref="N908" ca="1">INDIRECT("ergebnisse!E" &amp; (ROW(A907)-1)*2+2)</f>
        <v>0.204107093098848</v>
      </c>
      <c r="P908">
        <f t="shared" ca="1" si="70"/>
        <v>2</v>
      </c>
      <c r="R908">
        <f t="shared" ca="1" si="71"/>
        <v>0</v>
      </c>
      <c r="S908">
        <f t="shared" ca="1" si="72"/>
        <v>0</v>
      </c>
      <c r="T908">
        <f t="shared" ca="1" si="73"/>
        <v>0.44756827900048901</v>
      </c>
      <c r="U908">
        <f t="shared" ca="1" si="74"/>
        <v>0.20031736436745956</v>
      </c>
    </row>
    <row r="909" spans="1:21" x14ac:dyDescent="0.25">
      <c r="A909">
        <v>64160</v>
      </c>
      <c r="B909" t="s">
        <v>3033</v>
      </c>
      <c r="C909" t="s">
        <v>2686</v>
      </c>
      <c r="D909" t="s">
        <v>2470</v>
      </c>
      <c r="E909" t="s">
        <v>2472</v>
      </c>
      <c r="F909">
        <v>2</v>
      </c>
      <c r="G909">
        <v>2</v>
      </c>
      <c r="I909">
        <f>IF(F909&gt;G909,1,(IF(F909=G909,2,3)))</f>
        <v>2</v>
      </c>
      <c r="L909" cm="1">
        <f t="array" aca="1" ref="L909" ca="1">INDIRECT("ergebnisse!C" &amp; (ROW(A908)-1)*2+2)</f>
        <v>0.38716032590195898</v>
      </c>
      <c r="M909" cm="1">
        <f t="array" aca="1" ref="M909" ca="1">INDIRECT("ergebnisse!D" &amp; (ROW(A908)-1)*2+2)</f>
        <v>0.34511660031809399</v>
      </c>
      <c r="N909" cm="1">
        <f t="array" aca="1" ref="N909" ca="1">INDIRECT("ergebnisse!E" &amp; (ROW(A908)-1)*2+2)</f>
        <v>0.26772307377994498</v>
      </c>
      <c r="P909">
        <f t="shared" ca="1" si="70"/>
        <v>3</v>
      </c>
      <c r="R909">
        <f t="shared" ca="1" si="71"/>
        <v>0</v>
      </c>
      <c r="S909">
        <f t="shared" ca="1" si="72"/>
        <v>0</v>
      </c>
      <c r="T909">
        <f t="shared" ca="1" si="73"/>
        <v>0.38716032590195898</v>
      </c>
      <c r="U909">
        <f t="shared" ca="1" si="74"/>
        <v>0.14989311795251109</v>
      </c>
    </row>
    <row r="910" spans="1:21" x14ac:dyDescent="0.25">
      <c r="A910">
        <v>64161</v>
      </c>
      <c r="B910" t="s">
        <v>3033</v>
      </c>
      <c r="C910" t="s">
        <v>2686</v>
      </c>
      <c r="D910" t="s">
        <v>2480</v>
      </c>
      <c r="E910" t="s">
        <v>2474</v>
      </c>
      <c r="F910">
        <v>1</v>
      </c>
      <c r="G910">
        <v>1</v>
      </c>
      <c r="I910">
        <f>IF(F910&gt;G910,1,(IF(F910=G910,2,3)))</f>
        <v>2</v>
      </c>
      <c r="L910" cm="1">
        <f t="array" aca="1" ref="L910" ca="1">INDIRECT("ergebnisse!C" &amp; (ROW(A909)-1)*2+2)</f>
        <v>0.21706674688376201</v>
      </c>
      <c r="M910" cm="1">
        <f t="array" aca="1" ref="M910" ca="1">INDIRECT("ergebnisse!D" &amp; (ROW(A909)-1)*2+2)</f>
        <v>0.49765313995077498</v>
      </c>
      <c r="N910" cm="1">
        <f t="array" aca="1" ref="N910" ca="1">INDIRECT("ergebnisse!E" &amp; (ROW(A909)-1)*2+2)</f>
        <v>0.28528011316546098</v>
      </c>
      <c r="P910">
        <f t="shared" ca="1" si="70"/>
        <v>2</v>
      </c>
      <c r="R910">
        <f t="shared" ca="1" si="71"/>
        <v>1</v>
      </c>
      <c r="S910">
        <f t="shared" ca="1" si="72"/>
        <v>0.49765313995077498</v>
      </c>
      <c r="T910">
        <f t="shared" ca="1" si="73"/>
        <v>0</v>
      </c>
      <c r="U910">
        <f t="shared" ca="1" si="74"/>
        <v>0.25235236780131565</v>
      </c>
    </row>
    <row r="911" spans="1:21" x14ac:dyDescent="0.25">
      <c r="A911">
        <v>64162</v>
      </c>
      <c r="B911" t="s">
        <v>3038</v>
      </c>
      <c r="C911" t="s">
        <v>2690</v>
      </c>
      <c r="D911" t="s">
        <v>2694</v>
      </c>
      <c r="E911" t="s">
        <v>2490</v>
      </c>
      <c r="F911">
        <v>3</v>
      </c>
      <c r="G911">
        <v>0</v>
      </c>
      <c r="I911">
        <f>IF(F911&gt;G911,1,(IF(F911=G911,2,3)))</f>
        <v>1</v>
      </c>
      <c r="L911" cm="1">
        <f t="array" aca="1" ref="L911" ca="1">INDIRECT("ergebnisse!C" &amp; (ROW(A910)-1)*2+2)</f>
        <v>0.25102123879256899</v>
      </c>
      <c r="M911" cm="1">
        <f t="array" aca="1" ref="M911" ca="1">INDIRECT("ergebnisse!D" &amp; (ROW(A910)-1)*2+2)</f>
        <v>0.34810057655959298</v>
      </c>
      <c r="N911" cm="1">
        <f t="array" aca="1" ref="N911" ca="1">INDIRECT("ergebnisse!E" &amp; (ROW(A910)-1)*2+2)</f>
        <v>0.40087818464783698</v>
      </c>
      <c r="P911">
        <f t="shared" ca="1" si="70"/>
        <v>1</v>
      </c>
      <c r="R911">
        <f t="shared" ca="1" si="71"/>
        <v>1</v>
      </c>
      <c r="S911">
        <f t="shared" ca="1" si="72"/>
        <v>0.40087818464783698</v>
      </c>
      <c r="T911">
        <f t="shared" ca="1" si="73"/>
        <v>0</v>
      </c>
      <c r="U911">
        <f t="shared" ca="1" si="74"/>
        <v>0.35894694963087131</v>
      </c>
    </row>
    <row r="912" spans="1:21" x14ac:dyDescent="0.25">
      <c r="A912">
        <v>64163</v>
      </c>
      <c r="B912" t="s">
        <v>3038</v>
      </c>
      <c r="C912" t="s">
        <v>2690</v>
      </c>
      <c r="D912" t="s">
        <v>2483</v>
      </c>
      <c r="E912" t="s">
        <v>2487</v>
      </c>
      <c r="F912">
        <v>2</v>
      </c>
      <c r="G912">
        <v>2</v>
      </c>
      <c r="I912">
        <f>IF(F912&gt;G912,1,(IF(F912=G912,2,3)))</f>
        <v>2</v>
      </c>
      <c r="L912" cm="1">
        <f t="array" aca="1" ref="L912" ca="1">INDIRECT("ergebnisse!C" &amp; (ROW(A911)-1)*2+2)</f>
        <v>5.9841251662073401E-2</v>
      </c>
      <c r="M912" cm="1">
        <f t="array" aca="1" ref="M912" ca="1">INDIRECT("ergebnisse!D" &amp; (ROW(A911)-1)*2+2)</f>
        <v>0.46590866198741698</v>
      </c>
      <c r="N912" cm="1">
        <f t="array" aca="1" ref="N912" ca="1">INDIRECT("ergebnisse!E" &amp; (ROW(A911)-1)*2+2)</f>
        <v>0.47425008635050803</v>
      </c>
      <c r="P912">
        <f t="shared" ca="1" si="70"/>
        <v>1</v>
      </c>
      <c r="R912">
        <f t="shared" ca="1" si="71"/>
        <v>0</v>
      </c>
      <c r="S912">
        <f t="shared" ca="1" si="72"/>
        <v>0</v>
      </c>
      <c r="T912">
        <f t="shared" ca="1" si="73"/>
        <v>0.47425008635050803</v>
      </c>
      <c r="U912">
        <f t="shared" ca="1" si="74"/>
        <v>0.22491314440346433</v>
      </c>
    </row>
    <row r="913" spans="1:23" x14ac:dyDescent="0.25">
      <c r="A913">
        <v>64164</v>
      </c>
      <c r="B913" t="s">
        <v>3038</v>
      </c>
      <c r="C913" t="s">
        <v>2690</v>
      </c>
      <c r="D913" t="s">
        <v>2484</v>
      </c>
      <c r="E913" t="s">
        <v>2479</v>
      </c>
      <c r="F913">
        <v>2</v>
      </c>
      <c r="G913">
        <v>0</v>
      </c>
      <c r="I913">
        <f>IF(F913&gt;G913,1,(IF(F913=G913,2,3)))</f>
        <v>1</v>
      </c>
      <c r="L913" cm="1">
        <f t="array" aca="1" ref="L913" ca="1">INDIRECT("ergebnisse!C" &amp; (ROW(A912)-1)*2+2)</f>
        <v>0.124489421113925</v>
      </c>
      <c r="M913" cm="1">
        <f t="array" aca="1" ref="M913" ca="1">INDIRECT("ergebnisse!D" &amp; (ROW(A912)-1)*2+2)</f>
        <v>0.224486560448283</v>
      </c>
      <c r="N913" cm="1">
        <f t="array" aca="1" ref="N913" ca="1">INDIRECT("ergebnisse!E" &amp; (ROW(A912)-1)*2+2)</f>
        <v>0.65102401843779101</v>
      </c>
      <c r="P913">
        <f t="shared" ca="1" si="70"/>
        <v>1</v>
      </c>
      <c r="R913">
        <f t="shared" ca="1" si="71"/>
        <v>1</v>
      </c>
      <c r="S913">
        <f t="shared" ca="1" si="72"/>
        <v>0.65102401843779101</v>
      </c>
      <c r="T913">
        <f t="shared" ca="1" si="73"/>
        <v>0</v>
      </c>
      <c r="U913">
        <f t="shared" ca="1" si="74"/>
        <v>0.12178423570730723</v>
      </c>
    </row>
    <row r="914" spans="1:23" x14ac:dyDescent="0.25">
      <c r="A914">
        <v>64165</v>
      </c>
      <c r="B914" t="s">
        <v>3038</v>
      </c>
      <c r="C914" t="s">
        <v>2690</v>
      </c>
      <c r="D914" t="s">
        <v>2472</v>
      </c>
      <c r="E914" t="s">
        <v>2477</v>
      </c>
      <c r="F914">
        <v>2</v>
      </c>
      <c r="G914">
        <v>1</v>
      </c>
      <c r="I914">
        <f>IF(F914&gt;G914,1,(IF(F914=G914,2,3)))</f>
        <v>1</v>
      </c>
      <c r="L914" cm="1">
        <f t="array" aca="1" ref="L914" ca="1">INDIRECT("ergebnisse!C" &amp; (ROW(A913)-1)*2+2)</f>
        <v>0.38793626835829698</v>
      </c>
      <c r="M914" cm="1">
        <f t="array" aca="1" ref="M914" ca="1">INDIRECT("ergebnisse!D" &amp; (ROW(A913)-1)*2+2)</f>
        <v>0.32881786246522599</v>
      </c>
      <c r="N914" cm="1">
        <f t="array" aca="1" ref="N914" ca="1">INDIRECT("ergebnisse!E" &amp; (ROW(A913)-1)*2+2)</f>
        <v>0.28324586917647598</v>
      </c>
      <c r="P914">
        <f t="shared" ca="1" si="70"/>
        <v>3</v>
      </c>
      <c r="R914">
        <f t="shared" ca="1" si="71"/>
        <v>0</v>
      </c>
      <c r="S914">
        <f t="shared" ca="1" si="72"/>
        <v>0</v>
      </c>
      <c r="T914">
        <f t="shared" ca="1" si="73"/>
        <v>0.38793626835829698</v>
      </c>
      <c r="U914">
        <f t="shared" ca="1" si="74"/>
        <v>0.1504945483077606</v>
      </c>
    </row>
    <row r="915" spans="1:23" x14ac:dyDescent="0.25">
      <c r="A915">
        <v>64166</v>
      </c>
      <c r="B915" t="s">
        <v>3038</v>
      </c>
      <c r="C915" t="s">
        <v>2690</v>
      </c>
      <c r="D915" t="s">
        <v>2474</v>
      </c>
      <c r="E915" t="s">
        <v>2469</v>
      </c>
      <c r="F915">
        <v>1</v>
      </c>
      <c r="G915">
        <v>2</v>
      </c>
      <c r="I915">
        <f>IF(F915&gt;G915,1,(IF(F915=G915,2,3)))</f>
        <v>3</v>
      </c>
      <c r="L915" cm="1">
        <f t="array" aca="1" ref="L915" ca="1">INDIRECT("ergebnisse!C" &amp; (ROW(A914)-1)*2+2)</f>
        <v>0.76766821989626899</v>
      </c>
      <c r="M915" cm="1">
        <f t="array" aca="1" ref="M915" ca="1">INDIRECT("ergebnisse!D" &amp; (ROW(A914)-1)*2+2)</f>
        <v>0.10208143398827201</v>
      </c>
      <c r="N915" cm="1">
        <f t="array" aca="1" ref="N915" ca="1">INDIRECT("ergebnisse!E" &amp; (ROW(A914)-1)*2+2)</f>
        <v>0.13025034611545699</v>
      </c>
      <c r="P915">
        <f t="shared" ca="1" si="70"/>
        <v>3</v>
      </c>
      <c r="R915">
        <f t="shared" ca="1" si="71"/>
        <v>1</v>
      </c>
      <c r="S915">
        <f t="shared" ca="1" si="72"/>
        <v>0.76766821989626899</v>
      </c>
      <c r="T915">
        <f t="shared" ca="1" si="73"/>
        <v>0</v>
      </c>
      <c r="U915">
        <f t="shared" ca="1" si="74"/>
        <v>5.397805604616842E-2</v>
      </c>
    </row>
    <row r="916" spans="1:23" x14ac:dyDescent="0.25">
      <c r="A916">
        <v>64167</v>
      </c>
      <c r="B916" t="s">
        <v>3038</v>
      </c>
      <c r="C916" t="s">
        <v>2690</v>
      </c>
      <c r="D916" t="s">
        <v>2486</v>
      </c>
      <c r="E916" t="s">
        <v>2470</v>
      </c>
      <c r="F916">
        <v>4</v>
      </c>
      <c r="G916">
        <v>2</v>
      </c>
      <c r="I916">
        <f>IF(F916&gt;G916,1,(IF(F916=G916,2,3)))</f>
        <v>1</v>
      </c>
      <c r="L916" cm="1">
        <f t="array" aca="1" ref="L916" ca="1">INDIRECT("ergebnisse!C" &amp; (ROW(A915)-1)*2+2)</f>
        <v>2.1637099224111101E-2</v>
      </c>
      <c r="M916" cm="1">
        <f t="array" aca="1" ref="M916" ca="1">INDIRECT("ergebnisse!D" &amp; (ROW(A915)-1)*2+2)</f>
        <v>3.8142410227502803E-2</v>
      </c>
      <c r="N916" cm="1">
        <f t="array" aca="1" ref="N916" ca="1">INDIRECT("ergebnisse!E" &amp; (ROW(A915)-1)*2+2)</f>
        <v>0.94022049054838497</v>
      </c>
      <c r="P916">
        <f t="shared" ca="1" si="70"/>
        <v>1</v>
      </c>
      <c r="R916">
        <f t="shared" ca="1" si="71"/>
        <v>1</v>
      </c>
      <c r="S916">
        <f t="shared" ca="1" si="72"/>
        <v>0.94022049054838497</v>
      </c>
      <c r="T916">
        <f t="shared" ca="1" si="73"/>
        <v>0</v>
      </c>
      <c r="U916">
        <f t="shared" ca="1" si="74"/>
        <v>3.5735897502757307E-3</v>
      </c>
    </row>
    <row r="917" spans="1:23" x14ac:dyDescent="0.25">
      <c r="A917">
        <v>64168</v>
      </c>
      <c r="B917" t="s">
        <v>3038</v>
      </c>
      <c r="C917" t="s">
        <v>2690</v>
      </c>
      <c r="D917" t="s">
        <v>2476</v>
      </c>
      <c r="E917" t="s">
        <v>2475</v>
      </c>
      <c r="F917">
        <v>1</v>
      </c>
      <c r="G917">
        <v>1</v>
      </c>
      <c r="I917">
        <f>IF(F917&gt;G917,1,(IF(F917=G917,2,3)))</f>
        <v>2</v>
      </c>
      <c r="L917" cm="1">
        <f t="array" aca="1" ref="L917" ca="1">INDIRECT("ergebnisse!C" &amp; (ROW(A916)-1)*2+2)</f>
        <v>0.17557308552039899</v>
      </c>
      <c r="M917" cm="1">
        <f t="array" aca="1" ref="M917" ca="1">INDIRECT("ergebnisse!D" &amp; (ROW(A916)-1)*2+2)</f>
        <v>0.262192377844992</v>
      </c>
      <c r="N917" cm="1">
        <f t="array" aca="1" ref="N917" ca="1">INDIRECT("ergebnisse!E" &amp; (ROW(A916)-1)*2+2)</f>
        <v>0.56223453663460798</v>
      </c>
      <c r="P917">
        <f t="shared" ca="1" si="70"/>
        <v>1</v>
      </c>
      <c r="R917">
        <f t="shared" ca="1" si="71"/>
        <v>0</v>
      </c>
      <c r="S917">
        <f t="shared" ca="1" si="72"/>
        <v>0</v>
      </c>
      <c r="T917">
        <f t="shared" ca="1" si="73"/>
        <v>0.56223453663460798</v>
      </c>
      <c r="U917">
        <f t="shared" ca="1" si="74"/>
        <v>0.31610767418473235</v>
      </c>
    </row>
    <row r="918" spans="1:23" x14ac:dyDescent="0.25">
      <c r="A918">
        <v>64169</v>
      </c>
      <c r="B918" t="s">
        <v>3038</v>
      </c>
      <c r="C918" t="s">
        <v>2690</v>
      </c>
      <c r="D918" t="s">
        <v>2478</v>
      </c>
      <c r="E918" t="s">
        <v>2480</v>
      </c>
      <c r="F918">
        <v>1</v>
      </c>
      <c r="G918">
        <v>0</v>
      </c>
      <c r="I918">
        <f>IF(F918&gt;G918,1,(IF(F918=G918,2,3)))</f>
        <v>1</v>
      </c>
      <c r="L918" cm="1">
        <f t="array" aca="1" ref="L918" ca="1">INDIRECT("ergebnisse!C" &amp; (ROW(A917)-1)*2+2)</f>
        <v>0.118138383526286</v>
      </c>
      <c r="M918" cm="1">
        <f t="array" aca="1" ref="M918" ca="1">INDIRECT("ergebnisse!D" &amp; (ROW(A917)-1)*2+2)</f>
        <v>0.33798454082063201</v>
      </c>
      <c r="N918" cm="1">
        <f t="array" aca="1" ref="N918" ca="1">INDIRECT("ergebnisse!E" &amp; (ROW(A917)-1)*2+2)</f>
        <v>0.54387707565307997</v>
      </c>
      <c r="P918">
        <f t="shared" ca="1" si="70"/>
        <v>1</v>
      </c>
      <c r="R918">
        <f t="shared" ca="1" si="71"/>
        <v>1</v>
      </c>
      <c r="S918">
        <f t="shared" ca="1" si="72"/>
        <v>0.54387707565307997</v>
      </c>
      <c r="T918">
        <f t="shared" ca="1" si="73"/>
        <v>0</v>
      </c>
      <c r="U918">
        <f t="shared" ca="1" si="74"/>
        <v>0.20804812211478613</v>
      </c>
    </row>
    <row r="919" spans="1:23" x14ac:dyDescent="0.25">
      <c r="A919">
        <v>64170</v>
      </c>
      <c r="B919" t="s">
        <v>3038</v>
      </c>
      <c r="C919" t="s">
        <v>2690</v>
      </c>
      <c r="D919" t="s">
        <v>2489</v>
      </c>
      <c r="E919" t="s">
        <v>2481</v>
      </c>
      <c r="F919">
        <v>1</v>
      </c>
      <c r="G919">
        <v>2</v>
      </c>
      <c r="I919">
        <f>IF(F919&gt;G919,1,(IF(F919=G919,2,3)))</f>
        <v>3</v>
      </c>
      <c r="L919" cm="1">
        <f t="array" aca="1" ref="L919" ca="1">INDIRECT("ergebnisse!C" &amp; (ROW(A918)-1)*2+2)</f>
        <v>0.14818466397459101</v>
      </c>
      <c r="M919" cm="1">
        <f t="array" aca="1" ref="M919" ca="1">INDIRECT("ergebnisse!D" &amp; (ROW(A918)-1)*2+2)</f>
        <v>0.43557985249354603</v>
      </c>
      <c r="N919" cm="1">
        <f t="array" aca="1" ref="N919" ca="1">INDIRECT("ergebnisse!E" &amp; (ROW(A918)-1)*2+2)</f>
        <v>0.41623548353186202</v>
      </c>
      <c r="P919">
        <f t="shared" ca="1" si="70"/>
        <v>2</v>
      </c>
      <c r="R919">
        <f t="shared" ca="1" si="71"/>
        <v>0</v>
      </c>
      <c r="S919">
        <f t="shared" ca="1" si="72"/>
        <v>0</v>
      </c>
      <c r="T919">
        <f t="shared" ca="1" si="73"/>
        <v>0.43557985249354603</v>
      </c>
      <c r="U919">
        <f t="shared" ca="1" si="74"/>
        <v>0.18972980789829932</v>
      </c>
    </row>
    <row r="920" spans="1:23" x14ac:dyDescent="0.25">
      <c r="A920">
        <v>66630</v>
      </c>
      <c r="B920" t="s">
        <v>3039</v>
      </c>
      <c r="C920" t="s">
        <v>2468</v>
      </c>
      <c r="D920" t="s">
        <v>2480</v>
      </c>
      <c r="E920" t="s">
        <v>2469</v>
      </c>
      <c r="F920">
        <v>0</v>
      </c>
      <c r="G920">
        <v>1</v>
      </c>
      <c r="I920">
        <f>IF(F920&gt;G920,1,(IF(F920=G920,2,3)))</f>
        <v>3</v>
      </c>
      <c r="L920" cm="1">
        <f t="array" aca="1" ref="L920" ca="1">INDIRECT("ergebnisse!C" &amp; (ROW(A919)-1)*2+2)</f>
        <v>0.81184494186710898</v>
      </c>
      <c r="M920" cm="1">
        <f t="array" aca="1" ref="M920" ca="1">INDIRECT("ergebnisse!D" &amp; (ROW(A919)-1)*2+2)</f>
        <v>8.1545989041062902E-2</v>
      </c>
      <c r="N920" cm="1">
        <f t="array" aca="1" ref="N920" ca="1">INDIRECT("ergebnisse!E" &amp; (ROW(A919)-1)*2+2)</f>
        <v>0.10660906909182701</v>
      </c>
      <c r="P920">
        <f t="shared" ca="1" si="70"/>
        <v>3</v>
      </c>
      <c r="R920">
        <f t="shared" ca="1" si="71"/>
        <v>1</v>
      </c>
      <c r="S920">
        <f t="shared" ca="1" si="72"/>
        <v>0.81184494186710898</v>
      </c>
      <c r="T920">
        <f t="shared" ca="1" si="73"/>
        <v>0</v>
      </c>
      <c r="U920">
        <f t="shared" ca="1" si="74"/>
        <v>3.5402325900991599E-2</v>
      </c>
      <c r="V920">
        <f ca="1">SUM(R920:R1225)</f>
        <v>177</v>
      </c>
      <c r="W920">
        <f ca="1">V920/306</f>
        <v>0.57843137254901966</v>
      </c>
    </row>
    <row r="921" spans="1:23" x14ac:dyDescent="0.25">
      <c r="A921">
        <v>66631</v>
      </c>
      <c r="B921" t="s">
        <v>3042</v>
      </c>
      <c r="C921" t="s">
        <v>2468</v>
      </c>
      <c r="D921" t="s">
        <v>2483</v>
      </c>
      <c r="E921" t="s">
        <v>2474</v>
      </c>
      <c r="F921">
        <v>0</v>
      </c>
      <c r="G921">
        <v>0</v>
      </c>
      <c r="I921">
        <f>IF(F921&gt;G921,1,(IF(F921=G921,2,3)))</f>
        <v>2</v>
      </c>
      <c r="L921" cm="1">
        <f t="array" aca="1" ref="L921" ca="1">INDIRECT("ergebnisse!C" &amp; (ROW(A920)-1)*2+2)</f>
        <v>0.130053853269331</v>
      </c>
      <c r="M921" cm="1">
        <f t="array" aca="1" ref="M921" ca="1">INDIRECT("ergebnisse!D" &amp; (ROW(A920)-1)*2+2)</f>
        <v>0.20972503479652699</v>
      </c>
      <c r="N921" cm="1">
        <f t="array" aca="1" ref="N921" ca="1">INDIRECT("ergebnisse!E" &amp; (ROW(A920)-1)*2+2)</f>
        <v>0.66022111193414101</v>
      </c>
      <c r="P921">
        <f t="shared" ca="1" si="70"/>
        <v>1</v>
      </c>
      <c r="R921">
        <f t="shared" ca="1" si="71"/>
        <v>0</v>
      </c>
      <c r="S921">
        <f t="shared" ca="1" si="72"/>
        <v>0</v>
      </c>
      <c r="T921">
        <f t="shared" ca="1" si="73"/>
        <v>0.66022111193414101</v>
      </c>
      <c r="U921">
        <f t="shared" ca="1" si="74"/>
        <v>0.43589191664355353</v>
      </c>
    </row>
    <row r="922" spans="1:23" x14ac:dyDescent="0.25">
      <c r="A922">
        <v>66632</v>
      </c>
      <c r="B922" t="s">
        <v>3043</v>
      </c>
      <c r="C922" t="s">
        <v>2468</v>
      </c>
      <c r="D922" t="s">
        <v>2478</v>
      </c>
      <c r="E922" t="s">
        <v>2487</v>
      </c>
      <c r="F922">
        <v>2</v>
      </c>
      <c r="G922">
        <v>0</v>
      </c>
      <c r="I922">
        <f>IF(F922&gt;G922,1,(IF(F922=G922,2,3)))</f>
        <v>1</v>
      </c>
      <c r="L922" cm="1">
        <f t="array" aca="1" ref="L922" ca="1">INDIRECT("ergebnisse!C" &amp; (ROW(A921)-1)*2+2)</f>
        <v>0.11493183343223599</v>
      </c>
      <c r="M922" cm="1">
        <f t="array" aca="1" ref="M922" ca="1">INDIRECT("ergebnisse!D" &amp; (ROW(A921)-1)*2+2)</f>
        <v>0.20225469004431701</v>
      </c>
      <c r="N922" cm="1">
        <f t="array" aca="1" ref="N922" ca="1">INDIRECT("ergebnisse!E" &amp; (ROW(A921)-1)*2+2)</f>
        <v>0.68281347652344504</v>
      </c>
      <c r="P922">
        <f t="shared" ca="1" si="70"/>
        <v>1</v>
      </c>
      <c r="R922">
        <f t="shared" ca="1" si="71"/>
        <v>1</v>
      </c>
      <c r="S922">
        <f t="shared" ca="1" si="72"/>
        <v>0.68281347652344504</v>
      </c>
      <c r="T922">
        <f t="shared" ca="1" si="73"/>
        <v>0</v>
      </c>
      <c r="U922">
        <f t="shared" ca="1" si="74"/>
        <v>0.10060729067514315</v>
      </c>
    </row>
    <row r="923" spans="1:23" x14ac:dyDescent="0.25">
      <c r="A923">
        <v>66633</v>
      </c>
      <c r="B923" t="s">
        <v>3040</v>
      </c>
      <c r="C923" t="s">
        <v>2468</v>
      </c>
      <c r="D923" t="s">
        <v>2490</v>
      </c>
      <c r="E923" t="s">
        <v>2486</v>
      </c>
      <c r="F923">
        <v>2</v>
      </c>
      <c r="G923">
        <v>1</v>
      </c>
      <c r="I923">
        <f>IF(F923&gt;G923,1,(IF(F923=G923,2,3)))</f>
        <v>1</v>
      </c>
      <c r="L923" cm="1">
        <f t="array" aca="1" ref="L923" ca="1">INDIRECT("ergebnisse!C" &amp; (ROW(A922)-1)*2+2)</f>
        <v>0.30583999004448698</v>
      </c>
      <c r="M923" cm="1">
        <f t="array" aca="1" ref="M923" ca="1">INDIRECT("ergebnisse!D" &amp; (ROW(A922)-1)*2+2)</f>
        <v>0.19018477402285</v>
      </c>
      <c r="N923" cm="1">
        <f t="array" aca="1" ref="N923" ca="1">INDIRECT("ergebnisse!E" &amp; (ROW(A922)-1)*2+2)</f>
        <v>0.50397523593266202</v>
      </c>
      <c r="P923">
        <f t="shared" ca="1" si="70"/>
        <v>1</v>
      </c>
      <c r="R923">
        <f t="shared" ca="1" si="71"/>
        <v>1</v>
      </c>
      <c r="S923">
        <f t="shared" ca="1" si="72"/>
        <v>0.50397523593266202</v>
      </c>
      <c r="T923">
        <f t="shared" ca="1" si="73"/>
        <v>0</v>
      </c>
      <c r="U923">
        <f t="shared" ca="1" si="74"/>
        <v>0.24604056656805831</v>
      </c>
    </row>
    <row r="924" spans="1:23" x14ac:dyDescent="0.25">
      <c r="A924">
        <v>66634</v>
      </c>
      <c r="B924" t="s">
        <v>3044</v>
      </c>
      <c r="C924" t="s">
        <v>2468</v>
      </c>
      <c r="D924" t="s">
        <v>2472</v>
      </c>
      <c r="E924" t="s">
        <v>3045</v>
      </c>
      <c r="F924">
        <v>1</v>
      </c>
      <c r="G924">
        <v>0</v>
      </c>
      <c r="I924">
        <f>IF(F924&gt;G924,1,(IF(F924=G924,2,3)))</f>
        <v>1</v>
      </c>
      <c r="L924" cm="1">
        <f t="array" aca="1" ref="L924" ca="1">INDIRECT("ergebnisse!C" &amp; (ROW(A923)-1)*2+2)</f>
        <v>3.1690158614638399E-2</v>
      </c>
      <c r="M924" cm="1">
        <f t="array" aca="1" ref="M924" ca="1">INDIRECT("ergebnisse!D" &amp; (ROW(A923)-1)*2+2)</f>
        <v>0.34702306966138002</v>
      </c>
      <c r="N924" cm="1">
        <f t="array" aca="1" ref="N924" ca="1">INDIRECT("ergebnisse!E" &amp; (ROW(A923)-1)*2+2)</f>
        <v>0.62128677172398095</v>
      </c>
      <c r="P924">
        <f t="shared" ca="1" si="70"/>
        <v>1</v>
      </c>
      <c r="R924">
        <f t="shared" ca="1" si="71"/>
        <v>1</v>
      </c>
      <c r="S924">
        <f t="shared" ca="1" si="72"/>
        <v>0.62128677172398095</v>
      </c>
      <c r="T924">
        <f t="shared" ca="1" si="73"/>
        <v>0</v>
      </c>
      <c r="U924">
        <f t="shared" ca="1" si="74"/>
        <v>0.14342370927124412</v>
      </c>
    </row>
    <row r="925" spans="1:23" x14ac:dyDescent="0.25">
      <c r="A925">
        <v>66635</v>
      </c>
      <c r="B925" t="s">
        <v>3040</v>
      </c>
      <c r="C925" t="s">
        <v>2468</v>
      </c>
      <c r="D925" t="s">
        <v>2489</v>
      </c>
      <c r="E925" t="s">
        <v>3041</v>
      </c>
      <c r="F925">
        <v>2</v>
      </c>
      <c r="G925">
        <v>0</v>
      </c>
      <c r="I925">
        <f>IF(F925&gt;G925,1,(IF(F925=G925,2,3)))</f>
        <v>1</v>
      </c>
      <c r="L925" cm="1">
        <f t="array" aca="1" ref="L925" ca="1">INDIRECT("ergebnisse!C" &amp; (ROW(A924)-1)*2+2)</f>
        <v>5.2724661538614999E-2</v>
      </c>
      <c r="M925" cm="1">
        <f t="array" aca="1" ref="M925" ca="1">INDIRECT("ergebnisse!D" &amp; (ROW(A924)-1)*2+2)</f>
        <v>0.19584217404627399</v>
      </c>
      <c r="N925" cm="1">
        <f t="array" aca="1" ref="N925" ca="1">INDIRECT("ergebnisse!E" &amp; (ROW(A924)-1)*2+2)</f>
        <v>0.75143316441510999</v>
      </c>
      <c r="P925">
        <f t="shared" ca="1" si="70"/>
        <v>1</v>
      </c>
      <c r="R925">
        <f t="shared" ca="1" si="71"/>
        <v>1</v>
      </c>
      <c r="S925">
        <f t="shared" ca="1" si="72"/>
        <v>0.75143316441510999</v>
      </c>
      <c r="T925">
        <f t="shared" ca="1" si="73"/>
        <v>0</v>
      </c>
      <c r="U925">
        <f t="shared" ca="1" si="74"/>
        <v>6.1785471752685742E-2</v>
      </c>
    </row>
    <row r="926" spans="1:23" x14ac:dyDescent="0.25">
      <c r="A926">
        <v>66636</v>
      </c>
      <c r="B926" t="s">
        <v>3040</v>
      </c>
      <c r="C926" t="s">
        <v>2468</v>
      </c>
      <c r="D926" t="s">
        <v>2475</v>
      </c>
      <c r="E926" t="s">
        <v>2477</v>
      </c>
      <c r="F926">
        <v>0</v>
      </c>
      <c r="G926">
        <v>2</v>
      </c>
      <c r="I926">
        <f>IF(F926&gt;G926,1,(IF(F926=G926,2,3)))</f>
        <v>3</v>
      </c>
      <c r="L926" cm="1">
        <f t="array" aca="1" ref="L926" ca="1">INDIRECT("ergebnisse!C" &amp; (ROW(A925)-1)*2+2)</f>
        <v>0.48713028139569298</v>
      </c>
      <c r="M926" cm="1">
        <f t="array" aca="1" ref="M926" ca="1">INDIRECT("ergebnisse!D" &amp; (ROW(A925)-1)*2+2)</f>
        <v>0.285916609068257</v>
      </c>
      <c r="N926" cm="1">
        <f t="array" aca="1" ref="N926" ca="1">INDIRECT("ergebnisse!E" &amp; (ROW(A925)-1)*2+2)</f>
        <v>0.226953109536048</v>
      </c>
      <c r="P926">
        <f t="shared" ca="1" si="70"/>
        <v>3</v>
      </c>
      <c r="R926">
        <f t="shared" ca="1" si="71"/>
        <v>1</v>
      </c>
      <c r="S926">
        <f t="shared" ca="1" si="72"/>
        <v>0.48713028139569298</v>
      </c>
      <c r="T926">
        <f t="shared" ca="1" si="73"/>
        <v>0</v>
      </c>
      <c r="U926">
        <f t="shared" ca="1" si="74"/>
        <v>0.26303534826126101</v>
      </c>
    </row>
    <row r="927" spans="1:23" x14ac:dyDescent="0.25">
      <c r="A927">
        <v>66637</v>
      </c>
      <c r="B927" t="s">
        <v>3040</v>
      </c>
      <c r="C927" t="s">
        <v>2468</v>
      </c>
      <c r="D927" t="s">
        <v>2479</v>
      </c>
      <c r="E927" t="s">
        <v>2484</v>
      </c>
      <c r="F927">
        <v>3</v>
      </c>
      <c r="G927">
        <v>3</v>
      </c>
      <c r="I927">
        <f>IF(F927&gt;G927,1,(IF(F927=G927,2,3)))</f>
        <v>2</v>
      </c>
      <c r="L927" cm="1">
        <f t="array" aca="1" ref="L927" ca="1">INDIRECT("ergebnisse!C" &amp; (ROW(A926)-1)*2+2)</f>
        <v>0.28063524777801702</v>
      </c>
      <c r="M927" cm="1">
        <f t="array" aca="1" ref="M927" ca="1">INDIRECT("ergebnisse!D" &amp; (ROW(A926)-1)*2+2)</f>
        <v>0.23434729141128099</v>
      </c>
      <c r="N927" cm="1">
        <f t="array" aca="1" ref="N927" ca="1">INDIRECT("ergebnisse!E" &amp; (ROW(A926)-1)*2+2)</f>
        <v>0.48501746081070102</v>
      </c>
      <c r="P927">
        <f t="shared" ca="1" si="70"/>
        <v>1</v>
      </c>
      <c r="R927">
        <f t="shared" ca="1" si="71"/>
        <v>0</v>
      </c>
      <c r="S927">
        <f t="shared" ca="1" si="72"/>
        <v>0</v>
      </c>
      <c r="T927">
        <f t="shared" ca="1" si="73"/>
        <v>0.48501746081070102</v>
      </c>
      <c r="U927">
        <f t="shared" ca="1" si="74"/>
        <v>0.23524193729125989</v>
      </c>
    </row>
    <row r="928" spans="1:23" x14ac:dyDescent="0.25">
      <c r="A928">
        <v>66638</v>
      </c>
      <c r="B928" t="s">
        <v>3040</v>
      </c>
      <c r="C928" t="s">
        <v>2468</v>
      </c>
      <c r="D928" t="s">
        <v>2476</v>
      </c>
      <c r="E928" t="s">
        <v>2694</v>
      </c>
      <c r="F928">
        <v>2</v>
      </c>
      <c r="G928">
        <v>0</v>
      </c>
      <c r="I928">
        <f>IF(F928&gt;G928,1,(IF(F928=G928,2,3)))</f>
        <v>1</v>
      </c>
      <c r="L928" cm="1">
        <f t="array" aca="1" ref="L928" ca="1">INDIRECT("ergebnisse!C" &amp; (ROW(A927)-1)*2+2)</f>
        <v>0.124354254927538</v>
      </c>
      <c r="M928" cm="1">
        <f t="array" aca="1" ref="M928" ca="1">INDIRECT("ergebnisse!D" &amp; (ROW(A927)-1)*2+2)</f>
        <v>0.22500608478464801</v>
      </c>
      <c r="N928" cm="1">
        <f t="array" aca="1" ref="N928" ca="1">INDIRECT("ergebnisse!E" &amp; (ROW(A927)-1)*2+2)</f>
        <v>0.65063966028781295</v>
      </c>
      <c r="P928">
        <f t="shared" ca="1" si="70"/>
        <v>1</v>
      </c>
      <c r="R928">
        <f t="shared" ca="1" si="71"/>
        <v>1</v>
      </c>
      <c r="S928">
        <f t="shared" ca="1" si="72"/>
        <v>0.65063966028781295</v>
      </c>
      <c r="T928">
        <f t="shared" ca="1" si="73"/>
        <v>0</v>
      </c>
      <c r="U928">
        <f t="shared" ca="1" si="74"/>
        <v>0.12205264696381474</v>
      </c>
    </row>
    <row r="929" spans="1:21" x14ac:dyDescent="0.25">
      <c r="A929">
        <v>66639</v>
      </c>
      <c r="B929" t="s">
        <v>3050</v>
      </c>
      <c r="C929" t="s">
        <v>2492</v>
      </c>
      <c r="D929" t="s">
        <v>2469</v>
      </c>
      <c r="E929" t="s">
        <v>2479</v>
      </c>
      <c r="F929">
        <v>2</v>
      </c>
      <c r="G929">
        <v>0</v>
      </c>
      <c r="I929">
        <f>IF(F929&gt;G929,1,(IF(F929=G929,2,3)))</f>
        <v>1</v>
      </c>
      <c r="L929" cm="1">
        <f t="array" aca="1" ref="L929" ca="1">INDIRECT("ergebnisse!C" &amp; (ROW(A928)-1)*2+2)</f>
        <v>3.04929146142402E-2</v>
      </c>
      <c r="M929" cm="1">
        <f t="array" aca="1" ref="M929" ca="1">INDIRECT("ergebnisse!D" &amp; (ROW(A928)-1)*2+2)</f>
        <v>7.9407117056148294E-2</v>
      </c>
      <c r="N929" cm="1">
        <f t="array" aca="1" ref="N929" ca="1">INDIRECT("ergebnisse!E" &amp; (ROW(A928)-1)*2+2)</f>
        <v>0.89009996832961102</v>
      </c>
      <c r="P929">
        <f t="shared" ca="1" si="70"/>
        <v>1</v>
      </c>
      <c r="R929">
        <f t="shared" ca="1" si="71"/>
        <v>1</v>
      </c>
      <c r="S929">
        <f t="shared" ca="1" si="72"/>
        <v>0.89009996832961102</v>
      </c>
      <c r="T929">
        <f t="shared" ca="1" si="73"/>
        <v>0</v>
      </c>
      <c r="U929">
        <f t="shared" ca="1" si="74"/>
        <v>1.20780169611525E-2</v>
      </c>
    </row>
    <row r="930" spans="1:21" x14ac:dyDescent="0.25">
      <c r="A930">
        <v>66640</v>
      </c>
      <c r="B930" t="s">
        <v>3046</v>
      </c>
      <c r="C930" t="s">
        <v>2492</v>
      </c>
      <c r="D930" t="s">
        <v>2486</v>
      </c>
      <c r="E930" t="s">
        <v>2476</v>
      </c>
      <c r="F930">
        <v>0</v>
      </c>
      <c r="G930">
        <v>1</v>
      </c>
      <c r="I930">
        <f>IF(F930&gt;G930,1,(IF(F930=G930,2,3)))</f>
        <v>3</v>
      </c>
      <c r="L930" cm="1">
        <f t="array" aca="1" ref="L930" ca="1">INDIRECT("ergebnisse!C" &amp; (ROW(A929)-1)*2+2)</f>
        <v>0.15022081808616999</v>
      </c>
      <c r="M930" cm="1">
        <f t="array" aca="1" ref="M930" ca="1">INDIRECT("ergebnisse!D" &amp; (ROW(A929)-1)*2+2)</f>
        <v>0.14702211393839101</v>
      </c>
      <c r="N930" cm="1">
        <f t="array" aca="1" ref="N930" ca="1">INDIRECT("ergebnisse!E" &amp; (ROW(A929)-1)*2+2)</f>
        <v>0.70275706797543702</v>
      </c>
      <c r="P930">
        <f t="shared" ca="1" si="70"/>
        <v>1</v>
      </c>
      <c r="R930">
        <f t="shared" ca="1" si="71"/>
        <v>0</v>
      </c>
      <c r="S930">
        <f t="shared" ca="1" si="72"/>
        <v>0</v>
      </c>
      <c r="T930">
        <f t="shared" ca="1" si="73"/>
        <v>0.70275706797543702</v>
      </c>
      <c r="U930">
        <f t="shared" ca="1" si="74"/>
        <v>0.49386749658943302</v>
      </c>
    </row>
    <row r="931" spans="1:21" x14ac:dyDescent="0.25">
      <c r="A931">
        <v>66641</v>
      </c>
      <c r="B931" t="s">
        <v>3047</v>
      </c>
      <c r="C931" t="s">
        <v>2492</v>
      </c>
      <c r="D931" t="s">
        <v>2477</v>
      </c>
      <c r="E931" t="s">
        <v>2480</v>
      </c>
      <c r="F931">
        <v>0</v>
      </c>
      <c r="G931">
        <v>0</v>
      </c>
      <c r="I931">
        <f>IF(F931&gt;G931,1,(IF(F931=G931,2,3)))</f>
        <v>2</v>
      </c>
      <c r="L931" cm="1">
        <f t="array" aca="1" ref="L931" ca="1">INDIRECT("ergebnisse!C" &amp; (ROW(A930)-1)*2+2)</f>
        <v>8.0418685279999902E-2</v>
      </c>
      <c r="M931" cm="1">
        <f t="array" aca="1" ref="M931" ca="1">INDIRECT("ergebnisse!D" &amp; (ROW(A930)-1)*2+2)</f>
        <v>0.46502621556429602</v>
      </c>
      <c r="N931" cm="1">
        <f t="array" aca="1" ref="N931" ca="1">INDIRECT("ergebnisse!E" &amp; (ROW(A930)-1)*2+2)</f>
        <v>0.45455509915570402</v>
      </c>
      <c r="P931">
        <f t="shared" ca="1" si="70"/>
        <v>2</v>
      </c>
      <c r="R931">
        <f t="shared" ca="1" si="71"/>
        <v>1</v>
      </c>
      <c r="S931">
        <f t="shared" ca="1" si="72"/>
        <v>0.46502621556429602</v>
      </c>
      <c r="T931">
        <f t="shared" ca="1" si="73"/>
        <v>0</v>
      </c>
      <c r="U931">
        <f t="shared" ca="1" si="74"/>
        <v>0.28619695003345907</v>
      </c>
    </row>
    <row r="932" spans="1:21" x14ac:dyDescent="0.25">
      <c r="A932">
        <v>66642</v>
      </c>
      <c r="B932" t="s">
        <v>3049</v>
      </c>
      <c r="C932" t="s">
        <v>2492</v>
      </c>
      <c r="D932" t="s">
        <v>2487</v>
      </c>
      <c r="E932" t="s">
        <v>2472</v>
      </c>
      <c r="F932">
        <v>1</v>
      </c>
      <c r="G932">
        <v>0</v>
      </c>
      <c r="I932">
        <f>IF(F932&gt;G932,1,(IF(F932=G932,2,3)))</f>
        <v>1</v>
      </c>
      <c r="L932" cm="1">
        <f t="array" aca="1" ref="L932" ca="1">INDIRECT("ergebnisse!C" &amp; (ROW(A931)-1)*2+2)</f>
        <v>0.26592060165091003</v>
      </c>
      <c r="M932" cm="1">
        <f t="array" aca="1" ref="M932" ca="1">INDIRECT("ergebnisse!D" &amp; (ROW(A931)-1)*2+2)</f>
        <v>0.35906518682092597</v>
      </c>
      <c r="N932" cm="1">
        <f t="array" aca="1" ref="N932" ca="1">INDIRECT("ergebnisse!E" &amp; (ROW(A931)-1)*2+2)</f>
        <v>0.375014211528162</v>
      </c>
      <c r="P932">
        <f t="shared" ca="1" si="70"/>
        <v>1</v>
      </c>
      <c r="R932">
        <f t="shared" ca="1" si="71"/>
        <v>1</v>
      </c>
      <c r="S932">
        <f t="shared" ca="1" si="72"/>
        <v>0.375014211528162</v>
      </c>
      <c r="T932">
        <f t="shared" ca="1" si="73"/>
        <v>0</v>
      </c>
      <c r="U932">
        <f t="shared" ca="1" si="74"/>
        <v>0.39060723579176498</v>
      </c>
    </row>
    <row r="933" spans="1:21" x14ac:dyDescent="0.25">
      <c r="A933">
        <v>66643</v>
      </c>
      <c r="B933" t="s">
        <v>3048</v>
      </c>
      <c r="C933" t="s">
        <v>2492</v>
      </c>
      <c r="D933" t="s">
        <v>2484</v>
      </c>
      <c r="E933" t="s">
        <v>2490</v>
      </c>
      <c r="F933">
        <v>0</v>
      </c>
      <c r="G933">
        <v>2</v>
      </c>
      <c r="I933">
        <f>IF(F933&gt;G933,1,(IF(F933=G933,2,3)))</f>
        <v>3</v>
      </c>
      <c r="L933" cm="1">
        <f t="array" aca="1" ref="L933" ca="1">INDIRECT("ergebnisse!C" &amp; (ROW(A932)-1)*2+2)</f>
        <v>0.58190654953680498</v>
      </c>
      <c r="M933" cm="1">
        <f t="array" aca="1" ref="M933" ca="1">INDIRECT("ergebnisse!D" &amp; (ROW(A932)-1)*2+2)</f>
        <v>0.182487155368104</v>
      </c>
      <c r="N933" cm="1">
        <f t="array" aca="1" ref="N933" ca="1">INDIRECT("ergebnisse!E" &amp; (ROW(A932)-1)*2+2)</f>
        <v>0.23560629509509001</v>
      </c>
      <c r="P933">
        <f t="shared" ca="1" si="70"/>
        <v>3</v>
      </c>
      <c r="R933">
        <f t="shared" ca="1" si="71"/>
        <v>1</v>
      </c>
      <c r="S933">
        <f t="shared" ca="1" si="72"/>
        <v>0.58190654953680498</v>
      </c>
      <c r="T933">
        <f t="shared" ca="1" si="73"/>
        <v>0</v>
      </c>
      <c r="U933">
        <f t="shared" ca="1" si="74"/>
        <v>0.1748021333202201</v>
      </c>
    </row>
    <row r="934" spans="1:21" x14ac:dyDescent="0.25">
      <c r="A934">
        <v>66644</v>
      </c>
      <c r="B934" t="s">
        <v>3047</v>
      </c>
      <c r="C934" t="s">
        <v>2492</v>
      </c>
      <c r="D934" t="s">
        <v>2474</v>
      </c>
      <c r="E934" t="s">
        <v>2489</v>
      </c>
      <c r="F934">
        <v>0</v>
      </c>
      <c r="G934">
        <v>0</v>
      </c>
      <c r="I934">
        <f>IF(F934&gt;G934,1,(IF(F934=G934,2,3)))</f>
        <v>2</v>
      </c>
      <c r="L934" cm="1">
        <f t="array" aca="1" ref="L934" ca="1">INDIRECT("ergebnisse!C" &amp; (ROW(A933)-1)*2+2)</f>
        <v>0.436069840164512</v>
      </c>
      <c r="M934" cm="1">
        <f t="array" aca="1" ref="M934" ca="1">INDIRECT("ergebnisse!D" &amp; (ROW(A933)-1)*2+2)</f>
        <v>0.33353101286368803</v>
      </c>
      <c r="N934" cm="1">
        <f t="array" aca="1" ref="N934" ca="1">INDIRECT("ergebnisse!E" &amp; (ROW(A933)-1)*2+2)</f>
        <v>0.230399146971798</v>
      </c>
      <c r="P934">
        <f t="shared" ca="1" si="70"/>
        <v>3</v>
      </c>
      <c r="R934">
        <f t="shared" ca="1" si="71"/>
        <v>0</v>
      </c>
      <c r="S934">
        <f t="shared" ca="1" si="72"/>
        <v>0</v>
      </c>
      <c r="T934">
        <f t="shared" ca="1" si="73"/>
        <v>0.436069840164512</v>
      </c>
      <c r="U934">
        <f t="shared" ca="1" si="74"/>
        <v>0.19015690550110304</v>
      </c>
    </row>
    <row r="935" spans="1:21" x14ac:dyDescent="0.25">
      <c r="A935">
        <v>66645</v>
      </c>
      <c r="B935" t="s">
        <v>3047</v>
      </c>
      <c r="C935" t="s">
        <v>2492</v>
      </c>
      <c r="D935" t="s">
        <v>2694</v>
      </c>
      <c r="E935" t="s">
        <v>2483</v>
      </c>
      <c r="F935">
        <v>1</v>
      </c>
      <c r="G935">
        <v>0</v>
      </c>
      <c r="I935">
        <f>IF(F935&gt;G935,1,(IF(F935=G935,2,3)))</f>
        <v>1</v>
      </c>
      <c r="L935" cm="1">
        <f t="array" aca="1" ref="L935" ca="1">INDIRECT("ergebnisse!C" &amp; (ROW(A934)-1)*2+2)</f>
        <v>0.225949303033705</v>
      </c>
      <c r="M935" cm="1">
        <f t="array" aca="1" ref="M935" ca="1">INDIRECT("ergebnisse!D" &amp; (ROW(A934)-1)*2+2)</f>
        <v>0.35121654598507002</v>
      </c>
      <c r="N935" cm="1">
        <f t="array" aca="1" ref="N935" ca="1">INDIRECT("ergebnisse!E" &amp; (ROW(A934)-1)*2+2)</f>
        <v>0.42283415098122401</v>
      </c>
      <c r="P935">
        <f t="shared" ca="1" si="70"/>
        <v>1</v>
      </c>
      <c r="R935">
        <f t="shared" ca="1" si="71"/>
        <v>1</v>
      </c>
      <c r="S935">
        <f t="shared" ca="1" si="72"/>
        <v>0.42283415098122401</v>
      </c>
      <c r="T935">
        <f t="shared" ca="1" si="73"/>
        <v>0</v>
      </c>
      <c r="U935">
        <f t="shared" ca="1" si="74"/>
        <v>0.33312041727356451</v>
      </c>
    </row>
    <row r="936" spans="1:21" x14ac:dyDescent="0.25">
      <c r="A936">
        <v>66646</v>
      </c>
      <c r="B936" t="s">
        <v>3047</v>
      </c>
      <c r="C936" t="s">
        <v>2492</v>
      </c>
      <c r="D936" t="s">
        <v>3041</v>
      </c>
      <c r="E936" t="s">
        <v>2475</v>
      </c>
      <c r="F936">
        <v>1</v>
      </c>
      <c r="G936">
        <v>0</v>
      </c>
      <c r="I936">
        <f>IF(F936&gt;G936,1,(IF(F936=G936,2,3)))</f>
        <v>1</v>
      </c>
      <c r="L936" cm="1">
        <f t="array" aca="1" ref="L936" ca="1">INDIRECT("ergebnisse!C" &amp; (ROW(A935)-1)*2+2)</f>
        <v>0.42171346342590499</v>
      </c>
      <c r="M936" cm="1">
        <f t="array" aca="1" ref="M936" ca="1">INDIRECT("ergebnisse!D" &amp; (ROW(A935)-1)*2+2)</f>
        <v>0.27484097694937798</v>
      </c>
      <c r="N936" cm="1">
        <f t="array" aca="1" ref="N936" ca="1">INDIRECT("ergebnisse!E" &amp; (ROW(A935)-1)*2+2)</f>
        <v>0.30344555962471598</v>
      </c>
      <c r="P936">
        <f t="shared" ca="1" si="70"/>
        <v>3</v>
      </c>
      <c r="R936">
        <f t="shared" ca="1" si="71"/>
        <v>0</v>
      </c>
      <c r="S936">
        <f t="shared" ca="1" si="72"/>
        <v>0</v>
      </c>
      <c r="T936">
        <f t="shared" ca="1" si="73"/>
        <v>0.42171346342590499</v>
      </c>
      <c r="U936">
        <f t="shared" ca="1" si="74"/>
        <v>0.1778422452346721</v>
      </c>
    </row>
    <row r="937" spans="1:21" x14ac:dyDescent="0.25">
      <c r="A937">
        <v>66647</v>
      </c>
      <c r="B937" t="s">
        <v>3047</v>
      </c>
      <c r="C937" t="s">
        <v>2492</v>
      </c>
      <c r="D937" t="s">
        <v>3045</v>
      </c>
      <c r="E937" t="s">
        <v>2478</v>
      </c>
      <c r="F937">
        <v>1</v>
      </c>
      <c r="G937">
        <v>3</v>
      </c>
      <c r="I937">
        <f>IF(F937&gt;G937,1,(IF(F937=G937,2,3)))</f>
        <v>3</v>
      </c>
      <c r="L937" cm="1">
        <f t="array" aca="1" ref="L937" ca="1">INDIRECT("ergebnisse!C" &amp; (ROW(A936)-1)*2+2)</f>
        <v>0.60894334753535095</v>
      </c>
      <c r="M937" cm="1">
        <f t="array" aca="1" ref="M937" ca="1">INDIRECT("ergebnisse!D" &amp; (ROW(A936)-1)*2+2)</f>
        <v>0.26814681939651502</v>
      </c>
      <c r="N937" cm="1">
        <f t="array" aca="1" ref="N937" ca="1">INDIRECT("ergebnisse!E" &amp; (ROW(A936)-1)*2+2)</f>
        <v>0.122909833068133</v>
      </c>
      <c r="P937">
        <f t="shared" ca="1" si="70"/>
        <v>3</v>
      </c>
      <c r="R937">
        <f t="shared" ca="1" si="71"/>
        <v>1</v>
      </c>
      <c r="S937">
        <f t="shared" ca="1" si="72"/>
        <v>0.60894334753535095</v>
      </c>
      <c r="T937">
        <f t="shared" ca="1" si="73"/>
        <v>0</v>
      </c>
      <c r="U937">
        <f t="shared" ca="1" si="74"/>
        <v>0.15292530543685731</v>
      </c>
    </row>
    <row r="938" spans="1:21" x14ac:dyDescent="0.25">
      <c r="A938">
        <v>66648</v>
      </c>
      <c r="B938" t="s">
        <v>3051</v>
      </c>
      <c r="C938" t="s">
        <v>2498</v>
      </c>
      <c r="D938" t="s">
        <v>2483</v>
      </c>
      <c r="E938" t="s">
        <v>3041</v>
      </c>
      <c r="F938">
        <v>2</v>
      </c>
      <c r="G938">
        <v>0</v>
      </c>
      <c r="I938">
        <f>IF(F938&gt;G938,1,(IF(F938=G938,2,3)))</f>
        <v>1</v>
      </c>
      <c r="L938" cm="1">
        <f t="array" aca="1" ref="L938" ca="1">INDIRECT("ergebnisse!C" &amp; (ROW(A937)-1)*2+2)</f>
        <v>5.2780858242870099E-2</v>
      </c>
      <c r="M938" cm="1">
        <f t="array" aca="1" ref="M938" ca="1">INDIRECT("ergebnisse!D" &amp; (ROW(A937)-1)*2+2)</f>
        <v>4.1172084659351203E-2</v>
      </c>
      <c r="N938" cm="1">
        <f t="array" aca="1" ref="N938" ca="1">INDIRECT("ergebnisse!E" &amp; (ROW(A937)-1)*2+2)</f>
        <v>0.906047057097778</v>
      </c>
      <c r="P938">
        <f t="shared" ca="1" si="70"/>
        <v>1</v>
      </c>
      <c r="R938">
        <f t="shared" ca="1" si="71"/>
        <v>1</v>
      </c>
      <c r="S938">
        <f t="shared" ca="1" si="72"/>
        <v>0.906047057097778</v>
      </c>
      <c r="T938">
        <f t="shared" ca="1" si="73"/>
        <v>0</v>
      </c>
      <c r="U938">
        <f t="shared" ca="1" si="74"/>
        <v>8.8271554799881878E-3</v>
      </c>
    </row>
    <row r="939" spans="1:21" x14ac:dyDescent="0.25">
      <c r="A939">
        <v>66649</v>
      </c>
      <c r="B939" t="s">
        <v>3055</v>
      </c>
      <c r="C939" t="s">
        <v>2498</v>
      </c>
      <c r="D939" t="s">
        <v>2478</v>
      </c>
      <c r="E939" t="s">
        <v>2486</v>
      </c>
      <c r="F939">
        <v>0</v>
      </c>
      <c r="G939">
        <v>0</v>
      </c>
      <c r="I939">
        <f>IF(F939&gt;G939,1,(IF(F939=G939,2,3)))</f>
        <v>2</v>
      </c>
      <c r="L939" cm="1">
        <f t="array" aca="1" ref="L939" ca="1">INDIRECT("ergebnisse!C" &amp; (ROW(A938)-1)*2+2)</f>
        <v>0.195096260805012</v>
      </c>
      <c r="M939" cm="1">
        <f t="array" aca="1" ref="M939" ca="1">INDIRECT("ergebnisse!D" &amp; (ROW(A938)-1)*2+2)</f>
        <v>0.22846148356579299</v>
      </c>
      <c r="N939" cm="1">
        <f t="array" aca="1" ref="N939" ca="1">INDIRECT("ergebnisse!E" &amp; (ROW(A938)-1)*2+2)</f>
        <v>0.57644225562919404</v>
      </c>
      <c r="P939">
        <f t="shared" ca="1" si="70"/>
        <v>1</v>
      </c>
      <c r="R939">
        <f t="shared" ca="1" si="71"/>
        <v>0</v>
      </c>
      <c r="S939">
        <f t="shared" ca="1" si="72"/>
        <v>0</v>
      </c>
      <c r="T939">
        <f t="shared" ca="1" si="73"/>
        <v>0.57644225562919404</v>
      </c>
      <c r="U939">
        <f t="shared" ca="1" si="74"/>
        <v>0.33228567407487308</v>
      </c>
    </row>
    <row r="940" spans="1:21" x14ac:dyDescent="0.25">
      <c r="A940">
        <v>66650</v>
      </c>
      <c r="B940" t="s">
        <v>3052</v>
      </c>
      <c r="C940" t="s">
        <v>2498</v>
      </c>
      <c r="D940" t="s">
        <v>2490</v>
      </c>
      <c r="E940" t="s">
        <v>3045</v>
      </c>
      <c r="F940">
        <v>1</v>
      </c>
      <c r="G940">
        <v>1</v>
      </c>
      <c r="I940">
        <f>IF(F940&gt;G940,1,(IF(F940=G940,2,3)))</f>
        <v>2</v>
      </c>
      <c r="L940" cm="1">
        <f t="array" aca="1" ref="L940" ca="1">INDIRECT("ergebnisse!C" &amp; (ROW(A939)-1)*2+2)</f>
        <v>1.8795404286116299E-2</v>
      </c>
      <c r="M940" cm="1">
        <f t="array" aca="1" ref="M940" ca="1">INDIRECT("ergebnisse!D" &amp; (ROW(A939)-1)*2+2)</f>
        <v>0.58698937594912803</v>
      </c>
      <c r="N940" cm="1">
        <f t="array" aca="1" ref="N940" ca="1">INDIRECT("ergebnisse!E" &amp; (ROW(A939)-1)*2+2)</f>
        <v>0.39421521976475499</v>
      </c>
      <c r="P940">
        <f t="shared" ca="1" si="70"/>
        <v>2</v>
      </c>
      <c r="R940">
        <f t="shared" ca="1" si="71"/>
        <v>1</v>
      </c>
      <c r="S940">
        <f t="shared" ca="1" si="72"/>
        <v>0.58698937594912803</v>
      </c>
      <c r="T940">
        <f t="shared" ca="1" si="73"/>
        <v>0</v>
      </c>
      <c r="U940">
        <f t="shared" ca="1" si="74"/>
        <v>0.1705777755788907</v>
      </c>
    </row>
    <row r="941" spans="1:21" x14ac:dyDescent="0.25">
      <c r="A941">
        <v>66651</v>
      </c>
      <c r="B941" t="s">
        <v>3054</v>
      </c>
      <c r="C941" t="s">
        <v>2498</v>
      </c>
      <c r="D941" t="s">
        <v>2472</v>
      </c>
      <c r="E941" t="s">
        <v>2474</v>
      </c>
      <c r="F941">
        <v>0</v>
      </c>
      <c r="G941">
        <v>1</v>
      </c>
      <c r="I941">
        <f>IF(F941&gt;G941,1,(IF(F941=G941,2,3)))</f>
        <v>3</v>
      </c>
      <c r="L941" cm="1">
        <f t="array" aca="1" ref="L941" ca="1">INDIRECT("ergebnisse!C" &amp; (ROW(A940)-1)*2+2)</f>
        <v>0.25366269762483101</v>
      </c>
      <c r="M941" cm="1">
        <f t="array" aca="1" ref="M941" ca="1">INDIRECT("ergebnisse!D" &amp; (ROW(A940)-1)*2+2)</f>
        <v>0.433631784887751</v>
      </c>
      <c r="N941" cm="1">
        <f t="array" aca="1" ref="N941" ca="1">INDIRECT("ergebnisse!E" &amp; (ROW(A940)-1)*2+2)</f>
        <v>0.31270551748741598</v>
      </c>
      <c r="P941">
        <f t="shared" ca="1" si="70"/>
        <v>2</v>
      </c>
      <c r="R941">
        <f t="shared" ca="1" si="71"/>
        <v>0</v>
      </c>
      <c r="S941">
        <f t="shared" ca="1" si="72"/>
        <v>0</v>
      </c>
      <c r="T941">
        <f t="shared" ca="1" si="73"/>
        <v>0.433631784887751</v>
      </c>
      <c r="U941">
        <f t="shared" ca="1" si="74"/>
        <v>0.18803652486493677</v>
      </c>
    </row>
    <row r="942" spans="1:21" x14ac:dyDescent="0.25">
      <c r="A942">
        <v>66652</v>
      </c>
      <c r="B942" t="s">
        <v>3053</v>
      </c>
      <c r="C942" t="s">
        <v>2498</v>
      </c>
      <c r="D942" t="s">
        <v>2484</v>
      </c>
      <c r="E942" t="s">
        <v>2469</v>
      </c>
      <c r="F942">
        <v>1</v>
      </c>
      <c r="G942">
        <v>0</v>
      </c>
      <c r="I942">
        <f>IF(F942&gt;G942,1,(IF(F942=G942,2,3)))</f>
        <v>1</v>
      </c>
      <c r="L942" cm="1">
        <f t="array" aca="1" ref="L942" ca="1">INDIRECT("ergebnisse!C" &amp; (ROW(A941)-1)*2+2)</f>
        <v>0.23472114850162001</v>
      </c>
      <c r="M942" cm="1">
        <f t="array" aca="1" ref="M942" ca="1">INDIRECT("ergebnisse!D" &amp; (ROW(A941)-1)*2+2)</f>
        <v>0.251403317781633</v>
      </c>
      <c r="N942" cm="1">
        <f t="array" aca="1" ref="N942" ca="1">INDIRECT("ergebnisse!E" &amp; (ROW(A941)-1)*2+2)</f>
        <v>0.51387553371674599</v>
      </c>
      <c r="P942">
        <f t="shared" ca="1" si="70"/>
        <v>1</v>
      </c>
      <c r="R942">
        <f t="shared" ca="1" si="71"/>
        <v>1</v>
      </c>
      <c r="S942">
        <f t="shared" ca="1" si="72"/>
        <v>0.51387553371674599</v>
      </c>
      <c r="T942">
        <f t="shared" ca="1" si="73"/>
        <v>0</v>
      </c>
      <c r="U942">
        <f t="shared" ca="1" si="74"/>
        <v>0.23631699671917855</v>
      </c>
    </row>
    <row r="943" spans="1:21" x14ac:dyDescent="0.25">
      <c r="A943">
        <v>66653</v>
      </c>
      <c r="B943" t="s">
        <v>3052</v>
      </c>
      <c r="C943" t="s">
        <v>2498</v>
      </c>
      <c r="D943" t="s">
        <v>2475</v>
      </c>
      <c r="E943" t="s">
        <v>2489</v>
      </c>
      <c r="F943">
        <v>1</v>
      </c>
      <c r="G943">
        <v>1</v>
      </c>
      <c r="I943">
        <f>IF(F943&gt;G943,1,(IF(F943=G943,2,3)))</f>
        <v>2</v>
      </c>
      <c r="L943" cm="1">
        <f t="array" aca="1" ref="L943" ca="1">INDIRECT("ergebnisse!C" &amp; (ROW(A942)-1)*2+2)</f>
        <v>0.38487417661231899</v>
      </c>
      <c r="M943" cm="1">
        <f t="array" aca="1" ref="M943" ca="1">INDIRECT("ergebnisse!D" &amp; (ROW(A942)-1)*2+2)</f>
        <v>0.32003129369545302</v>
      </c>
      <c r="N943" cm="1">
        <f t="array" aca="1" ref="N943" ca="1">INDIRECT("ergebnisse!E" &amp; (ROW(A942)-1)*2+2)</f>
        <v>0.29509452969222599</v>
      </c>
      <c r="P943">
        <f t="shared" ca="1" si="70"/>
        <v>3</v>
      </c>
      <c r="R943">
        <f t="shared" ca="1" si="71"/>
        <v>0</v>
      </c>
      <c r="S943">
        <f t="shared" ca="1" si="72"/>
        <v>0</v>
      </c>
      <c r="T943">
        <f t="shared" ca="1" si="73"/>
        <v>0.38487417661231899</v>
      </c>
      <c r="U943">
        <f t="shared" ca="1" si="74"/>
        <v>0.14812813182301052</v>
      </c>
    </row>
    <row r="944" spans="1:21" x14ac:dyDescent="0.25">
      <c r="A944">
        <v>66654</v>
      </c>
      <c r="B944" t="s">
        <v>3052</v>
      </c>
      <c r="C944" t="s">
        <v>2498</v>
      </c>
      <c r="D944" t="s">
        <v>2480</v>
      </c>
      <c r="E944" t="s">
        <v>2487</v>
      </c>
      <c r="F944">
        <v>1</v>
      </c>
      <c r="G944">
        <v>0</v>
      </c>
      <c r="I944">
        <f>IF(F944&gt;G944,1,(IF(F944=G944,2,3)))</f>
        <v>1</v>
      </c>
      <c r="L944" cm="1">
        <f t="array" aca="1" ref="L944" ca="1">INDIRECT("ergebnisse!C" &amp; (ROW(A943)-1)*2+2)</f>
        <v>0.45033565089817501</v>
      </c>
      <c r="M944" cm="1">
        <f t="array" aca="1" ref="M944" ca="1">INDIRECT("ergebnisse!D" &amp; (ROW(A943)-1)*2+2)</f>
        <v>0.19570993067744899</v>
      </c>
      <c r="N944" cm="1">
        <f t="array" aca="1" ref="N944" ca="1">INDIRECT("ergebnisse!E" &amp; (ROW(A943)-1)*2+2)</f>
        <v>0.35395441842437497</v>
      </c>
      <c r="P944">
        <f t="shared" ca="1" si="70"/>
        <v>3</v>
      </c>
      <c r="R944">
        <f t="shared" ca="1" si="71"/>
        <v>0</v>
      </c>
      <c r="S944">
        <f t="shared" ca="1" si="72"/>
        <v>0</v>
      </c>
      <c r="T944">
        <f t="shared" ca="1" si="73"/>
        <v>0.45033565089817501</v>
      </c>
      <c r="U944">
        <f t="shared" ca="1" si="74"/>
        <v>0.20280219846988295</v>
      </c>
    </row>
    <row r="945" spans="1:21" x14ac:dyDescent="0.25">
      <c r="A945">
        <v>66655</v>
      </c>
      <c r="B945" t="s">
        <v>3052</v>
      </c>
      <c r="C945" t="s">
        <v>2498</v>
      </c>
      <c r="D945" t="s">
        <v>2479</v>
      </c>
      <c r="E945" t="s">
        <v>2694</v>
      </c>
      <c r="F945">
        <v>1</v>
      </c>
      <c r="G945">
        <v>1</v>
      </c>
      <c r="I945">
        <f>IF(F945&gt;G945,1,(IF(F945=G945,2,3)))</f>
        <v>2</v>
      </c>
      <c r="L945" cm="1">
        <f t="array" aca="1" ref="L945" ca="1">INDIRECT("ergebnisse!C" &amp; (ROW(A944)-1)*2+2)</f>
        <v>0.38193428465493701</v>
      </c>
      <c r="M945" cm="1">
        <f t="array" aca="1" ref="M945" ca="1">INDIRECT("ergebnisse!D" &amp; (ROW(A944)-1)*2+2)</f>
        <v>0.33374190088523797</v>
      </c>
      <c r="N945" cm="1">
        <f t="array" aca="1" ref="N945" ca="1">INDIRECT("ergebnisse!E" &amp; (ROW(A944)-1)*2+2)</f>
        <v>0.28432381445982402</v>
      </c>
      <c r="P945">
        <f t="shared" ca="1" si="70"/>
        <v>3</v>
      </c>
      <c r="R945">
        <f t="shared" ca="1" si="71"/>
        <v>0</v>
      </c>
      <c r="S945">
        <f t="shared" ca="1" si="72"/>
        <v>0</v>
      </c>
      <c r="T945">
        <f t="shared" ca="1" si="73"/>
        <v>0.38193428465493701</v>
      </c>
      <c r="U945">
        <f t="shared" ca="1" si="74"/>
        <v>0.14587379779487844</v>
      </c>
    </row>
    <row r="946" spans="1:21" x14ac:dyDescent="0.25">
      <c r="A946">
        <v>66656</v>
      </c>
      <c r="B946" t="s">
        <v>3052</v>
      </c>
      <c r="C946" t="s">
        <v>2498</v>
      </c>
      <c r="D946" t="s">
        <v>2476</v>
      </c>
      <c r="E946" t="s">
        <v>2477</v>
      </c>
      <c r="F946">
        <v>3</v>
      </c>
      <c r="G946">
        <v>0</v>
      </c>
      <c r="I946">
        <f>IF(F946&gt;G946,1,(IF(F946=G946,2,3)))</f>
        <v>1</v>
      </c>
      <c r="L946" cm="1">
        <f t="array" aca="1" ref="L946" ca="1">INDIRECT("ergebnisse!C" &amp; (ROW(A945)-1)*2+2)</f>
        <v>0.51824675953570398</v>
      </c>
      <c r="M946" cm="1">
        <f t="array" aca="1" ref="M946" ca="1">INDIRECT("ergebnisse!D" &amp; (ROW(A945)-1)*2+2)</f>
        <v>0.21084076995027901</v>
      </c>
      <c r="N946" cm="1">
        <f t="array" aca="1" ref="N946" ca="1">INDIRECT("ergebnisse!E" &amp; (ROW(A945)-1)*2+2)</f>
        <v>0.27091247051401601</v>
      </c>
      <c r="P946">
        <f t="shared" ca="1" si="70"/>
        <v>3</v>
      </c>
      <c r="R946">
        <f t="shared" ca="1" si="71"/>
        <v>0</v>
      </c>
      <c r="S946">
        <f t="shared" ca="1" si="72"/>
        <v>0</v>
      </c>
      <c r="T946">
        <f t="shared" ca="1" si="73"/>
        <v>0.51824675953570398</v>
      </c>
      <c r="U946">
        <f t="shared" ca="1" si="74"/>
        <v>0.26857970376925777</v>
      </c>
    </row>
    <row r="947" spans="1:21" x14ac:dyDescent="0.25">
      <c r="A947">
        <v>66657</v>
      </c>
      <c r="B947" t="s">
        <v>3056</v>
      </c>
      <c r="C947" t="s">
        <v>2504</v>
      </c>
      <c r="D947" t="s">
        <v>2469</v>
      </c>
      <c r="E947" t="s">
        <v>2490</v>
      </c>
      <c r="F947">
        <v>1</v>
      </c>
      <c r="G947">
        <v>1</v>
      </c>
      <c r="I947">
        <f>IF(F947&gt;G947,1,(IF(F947=G947,2,3)))</f>
        <v>2</v>
      </c>
      <c r="L947" cm="1">
        <f t="array" aca="1" ref="L947" ca="1">INDIRECT("ergebnisse!C" &amp; (ROW(A946)-1)*2+2)</f>
        <v>5.2723393354210002E-2</v>
      </c>
      <c r="M947" cm="1">
        <f t="array" aca="1" ref="M947" ca="1">INDIRECT("ergebnisse!D" &amp; (ROW(A946)-1)*2+2)</f>
        <v>0.223746136900591</v>
      </c>
      <c r="N947" cm="1">
        <f t="array" aca="1" ref="N947" ca="1">INDIRECT("ergebnisse!E" &amp; (ROW(A946)-1)*2+2)</f>
        <v>0.72353046974519797</v>
      </c>
      <c r="P947">
        <f t="shared" ca="1" si="70"/>
        <v>1</v>
      </c>
      <c r="R947">
        <f t="shared" ca="1" si="71"/>
        <v>0</v>
      </c>
      <c r="S947">
        <f t="shared" ca="1" si="72"/>
        <v>0</v>
      </c>
      <c r="T947">
        <f t="shared" ca="1" si="73"/>
        <v>0.72353046974519797</v>
      </c>
      <c r="U947">
        <f t="shared" ca="1" si="74"/>
        <v>0.52349634064970685</v>
      </c>
    </row>
    <row r="948" spans="1:21" x14ac:dyDescent="0.25">
      <c r="A948">
        <v>66658</v>
      </c>
      <c r="B948" t="s">
        <v>3057</v>
      </c>
      <c r="C948" t="s">
        <v>2504</v>
      </c>
      <c r="D948" t="s">
        <v>2486</v>
      </c>
      <c r="E948" t="s">
        <v>2479</v>
      </c>
      <c r="F948">
        <v>3</v>
      </c>
      <c r="G948">
        <v>0</v>
      </c>
      <c r="I948">
        <f>IF(F948&gt;G948,1,(IF(F948=G948,2,3)))</f>
        <v>1</v>
      </c>
      <c r="L948" cm="1">
        <f t="array" aca="1" ref="L948" ca="1">INDIRECT("ergebnisse!C" &amp; (ROW(A947)-1)*2+2)</f>
        <v>4.11785709886048E-2</v>
      </c>
      <c r="M948" cm="1">
        <f t="array" aca="1" ref="M948" ca="1">INDIRECT("ergebnisse!D" &amp; (ROW(A947)-1)*2+2)</f>
        <v>7.5985965845835501E-2</v>
      </c>
      <c r="N948" cm="1">
        <f t="array" aca="1" ref="N948" ca="1">INDIRECT("ergebnisse!E" &amp; (ROW(A947)-1)*2+2)</f>
        <v>0.88283546316555905</v>
      </c>
      <c r="P948">
        <f t="shared" ca="1" si="70"/>
        <v>1</v>
      </c>
      <c r="R948">
        <f t="shared" ca="1" si="71"/>
        <v>1</v>
      </c>
      <c r="S948">
        <f t="shared" ca="1" si="72"/>
        <v>0.88283546316555905</v>
      </c>
      <c r="T948">
        <f t="shared" ca="1" si="73"/>
        <v>0</v>
      </c>
      <c r="U948">
        <f t="shared" ca="1" si="74"/>
        <v>1.3727528691629069E-2</v>
      </c>
    </row>
    <row r="949" spans="1:21" x14ac:dyDescent="0.25">
      <c r="A949">
        <v>66659</v>
      </c>
      <c r="B949" t="s">
        <v>3057</v>
      </c>
      <c r="C949" t="s">
        <v>2504</v>
      </c>
      <c r="D949" t="s">
        <v>2477</v>
      </c>
      <c r="E949" t="s">
        <v>2483</v>
      </c>
      <c r="F949">
        <v>2</v>
      </c>
      <c r="G949">
        <v>1</v>
      </c>
      <c r="I949">
        <f>IF(F949&gt;G949,1,(IF(F949=G949,2,3)))</f>
        <v>1</v>
      </c>
      <c r="L949" cm="1">
        <f t="array" aca="1" ref="L949" ca="1">INDIRECT("ergebnisse!C" &amp; (ROW(A948)-1)*2+2)</f>
        <v>0.54821907414136595</v>
      </c>
      <c r="M949" cm="1">
        <f t="array" aca="1" ref="M949" ca="1">INDIRECT("ergebnisse!D" &amp; (ROW(A948)-1)*2+2)</f>
        <v>8.2551790687618296E-2</v>
      </c>
      <c r="N949" cm="1">
        <f t="array" aca="1" ref="N949" ca="1">INDIRECT("ergebnisse!E" &amp; (ROW(A948)-1)*2+2)</f>
        <v>0.36922913517101502</v>
      </c>
      <c r="P949">
        <f t="shared" ca="1" si="70"/>
        <v>3</v>
      </c>
      <c r="R949">
        <f t="shared" ca="1" si="71"/>
        <v>0</v>
      </c>
      <c r="S949">
        <f t="shared" ca="1" si="72"/>
        <v>0</v>
      </c>
      <c r="T949">
        <f t="shared" ca="1" si="73"/>
        <v>0.54821907414136595</v>
      </c>
      <c r="U949">
        <f t="shared" ca="1" si="74"/>
        <v>0.30054415325241651</v>
      </c>
    </row>
    <row r="950" spans="1:21" x14ac:dyDescent="0.25">
      <c r="A950">
        <v>66660</v>
      </c>
      <c r="B950" t="s">
        <v>3057</v>
      </c>
      <c r="C950" t="s">
        <v>2504</v>
      </c>
      <c r="D950" t="s">
        <v>2489</v>
      </c>
      <c r="E950" t="s">
        <v>2478</v>
      </c>
      <c r="F950">
        <v>2</v>
      </c>
      <c r="G950">
        <v>1</v>
      </c>
      <c r="I950">
        <f>IF(F950&gt;G950,1,(IF(F950=G950,2,3)))</f>
        <v>1</v>
      </c>
      <c r="L950" cm="1">
        <f t="array" aca="1" ref="L950" ca="1">INDIRECT("ergebnisse!C" &amp; (ROW(A949)-1)*2+2)</f>
        <v>0.20313993314897399</v>
      </c>
      <c r="M950" cm="1">
        <f t="array" aca="1" ref="M950" ca="1">INDIRECT("ergebnisse!D" &amp; (ROW(A949)-1)*2+2)</f>
        <v>0.40920495969340798</v>
      </c>
      <c r="N950" cm="1">
        <f t="array" aca="1" ref="N950" ca="1">INDIRECT("ergebnisse!E" &amp; (ROW(A949)-1)*2+2)</f>
        <v>0.38765510715761697</v>
      </c>
      <c r="P950">
        <f t="shared" ca="1" si="70"/>
        <v>2</v>
      </c>
      <c r="R950">
        <f t="shared" ca="1" si="71"/>
        <v>0</v>
      </c>
      <c r="S950">
        <f t="shared" ca="1" si="72"/>
        <v>0</v>
      </c>
      <c r="T950">
        <f t="shared" ca="1" si="73"/>
        <v>0.40920495969340798</v>
      </c>
      <c r="U950">
        <f t="shared" ca="1" si="74"/>
        <v>0.16744869903768364</v>
      </c>
    </row>
    <row r="951" spans="1:21" x14ac:dyDescent="0.25">
      <c r="A951">
        <v>66661</v>
      </c>
      <c r="B951" t="s">
        <v>3057</v>
      </c>
      <c r="C951" t="s">
        <v>2504</v>
      </c>
      <c r="D951" t="s">
        <v>2487</v>
      </c>
      <c r="E951" t="s">
        <v>2476</v>
      </c>
      <c r="F951">
        <v>0</v>
      </c>
      <c r="G951">
        <v>0</v>
      </c>
      <c r="I951">
        <f>IF(F951&gt;G951,1,(IF(F951=G951,2,3)))</f>
        <v>2</v>
      </c>
      <c r="L951" cm="1">
        <f t="array" aca="1" ref="L951" ca="1">INDIRECT("ergebnisse!C" &amp; (ROW(A950)-1)*2+2)</f>
        <v>0.34832462790066199</v>
      </c>
      <c r="M951" cm="1">
        <f t="array" aca="1" ref="M951" ca="1">INDIRECT("ergebnisse!D" &amp; (ROW(A950)-1)*2+2)</f>
        <v>0.44756827900048901</v>
      </c>
      <c r="N951" cm="1">
        <f t="array" aca="1" ref="N951" ca="1">INDIRECT("ergebnisse!E" &amp; (ROW(A950)-1)*2+2)</f>
        <v>0.204107093098848</v>
      </c>
      <c r="P951">
        <f t="shared" ca="1" si="70"/>
        <v>2</v>
      </c>
      <c r="R951">
        <f t="shared" ca="1" si="71"/>
        <v>1</v>
      </c>
      <c r="S951">
        <f t="shared" ca="1" si="72"/>
        <v>0.44756827900048901</v>
      </c>
      <c r="T951">
        <f t="shared" ca="1" si="73"/>
        <v>0</v>
      </c>
      <c r="U951">
        <f t="shared" ca="1" si="74"/>
        <v>0.30518080636648154</v>
      </c>
    </row>
    <row r="952" spans="1:21" x14ac:dyDescent="0.25">
      <c r="A952">
        <v>66662</v>
      </c>
      <c r="B952" t="s">
        <v>3057</v>
      </c>
      <c r="C952" t="s">
        <v>2504</v>
      </c>
      <c r="D952" t="s">
        <v>2474</v>
      </c>
      <c r="E952" t="s">
        <v>2475</v>
      </c>
      <c r="F952">
        <v>0</v>
      </c>
      <c r="G952">
        <v>2</v>
      </c>
      <c r="I952">
        <f>IF(F952&gt;G952,1,(IF(F952=G952,2,3)))</f>
        <v>3</v>
      </c>
      <c r="L952" cm="1">
        <f t="array" aca="1" ref="L952" ca="1">INDIRECT("ergebnisse!C" &amp; (ROW(A951)-1)*2+2)</f>
        <v>0.45041765233793202</v>
      </c>
      <c r="M952" cm="1">
        <f t="array" aca="1" ref="M952" ca="1">INDIRECT("ergebnisse!D" &amp; (ROW(A951)-1)*2+2)</f>
        <v>0.225526861192716</v>
      </c>
      <c r="N952" cm="1">
        <f t="array" aca="1" ref="N952" ca="1">INDIRECT("ergebnisse!E" &amp; (ROW(A951)-1)*2+2)</f>
        <v>0.32405548646935101</v>
      </c>
      <c r="P952">
        <f t="shared" ca="1" si="70"/>
        <v>3</v>
      </c>
      <c r="R952">
        <f t="shared" ca="1" si="71"/>
        <v>1</v>
      </c>
      <c r="S952">
        <f t="shared" ca="1" si="72"/>
        <v>0.45041765233793202</v>
      </c>
      <c r="T952">
        <f t="shared" ca="1" si="73"/>
        <v>0</v>
      </c>
      <c r="U952">
        <f t="shared" ca="1" si="74"/>
        <v>0.30204075686175025</v>
      </c>
    </row>
    <row r="953" spans="1:21" x14ac:dyDescent="0.25">
      <c r="A953">
        <v>66663</v>
      </c>
      <c r="B953" t="s">
        <v>3058</v>
      </c>
      <c r="C953" t="s">
        <v>2504</v>
      </c>
      <c r="D953" t="s">
        <v>2694</v>
      </c>
      <c r="E953" t="s">
        <v>2472</v>
      </c>
      <c r="F953">
        <v>0</v>
      </c>
      <c r="G953">
        <v>0</v>
      </c>
      <c r="I953">
        <f>IF(F953&gt;G953,1,(IF(F953=G953,2,3)))</f>
        <v>2</v>
      </c>
      <c r="L953" cm="1">
        <f t="array" aca="1" ref="L953" ca="1">INDIRECT("ergebnisse!C" &amp; (ROW(A952)-1)*2+2)</f>
        <v>0.30697537525169699</v>
      </c>
      <c r="M953" cm="1">
        <f t="array" aca="1" ref="M953" ca="1">INDIRECT("ergebnisse!D" &amp; (ROW(A952)-1)*2+2)</f>
        <v>0.24580110128292401</v>
      </c>
      <c r="N953" cm="1">
        <f t="array" aca="1" ref="N953" ca="1">INDIRECT("ergebnisse!E" &amp; (ROW(A952)-1)*2+2)</f>
        <v>0.44722352346537703</v>
      </c>
      <c r="P953">
        <f t="shared" ca="1" si="70"/>
        <v>1</v>
      </c>
      <c r="R953">
        <f t="shared" ca="1" si="71"/>
        <v>0</v>
      </c>
      <c r="S953">
        <f t="shared" ca="1" si="72"/>
        <v>0</v>
      </c>
      <c r="T953">
        <f t="shared" ca="1" si="73"/>
        <v>0.44722352346537703</v>
      </c>
      <c r="U953">
        <f t="shared" ca="1" si="74"/>
        <v>0.20000887994078664</v>
      </c>
    </row>
    <row r="954" spans="1:21" x14ac:dyDescent="0.25">
      <c r="A954">
        <v>66664</v>
      </c>
      <c r="B954" t="s">
        <v>3059</v>
      </c>
      <c r="C954" t="s">
        <v>2504</v>
      </c>
      <c r="D954" t="s">
        <v>3041</v>
      </c>
      <c r="E954" t="s">
        <v>2480</v>
      </c>
      <c r="F954">
        <v>2</v>
      </c>
      <c r="G954">
        <v>0</v>
      </c>
      <c r="I954">
        <f>IF(F954&gt;G954,1,(IF(F954=G954,2,3)))</f>
        <v>1</v>
      </c>
      <c r="L954" cm="1">
        <f t="array" aca="1" ref="L954" ca="1">INDIRECT("ergebnisse!C" &amp; (ROW(A953)-1)*2+2)</f>
        <v>0.35146554411000702</v>
      </c>
      <c r="M954" cm="1">
        <f t="array" aca="1" ref="M954" ca="1">INDIRECT("ergebnisse!D" &amp; (ROW(A953)-1)*2+2)</f>
        <v>0.214437559311107</v>
      </c>
      <c r="N954" cm="1">
        <f t="array" aca="1" ref="N954" ca="1">INDIRECT("ergebnisse!E" &amp; (ROW(A953)-1)*2+2)</f>
        <v>0.434096896578886</v>
      </c>
      <c r="P954">
        <f t="shared" ca="1" si="70"/>
        <v>1</v>
      </c>
      <c r="R954">
        <f t="shared" ca="1" si="71"/>
        <v>1</v>
      </c>
      <c r="S954">
        <f t="shared" ca="1" si="72"/>
        <v>0.434096896578886</v>
      </c>
      <c r="T954">
        <f t="shared" ca="1" si="73"/>
        <v>0</v>
      </c>
      <c r="U954">
        <f t="shared" ca="1" si="74"/>
        <v>0.32024632246164797</v>
      </c>
    </row>
    <row r="955" spans="1:21" x14ac:dyDescent="0.25">
      <c r="A955">
        <v>66665</v>
      </c>
      <c r="B955" t="s">
        <v>3060</v>
      </c>
      <c r="C955" t="s">
        <v>2504</v>
      </c>
      <c r="D955" t="s">
        <v>3045</v>
      </c>
      <c r="E955" t="s">
        <v>2484</v>
      </c>
      <c r="F955">
        <v>3</v>
      </c>
      <c r="G955">
        <v>0</v>
      </c>
      <c r="I955">
        <f>IF(F955&gt;G955,1,(IF(F955=G955,2,3)))</f>
        <v>1</v>
      </c>
      <c r="L955" cm="1">
        <f t="array" aca="1" ref="L955" ca="1">INDIRECT("ergebnisse!C" &amp; (ROW(A954)-1)*2+2)</f>
        <v>0.43844028045148897</v>
      </c>
      <c r="M955" cm="1">
        <f t="array" aca="1" ref="M955" ca="1">INDIRECT("ergebnisse!D" &amp; (ROW(A954)-1)*2+2)</f>
        <v>0.15836865993264199</v>
      </c>
      <c r="N955" cm="1">
        <f t="array" aca="1" ref="N955" ca="1">INDIRECT("ergebnisse!E" &amp; (ROW(A954)-1)*2+2)</f>
        <v>0.40319105961586799</v>
      </c>
      <c r="P955">
        <f t="shared" ca="1" si="70"/>
        <v>3</v>
      </c>
      <c r="R955">
        <f t="shared" ca="1" si="71"/>
        <v>0</v>
      </c>
      <c r="S955">
        <f t="shared" ca="1" si="72"/>
        <v>0</v>
      </c>
      <c r="T955">
        <f t="shared" ca="1" si="73"/>
        <v>0.43844028045148897</v>
      </c>
      <c r="U955">
        <f t="shared" ca="1" si="74"/>
        <v>0.1922298795223803</v>
      </c>
    </row>
    <row r="956" spans="1:21" x14ac:dyDescent="0.25">
      <c r="A956">
        <v>66666</v>
      </c>
      <c r="B956" t="s">
        <v>3062</v>
      </c>
      <c r="C956" t="s">
        <v>2510</v>
      </c>
      <c r="D956" t="s">
        <v>2469</v>
      </c>
      <c r="E956" t="s">
        <v>2694</v>
      </c>
      <c r="F956">
        <v>4</v>
      </c>
      <c r="G956">
        <v>0</v>
      </c>
      <c r="I956">
        <f>IF(F956&gt;G956,1,(IF(F956=G956,2,3)))</f>
        <v>1</v>
      </c>
      <c r="L956" cm="1">
        <f t="array" aca="1" ref="L956" ca="1">INDIRECT("ergebnisse!C" &amp; (ROW(A955)-1)*2+2)</f>
        <v>4.1462850195743001E-2</v>
      </c>
      <c r="M956" cm="1">
        <f t="array" aca="1" ref="M956" ca="1">INDIRECT("ergebnisse!D" &amp; (ROW(A955)-1)*2+2)</f>
        <v>0.11135287157782101</v>
      </c>
      <c r="N956" cm="1">
        <f t="array" aca="1" ref="N956" ca="1">INDIRECT("ergebnisse!E" &amp; (ROW(A955)-1)*2+2)</f>
        <v>0.84718427822643505</v>
      </c>
      <c r="P956">
        <f t="shared" ca="1" si="70"/>
        <v>1</v>
      </c>
      <c r="R956">
        <f t="shared" ca="1" si="71"/>
        <v>1</v>
      </c>
      <c r="S956">
        <f t="shared" ca="1" si="72"/>
        <v>0.84718427822643505</v>
      </c>
      <c r="T956">
        <f t="shared" ca="1" si="73"/>
        <v>0</v>
      </c>
      <c r="U956">
        <f t="shared" ca="1" si="74"/>
        <v>2.3352644821175612E-2</v>
      </c>
    </row>
    <row r="957" spans="1:21" x14ac:dyDescent="0.25">
      <c r="A957">
        <v>66667</v>
      </c>
      <c r="B957" t="s">
        <v>3062</v>
      </c>
      <c r="C957" t="s">
        <v>2510</v>
      </c>
      <c r="D957" t="s">
        <v>2483</v>
      </c>
      <c r="E957" t="s">
        <v>2489</v>
      </c>
      <c r="F957">
        <v>0</v>
      </c>
      <c r="G957">
        <v>0</v>
      </c>
      <c r="I957">
        <f>IF(F957&gt;G957,1,(IF(F957=G957,2,3)))</f>
        <v>2</v>
      </c>
      <c r="L957" cm="1">
        <f t="array" aca="1" ref="L957" ca="1">INDIRECT("ergebnisse!C" &amp; (ROW(A956)-1)*2+2)</f>
        <v>5.1356635538753602E-2</v>
      </c>
      <c r="M957" cm="1">
        <f t="array" aca="1" ref="M957" ca="1">INDIRECT("ergebnisse!D" &amp; (ROW(A956)-1)*2+2)</f>
        <v>0.22036606998490599</v>
      </c>
      <c r="N957" cm="1">
        <f t="array" aca="1" ref="N957" ca="1">INDIRECT("ergebnisse!E" &amp; (ROW(A956)-1)*2+2)</f>
        <v>0.72827729447633904</v>
      </c>
      <c r="P957">
        <f t="shared" ca="1" si="70"/>
        <v>1</v>
      </c>
      <c r="R957">
        <f t="shared" ca="1" si="71"/>
        <v>0</v>
      </c>
      <c r="S957">
        <f t="shared" ca="1" si="72"/>
        <v>0</v>
      </c>
      <c r="T957">
        <f t="shared" ca="1" si="73"/>
        <v>0.72827729447633904</v>
      </c>
      <c r="U957">
        <f t="shared" ca="1" si="74"/>
        <v>0.53038781764977627</v>
      </c>
    </row>
    <row r="958" spans="1:21" x14ac:dyDescent="0.25">
      <c r="A958">
        <v>66668</v>
      </c>
      <c r="B958" t="s">
        <v>3062</v>
      </c>
      <c r="C958" t="s">
        <v>2510</v>
      </c>
      <c r="D958" t="s">
        <v>2478</v>
      </c>
      <c r="E958" t="s">
        <v>2475</v>
      </c>
      <c r="F958">
        <v>0</v>
      </c>
      <c r="G958">
        <v>2</v>
      </c>
      <c r="I958">
        <f>IF(F958&gt;G958,1,(IF(F958=G958,2,3)))</f>
        <v>3</v>
      </c>
      <c r="L958" cm="1">
        <f t="array" aca="1" ref="L958" ca="1">INDIRECT("ergebnisse!C" &amp; (ROW(A957)-1)*2+2)</f>
        <v>0.13350671757193999</v>
      </c>
      <c r="M958" cm="1">
        <f t="array" aca="1" ref="M958" ca="1">INDIRECT("ergebnisse!D" &amp; (ROW(A957)-1)*2+2)</f>
        <v>0.32134900514550102</v>
      </c>
      <c r="N958" cm="1">
        <f t="array" aca="1" ref="N958" ca="1">INDIRECT("ergebnisse!E" &amp; (ROW(A957)-1)*2+2)</f>
        <v>0.54514427728255799</v>
      </c>
      <c r="P958">
        <f t="shared" ca="1" si="70"/>
        <v>1</v>
      </c>
      <c r="R958">
        <f t="shared" ca="1" si="71"/>
        <v>0</v>
      </c>
      <c r="S958">
        <f t="shared" ca="1" si="72"/>
        <v>0</v>
      </c>
      <c r="T958">
        <f t="shared" ca="1" si="73"/>
        <v>0.54514427728255799</v>
      </c>
      <c r="U958">
        <f t="shared" ca="1" si="74"/>
        <v>0.29718228305392247</v>
      </c>
    </row>
    <row r="959" spans="1:21" x14ac:dyDescent="0.25">
      <c r="A959">
        <v>66669</v>
      </c>
      <c r="B959" t="s">
        <v>3064</v>
      </c>
      <c r="C959" t="s">
        <v>2510</v>
      </c>
      <c r="D959" t="s">
        <v>2490</v>
      </c>
      <c r="E959" t="s">
        <v>3041</v>
      </c>
      <c r="F959">
        <v>1</v>
      </c>
      <c r="G959">
        <v>0</v>
      </c>
      <c r="I959">
        <f>IF(F959&gt;G959,1,(IF(F959=G959,2,3)))</f>
        <v>1</v>
      </c>
      <c r="L959" cm="1">
        <f t="array" aca="1" ref="L959" ca="1">INDIRECT("ergebnisse!C" &amp; (ROW(A958)-1)*2+2)</f>
        <v>5.1405398458610502E-2</v>
      </c>
      <c r="M959" cm="1">
        <f t="array" aca="1" ref="M959" ca="1">INDIRECT("ergebnisse!D" &amp; (ROW(A958)-1)*2+2)</f>
        <v>0.150952905475157</v>
      </c>
      <c r="N959" cm="1">
        <f t="array" aca="1" ref="N959" ca="1">INDIRECT("ergebnisse!E" &amp; (ROW(A958)-1)*2+2)</f>
        <v>0.79764169606623103</v>
      </c>
      <c r="P959">
        <f t="shared" ca="1" si="70"/>
        <v>1</v>
      </c>
      <c r="R959">
        <f t="shared" ca="1" si="71"/>
        <v>1</v>
      </c>
      <c r="S959">
        <f t="shared" ca="1" si="72"/>
        <v>0.79764169606623103</v>
      </c>
      <c r="T959">
        <f t="shared" ca="1" si="73"/>
        <v>0</v>
      </c>
      <c r="U959">
        <f t="shared" ca="1" si="74"/>
        <v>4.0948883170951619E-2</v>
      </c>
    </row>
    <row r="960" spans="1:21" x14ac:dyDescent="0.25">
      <c r="A960">
        <v>66670</v>
      </c>
      <c r="B960" t="s">
        <v>3065</v>
      </c>
      <c r="C960" t="s">
        <v>2510</v>
      </c>
      <c r="D960" t="s">
        <v>2472</v>
      </c>
      <c r="E960" t="s">
        <v>2477</v>
      </c>
      <c r="F960">
        <v>0</v>
      </c>
      <c r="G960">
        <v>0</v>
      </c>
      <c r="I960">
        <f>IF(F960&gt;G960,1,(IF(F960=G960,2,3)))</f>
        <v>2</v>
      </c>
      <c r="L960" cm="1">
        <f t="array" aca="1" ref="L960" ca="1">INDIRECT("ergebnisse!C" &amp; (ROW(A959)-1)*2+2)</f>
        <v>0.38793626835829698</v>
      </c>
      <c r="M960" cm="1">
        <f t="array" aca="1" ref="M960" ca="1">INDIRECT("ergebnisse!D" &amp; (ROW(A959)-1)*2+2)</f>
        <v>0.32881786246522599</v>
      </c>
      <c r="N960" cm="1">
        <f t="array" aca="1" ref="N960" ca="1">INDIRECT("ergebnisse!E" &amp; (ROW(A959)-1)*2+2)</f>
        <v>0.28324586917647598</v>
      </c>
      <c r="P960">
        <f t="shared" ca="1" si="70"/>
        <v>3</v>
      </c>
      <c r="R960">
        <f t="shared" ca="1" si="71"/>
        <v>0</v>
      </c>
      <c r="S960">
        <f t="shared" ca="1" si="72"/>
        <v>0</v>
      </c>
      <c r="T960">
        <f t="shared" ca="1" si="73"/>
        <v>0.38793626835829698</v>
      </c>
      <c r="U960">
        <f t="shared" ca="1" si="74"/>
        <v>0.1504945483077606</v>
      </c>
    </row>
    <row r="961" spans="1:21" x14ac:dyDescent="0.25">
      <c r="A961">
        <v>66671</v>
      </c>
      <c r="B961" t="s">
        <v>3062</v>
      </c>
      <c r="C961" t="s">
        <v>2510</v>
      </c>
      <c r="D961" t="s">
        <v>2484</v>
      </c>
      <c r="E961" t="s">
        <v>2486</v>
      </c>
      <c r="F961">
        <v>0</v>
      </c>
      <c r="G961">
        <v>0</v>
      </c>
      <c r="I961">
        <f>IF(F961&gt;G961,1,(IF(F961=G961,2,3)))</f>
        <v>2</v>
      </c>
      <c r="L961" cm="1">
        <f t="array" aca="1" ref="L961" ca="1">INDIRECT("ergebnisse!C" &amp; (ROW(A960)-1)*2+2)</f>
        <v>0.31488811195646299</v>
      </c>
      <c r="M961" cm="1">
        <f t="array" aca="1" ref="M961" ca="1">INDIRECT("ergebnisse!D" &amp; (ROW(A960)-1)*2+2)</f>
        <v>0.24527634604347601</v>
      </c>
      <c r="N961" cm="1">
        <f t="array" aca="1" ref="N961" ca="1">INDIRECT("ergebnisse!E" &amp; (ROW(A960)-1)*2+2)</f>
        <v>0.43983554200005998</v>
      </c>
      <c r="P961">
        <f t="shared" ca="1" si="70"/>
        <v>1</v>
      </c>
      <c r="R961">
        <f t="shared" ca="1" si="71"/>
        <v>0</v>
      </c>
      <c r="S961">
        <f t="shared" ca="1" si="72"/>
        <v>0</v>
      </c>
      <c r="T961">
        <f t="shared" ca="1" si="73"/>
        <v>0.43983554200005998</v>
      </c>
      <c r="U961">
        <f t="shared" ca="1" si="74"/>
        <v>0.19345530400648653</v>
      </c>
    </row>
    <row r="962" spans="1:21" x14ac:dyDescent="0.25">
      <c r="A962">
        <v>66672</v>
      </c>
      <c r="B962" t="s">
        <v>3063</v>
      </c>
      <c r="C962" t="s">
        <v>2510</v>
      </c>
      <c r="D962" t="s">
        <v>2480</v>
      </c>
      <c r="E962" t="s">
        <v>2474</v>
      </c>
      <c r="F962">
        <v>1</v>
      </c>
      <c r="G962">
        <v>1</v>
      </c>
      <c r="I962">
        <f>IF(F962&gt;G962,1,(IF(F962=G962,2,3)))</f>
        <v>2</v>
      </c>
      <c r="L962" cm="1">
        <f t="array" aca="1" ref="L962" ca="1">INDIRECT("ergebnisse!C" &amp; (ROW(A961)-1)*2+2)</f>
        <v>0.21706674688376201</v>
      </c>
      <c r="M962" cm="1">
        <f t="array" aca="1" ref="M962" ca="1">INDIRECT("ergebnisse!D" &amp; (ROW(A961)-1)*2+2)</f>
        <v>0.49765313995077498</v>
      </c>
      <c r="N962" cm="1">
        <f t="array" aca="1" ref="N962" ca="1">INDIRECT("ergebnisse!E" &amp; (ROW(A961)-1)*2+2)</f>
        <v>0.28528011316546098</v>
      </c>
      <c r="P962">
        <f t="shared" ca="1" si="70"/>
        <v>2</v>
      </c>
      <c r="R962">
        <f t="shared" ca="1" si="71"/>
        <v>1</v>
      </c>
      <c r="S962">
        <f t="shared" ca="1" si="72"/>
        <v>0.49765313995077498</v>
      </c>
      <c r="T962">
        <f t="shared" ca="1" si="73"/>
        <v>0</v>
      </c>
      <c r="U962">
        <f t="shared" ca="1" si="74"/>
        <v>0.25235236780131565</v>
      </c>
    </row>
    <row r="963" spans="1:21" x14ac:dyDescent="0.25">
      <c r="A963">
        <v>66673</v>
      </c>
      <c r="B963" t="s">
        <v>3062</v>
      </c>
      <c r="C963" t="s">
        <v>2510</v>
      </c>
      <c r="D963" t="s">
        <v>2479</v>
      </c>
      <c r="E963" t="s">
        <v>2487</v>
      </c>
      <c r="F963">
        <v>2</v>
      </c>
      <c r="G963">
        <v>1</v>
      </c>
      <c r="I963">
        <f>IF(F963&gt;G963,1,(IF(F963=G963,2,3)))</f>
        <v>1</v>
      </c>
      <c r="L963" cm="1">
        <f t="array" aca="1" ref="L963" ca="1">INDIRECT("ergebnisse!C" &amp; (ROW(A962)-1)*2+2)</f>
        <v>0.32249722993697899</v>
      </c>
      <c r="M963" cm="1">
        <f t="array" aca="1" ref="M963" ca="1">INDIRECT("ergebnisse!D" &amp; (ROW(A962)-1)*2+2)</f>
        <v>0.18933551470708901</v>
      </c>
      <c r="N963" cm="1">
        <f t="array" aca="1" ref="N963" ca="1">INDIRECT("ergebnisse!E" &amp; (ROW(A962)-1)*2+2)</f>
        <v>0.48816725535593097</v>
      </c>
      <c r="P963">
        <f t="shared" ref="P963:P1026" ca="1" si="75">IF(MAX(L963:N963)=L963,3,(IF(MAX(L963:N963)=M963,2,1)))</f>
        <v>1</v>
      </c>
      <c r="R963">
        <f t="shared" ref="R963:R1026" ca="1" si="76">IF(I963=P963,1,0)</f>
        <v>1</v>
      </c>
      <c r="S963">
        <f t="shared" ref="S963:S1026" ca="1" si="77">MAX(L963:N963)*R963</f>
        <v>0.48816725535593097</v>
      </c>
      <c r="T963">
        <f t="shared" ref="T963:T1026" ca="1" si="78">MAX(L963:N963)*(1-R963)</f>
        <v>0</v>
      </c>
      <c r="U963">
        <f t="shared" ref="U963:U1026" ca="1" si="79">(MAX(L963:N963)-R963)^2</f>
        <v>0.26197275848988077</v>
      </c>
    </row>
    <row r="964" spans="1:21" x14ac:dyDescent="0.25">
      <c r="A964">
        <v>66674</v>
      </c>
      <c r="B964" t="s">
        <v>3061</v>
      </c>
      <c r="C964" t="s">
        <v>2510</v>
      </c>
      <c r="D964" t="s">
        <v>2476</v>
      </c>
      <c r="E964" t="s">
        <v>3045</v>
      </c>
      <c r="F964">
        <v>2</v>
      </c>
      <c r="G964">
        <v>1</v>
      </c>
      <c r="I964">
        <f>IF(F964&gt;G964,1,(IF(F964=G964,2,3)))</f>
        <v>1</v>
      </c>
      <c r="L964" cm="1">
        <f t="array" aca="1" ref="L964" ca="1">INDIRECT("ergebnisse!C" &amp; (ROW(A963)-1)*2+2)</f>
        <v>1.6459094762306802E-2</v>
      </c>
      <c r="M964" cm="1">
        <f t="array" aca="1" ref="M964" ca="1">INDIRECT("ergebnisse!D" &amp; (ROW(A963)-1)*2+2)</f>
        <v>0.23603390780615999</v>
      </c>
      <c r="N964" cm="1">
        <f t="array" aca="1" ref="N964" ca="1">INDIRECT("ergebnisse!E" &amp; (ROW(A963)-1)*2+2)</f>
        <v>0.74750699743153304</v>
      </c>
      <c r="P964">
        <f t="shared" ca="1" si="75"/>
        <v>1</v>
      </c>
      <c r="R964">
        <f t="shared" ca="1" si="76"/>
        <v>1</v>
      </c>
      <c r="S964">
        <f t="shared" ca="1" si="77"/>
        <v>0.74750699743153304</v>
      </c>
      <c r="T964">
        <f t="shared" ca="1" si="78"/>
        <v>0</v>
      </c>
      <c r="U964">
        <f t="shared" ca="1" si="79"/>
        <v>6.3752716346039864E-2</v>
      </c>
    </row>
    <row r="965" spans="1:21" x14ac:dyDescent="0.25">
      <c r="A965">
        <v>66675</v>
      </c>
      <c r="B965" t="s">
        <v>3068</v>
      </c>
      <c r="C965" t="s">
        <v>2517</v>
      </c>
      <c r="D965" t="s">
        <v>2486</v>
      </c>
      <c r="E965" t="s">
        <v>2469</v>
      </c>
      <c r="F965">
        <v>2</v>
      </c>
      <c r="G965">
        <v>0</v>
      </c>
      <c r="I965">
        <f>IF(F965&gt;G965,1,(IF(F965=G965,2,3)))</f>
        <v>1</v>
      </c>
      <c r="L965" cm="1">
        <f t="array" aca="1" ref="L965" ca="1">INDIRECT("ergebnisse!C" &amp; (ROW(A964)-1)*2+2)</f>
        <v>0.52567706313294504</v>
      </c>
      <c r="M965" cm="1">
        <f t="array" aca="1" ref="M965" ca="1">INDIRECT("ergebnisse!D" &amp; (ROW(A964)-1)*2+2)</f>
        <v>0.134953386482798</v>
      </c>
      <c r="N965" cm="1">
        <f t="array" aca="1" ref="N965" ca="1">INDIRECT("ergebnisse!E" &amp; (ROW(A964)-1)*2+2)</f>
        <v>0.33936955038425598</v>
      </c>
      <c r="P965">
        <f t="shared" ca="1" si="75"/>
        <v>3</v>
      </c>
      <c r="R965">
        <f t="shared" ca="1" si="76"/>
        <v>0</v>
      </c>
      <c r="S965">
        <f t="shared" ca="1" si="77"/>
        <v>0</v>
      </c>
      <c r="T965">
        <f t="shared" ca="1" si="78"/>
        <v>0.52567706313294504</v>
      </c>
      <c r="U965">
        <f t="shared" ca="1" si="79"/>
        <v>0.27633637470407829</v>
      </c>
    </row>
    <row r="966" spans="1:21" x14ac:dyDescent="0.25">
      <c r="A966">
        <v>66676</v>
      </c>
      <c r="B966" t="s">
        <v>3070</v>
      </c>
      <c r="C966" t="s">
        <v>2517</v>
      </c>
      <c r="D966" t="s">
        <v>2477</v>
      </c>
      <c r="E966" t="s">
        <v>2479</v>
      </c>
      <c r="F966">
        <v>1</v>
      </c>
      <c r="G966">
        <v>0</v>
      </c>
      <c r="I966">
        <f>IF(F966&gt;G966,1,(IF(F966=G966,2,3)))</f>
        <v>1</v>
      </c>
      <c r="L966" cm="1">
        <f t="array" aca="1" ref="L966" ca="1">INDIRECT("ergebnisse!C" &amp; (ROW(A965)-1)*2+2)</f>
        <v>7.2138286197111198E-2</v>
      </c>
      <c r="M966" cm="1">
        <f t="array" aca="1" ref="M966" ca="1">INDIRECT("ergebnisse!D" &amp; (ROW(A965)-1)*2+2)</f>
        <v>0.220368711048056</v>
      </c>
      <c r="N966" cm="1">
        <f t="array" aca="1" ref="N966" ca="1">INDIRECT("ergebnisse!E" &amp; (ROW(A965)-1)*2+2)</f>
        <v>0.70749300275483196</v>
      </c>
      <c r="P966">
        <f t="shared" ca="1" si="75"/>
        <v>1</v>
      </c>
      <c r="R966">
        <f t="shared" ca="1" si="76"/>
        <v>1</v>
      </c>
      <c r="S966">
        <f t="shared" ca="1" si="77"/>
        <v>0.70749300275483196</v>
      </c>
      <c r="T966">
        <f t="shared" ca="1" si="78"/>
        <v>0</v>
      </c>
      <c r="U966">
        <f t="shared" ca="1" si="79"/>
        <v>8.556034343738475E-2</v>
      </c>
    </row>
    <row r="967" spans="1:21" x14ac:dyDescent="0.25">
      <c r="A967">
        <v>66677</v>
      </c>
      <c r="B967" t="s">
        <v>3067</v>
      </c>
      <c r="C967" t="s">
        <v>2517</v>
      </c>
      <c r="D967" t="s">
        <v>2489</v>
      </c>
      <c r="E967" t="s">
        <v>2472</v>
      </c>
      <c r="F967">
        <v>1</v>
      </c>
      <c r="G967">
        <v>0</v>
      </c>
      <c r="I967">
        <f>IF(F967&gt;G967,1,(IF(F967=G967,2,3)))</f>
        <v>1</v>
      </c>
      <c r="L967" cm="1">
        <f t="array" aca="1" ref="L967" ca="1">INDIRECT("ergebnisse!C" &amp; (ROW(A966)-1)*2+2)</f>
        <v>0.146336093103167</v>
      </c>
      <c r="M967" cm="1">
        <f t="array" aca="1" ref="M967" ca="1">INDIRECT("ergebnisse!D" &amp; (ROW(A966)-1)*2+2)</f>
        <v>0.52819627380023204</v>
      </c>
      <c r="N967" cm="1">
        <f t="array" aca="1" ref="N967" ca="1">INDIRECT("ergebnisse!E" &amp; (ROW(A966)-1)*2+2)</f>
        <v>0.32546763309659898</v>
      </c>
      <c r="P967">
        <f t="shared" ca="1" si="75"/>
        <v>2</v>
      </c>
      <c r="R967">
        <f t="shared" ca="1" si="76"/>
        <v>0</v>
      </c>
      <c r="S967">
        <f t="shared" ca="1" si="77"/>
        <v>0</v>
      </c>
      <c r="T967">
        <f t="shared" ca="1" si="78"/>
        <v>0.52819627380023204</v>
      </c>
      <c r="U967">
        <f t="shared" ca="1" si="79"/>
        <v>0.2789913036564497</v>
      </c>
    </row>
    <row r="968" spans="1:21" x14ac:dyDescent="0.25">
      <c r="A968">
        <v>66678</v>
      </c>
      <c r="B968" t="s">
        <v>3067</v>
      </c>
      <c r="C968" t="s">
        <v>2517</v>
      </c>
      <c r="D968" t="s">
        <v>2487</v>
      </c>
      <c r="E968" t="s">
        <v>2490</v>
      </c>
      <c r="F968">
        <v>0</v>
      </c>
      <c r="G968">
        <v>1</v>
      </c>
      <c r="I968">
        <f>IF(F968&gt;G968,1,(IF(F968=G968,2,3)))</f>
        <v>3</v>
      </c>
      <c r="L968" cm="1">
        <f t="array" aca="1" ref="L968" ca="1">INDIRECT("ergebnisse!C" &amp; (ROW(A967)-1)*2+2)</f>
        <v>0.36877391148074301</v>
      </c>
      <c r="M968" cm="1">
        <f t="array" aca="1" ref="M968" ca="1">INDIRECT("ergebnisse!D" &amp; (ROW(A967)-1)*2+2)</f>
        <v>0.28083099738657802</v>
      </c>
      <c r="N968" cm="1">
        <f t="array" aca="1" ref="N968" ca="1">INDIRECT("ergebnisse!E" &amp; (ROW(A967)-1)*2+2)</f>
        <v>0.35039509113267697</v>
      </c>
      <c r="P968">
        <f t="shared" ca="1" si="75"/>
        <v>3</v>
      </c>
      <c r="R968">
        <f t="shared" ca="1" si="76"/>
        <v>1</v>
      </c>
      <c r="S968">
        <f t="shared" ca="1" si="77"/>
        <v>0.36877391148074301</v>
      </c>
      <c r="T968">
        <f t="shared" ca="1" si="78"/>
        <v>0</v>
      </c>
      <c r="U968">
        <f t="shared" ca="1" si="79"/>
        <v>0.39844637482732087</v>
      </c>
    </row>
    <row r="969" spans="1:21" x14ac:dyDescent="0.25">
      <c r="A969">
        <v>66679</v>
      </c>
      <c r="B969" t="s">
        <v>3067</v>
      </c>
      <c r="C969" t="s">
        <v>2517</v>
      </c>
      <c r="D969" t="s">
        <v>2474</v>
      </c>
      <c r="E969" t="s">
        <v>2476</v>
      </c>
      <c r="F969">
        <v>0</v>
      </c>
      <c r="G969">
        <v>0</v>
      </c>
      <c r="I969">
        <f>IF(F969&gt;G969,1,(IF(F969=G969,2,3)))</f>
        <v>2</v>
      </c>
      <c r="L969" cm="1">
        <f t="array" aca="1" ref="L969" ca="1">INDIRECT("ergebnisse!C" &amp; (ROW(A968)-1)*2+2)</f>
        <v>0.17612403920529801</v>
      </c>
      <c r="M969" cm="1">
        <f t="array" aca="1" ref="M969" ca="1">INDIRECT("ergebnisse!D" &amp; (ROW(A968)-1)*2+2)</f>
        <v>0.49657923652207703</v>
      </c>
      <c r="N969" cm="1">
        <f t="array" aca="1" ref="N969" ca="1">INDIRECT("ergebnisse!E" &amp; (ROW(A968)-1)*2+2)</f>
        <v>0.32729672427262302</v>
      </c>
      <c r="P969">
        <f t="shared" ca="1" si="75"/>
        <v>2</v>
      </c>
      <c r="R969">
        <f t="shared" ca="1" si="76"/>
        <v>1</v>
      </c>
      <c r="S969">
        <f t="shared" ca="1" si="77"/>
        <v>0.49657923652207703</v>
      </c>
      <c r="T969">
        <f t="shared" ca="1" si="78"/>
        <v>0</v>
      </c>
      <c r="U969">
        <f t="shared" ca="1" si="79"/>
        <v>0.25343246510069484</v>
      </c>
    </row>
    <row r="970" spans="1:21" x14ac:dyDescent="0.25">
      <c r="A970">
        <v>66680</v>
      </c>
      <c r="B970" t="s">
        <v>3066</v>
      </c>
      <c r="C970" t="s">
        <v>2517</v>
      </c>
      <c r="D970" t="s">
        <v>2475</v>
      </c>
      <c r="E970" t="s">
        <v>2483</v>
      </c>
      <c r="F970">
        <v>1</v>
      </c>
      <c r="G970">
        <v>2</v>
      </c>
      <c r="I970">
        <f>IF(F970&gt;G970,1,(IF(F970=G970,2,3)))</f>
        <v>3</v>
      </c>
      <c r="L970" cm="1">
        <f t="array" aca="1" ref="L970" ca="1">INDIRECT("ergebnisse!C" &amp; (ROW(A969)-1)*2+2)</f>
        <v>0.75352974158702501</v>
      </c>
      <c r="M970" cm="1">
        <f t="array" aca="1" ref="M970" ca="1">INDIRECT("ergebnisse!D" &amp; (ROW(A969)-1)*2+2)</f>
        <v>5.5610879304874697E-2</v>
      </c>
      <c r="N970" cm="1">
        <f t="array" aca="1" ref="N970" ca="1">INDIRECT("ergebnisse!E" &amp; (ROW(A969)-1)*2+2)</f>
        <v>0.1908593791081</v>
      </c>
      <c r="P970">
        <f t="shared" ca="1" si="75"/>
        <v>3</v>
      </c>
      <c r="R970">
        <f t="shared" ca="1" si="76"/>
        <v>1</v>
      </c>
      <c r="S970">
        <f t="shared" ca="1" si="77"/>
        <v>0.75352974158702501</v>
      </c>
      <c r="T970">
        <f t="shared" ca="1" si="78"/>
        <v>0</v>
      </c>
      <c r="U970">
        <f t="shared" ca="1" si="79"/>
        <v>6.074758828215867E-2</v>
      </c>
    </row>
    <row r="971" spans="1:21" x14ac:dyDescent="0.25">
      <c r="A971">
        <v>66681</v>
      </c>
      <c r="B971" t="s">
        <v>3067</v>
      </c>
      <c r="C971" t="s">
        <v>2517</v>
      </c>
      <c r="D971" t="s">
        <v>2694</v>
      </c>
      <c r="E971" t="s">
        <v>2484</v>
      </c>
      <c r="F971">
        <v>0</v>
      </c>
      <c r="G971">
        <v>3</v>
      </c>
      <c r="I971">
        <f>IF(F971&gt;G971,1,(IF(F971=G971,2,3)))</f>
        <v>3</v>
      </c>
      <c r="L971" cm="1">
        <f t="array" aca="1" ref="L971" ca="1">INDIRECT("ergebnisse!C" &amp; (ROW(A970)-1)*2+2)</f>
        <v>0.31987813902179002</v>
      </c>
      <c r="M971" cm="1">
        <f t="array" aca="1" ref="M971" ca="1">INDIRECT("ergebnisse!D" &amp; (ROW(A970)-1)*2+2)</f>
        <v>0.22648700829557</v>
      </c>
      <c r="N971" cm="1">
        <f t="array" aca="1" ref="N971" ca="1">INDIRECT("ergebnisse!E" &amp; (ROW(A970)-1)*2+2)</f>
        <v>0.45363485268263898</v>
      </c>
      <c r="P971">
        <f t="shared" ca="1" si="75"/>
        <v>1</v>
      </c>
      <c r="R971">
        <f t="shared" ca="1" si="76"/>
        <v>0</v>
      </c>
      <c r="S971">
        <f t="shared" ca="1" si="77"/>
        <v>0</v>
      </c>
      <c r="T971">
        <f t="shared" ca="1" si="78"/>
        <v>0.45363485268263898</v>
      </c>
      <c r="U971">
        <f t="shared" ca="1" si="79"/>
        <v>0.20578457956839957</v>
      </c>
    </row>
    <row r="972" spans="1:21" x14ac:dyDescent="0.25">
      <c r="A972">
        <v>66682</v>
      </c>
      <c r="B972" t="s">
        <v>3067</v>
      </c>
      <c r="C972" t="s">
        <v>2517</v>
      </c>
      <c r="D972" t="s">
        <v>3041</v>
      </c>
      <c r="E972" t="s">
        <v>2478</v>
      </c>
      <c r="F972">
        <v>0</v>
      </c>
      <c r="G972">
        <v>0</v>
      </c>
      <c r="I972">
        <f>IF(F972&gt;G972,1,(IF(F972=G972,2,3)))</f>
        <v>2</v>
      </c>
      <c r="L972" cm="1">
        <f t="array" aca="1" ref="L972" ca="1">INDIRECT("ergebnisse!C" &amp; (ROW(A971)-1)*2+2)</f>
        <v>0.44233241182845701</v>
      </c>
      <c r="M972" cm="1">
        <f t="array" aca="1" ref="M972" ca="1">INDIRECT("ergebnisse!D" &amp; (ROW(A971)-1)*2+2)</f>
        <v>0.42713346259117102</v>
      </c>
      <c r="N972" cm="1">
        <f t="array" aca="1" ref="N972" ca="1">INDIRECT("ergebnisse!E" &amp; (ROW(A971)-1)*2+2)</f>
        <v>0.130534125580371</v>
      </c>
      <c r="P972">
        <f t="shared" ca="1" si="75"/>
        <v>3</v>
      </c>
      <c r="R972">
        <f t="shared" ca="1" si="76"/>
        <v>0</v>
      </c>
      <c r="S972">
        <f t="shared" ca="1" si="77"/>
        <v>0</v>
      </c>
      <c r="T972">
        <f t="shared" ca="1" si="78"/>
        <v>0.44233241182845701</v>
      </c>
      <c r="U972">
        <f t="shared" ca="1" si="79"/>
        <v>0.19565796255397969</v>
      </c>
    </row>
    <row r="973" spans="1:21" x14ac:dyDescent="0.25">
      <c r="A973">
        <v>66683</v>
      </c>
      <c r="B973" t="s">
        <v>3069</v>
      </c>
      <c r="C973" t="s">
        <v>2517</v>
      </c>
      <c r="D973" t="s">
        <v>3045</v>
      </c>
      <c r="E973" t="s">
        <v>2480</v>
      </c>
      <c r="F973">
        <v>2</v>
      </c>
      <c r="G973">
        <v>0</v>
      </c>
      <c r="I973">
        <f>IF(F973&gt;G973,1,(IF(F973=G973,2,3)))</f>
        <v>1</v>
      </c>
      <c r="L973" cm="1">
        <f t="array" aca="1" ref="L973" ca="1">INDIRECT("ergebnisse!C" &amp; (ROW(A972)-1)*2+2)</f>
        <v>0.36429825082460399</v>
      </c>
      <c r="M973" cm="1">
        <f t="array" aca="1" ref="M973" ca="1">INDIRECT("ergebnisse!D" &amp; (ROW(A972)-1)*2+2)</f>
        <v>0.268813456886136</v>
      </c>
      <c r="N973" cm="1">
        <f t="array" aca="1" ref="N973" ca="1">INDIRECT("ergebnisse!E" &amp; (ROW(A972)-1)*2+2)</f>
        <v>0.36688829228925901</v>
      </c>
      <c r="P973">
        <f t="shared" ca="1" si="75"/>
        <v>1</v>
      </c>
      <c r="R973">
        <f t="shared" ca="1" si="76"/>
        <v>1</v>
      </c>
      <c r="S973">
        <f t="shared" ca="1" si="77"/>
        <v>0.36688829228925901</v>
      </c>
      <c r="T973">
        <f t="shared" ca="1" si="78"/>
        <v>0</v>
      </c>
      <c r="U973">
        <f t="shared" ca="1" si="79"/>
        <v>0.40083043444041072</v>
      </c>
    </row>
    <row r="974" spans="1:21" x14ac:dyDescent="0.25">
      <c r="A974">
        <v>66684</v>
      </c>
      <c r="B974" t="s">
        <v>3075</v>
      </c>
      <c r="C974" t="s">
        <v>2524</v>
      </c>
      <c r="D974" t="s">
        <v>2469</v>
      </c>
      <c r="E974" t="s">
        <v>2477</v>
      </c>
      <c r="F974">
        <v>2</v>
      </c>
      <c r="G974">
        <v>0</v>
      </c>
      <c r="I974">
        <f>IF(F974&gt;G974,1,(IF(F974=G974,2,3)))</f>
        <v>1</v>
      </c>
      <c r="L974" cm="1">
        <f t="array" aca="1" ref="L974" ca="1">INDIRECT("ergebnisse!C" &amp; (ROW(A973)-1)*2+2)</f>
        <v>4.3808154322035497E-2</v>
      </c>
      <c r="M974" cm="1">
        <f t="array" aca="1" ref="M974" ca="1">INDIRECT("ergebnisse!D" &amp; (ROW(A973)-1)*2+2)</f>
        <v>9.6663622686064599E-2</v>
      </c>
      <c r="N974" cm="1">
        <f t="array" aca="1" ref="N974" ca="1">INDIRECT("ergebnisse!E" &amp; (ROW(A973)-1)*2+2)</f>
        <v>0.85952822299189902</v>
      </c>
      <c r="P974">
        <f t="shared" ca="1" si="75"/>
        <v>1</v>
      </c>
      <c r="R974">
        <f t="shared" ca="1" si="76"/>
        <v>1</v>
      </c>
      <c r="S974">
        <f t="shared" ca="1" si="77"/>
        <v>0.85952822299189902</v>
      </c>
      <c r="T974">
        <f t="shared" ca="1" si="78"/>
        <v>0</v>
      </c>
      <c r="U974">
        <f t="shared" ca="1" si="79"/>
        <v>1.973232013581365E-2</v>
      </c>
    </row>
    <row r="975" spans="1:21" x14ac:dyDescent="0.25">
      <c r="A975">
        <v>66685</v>
      </c>
      <c r="B975" t="s">
        <v>3072</v>
      </c>
      <c r="C975" t="s">
        <v>2524</v>
      </c>
      <c r="D975" t="s">
        <v>2483</v>
      </c>
      <c r="E975" t="s">
        <v>2478</v>
      </c>
      <c r="F975">
        <v>1</v>
      </c>
      <c r="G975">
        <v>2</v>
      </c>
      <c r="I975">
        <f>IF(F975&gt;G975,1,(IF(F975=G975,2,3)))</f>
        <v>3</v>
      </c>
      <c r="L975" cm="1">
        <f t="array" aca="1" ref="L975" ca="1">INDIRECT("ergebnisse!C" &amp; (ROW(A974)-1)*2+2)</f>
        <v>0.145572241810703</v>
      </c>
      <c r="M975" cm="1">
        <f t="array" aca="1" ref="M975" ca="1">INDIRECT("ergebnisse!D" &amp; (ROW(A974)-1)*2+2)</f>
        <v>0.208406136321175</v>
      </c>
      <c r="N975" cm="1">
        <f t="array" aca="1" ref="N975" ca="1">INDIRECT("ergebnisse!E" &amp; (ROW(A974)-1)*2+2)</f>
        <v>0.64602162186811996</v>
      </c>
      <c r="P975">
        <f t="shared" ca="1" si="75"/>
        <v>1</v>
      </c>
      <c r="R975">
        <f t="shared" ca="1" si="76"/>
        <v>0</v>
      </c>
      <c r="S975">
        <f t="shared" ca="1" si="77"/>
        <v>0</v>
      </c>
      <c r="T975">
        <f t="shared" ca="1" si="78"/>
        <v>0.64602162186811996</v>
      </c>
      <c r="U975">
        <f t="shared" ca="1" si="79"/>
        <v>0.41734393592111618</v>
      </c>
    </row>
    <row r="976" spans="1:21" x14ac:dyDescent="0.25">
      <c r="A976">
        <v>66686</v>
      </c>
      <c r="B976" t="s">
        <v>3072</v>
      </c>
      <c r="C976" t="s">
        <v>2524</v>
      </c>
      <c r="D976" t="s">
        <v>2486</v>
      </c>
      <c r="E976" t="s">
        <v>2694</v>
      </c>
      <c r="F976">
        <v>0</v>
      </c>
      <c r="G976">
        <v>0</v>
      </c>
      <c r="I976">
        <f>IF(F976&gt;G976,1,(IF(F976=G976,2,3)))</f>
        <v>2</v>
      </c>
      <c r="L976" cm="1">
        <f t="array" aca="1" ref="L976" ca="1">INDIRECT("ergebnisse!C" &amp; (ROW(A975)-1)*2+2)</f>
        <v>2.9824159046241298E-2</v>
      </c>
      <c r="M976" cm="1">
        <f t="array" aca="1" ref="M976" ca="1">INDIRECT("ergebnisse!D" &amp; (ROW(A975)-1)*2+2)</f>
        <v>0.16891488493405099</v>
      </c>
      <c r="N976" cm="1">
        <f t="array" aca="1" ref="N976" ca="1">INDIRECT("ergebnisse!E" &amp; (ROW(A975)-1)*2+2)</f>
        <v>0.80126095601970704</v>
      </c>
      <c r="P976">
        <f t="shared" ca="1" si="75"/>
        <v>1</v>
      </c>
      <c r="R976">
        <f t="shared" ca="1" si="76"/>
        <v>0</v>
      </c>
      <c r="S976">
        <f t="shared" ca="1" si="77"/>
        <v>0</v>
      </c>
      <c r="T976">
        <f t="shared" ca="1" si="78"/>
        <v>0.80126095601970704</v>
      </c>
      <c r="U976">
        <f t="shared" ca="1" si="79"/>
        <v>0.64201911964161484</v>
      </c>
    </row>
    <row r="977" spans="1:21" x14ac:dyDescent="0.25">
      <c r="A977">
        <v>66687</v>
      </c>
      <c r="B977" t="s">
        <v>3074</v>
      </c>
      <c r="C977" t="s">
        <v>2524</v>
      </c>
      <c r="D977" t="s">
        <v>2490</v>
      </c>
      <c r="E977" t="s">
        <v>2474</v>
      </c>
      <c r="F977">
        <v>2</v>
      </c>
      <c r="G977">
        <v>0</v>
      </c>
      <c r="I977">
        <f>IF(F977&gt;G977,1,(IF(F977=G977,2,3)))</f>
        <v>1</v>
      </c>
      <c r="L977" cm="1">
        <f t="array" aca="1" ref="L977" ca="1">INDIRECT("ergebnisse!C" &amp; (ROW(A976)-1)*2+2)</f>
        <v>0.24353855136277999</v>
      </c>
      <c r="M977" cm="1">
        <f t="array" aca="1" ref="M977" ca="1">INDIRECT("ergebnisse!D" &amp; (ROW(A976)-1)*2+2)</f>
        <v>0.13694412556181201</v>
      </c>
      <c r="N977" cm="1">
        <f t="array" aca="1" ref="N977" ca="1">INDIRECT("ergebnisse!E" &amp; (ROW(A976)-1)*2+2)</f>
        <v>0.61951732307540697</v>
      </c>
      <c r="P977">
        <f t="shared" ca="1" si="75"/>
        <v>1</v>
      </c>
      <c r="R977">
        <f t="shared" ca="1" si="76"/>
        <v>1</v>
      </c>
      <c r="S977">
        <f t="shared" ca="1" si="77"/>
        <v>0.61951732307540697</v>
      </c>
      <c r="T977">
        <f t="shared" ca="1" si="78"/>
        <v>0</v>
      </c>
      <c r="U977">
        <f t="shared" ca="1" si="79"/>
        <v>0.14476706743970424</v>
      </c>
    </row>
    <row r="978" spans="1:21" x14ac:dyDescent="0.25">
      <c r="A978">
        <v>66688</v>
      </c>
      <c r="B978" t="s">
        <v>3076</v>
      </c>
      <c r="C978" t="s">
        <v>2524</v>
      </c>
      <c r="D978" t="s">
        <v>2472</v>
      </c>
      <c r="E978" t="s">
        <v>3041</v>
      </c>
      <c r="F978">
        <v>1</v>
      </c>
      <c r="G978">
        <v>0</v>
      </c>
      <c r="I978">
        <f>IF(F978&gt;G978,1,(IF(F978=G978,2,3)))</f>
        <v>1</v>
      </c>
      <c r="L978" cm="1">
        <f t="array" aca="1" ref="L978" ca="1">INDIRECT("ergebnisse!C" &amp; (ROW(A977)-1)*2+2)</f>
        <v>6.65361046094331E-2</v>
      </c>
      <c r="M978" cm="1">
        <f t="array" aca="1" ref="M978" ca="1">INDIRECT("ergebnisse!D" &amp; (ROW(A977)-1)*2+2)</f>
        <v>0.19888450208860201</v>
      </c>
      <c r="N978" cm="1">
        <f t="array" aca="1" ref="N978" ca="1">INDIRECT("ergebnisse!E" &amp; (ROW(A977)-1)*2+2)</f>
        <v>0.73457939330196398</v>
      </c>
      <c r="P978">
        <f t="shared" ca="1" si="75"/>
        <v>1</v>
      </c>
      <c r="R978">
        <f t="shared" ca="1" si="76"/>
        <v>1</v>
      </c>
      <c r="S978">
        <f t="shared" ca="1" si="77"/>
        <v>0.73457939330196398</v>
      </c>
      <c r="T978">
        <f t="shared" ca="1" si="78"/>
        <v>0</v>
      </c>
      <c r="U978">
        <f t="shared" ca="1" si="79"/>
        <v>7.044809845995352E-2</v>
      </c>
    </row>
    <row r="979" spans="1:21" x14ac:dyDescent="0.25">
      <c r="A979">
        <v>66689</v>
      </c>
      <c r="B979" t="s">
        <v>3071</v>
      </c>
      <c r="C979" t="s">
        <v>2524</v>
      </c>
      <c r="D979" t="s">
        <v>2484</v>
      </c>
      <c r="E979" t="s">
        <v>2487</v>
      </c>
      <c r="F979">
        <v>1</v>
      </c>
      <c r="G979">
        <v>1</v>
      </c>
      <c r="I979">
        <f>IF(F979&gt;G979,1,(IF(F979=G979,2,3)))</f>
        <v>2</v>
      </c>
      <c r="L979" cm="1">
        <f t="array" aca="1" ref="L979" ca="1">INDIRECT("ergebnisse!C" &amp; (ROW(A978)-1)*2+2)</f>
        <v>0.35529860643177402</v>
      </c>
      <c r="M979" cm="1">
        <f t="array" aca="1" ref="M979" ca="1">INDIRECT("ergebnisse!D" &amp; (ROW(A978)-1)*2+2)</f>
        <v>0.30739935726428103</v>
      </c>
      <c r="N979" cm="1">
        <f t="array" aca="1" ref="N979" ca="1">INDIRECT("ergebnisse!E" &amp; (ROW(A978)-1)*2+2)</f>
        <v>0.33730203630394401</v>
      </c>
      <c r="P979">
        <f t="shared" ca="1" si="75"/>
        <v>3</v>
      </c>
      <c r="R979">
        <f t="shared" ca="1" si="76"/>
        <v>0</v>
      </c>
      <c r="S979">
        <f t="shared" ca="1" si="77"/>
        <v>0</v>
      </c>
      <c r="T979">
        <f t="shared" ca="1" si="78"/>
        <v>0.35529860643177402</v>
      </c>
      <c r="U979">
        <f t="shared" ca="1" si="79"/>
        <v>0.12623709973236066</v>
      </c>
    </row>
    <row r="980" spans="1:21" x14ac:dyDescent="0.25">
      <c r="A980">
        <v>66690</v>
      </c>
      <c r="B980" t="s">
        <v>3073</v>
      </c>
      <c r="C980" t="s">
        <v>2524</v>
      </c>
      <c r="D980" t="s">
        <v>2480</v>
      </c>
      <c r="E980" t="s">
        <v>2475</v>
      </c>
      <c r="F980">
        <v>1</v>
      </c>
      <c r="G980">
        <v>2</v>
      </c>
      <c r="I980">
        <f>IF(F980&gt;G980,1,(IF(F980=G980,2,3)))</f>
        <v>3</v>
      </c>
      <c r="L980" cm="1">
        <f t="array" aca="1" ref="L980" ca="1">INDIRECT("ergebnisse!C" &amp; (ROW(A979)-1)*2+2)</f>
        <v>0.477663962999271</v>
      </c>
      <c r="M980" cm="1">
        <f t="array" aca="1" ref="M980" ca="1">INDIRECT("ergebnisse!D" &amp; (ROW(A979)-1)*2+2)</f>
        <v>0.25797644091220301</v>
      </c>
      <c r="N980" cm="1">
        <f t="array" aca="1" ref="N980" ca="1">INDIRECT("ergebnisse!E" &amp; (ROW(A979)-1)*2+2)</f>
        <v>0.264359596088525</v>
      </c>
      <c r="P980">
        <f t="shared" ca="1" si="75"/>
        <v>3</v>
      </c>
      <c r="R980">
        <f t="shared" ca="1" si="76"/>
        <v>1</v>
      </c>
      <c r="S980">
        <f t="shared" ca="1" si="77"/>
        <v>0.477663962999271</v>
      </c>
      <c r="T980">
        <f t="shared" ca="1" si="78"/>
        <v>0</v>
      </c>
      <c r="U980">
        <f t="shared" ca="1" si="79"/>
        <v>0.27283493554962701</v>
      </c>
    </row>
    <row r="981" spans="1:21" x14ac:dyDescent="0.25">
      <c r="A981">
        <v>66691</v>
      </c>
      <c r="B981" t="s">
        <v>3072</v>
      </c>
      <c r="C981" t="s">
        <v>2524</v>
      </c>
      <c r="D981" t="s">
        <v>2479</v>
      </c>
      <c r="E981" t="s">
        <v>3045</v>
      </c>
      <c r="F981">
        <v>0</v>
      </c>
      <c r="G981">
        <v>0</v>
      </c>
      <c r="I981">
        <f>IF(F981&gt;G981,1,(IF(F981=G981,2,3)))</f>
        <v>2</v>
      </c>
      <c r="L981" cm="1">
        <f t="array" aca="1" ref="L981" ca="1">INDIRECT("ergebnisse!C" &amp; (ROW(A980)-1)*2+2)</f>
        <v>4.3910958606610699E-2</v>
      </c>
      <c r="M981" cm="1">
        <f t="array" aca="1" ref="M981" ca="1">INDIRECT("ergebnisse!D" &amp; (ROW(A980)-1)*2+2)</f>
        <v>0.53967513404469902</v>
      </c>
      <c r="N981" cm="1">
        <f t="array" aca="1" ref="N981" ca="1">INDIRECT("ergebnisse!E" &amp; (ROW(A980)-1)*2+2)</f>
        <v>0.41641390734868899</v>
      </c>
      <c r="P981">
        <f t="shared" ca="1" si="75"/>
        <v>2</v>
      </c>
      <c r="R981">
        <f t="shared" ca="1" si="76"/>
        <v>1</v>
      </c>
      <c r="S981">
        <f t="shared" ca="1" si="77"/>
        <v>0.53967513404469902</v>
      </c>
      <c r="T981">
        <f t="shared" ca="1" si="78"/>
        <v>0</v>
      </c>
      <c r="U981">
        <f t="shared" ca="1" si="79"/>
        <v>0.21189898221676581</v>
      </c>
    </row>
    <row r="982" spans="1:21" x14ac:dyDescent="0.25">
      <c r="A982">
        <v>66692</v>
      </c>
      <c r="B982" t="s">
        <v>3072</v>
      </c>
      <c r="C982" t="s">
        <v>2524</v>
      </c>
      <c r="D982" t="s">
        <v>2476</v>
      </c>
      <c r="E982" t="s">
        <v>2489</v>
      </c>
      <c r="F982">
        <v>0</v>
      </c>
      <c r="G982">
        <v>1</v>
      </c>
      <c r="I982">
        <f>IF(F982&gt;G982,1,(IF(F982=G982,2,3)))</f>
        <v>3</v>
      </c>
      <c r="L982" cm="1">
        <f t="array" aca="1" ref="L982" ca="1">INDIRECT("ergebnisse!C" &amp; (ROW(A981)-1)*2+2)</f>
        <v>0.40364613086109002</v>
      </c>
      <c r="M982" cm="1">
        <f t="array" aca="1" ref="M982" ca="1">INDIRECT("ergebnisse!D" &amp; (ROW(A981)-1)*2+2)</f>
        <v>0.34557148281880501</v>
      </c>
      <c r="N982" cm="1">
        <f t="array" aca="1" ref="N982" ca="1">INDIRECT("ergebnisse!E" &amp; (ROW(A981)-1)*2+2)</f>
        <v>0.25078238632010402</v>
      </c>
      <c r="P982">
        <f t="shared" ca="1" si="75"/>
        <v>3</v>
      </c>
      <c r="R982">
        <f t="shared" ca="1" si="76"/>
        <v>1</v>
      </c>
      <c r="S982">
        <f t="shared" ca="1" si="77"/>
        <v>0.40364613086109002</v>
      </c>
      <c r="T982">
        <f t="shared" ca="1" si="78"/>
        <v>0</v>
      </c>
      <c r="U982">
        <f t="shared" ca="1" si="79"/>
        <v>0.35563793723694814</v>
      </c>
    </row>
    <row r="983" spans="1:21" x14ac:dyDescent="0.25">
      <c r="A983">
        <v>66693</v>
      </c>
      <c r="B983" t="s">
        <v>3077</v>
      </c>
      <c r="C983" t="s">
        <v>2530</v>
      </c>
      <c r="D983" t="s">
        <v>2483</v>
      </c>
      <c r="E983" t="s">
        <v>2480</v>
      </c>
      <c r="F983">
        <v>0</v>
      </c>
      <c r="G983">
        <v>0</v>
      </c>
      <c r="I983">
        <f>IF(F983&gt;G983,1,(IF(F983=G983,2,3)))</f>
        <v>2</v>
      </c>
      <c r="L983" cm="1">
        <f t="array" aca="1" ref="L983" ca="1">INDIRECT("ergebnisse!C" &amp; (ROW(A982)-1)*2+2)</f>
        <v>0.14918521582454899</v>
      </c>
      <c r="M983" cm="1">
        <f t="array" aca="1" ref="M983" ca="1">INDIRECT("ergebnisse!D" &amp; (ROW(A982)-1)*2+2)</f>
        <v>0.30900823552282503</v>
      </c>
      <c r="N983" cm="1">
        <f t="array" aca="1" ref="N983" ca="1">INDIRECT("ergebnisse!E" &amp; (ROW(A982)-1)*2+2)</f>
        <v>0.54180654865262401</v>
      </c>
      <c r="P983">
        <f t="shared" ca="1" si="75"/>
        <v>1</v>
      </c>
      <c r="R983">
        <f t="shared" ca="1" si="76"/>
        <v>0</v>
      </c>
      <c r="S983">
        <f t="shared" ca="1" si="77"/>
        <v>0</v>
      </c>
      <c r="T983">
        <f t="shared" ca="1" si="78"/>
        <v>0.54180654865262401</v>
      </c>
      <c r="U983">
        <f t="shared" ca="1" si="79"/>
        <v>0.29355433616286825</v>
      </c>
    </row>
    <row r="984" spans="1:21" x14ac:dyDescent="0.25">
      <c r="A984">
        <v>66694</v>
      </c>
      <c r="B984" t="s">
        <v>3078</v>
      </c>
      <c r="C984" t="s">
        <v>2530</v>
      </c>
      <c r="D984" t="s">
        <v>2478</v>
      </c>
      <c r="E984" t="s">
        <v>2476</v>
      </c>
      <c r="F984">
        <v>0</v>
      </c>
      <c r="G984">
        <v>1</v>
      </c>
      <c r="I984">
        <f>IF(F984&gt;G984,1,(IF(F984=G984,2,3)))</f>
        <v>3</v>
      </c>
      <c r="L984" cm="1">
        <f t="array" aca="1" ref="L984" ca="1">INDIRECT("ergebnisse!C" &amp; (ROW(A983)-1)*2+2)</f>
        <v>0.243282953838104</v>
      </c>
      <c r="M984" cm="1">
        <f t="array" aca="1" ref="M984" ca="1">INDIRECT("ergebnisse!D" &amp; (ROW(A983)-1)*2+2)</f>
        <v>0.335105472304015</v>
      </c>
      <c r="N984" cm="1">
        <f t="array" aca="1" ref="N984" ca="1">INDIRECT("ergebnisse!E" &amp; (ROW(A983)-1)*2+2)</f>
        <v>0.42161157385787901</v>
      </c>
      <c r="P984">
        <f t="shared" ca="1" si="75"/>
        <v>1</v>
      </c>
      <c r="R984">
        <f t="shared" ca="1" si="76"/>
        <v>0</v>
      </c>
      <c r="S984">
        <f t="shared" ca="1" si="77"/>
        <v>0</v>
      </c>
      <c r="T984">
        <f t="shared" ca="1" si="78"/>
        <v>0.42161157385787901</v>
      </c>
      <c r="U984">
        <f t="shared" ca="1" si="79"/>
        <v>0.17775631921091775</v>
      </c>
    </row>
    <row r="985" spans="1:21" x14ac:dyDescent="0.25">
      <c r="A985">
        <v>66695</v>
      </c>
      <c r="B985" t="s">
        <v>3078</v>
      </c>
      <c r="C985" t="s">
        <v>2530</v>
      </c>
      <c r="D985" t="s">
        <v>2477</v>
      </c>
      <c r="E985" t="s">
        <v>2694</v>
      </c>
      <c r="F985">
        <v>2</v>
      </c>
      <c r="G985">
        <v>1</v>
      </c>
      <c r="I985">
        <f>IF(F985&gt;G985,1,(IF(F985=G985,2,3)))</f>
        <v>1</v>
      </c>
      <c r="L985" cm="1">
        <f t="array" aca="1" ref="L985" ca="1">INDIRECT("ergebnisse!C" &amp; (ROW(A984)-1)*2+2)</f>
        <v>0.117867249603132</v>
      </c>
      <c r="M985" cm="1">
        <f t="array" aca="1" ref="M985" ca="1">INDIRECT("ergebnisse!D" &amp; (ROW(A984)-1)*2+2)</f>
        <v>0.13926769144808099</v>
      </c>
      <c r="N985" cm="1">
        <f t="array" aca="1" ref="N985" ca="1">INDIRECT("ergebnisse!E" &amp; (ROW(A984)-1)*2+2)</f>
        <v>0.74286505894878496</v>
      </c>
      <c r="P985">
        <f t="shared" ca="1" si="75"/>
        <v>1</v>
      </c>
      <c r="R985">
        <f t="shared" ca="1" si="76"/>
        <v>1</v>
      </c>
      <c r="S985">
        <f t="shared" ca="1" si="77"/>
        <v>0.74286505894878496</v>
      </c>
      <c r="T985">
        <f t="shared" ca="1" si="78"/>
        <v>0</v>
      </c>
      <c r="U985">
        <f t="shared" ca="1" si="79"/>
        <v>6.611837790941183E-2</v>
      </c>
    </row>
    <row r="986" spans="1:21" x14ac:dyDescent="0.25">
      <c r="A986">
        <v>66696</v>
      </c>
      <c r="B986" t="s">
        <v>3078</v>
      </c>
      <c r="C986" t="s">
        <v>2530</v>
      </c>
      <c r="D986" t="s">
        <v>2489</v>
      </c>
      <c r="E986" t="s">
        <v>2490</v>
      </c>
      <c r="F986">
        <v>1</v>
      </c>
      <c r="G986">
        <v>1</v>
      </c>
      <c r="I986">
        <f>IF(F986&gt;G986,1,(IF(F986=G986,2,3)))</f>
        <v>2</v>
      </c>
      <c r="L986" cm="1">
        <f t="array" aca="1" ref="L986" ca="1">INDIRECT("ergebnisse!C" &amp; (ROW(A985)-1)*2+2)</f>
        <v>0.29017555458711902</v>
      </c>
      <c r="M986" cm="1">
        <f t="array" aca="1" ref="M986" ca="1">INDIRECT("ergebnisse!D" &amp; (ROW(A985)-1)*2+2)</f>
        <v>0.47851706049557502</v>
      </c>
      <c r="N986" cm="1">
        <f t="array" aca="1" ref="N986" ca="1">INDIRECT("ergebnisse!E" &amp; (ROW(A985)-1)*2+2)</f>
        <v>0.23130738491730499</v>
      </c>
      <c r="P986">
        <f t="shared" ca="1" si="75"/>
        <v>2</v>
      </c>
      <c r="R986">
        <f t="shared" ca="1" si="76"/>
        <v>1</v>
      </c>
      <c r="S986">
        <f t="shared" ca="1" si="77"/>
        <v>0.47851706049557502</v>
      </c>
      <c r="T986">
        <f t="shared" ca="1" si="78"/>
        <v>0</v>
      </c>
      <c r="U986">
        <f t="shared" ca="1" si="79"/>
        <v>0.27194445619417573</v>
      </c>
    </row>
    <row r="987" spans="1:21" x14ac:dyDescent="0.25">
      <c r="A987">
        <v>66697</v>
      </c>
      <c r="B987" t="s">
        <v>3079</v>
      </c>
      <c r="C987" t="s">
        <v>2530</v>
      </c>
      <c r="D987" t="s">
        <v>2487</v>
      </c>
      <c r="E987" t="s">
        <v>2469</v>
      </c>
      <c r="F987">
        <v>1</v>
      </c>
      <c r="G987">
        <v>2</v>
      </c>
      <c r="I987">
        <f>IF(F987&gt;G987,1,(IF(F987=G987,2,3)))</f>
        <v>3</v>
      </c>
      <c r="L987" cm="1">
        <f t="array" aca="1" ref="L987" ca="1">INDIRECT("ergebnisse!C" &amp; (ROW(A986)-1)*2+2)</f>
        <v>0.40437896652302102</v>
      </c>
      <c r="M987" cm="1">
        <f t="array" aca="1" ref="M987" ca="1">INDIRECT("ergebnisse!D" &amp; (ROW(A986)-1)*2+2)</f>
        <v>0.10401923683473201</v>
      </c>
      <c r="N987" cm="1">
        <f t="array" aca="1" ref="N987" ca="1">INDIRECT("ergebnisse!E" &amp; (ROW(A986)-1)*2+2)</f>
        <v>0.49160179664224601</v>
      </c>
      <c r="P987">
        <f t="shared" ca="1" si="75"/>
        <v>1</v>
      </c>
      <c r="R987">
        <f t="shared" ca="1" si="76"/>
        <v>0</v>
      </c>
      <c r="S987">
        <f t="shared" ca="1" si="77"/>
        <v>0</v>
      </c>
      <c r="T987">
        <f t="shared" ca="1" si="78"/>
        <v>0.49160179664224601</v>
      </c>
      <c r="U987">
        <f t="shared" ca="1" si="79"/>
        <v>0.24167232646188419</v>
      </c>
    </row>
    <row r="988" spans="1:21" x14ac:dyDescent="0.25">
      <c r="A988">
        <v>66698</v>
      </c>
      <c r="B988" t="s">
        <v>3080</v>
      </c>
      <c r="C988" t="s">
        <v>2530</v>
      </c>
      <c r="D988" t="s">
        <v>2474</v>
      </c>
      <c r="E988" t="s">
        <v>2484</v>
      </c>
      <c r="F988">
        <v>1</v>
      </c>
      <c r="G988">
        <v>0</v>
      </c>
      <c r="I988">
        <f>IF(F988&gt;G988,1,(IF(F988=G988,2,3)))</f>
        <v>1</v>
      </c>
      <c r="L988" cm="1">
        <f t="array" aca="1" ref="L988" ca="1">INDIRECT("ergebnisse!C" &amp; (ROW(A987)-1)*2+2)</f>
        <v>0.28484185358879899</v>
      </c>
      <c r="M988" cm="1">
        <f t="array" aca="1" ref="M988" ca="1">INDIRECT("ergebnisse!D" &amp; (ROW(A987)-1)*2+2)</f>
        <v>0.24869914715770899</v>
      </c>
      <c r="N988" cm="1">
        <f t="array" aca="1" ref="N988" ca="1">INDIRECT("ergebnisse!E" &amp; (ROW(A987)-1)*2+2)</f>
        <v>0.46645899925348999</v>
      </c>
      <c r="P988">
        <f t="shared" ca="1" si="75"/>
        <v>1</v>
      </c>
      <c r="R988">
        <f t="shared" ca="1" si="76"/>
        <v>1</v>
      </c>
      <c r="S988">
        <f t="shared" ca="1" si="77"/>
        <v>0.46645899925348999</v>
      </c>
      <c r="T988">
        <f t="shared" ca="1" si="78"/>
        <v>0</v>
      </c>
      <c r="U988">
        <f t="shared" ca="1" si="79"/>
        <v>0.28466599947758742</v>
      </c>
    </row>
    <row r="989" spans="1:21" x14ac:dyDescent="0.25">
      <c r="A989">
        <v>66699</v>
      </c>
      <c r="B989" t="s">
        <v>3078</v>
      </c>
      <c r="C989" t="s">
        <v>2530</v>
      </c>
      <c r="D989" t="s">
        <v>2475</v>
      </c>
      <c r="E989" t="s">
        <v>2472</v>
      </c>
      <c r="F989">
        <v>1</v>
      </c>
      <c r="G989">
        <v>3</v>
      </c>
      <c r="I989">
        <f>IF(F989&gt;G989,1,(IF(F989=G989,2,3)))</f>
        <v>3</v>
      </c>
      <c r="L989" cm="1">
        <f t="array" aca="1" ref="L989" ca="1">INDIRECT("ergebnisse!C" &amp; (ROW(A988)-1)*2+2)</f>
        <v>0.35612639825435199</v>
      </c>
      <c r="M989" cm="1">
        <f t="array" aca="1" ref="M989" ca="1">INDIRECT("ergebnisse!D" &amp; (ROW(A988)-1)*2+2)</f>
        <v>0.34078040609191301</v>
      </c>
      <c r="N989" cm="1">
        <f t="array" aca="1" ref="N989" ca="1">INDIRECT("ergebnisse!E" &amp; (ROW(A988)-1)*2+2)</f>
        <v>0.30309319565373399</v>
      </c>
      <c r="P989">
        <f t="shared" ca="1" si="75"/>
        <v>3</v>
      </c>
      <c r="R989">
        <f t="shared" ca="1" si="76"/>
        <v>1</v>
      </c>
      <c r="S989">
        <f t="shared" ca="1" si="77"/>
        <v>0.35612639825435199</v>
      </c>
      <c r="T989">
        <f t="shared" ca="1" si="78"/>
        <v>0</v>
      </c>
      <c r="U989">
        <f t="shared" ca="1" si="79"/>
        <v>0.41457321502491334</v>
      </c>
    </row>
    <row r="990" spans="1:21" x14ac:dyDescent="0.25">
      <c r="A990">
        <v>66700</v>
      </c>
      <c r="B990" t="s">
        <v>3081</v>
      </c>
      <c r="C990" t="s">
        <v>2530</v>
      </c>
      <c r="D990" t="s">
        <v>3041</v>
      </c>
      <c r="E990" t="s">
        <v>2479</v>
      </c>
      <c r="F990">
        <v>2</v>
      </c>
      <c r="G990">
        <v>3</v>
      </c>
      <c r="I990">
        <f>IF(F990&gt;G990,1,(IF(F990=G990,2,3)))</f>
        <v>3</v>
      </c>
      <c r="L990" cm="1">
        <f t="array" aca="1" ref="L990" ca="1">INDIRECT("ergebnisse!C" &amp; (ROW(A989)-1)*2+2)</f>
        <v>0.58231371409100896</v>
      </c>
      <c r="M990" cm="1">
        <f t="array" aca="1" ref="M990" ca="1">INDIRECT("ergebnisse!D" &amp; (ROW(A989)-1)*2+2)</f>
        <v>0.191290736417562</v>
      </c>
      <c r="N990" cm="1">
        <f t="array" aca="1" ref="N990" ca="1">INDIRECT("ergebnisse!E" &amp; (ROW(A989)-1)*2+2)</f>
        <v>0.22639554949142701</v>
      </c>
      <c r="P990">
        <f t="shared" ca="1" si="75"/>
        <v>3</v>
      </c>
      <c r="R990">
        <f t="shared" ca="1" si="76"/>
        <v>1</v>
      </c>
      <c r="S990">
        <f t="shared" ca="1" si="77"/>
        <v>0.58231371409100896</v>
      </c>
      <c r="T990">
        <f t="shared" ca="1" si="78"/>
        <v>0</v>
      </c>
      <c r="U990">
        <f t="shared" ca="1" si="79"/>
        <v>0.17446183343644742</v>
      </c>
    </row>
    <row r="991" spans="1:21" x14ac:dyDescent="0.25">
      <c r="A991">
        <v>66701</v>
      </c>
      <c r="B991" t="s">
        <v>3078</v>
      </c>
      <c r="C991" t="s">
        <v>2530</v>
      </c>
      <c r="D991" t="s">
        <v>3045</v>
      </c>
      <c r="E991" t="s">
        <v>2486</v>
      </c>
      <c r="F991">
        <v>1</v>
      </c>
      <c r="G991">
        <v>2</v>
      </c>
      <c r="I991">
        <f>IF(F991&gt;G991,1,(IF(F991=G991,2,3)))</f>
        <v>3</v>
      </c>
      <c r="L991" cm="1">
        <f t="array" aca="1" ref="L991" ca="1">INDIRECT("ergebnisse!C" &amp; (ROW(A990)-1)*2+2)</f>
        <v>0.74248983779289601</v>
      </c>
      <c r="M991" cm="1">
        <f t="array" aca="1" ref="M991" ca="1">INDIRECT("ergebnisse!D" &amp; (ROW(A990)-1)*2+2)</f>
        <v>0.17044912541819199</v>
      </c>
      <c r="N991" cm="1">
        <f t="array" aca="1" ref="N991" ca="1">INDIRECT("ergebnisse!E" &amp; (ROW(A990)-1)*2+2)</f>
        <v>8.7061036788911195E-2</v>
      </c>
      <c r="P991">
        <f t="shared" ca="1" si="75"/>
        <v>3</v>
      </c>
      <c r="R991">
        <f t="shared" ca="1" si="76"/>
        <v>1</v>
      </c>
      <c r="S991">
        <f t="shared" ca="1" si="77"/>
        <v>0.74248983779289601</v>
      </c>
      <c r="T991">
        <f t="shared" ca="1" si="78"/>
        <v>0</v>
      </c>
      <c r="U991">
        <f t="shared" ca="1" si="79"/>
        <v>6.6311483639929003E-2</v>
      </c>
    </row>
    <row r="992" spans="1:21" x14ac:dyDescent="0.25">
      <c r="A992">
        <v>66702</v>
      </c>
      <c r="B992" t="s">
        <v>3083</v>
      </c>
      <c r="C992" t="s">
        <v>2536</v>
      </c>
      <c r="D992" t="s">
        <v>2469</v>
      </c>
      <c r="E992" t="s">
        <v>3045</v>
      </c>
      <c r="F992">
        <v>1</v>
      </c>
      <c r="G992">
        <v>0</v>
      </c>
      <c r="I992">
        <f>IF(F992&gt;G992,1,(IF(F992=G992,2,3)))</f>
        <v>1</v>
      </c>
      <c r="L992" cm="1">
        <f t="array" aca="1" ref="L992" ca="1">INDIRECT("ergebnisse!C" &amp; (ROW(A991)-1)*2+2)</f>
        <v>2.0340201677213499E-2</v>
      </c>
      <c r="M992" cm="1">
        <f t="array" aca="1" ref="M992" ca="1">INDIRECT("ergebnisse!D" &amp; (ROW(A991)-1)*2+2)</f>
        <v>7.3565968553235106E-2</v>
      </c>
      <c r="N992" cm="1">
        <f t="array" aca="1" ref="N992" ca="1">INDIRECT("ergebnisse!E" &amp; (ROW(A991)-1)*2+2)</f>
        <v>0.906093829769551</v>
      </c>
      <c r="P992">
        <f t="shared" ca="1" si="75"/>
        <v>1</v>
      </c>
      <c r="R992">
        <f t="shared" ca="1" si="76"/>
        <v>1</v>
      </c>
      <c r="S992">
        <f t="shared" ca="1" si="77"/>
        <v>0.906093829769551</v>
      </c>
      <c r="T992">
        <f t="shared" ca="1" si="78"/>
        <v>0</v>
      </c>
      <c r="U992">
        <f t="shared" ca="1" si="79"/>
        <v>8.818368807350067E-3</v>
      </c>
    </row>
    <row r="993" spans="1:21" x14ac:dyDescent="0.25">
      <c r="A993">
        <v>66703</v>
      </c>
      <c r="B993" t="s">
        <v>3084</v>
      </c>
      <c r="C993" t="s">
        <v>2536</v>
      </c>
      <c r="D993" t="s">
        <v>2486</v>
      </c>
      <c r="E993" t="s">
        <v>2474</v>
      </c>
      <c r="F993">
        <v>4</v>
      </c>
      <c r="G993">
        <v>0</v>
      </c>
      <c r="I993">
        <f>IF(F993&gt;G993,1,(IF(F993=G993,2,3)))</f>
        <v>1</v>
      </c>
      <c r="L993" cm="1">
        <f t="array" aca="1" ref="L993" ca="1">INDIRECT("ergebnisse!C" &amp; (ROW(A992)-1)*2+2)</f>
        <v>5.9681049050767897E-2</v>
      </c>
      <c r="M993" cm="1">
        <f t="array" aca="1" ref="M993" ca="1">INDIRECT("ergebnisse!D" &amp; (ROW(A992)-1)*2+2)</f>
        <v>0.20594992612427601</v>
      </c>
      <c r="N993" cm="1">
        <f t="array" aca="1" ref="N993" ca="1">INDIRECT("ergebnisse!E" &amp; (ROW(A992)-1)*2+2)</f>
        <v>0.73436902482495503</v>
      </c>
      <c r="P993">
        <f t="shared" ca="1" si="75"/>
        <v>1</v>
      </c>
      <c r="R993">
        <f t="shared" ca="1" si="76"/>
        <v>1</v>
      </c>
      <c r="S993">
        <f t="shared" ca="1" si="77"/>
        <v>0.73436902482495503</v>
      </c>
      <c r="T993">
        <f t="shared" ca="1" si="78"/>
        <v>0</v>
      </c>
      <c r="U993">
        <f t="shared" ca="1" si="79"/>
        <v>7.0559814972445359E-2</v>
      </c>
    </row>
    <row r="994" spans="1:21" x14ac:dyDescent="0.25">
      <c r="A994">
        <v>66704</v>
      </c>
      <c r="B994" t="s">
        <v>3086</v>
      </c>
      <c r="C994" t="s">
        <v>2536</v>
      </c>
      <c r="D994" t="s">
        <v>2490</v>
      </c>
      <c r="E994" t="s">
        <v>2477</v>
      </c>
      <c r="F994">
        <v>1</v>
      </c>
      <c r="G994">
        <v>0</v>
      </c>
      <c r="I994">
        <f>IF(F994&gt;G994,1,(IF(F994=G994,2,3)))</f>
        <v>1</v>
      </c>
      <c r="L994" cm="1">
        <f t="array" aca="1" ref="L994" ca="1">INDIRECT("ergebnisse!C" &amp; (ROW(A993)-1)*2+2)</f>
        <v>0.31973741308860698</v>
      </c>
      <c r="M994" cm="1">
        <f t="array" aca="1" ref="M994" ca="1">INDIRECT("ergebnisse!D" &amp; (ROW(A993)-1)*2+2)</f>
        <v>0.200156153934966</v>
      </c>
      <c r="N994" cm="1">
        <f t="array" aca="1" ref="N994" ca="1">INDIRECT("ergebnisse!E" &amp; (ROW(A993)-1)*2+2)</f>
        <v>0.48010643297642502</v>
      </c>
      <c r="P994">
        <f t="shared" ca="1" si="75"/>
        <v>1</v>
      </c>
      <c r="R994">
        <f t="shared" ca="1" si="76"/>
        <v>1</v>
      </c>
      <c r="S994">
        <f t="shared" ca="1" si="77"/>
        <v>0.48010643297642502</v>
      </c>
      <c r="T994">
        <f t="shared" ca="1" si="78"/>
        <v>0</v>
      </c>
      <c r="U994">
        <f t="shared" ca="1" si="79"/>
        <v>0.27028932103249637</v>
      </c>
    </row>
    <row r="995" spans="1:21" x14ac:dyDescent="0.25">
      <c r="A995">
        <v>66705</v>
      </c>
      <c r="B995" t="s">
        <v>3085</v>
      </c>
      <c r="C995" t="s">
        <v>2536</v>
      </c>
      <c r="D995" t="s">
        <v>2472</v>
      </c>
      <c r="E995" t="s">
        <v>2483</v>
      </c>
      <c r="F995">
        <v>2</v>
      </c>
      <c r="G995">
        <v>1</v>
      </c>
      <c r="I995">
        <f>IF(F995&gt;G995,1,(IF(F995=G995,2,3)))</f>
        <v>1</v>
      </c>
      <c r="L995" cm="1">
        <f t="array" aca="1" ref="L995" ca="1">INDIRECT("ergebnisse!C" &amp; (ROW(A994)-1)*2+2)</f>
        <v>0.65439131688226004</v>
      </c>
      <c r="M995" cm="1">
        <f t="array" aca="1" ref="M995" ca="1">INDIRECT("ergebnisse!D" &amp; (ROW(A994)-1)*2+2)</f>
        <v>8.5707017312019004E-2</v>
      </c>
      <c r="N995" cm="1">
        <f t="array" aca="1" ref="N995" ca="1">INDIRECT("ergebnisse!E" &amp; (ROW(A994)-1)*2+2)</f>
        <v>0.25990166580571999</v>
      </c>
      <c r="P995">
        <f t="shared" ca="1" si="75"/>
        <v>3</v>
      </c>
      <c r="R995">
        <f t="shared" ca="1" si="76"/>
        <v>0</v>
      </c>
      <c r="S995">
        <f t="shared" ca="1" si="77"/>
        <v>0</v>
      </c>
      <c r="T995">
        <f t="shared" ca="1" si="78"/>
        <v>0.65439131688226004</v>
      </c>
      <c r="U995">
        <f t="shared" ca="1" si="79"/>
        <v>0.42822799561089847</v>
      </c>
    </row>
    <row r="996" spans="1:21" x14ac:dyDescent="0.25">
      <c r="A996">
        <v>66706</v>
      </c>
      <c r="B996" t="s">
        <v>3083</v>
      </c>
      <c r="C996" t="s">
        <v>2536</v>
      </c>
      <c r="D996" t="s">
        <v>2484</v>
      </c>
      <c r="E996" t="s">
        <v>3041</v>
      </c>
      <c r="F996">
        <v>1</v>
      </c>
      <c r="G996">
        <v>1</v>
      </c>
      <c r="I996">
        <f>IF(F996&gt;G996,1,(IF(F996=G996,2,3)))</f>
        <v>2</v>
      </c>
      <c r="L996" cm="1">
        <f t="array" aca="1" ref="L996" ca="1">INDIRECT("ergebnisse!C" &amp; (ROW(A995)-1)*2+2)</f>
        <v>7.5034785517896593E-2</v>
      </c>
      <c r="M996" cm="1">
        <f t="array" aca="1" ref="M996" ca="1">INDIRECT("ergebnisse!D" &amp; (ROW(A995)-1)*2+2)</f>
        <v>0.37215877169982797</v>
      </c>
      <c r="N996" cm="1">
        <f t="array" aca="1" ref="N996" ca="1">INDIRECT("ergebnisse!E" &amp; (ROW(A995)-1)*2+2)</f>
        <v>0.55280644278227398</v>
      </c>
      <c r="P996">
        <f t="shared" ca="1" si="75"/>
        <v>1</v>
      </c>
      <c r="R996">
        <f t="shared" ca="1" si="76"/>
        <v>0</v>
      </c>
      <c r="S996">
        <f t="shared" ca="1" si="77"/>
        <v>0</v>
      </c>
      <c r="T996">
        <f t="shared" ca="1" si="78"/>
        <v>0.55280644278227398</v>
      </c>
      <c r="U996">
        <f t="shared" ca="1" si="79"/>
        <v>0.30559496318159157</v>
      </c>
    </row>
    <row r="997" spans="1:21" x14ac:dyDescent="0.25">
      <c r="A997">
        <v>66707</v>
      </c>
      <c r="B997" t="s">
        <v>3083</v>
      </c>
      <c r="C997" t="s">
        <v>2536</v>
      </c>
      <c r="D997" t="s">
        <v>2480</v>
      </c>
      <c r="E997" t="s">
        <v>2478</v>
      </c>
      <c r="F997">
        <v>1</v>
      </c>
      <c r="G997">
        <v>0</v>
      </c>
      <c r="I997">
        <f>IF(F997&gt;G997,1,(IF(F997=G997,2,3)))</f>
        <v>1</v>
      </c>
      <c r="L997" cm="1">
        <f t="array" aca="1" ref="L997" ca="1">INDIRECT("ergebnisse!C" &amp; (ROW(A996)-1)*2+2)</f>
        <v>0.54382527944922399</v>
      </c>
      <c r="M997" cm="1">
        <f t="array" aca="1" ref="M997" ca="1">INDIRECT("ergebnisse!D" &amp; (ROW(A996)-1)*2+2)</f>
        <v>0.20092549395207901</v>
      </c>
      <c r="N997" cm="1">
        <f t="array" aca="1" ref="N997" ca="1">INDIRECT("ergebnisse!E" &amp; (ROW(A996)-1)*2+2)</f>
        <v>0.25524922659869498</v>
      </c>
      <c r="P997">
        <f t="shared" ca="1" si="75"/>
        <v>3</v>
      </c>
      <c r="R997">
        <f t="shared" ca="1" si="76"/>
        <v>0</v>
      </c>
      <c r="S997">
        <f t="shared" ca="1" si="77"/>
        <v>0</v>
      </c>
      <c r="T997">
        <f t="shared" ca="1" si="78"/>
        <v>0.54382527944922399</v>
      </c>
      <c r="U997">
        <f t="shared" ca="1" si="79"/>
        <v>0.29574593456802656</v>
      </c>
    </row>
    <row r="998" spans="1:21" x14ac:dyDescent="0.25">
      <c r="A998">
        <v>66708</v>
      </c>
      <c r="B998" t="s">
        <v>3082</v>
      </c>
      <c r="C998" t="s">
        <v>2536</v>
      </c>
      <c r="D998" t="s">
        <v>2694</v>
      </c>
      <c r="E998" t="s">
        <v>2487</v>
      </c>
      <c r="F998">
        <v>1</v>
      </c>
      <c r="G998">
        <v>0</v>
      </c>
      <c r="I998">
        <f>IF(F998&gt;G998,1,(IF(F998=G998,2,3)))</f>
        <v>1</v>
      </c>
      <c r="L998" cm="1">
        <f t="array" aca="1" ref="L998" ca="1">INDIRECT("ergebnisse!C" &amp; (ROW(A997)-1)*2+2)</f>
        <v>0.32640445893414899</v>
      </c>
      <c r="M998" cm="1">
        <f t="array" aca="1" ref="M998" ca="1">INDIRECT("ergebnisse!D" &amp; (ROW(A997)-1)*2+2)</f>
        <v>0.19003637260119799</v>
      </c>
      <c r="N998" cm="1">
        <f t="array" aca="1" ref="N998" ca="1">INDIRECT("ergebnisse!E" &amp; (ROW(A997)-1)*2+2)</f>
        <v>0.48355916846465202</v>
      </c>
      <c r="P998">
        <f t="shared" ca="1" si="75"/>
        <v>1</v>
      </c>
      <c r="R998">
        <f t="shared" ca="1" si="76"/>
        <v>1</v>
      </c>
      <c r="S998">
        <f t="shared" ca="1" si="77"/>
        <v>0.48355916846465202</v>
      </c>
      <c r="T998">
        <f t="shared" ca="1" si="78"/>
        <v>0</v>
      </c>
      <c r="U998">
        <f t="shared" ca="1" si="79"/>
        <v>0.26671113247692163</v>
      </c>
    </row>
    <row r="999" spans="1:21" x14ac:dyDescent="0.25">
      <c r="A999">
        <v>66709</v>
      </c>
      <c r="B999" t="s">
        <v>3083</v>
      </c>
      <c r="C999" t="s">
        <v>2536</v>
      </c>
      <c r="D999" t="s">
        <v>2479</v>
      </c>
      <c r="E999" t="s">
        <v>2489</v>
      </c>
      <c r="F999">
        <v>1</v>
      </c>
      <c r="G999">
        <v>2</v>
      </c>
      <c r="I999">
        <f>IF(F999&gt;G999,1,(IF(F999=G999,2,3)))</f>
        <v>3</v>
      </c>
      <c r="L999" cm="1">
        <f t="array" aca="1" ref="L999" ca="1">INDIRECT("ergebnisse!C" &amp; (ROW(A998)-1)*2+2)</f>
        <v>0.432305006432115</v>
      </c>
      <c r="M999" cm="1">
        <f t="array" aca="1" ref="M999" ca="1">INDIRECT("ergebnisse!D" &amp; (ROW(A998)-1)*2+2)</f>
        <v>0.27830816411140202</v>
      </c>
      <c r="N999" cm="1">
        <f t="array" aca="1" ref="N999" ca="1">INDIRECT("ergebnisse!E" &amp; (ROW(A998)-1)*2+2)</f>
        <v>0.28938682945648098</v>
      </c>
      <c r="P999">
        <f t="shared" ca="1" si="75"/>
        <v>3</v>
      </c>
      <c r="R999">
        <f t="shared" ca="1" si="76"/>
        <v>1</v>
      </c>
      <c r="S999">
        <f t="shared" ca="1" si="77"/>
        <v>0.432305006432115</v>
      </c>
      <c r="T999">
        <f t="shared" ca="1" si="78"/>
        <v>0</v>
      </c>
      <c r="U999">
        <f t="shared" ca="1" si="79"/>
        <v>0.32227760572204101</v>
      </c>
    </row>
    <row r="1000" spans="1:21" x14ac:dyDescent="0.25">
      <c r="A1000">
        <v>66710</v>
      </c>
      <c r="B1000" t="s">
        <v>3083</v>
      </c>
      <c r="C1000" t="s">
        <v>2536</v>
      </c>
      <c r="D1000" t="s">
        <v>2476</v>
      </c>
      <c r="E1000" t="s">
        <v>2475</v>
      </c>
      <c r="F1000">
        <v>0</v>
      </c>
      <c r="G1000">
        <v>2</v>
      </c>
      <c r="I1000">
        <f>IF(F1000&gt;G1000,1,(IF(F1000=G1000,2,3)))</f>
        <v>3</v>
      </c>
      <c r="L1000" cm="1">
        <f t="array" aca="1" ref="L1000" ca="1">INDIRECT("ergebnisse!C" &amp; (ROW(A999)-1)*2+2)</f>
        <v>0.17557308552039899</v>
      </c>
      <c r="M1000" cm="1">
        <f t="array" aca="1" ref="M1000" ca="1">INDIRECT("ergebnisse!D" &amp; (ROW(A999)-1)*2+2)</f>
        <v>0.262192377844992</v>
      </c>
      <c r="N1000" cm="1">
        <f t="array" aca="1" ref="N1000" ca="1">INDIRECT("ergebnisse!E" &amp; (ROW(A999)-1)*2+2)</f>
        <v>0.56223453663460798</v>
      </c>
      <c r="P1000">
        <f t="shared" ca="1" si="75"/>
        <v>1</v>
      </c>
      <c r="R1000">
        <f t="shared" ca="1" si="76"/>
        <v>0</v>
      </c>
      <c r="S1000">
        <f t="shared" ca="1" si="77"/>
        <v>0</v>
      </c>
      <c r="T1000">
        <f t="shared" ca="1" si="78"/>
        <v>0.56223453663460798</v>
      </c>
      <c r="U1000">
        <f t="shared" ca="1" si="79"/>
        <v>0.31610767418473235</v>
      </c>
    </row>
    <row r="1001" spans="1:21" x14ac:dyDescent="0.25">
      <c r="A1001">
        <v>66711</v>
      </c>
      <c r="B1001" t="s">
        <v>3089</v>
      </c>
      <c r="C1001" t="s">
        <v>2542</v>
      </c>
      <c r="D1001" t="s">
        <v>2483</v>
      </c>
      <c r="E1001" t="s">
        <v>2469</v>
      </c>
      <c r="F1001">
        <v>0</v>
      </c>
      <c r="G1001">
        <v>2</v>
      </c>
      <c r="I1001">
        <f>IF(F1001&gt;G1001,1,(IF(F1001=G1001,2,3)))</f>
        <v>3</v>
      </c>
      <c r="L1001" cm="1">
        <f t="array" aca="1" ref="L1001" ca="1">INDIRECT("ergebnisse!C" &amp; (ROW(A1000)-1)*2+2)</f>
        <v>0.63576888990148395</v>
      </c>
      <c r="M1001" cm="1">
        <f t="array" aca="1" ref="M1001" ca="1">INDIRECT("ergebnisse!D" &amp; (ROW(A1000)-1)*2+2)</f>
        <v>0.209250339395951</v>
      </c>
      <c r="N1001" cm="1">
        <f t="array" aca="1" ref="N1001" ca="1">INDIRECT("ergebnisse!E" &amp; (ROW(A1000)-1)*2+2)</f>
        <v>0.154980770702564</v>
      </c>
      <c r="P1001">
        <f t="shared" ca="1" si="75"/>
        <v>3</v>
      </c>
      <c r="R1001">
        <f t="shared" ca="1" si="76"/>
        <v>1</v>
      </c>
      <c r="S1001">
        <f t="shared" ca="1" si="77"/>
        <v>0.63576888990148395</v>
      </c>
      <c r="T1001">
        <f t="shared" ca="1" si="78"/>
        <v>0</v>
      </c>
      <c r="U1001">
        <f t="shared" ca="1" si="79"/>
        <v>0.13266430156359732</v>
      </c>
    </row>
    <row r="1002" spans="1:21" x14ac:dyDescent="0.25">
      <c r="A1002">
        <v>66712</v>
      </c>
      <c r="B1002" t="s">
        <v>3088</v>
      </c>
      <c r="C1002" t="s">
        <v>2542</v>
      </c>
      <c r="D1002" t="s">
        <v>2478</v>
      </c>
      <c r="E1002" t="s">
        <v>2472</v>
      </c>
      <c r="F1002">
        <v>0</v>
      </c>
      <c r="G1002">
        <v>2</v>
      </c>
      <c r="I1002">
        <f>IF(F1002&gt;G1002,1,(IF(F1002=G1002,2,3)))</f>
        <v>3</v>
      </c>
      <c r="L1002" cm="1">
        <f t="array" aca="1" ref="L1002" ca="1">INDIRECT("ergebnisse!C" &amp; (ROW(A1001)-1)*2+2)</f>
        <v>0.108210271966272</v>
      </c>
      <c r="M1002" cm="1">
        <f t="array" aca="1" ref="M1002" ca="1">INDIRECT("ergebnisse!D" &amp; (ROW(A1001)-1)*2+2)</f>
        <v>0.340856468108996</v>
      </c>
      <c r="N1002" cm="1">
        <f t="array" aca="1" ref="N1002" ca="1">INDIRECT("ergebnisse!E" &amp; (ROW(A1001)-1)*2+2)</f>
        <v>0.55093325992473097</v>
      </c>
      <c r="P1002">
        <f t="shared" ca="1" si="75"/>
        <v>1</v>
      </c>
      <c r="R1002">
        <f t="shared" ca="1" si="76"/>
        <v>0</v>
      </c>
      <c r="S1002">
        <f t="shared" ca="1" si="77"/>
        <v>0</v>
      </c>
      <c r="T1002">
        <f t="shared" ca="1" si="78"/>
        <v>0.55093325992473097</v>
      </c>
      <c r="U1002">
        <f t="shared" ca="1" si="79"/>
        <v>0.30352745689129118</v>
      </c>
    </row>
    <row r="1003" spans="1:21" x14ac:dyDescent="0.25">
      <c r="A1003">
        <v>66713</v>
      </c>
      <c r="B1003" t="s">
        <v>3088</v>
      </c>
      <c r="C1003" t="s">
        <v>2542</v>
      </c>
      <c r="D1003" t="s">
        <v>2477</v>
      </c>
      <c r="E1003" t="s">
        <v>2484</v>
      </c>
      <c r="F1003">
        <v>1</v>
      </c>
      <c r="G1003">
        <v>3</v>
      </c>
      <c r="I1003">
        <f>IF(F1003&gt;G1003,1,(IF(F1003=G1003,2,3)))</f>
        <v>3</v>
      </c>
      <c r="L1003" cm="1">
        <f t="array" aca="1" ref="L1003" ca="1">INDIRECT("ergebnisse!C" &amp; (ROW(A1002)-1)*2+2)</f>
        <v>0.24367891547592399</v>
      </c>
      <c r="M1003" cm="1">
        <f t="array" aca="1" ref="M1003" ca="1">INDIRECT("ergebnisse!D" &amp; (ROW(A1002)-1)*2+2)</f>
        <v>0.51659970566172797</v>
      </c>
      <c r="N1003" cm="1">
        <f t="array" aca="1" ref="N1003" ca="1">INDIRECT("ergebnisse!E" &amp; (ROW(A1002)-1)*2+2)</f>
        <v>0.23972137886234601</v>
      </c>
      <c r="P1003">
        <f t="shared" ca="1" si="75"/>
        <v>2</v>
      </c>
      <c r="R1003">
        <f t="shared" ca="1" si="76"/>
        <v>0</v>
      </c>
      <c r="S1003">
        <f t="shared" ca="1" si="77"/>
        <v>0</v>
      </c>
      <c r="T1003">
        <f t="shared" ca="1" si="78"/>
        <v>0.51659970566172797</v>
      </c>
      <c r="U1003">
        <f t="shared" ca="1" si="79"/>
        <v>0.26687525588978395</v>
      </c>
    </row>
    <row r="1004" spans="1:21" x14ac:dyDescent="0.25">
      <c r="A1004">
        <v>66714</v>
      </c>
      <c r="B1004" t="s">
        <v>3090</v>
      </c>
      <c r="C1004" t="s">
        <v>2542</v>
      </c>
      <c r="D1004" t="s">
        <v>2489</v>
      </c>
      <c r="E1004" t="s">
        <v>2480</v>
      </c>
      <c r="F1004">
        <v>1</v>
      </c>
      <c r="G1004">
        <v>1</v>
      </c>
      <c r="I1004">
        <f>IF(F1004&gt;G1004,1,(IF(F1004=G1004,2,3)))</f>
        <v>2</v>
      </c>
      <c r="L1004" cm="1">
        <f t="array" aca="1" ref="L1004" ca="1">INDIRECT("ergebnisse!C" &amp; (ROW(A1003)-1)*2+2)</f>
        <v>0.119070254974499</v>
      </c>
      <c r="M1004" cm="1">
        <f t="array" aca="1" ref="M1004" ca="1">INDIRECT("ergebnisse!D" &amp; (ROW(A1003)-1)*2+2)</f>
        <v>0.44750366471632802</v>
      </c>
      <c r="N1004" cm="1">
        <f t="array" aca="1" ref="N1004" ca="1">INDIRECT("ergebnisse!E" &amp; (ROW(A1003)-1)*2+2)</f>
        <v>0.43342608030917201</v>
      </c>
      <c r="P1004">
        <f t="shared" ca="1" si="75"/>
        <v>2</v>
      </c>
      <c r="R1004">
        <f t="shared" ca="1" si="76"/>
        <v>1</v>
      </c>
      <c r="S1004">
        <f t="shared" ca="1" si="77"/>
        <v>0.44750366471632802</v>
      </c>
      <c r="T1004">
        <f t="shared" ca="1" si="78"/>
        <v>0</v>
      </c>
      <c r="U1004">
        <f t="shared" ca="1" si="79"/>
        <v>0.30525220050188773</v>
      </c>
    </row>
    <row r="1005" spans="1:21" x14ac:dyDescent="0.25">
      <c r="A1005">
        <v>66715</v>
      </c>
      <c r="B1005" t="s">
        <v>3088</v>
      </c>
      <c r="C1005" t="s">
        <v>2542</v>
      </c>
      <c r="D1005" t="s">
        <v>2487</v>
      </c>
      <c r="E1005" t="s">
        <v>2486</v>
      </c>
      <c r="F1005">
        <v>0</v>
      </c>
      <c r="G1005">
        <v>0</v>
      </c>
      <c r="I1005">
        <f>IF(F1005&gt;G1005,1,(IF(F1005=G1005,2,3)))</f>
        <v>2</v>
      </c>
      <c r="L1005" cm="1">
        <f t="array" aca="1" ref="L1005" ca="1">INDIRECT("ergebnisse!C" &amp; (ROW(A1004)-1)*2+2)</f>
        <v>0.28760234279545999</v>
      </c>
      <c r="M1005" cm="1">
        <f t="array" aca="1" ref="M1005" ca="1">INDIRECT("ergebnisse!D" &amp; (ROW(A1004)-1)*2+2)</f>
        <v>0.276551323638418</v>
      </c>
      <c r="N1005" cm="1">
        <f t="array" aca="1" ref="N1005" ca="1">INDIRECT("ergebnisse!E" &amp; (ROW(A1004)-1)*2+2)</f>
        <v>0.43584633356612101</v>
      </c>
      <c r="P1005">
        <f t="shared" ca="1" si="75"/>
        <v>1</v>
      </c>
      <c r="R1005">
        <f t="shared" ca="1" si="76"/>
        <v>0</v>
      </c>
      <c r="S1005">
        <f t="shared" ca="1" si="77"/>
        <v>0</v>
      </c>
      <c r="T1005">
        <f t="shared" ca="1" si="78"/>
        <v>0.43584633356612101</v>
      </c>
      <c r="U1005">
        <f t="shared" ca="1" si="79"/>
        <v>0.18996202648303043</v>
      </c>
    </row>
    <row r="1006" spans="1:21" x14ac:dyDescent="0.25">
      <c r="A1006">
        <v>66716</v>
      </c>
      <c r="B1006" t="s">
        <v>3088</v>
      </c>
      <c r="C1006" t="s">
        <v>2542</v>
      </c>
      <c r="D1006" t="s">
        <v>2474</v>
      </c>
      <c r="E1006" t="s">
        <v>2479</v>
      </c>
      <c r="F1006">
        <v>1</v>
      </c>
      <c r="G1006">
        <v>1</v>
      </c>
      <c r="I1006">
        <f>IF(F1006&gt;G1006,1,(IF(F1006=G1006,2,3)))</f>
        <v>2</v>
      </c>
      <c r="L1006" cm="1">
        <f t="array" aca="1" ref="L1006" ca="1">INDIRECT("ergebnisse!C" &amp; (ROW(A1005)-1)*2+2)</f>
        <v>0.43051528631050001</v>
      </c>
      <c r="M1006" cm="1">
        <f t="array" aca="1" ref="M1006" ca="1">INDIRECT("ergebnisse!D" &amp; (ROW(A1005)-1)*2+2)</f>
        <v>0.31489448026939398</v>
      </c>
      <c r="N1006" cm="1">
        <f t="array" aca="1" ref="N1006" ca="1">INDIRECT("ergebnisse!E" &amp; (ROW(A1005)-1)*2+2)</f>
        <v>0.25459023342010501</v>
      </c>
      <c r="P1006">
        <f t="shared" ca="1" si="75"/>
        <v>3</v>
      </c>
      <c r="R1006">
        <f t="shared" ca="1" si="76"/>
        <v>0</v>
      </c>
      <c r="S1006">
        <f t="shared" ca="1" si="77"/>
        <v>0</v>
      </c>
      <c r="T1006">
        <f t="shared" ca="1" si="78"/>
        <v>0.43051528631050001</v>
      </c>
      <c r="U1006">
        <f t="shared" ca="1" si="79"/>
        <v>0.1853434117470118</v>
      </c>
    </row>
    <row r="1007" spans="1:21" x14ac:dyDescent="0.25">
      <c r="A1007">
        <v>66717</v>
      </c>
      <c r="B1007" t="s">
        <v>3088</v>
      </c>
      <c r="C1007" t="s">
        <v>2542</v>
      </c>
      <c r="D1007" t="s">
        <v>2475</v>
      </c>
      <c r="E1007" t="s">
        <v>2490</v>
      </c>
      <c r="F1007">
        <v>0</v>
      </c>
      <c r="G1007">
        <v>2</v>
      </c>
      <c r="I1007">
        <f>IF(F1007&gt;G1007,1,(IF(F1007=G1007,2,3)))</f>
        <v>3</v>
      </c>
      <c r="L1007" cm="1">
        <f t="array" aca="1" ref="L1007" ca="1">INDIRECT("ergebnisse!C" &amp; (ROW(A1006)-1)*2+2)</f>
        <v>0.46248771253405302</v>
      </c>
      <c r="M1007" cm="1">
        <f t="array" aca="1" ref="M1007" ca="1">INDIRECT("ergebnisse!D" &amp; (ROW(A1006)-1)*2+2)</f>
        <v>0.31217656715008602</v>
      </c>
      <c r="N1007" cm="1">
        <f t="array" aca="1" ref="N1007" ca="1">INDIRECT("ergebnisse!E" &amp; (ROW(A1006)-1)*2+2)</f>
        <v>0.22533572031585999</v>
      </c>
      <c r="P1007">
        <f t="shared" ca="1" si="75"/>
        <v>3</v>
      </c>
      <c r="R1007">
        <f t="shared" ca="1" si="76"/>
        <v>1</v>
      </c>
      <c r="S1007">
        <f t="shared" ca="1" si="77"/>
        <v>0.46248771253405302</v>
      </c>
      <c r="T1007">
        <f t="shared" ca="1" si="78"/>
        <v>0</v>
      </c>
      <c r="U1007">
        <f t="shared" ca="1" si="79"/>
        <v>0.28891945917687489</v>
      </c>
    </row>
    <row r="1008" spans="1:21" x14ac:dyDescent="0.25">
      <c r="A1008">
        <v>66718</v>
      </c>
      <c r="B1008" t="s">
        <v>3091</v>
      </c>
      <c r="C1008" t="s">
        <v>2542</v>
      </c>
      <c r="D1008" t="s">
        <v>3041</v>
      </c>
      <c r="E1008" t="s">
        <v>2476</v>
      </c>
      <c r="F1008">
        <v>0</v>
      </c>
      <c r="G1008">
        <v>0</v>
      </c>
      <c r="I1008">
        <f>IF(F1008&gt;G1008,1,(IF(F1008=G1008,2,3)))</f>
        <v>2</v>
      </c>
      <c r="L1008" cm="1">
        <f t="array" aca="1" ref="L1008" ca="1">INDIRECT("ergebnisse!C" &amp; (ROW(A1007)-1)*2+2)</f>
        <v>0.23558299164447699</v>
      </c>
      <c r="M1008" cm="1">
        <f t="array" aca="1" ref="M1008" ca="1">INDIRECT("ergebnisse!D" &amp; (ROW(A1007)-1)*2+2)</f>
        <v>0.594213458971802</v>
      </c>
      <c r="N1008" cm="1">
        <f t="array" aca="1" ref="N1008" ca="1">INDIRECT("ergebnisse!E" &amp; (ROW(A1007)-1)*2+2)</f>
        <v>0.17020354938372001</v>
      </c>
      <c r="P1008">
        <f t="shared" ca="1" si="75"/>
        <v>2</v>
      </c>
      <c r="R1008">
        <f t="shared" ca="1" si="76"/>
        <v>1</v>
      </c>
      <c r="S1008">
        <f t="shared" ca="1" si="77"/>
        <v>0.594213458971802</v>
      </c>
      <c r="T1008">
        <f t="shared" ca="1" si="78"/>
        <v>0</v>
      </c>
      <c r="U1008">
        <f t="shared" ca="1" si="79"/>
        <v>0.16466271687962941</v>
      </c>
    </row>
    <row r="1009" spans="1:21" x14ac:dyDescent="0.25">
      <c r="A1009">
        <v>66719</v>
      </c>
      <c r="B1009" t="s">
        <v>3087</v>
      </c>
      <c r="C1009" t="s">
        <v>2542</v>
      </c>
      <c r="D1009" t="s">
        <v>3045</v>
      </c>
      <c r="E1009" t="s">
        <v>2694</v>
      </c>
      <c r="F1009">
        <v>1</v>
      </c>
      <c r="G1009">
        <v>1</v>
      </c>
      <c r="I1009">
        <f>IF(F1009&gt;G1009,1,(IF(F1009=G1009,2,3)))</f>
        <v>2</v>
      </c>
      <c r="L1009" cm="1">
        <f t="array" aca="1" ref="L1009" ca="1">INDIRECT("ergebnisse!C" &amp; (ROW(A1008)-1)*2+2)</f>
        <v>0.28666485721812701</v>
      </c>
      <c r="M1009" cm="1">
        <f t="array" aca="1" ref="M1009" ca="1">INDIRECT("ergebnisse!D" &amp; (ROW(A1008)-1)*2+2)</f>
        <v>0.51945301800271004</v>
      </c>
      <c r="N1009" cm="1">
        <f t="array" aca="1" ref="N1009" ca="1">INDIRECT("ergebnisse!E" &amp; (ROW(A1008)-1)*2+2)</f>
        <v>0.193882124779161</v>
      </c>
      <c r="P1009">
        <f t="shared" ca="1" si="75"/>
        <v>2</v>
      </c>
      <c r="R1009">
        <f t="shared" ca="1" si="76"/>
        <v>1</v>
      </c>
      <c r="S1009">
        <f t="shared" ca="1" si="77"/>
        <v>0.51945301800271004</v>
      </c>
      <c r="T1009">
        <f t="shared" ca="1" si="78"/>
        <v>0</v>
      </c>
      <c r="U1009">
        <f t="shared" ca="1" si="79"/>
        <v>0.23092540190670371</v>
      </c>
    </row>
    <row r="1010" spans="1:21" x14ac:dyDescent="0.25">
      <c r="A1010">
        <v>66720</v>
      </c>
      <c r="B1010" t="s">
        <v>3093</v>
      </c>
      <c r="C1010" t="s">
        <v>2549</v>
      </c>
      <c r="D1010" t="s">
        <v>2469</v>
      </c>
      <c r="E1010" t="s">
        <v>3041</v>
      </c>
      <c r="F1010">
        <v>2</v>
      </c>
      <c r="G1010">
        <v>0</v>
      </c>
      <c r="I1010">
        <f>IF(F1010&gt;G1010,1,(IF(F1010=G1010,2,3)))</f>
        <v>1</v>
      </c>
      <c r="L1010" cm="1">
        <f t="array" aca="1" ref="L1010" ca="1">INDIRECT("ergebnisse!C" &amp; (ROW(A1009)-1)*2+2)</f>
        <v>3.2544747131758998E-2</v>
      </c>
      <c r="M1010" cm="1">
        <f t="array" aca="1" ref="M1010" ca="1">INDIRECT("ergebnisse!D" &amp; (ROW(A1009)-1)*2+2)</f>
        <v>4.3160179897446402E-2</v>
      </c>
      <c r="N1010" cm="1">
        <f t="array" aca="1" ref="N1010" ca="1">INDIRECT("ergebnisse!E" &amp; (ROW(A1009)-1)*2+2)</f>
        <v>0.92429507297079405</v>
      </c>
      <c r="P1010">
        <f t="shared" ca="1" si="75"/>
        <v>1</v>
      </c>
      <c r="R1010">
        <f t="shared" ca="1" si="76"/>
        <v>1</v>
      </c>
      <c r="S1010">
        <f t="shared" ca="1" si="77"/>
        <v>0.92429507297079405</v>
      </c>
      <c r="T1010">
        <f t="shared" ca="1" si="78"/>
        <v>0</v>
      </c>
      <c r="U1010">
        <f t="shared" ca="1" si="79"/>
        <v>5.7312359764973972E-3</v>
      </c>
    </row>
    <row r="1011" spans="1:21" x14ac:dyDescent="0.25">
      <c r="A1011">
        <v>66721</v>
      </c>
      <c r="B1011" t="s">
        <v>3097</v>
      </c>
      <c r="C1011" t="s">
        <v>2549</v>
      </c>
      <c r="D1011" t="s">
        <v>2486</v>
      </c>
      <c r="E1011" t="s">
        <v>2477</v>
      </c>
      <c r="F1011">
        <v>1</v>
      </c>
      <c r="G1011">
        <v>1</v>
      </c>
      <c r="I1011">
        <f>IF(F1011&gt;G1011,1,(IF(F1011=G1011,2,3)))</f>
        <v>2</v>
      </c>
      <c r="L1011" cm="1">
        <f t="array" aca="1" ref="L1011" ca="1">INDIRECT("ergebnisse!C" &amp; (ROW(A1010)-1)*2+2)</f>
        <v>5.9845262594723003E-2</v>
      </c>
      <c r="M1011" cm="1">
        <f t="array" aca="1" ref="M1011" ca="1">INDIRECT("ergebnisse!D" &amp; (ROW(A1010)-1)*2+2)</f>
        <v>0.349612649073409</v>
      </c>
      <c r="N1011" cm="1">
        <f t="array" aca="1" ref="N1011" ca="1">INDIRECT("ergebnisse!E" &amp; (ROW(A1010)-1)*2+2)</f>
        <v>0.59054208833186705</v>
      </c>
      <c r="P1011">
        <f t="shared" ca="1" si="75"/>
        <v>1</v>
      </c>
      <c r="R1011">
        <f t="shared" ca="1" si="76"/>
        <v>0</v>
      </c>
      <c r="S1011">
        <f t="shared" ca="1" si="77"/>
        <v>0</v>
      </c>
      <c r="T1011">
        <f t="shared" ca="1" si="78"/>
        <v>0.59054208833186705</v>
      </c>
      <c r="U1011">
        <f t="shared" ca="1" si="79"/>
        <v>0.34873995809136266</v>
      </c>
    </row>
    <row r="1012" spans="1:21" x14ac:dyDescent="0.25">
      <c r="A1012">
        <v>66722</v>
      </c>
      <c r="B1012" t="s">
        <v>3095</v>
      </c>
      <c r="C1012" t="s">
        <v>2549</v>
      </c>
      <c r="D1012" t="s">
        <v>2490</v>
      </c>
      <c r="E1012" t="s">
        <v>2478</v>
      </c>
      <c r="F1012">
        <v>1</v>
      </c>
      <c r="G1012">
        <v>0</v>
      </c>
      <c r="I1012">
        <f>IF(F1012&gt;G1012,1,(IF(F1012=G1012,2,3)))</f>
        <v>1</v>
      </c>
      <c r="L1012" cm="1">
        <f t="array" aca="1" ref="L1012" ca="1">INDIRECT("ergebnisse!C" &amp; (ROW(A1011)-1)*2+2)</f>
        <v>8.4051193363419097E-2</v>
      </c>
      <c r="M1012" cm="1">
        <f t="array" aca="1" ref="M1012" ca="1">INDIRECT("ergebnisse!D" &amp; (ROW(A1011)-1)*2+2)</f>
        <v>0.49248326836391398</v>
      </c>
      <c r="N1012" cm="1">
        <f t="array" aca="1" ref="N1012" ca="1">INDIRECT("ergebnisse!E" &amp; (ROW(A1011)-1)*2+2)</f>
        <v>0.42346553827266598</v>
      </c>
      <c r="P1012">
        <f t="shared" ca="1" si="75"/>
        <v>2</v>
      </c>
      <c r="R1012">
        <f t="shared" ca="1" si="76"/>
        <v>0</v>
      </c>
      <c r="S1012">
        <f t="shared" ca="1" si="77"/>
        <v>0</v>
      </c>
      <c r="T1012">
        <f t="shared" ca="1" si="78"/>
        <v>0.49248326836391398</v>
      </c>
      <c r="U1012">
        <f t="shared" ca="1" si="79"/>
        <v>0.24253976961840293</v>
      </c>
    </row>
    <row r="1013" spans="1:21" x14ac:dyDescent="0.25">
      <c r="A1013">
        <v>66723</v>
      </c>
      <c r="B1013" t="s">
        <v>3092</v>
      </c>
      <c r="C1013" t="s">
        <v>2549</v>
      </c>
      <c r="D1013" t="s">
        <v>2484</v>
      </c>
      <c r="E1013" t="s">
        <v>2489</v>
      </c>
      <c r="F1013">
        <v>2</v>
      </c>
      <c r="G1013">
        <v>0</v>
      </c>
      <c r="I1013">
        <f>IF(F1013&gt;G1013,1,(IF(F1013=G1013,2,3)))</f>
        <v>1</v>
      </c>
      <c r="L1013" cm="1">
        <f t="array" aca="1" ref="L1013" ca="1">INDIRECT("ergebnisse!C" &amp; (ROW(A1012)-1)*2+2)</f>
        <v>0.31359615863342299</v>
      </c>
      <c r="M1013" cm="1">
        <f t="array" aca="1" ref="M1013" ca="1">INDIRECT("ergebnisse!D" &amp; (ROW(A1012)-1)*2+2)</f>
        <v>0.34558954548260801</v>
      </c>
      <c r="N1013" cm="1">
        <f t="array" aca="1" ref="N1013" ca="1">INDIRECT("ergebnisse!E" &amp; (ROW(A1012)-1)*2+2)</f>
        <v>0.340814295883967</v>
      </c>
      <c r="P1013">
        <f t="shared" ca="1" si="75"/>
        <v>2</v>
      </c>
      <c r="R1013">
        <f t="shared" ca="1" si="76"/>
        <v>0</v>
      </c>
      <c r="S1013">
        <f t="shared" ca="1" si="77"/>
        <v>0</v>
      </c>
      <c r="T1013">
        <f t="shared" ca="1" si="78"/>
        <v>0.34558954548260801</v>
      </c>
      <c r="U1013">
        <f t="shared" ca="1" si="79"/>
        <v>0.11943213394687559</v>
      </c>
    </row>
    <row r="1014" spans="1:21" x14ac:dyDescent="0.25">
      <c r="A1014">
        <v>66724</v>
      </c>
      <c r="B1014" t="s">
        <v>3096</v>
      </c>
      <c r="C1014" t="s">
        <v>2549</v>
      </c>
      <c r="D1014" t="s">
        <v>2480</v>
      </c>
      <c r="E1014" t="s">
        <v>2472</v>
      </c>
      <c r="F1014">
        <v>1</v>
      </c>
      <c r="G1014">
        <v>0</v>
      </c>
      <c r="I1014">
        <f>IF(F1014&gt;G1014,1,(IF(F1014=G1014,2,3)))</f>
        <v>1</v>
      </c>
      <c r="L1014" cm="1">
        <f t="array" aca="1" ref="L1014" ca="1">INDIRECT("ergebnisse!C" &amp; (ROW(A1013)-1)*2+2)</f>
        <v>0.50390500769082502</v>
      </c>
      <c r="M1014" cm="1">
        <f t="array" aca="1" ref="M1014" ca="1">INDIRECT("ergebnisse!D" &amp; (ROW(A1013)-1)*2+2)</f>
        <v>0.20667124430067399</v>
      </c>
      <c r="N1014" cm="1">
        <f t="array" aca="1" ref="N1014" ca="1">INDIRECT("ergebnisse!E" &amp; (ROW(A1013)-1)*2+2)</f>
        <v>0.28942374800850001</v>
      </c>
      <c r="P1014">
        <f t="shared" ca="1" si="75"/>
        <v>3</v>
      </c>
      <c r="R1014">
        <f t="shared" ca="1" si="76"/>
        <v>0</v>
      </c>
      <c r="S1014">
        <f t="shared" ca="1" si="77"/>
        <v>0</v>
      </c>
      <c r="T1014">
        <f t="shared" ca="1" si="78"/>
        <v>0.50390500769082502</v>
      </c>
      <c r="U1014">
        <f t="shared" ca="1" si="79"/>
        <v>0.25392025677589042</v>
      </c>
    </row>
    <row r="1015" spans="1:21" x14ac:dyDescent="0.25">
      <c r="A1015">
        <v>66725</v>
      </c>
      <c r="B1015" t="s">
        <v>3094</v>
      </c>
      <c r="C1015" t="s">
        <v>2549</v>
      </c>
      <c r="D1015" t="s">
        <v>2694</v>
      </c>
      <c r="E1015" t="s">
        <v>2474</v>
      </c>
      <c r="F1015">
        <v>1</v>
      </c>
      <c r="G1015">
        <v>0</v>
      </c>
      <c r="I1015">
        <f>IF(F1015&gt;G1015,1,(IF(F1015=G1015,2,3)))</f>
        <v>1</v>
      </c>
      <c r="L1015" cm="1">
        <f t="array" aca="1" ref="L1015" ca="1">INDIRECT("ergebnisse!C" &amp; (ROW(A1014)-1)*2+2)</f>
        <v>0.16701884125206601</v>
      </c>
      <c r="M1015" cm="1">
        <f t="array" aca="1" ref="M1015" ca="1">INDIRECT("ergebnisse!D" &amp; (ROW(A1014)-1)*2+2)</f>
        <v>0.47829670014056103</v>
      </c>
      <c r="N1015" cm="1">
        <f t="array" aca="1" ref="N1015" ca="1">INDIRECT("ergebnisse!E" &amp; (ROW(A1014)-1)*2+2)</f>
        <v>0.35468445860737202</v>
      </c>
      <c r="P1015">
        <f t="shared" ca="1" si="75"/>
        <v>2</v>
      </c>
      <c r="R1015">
        <f t="shared" ca="1" si="76"/>
        <v>0</v>
      </c>
      <c r="S1015">
        <f t="shared" ca="1" si="77"/>
        <v>0</v>
      </c>
      <c r="T1015">
        <f t="shared" ca="1" si="78"/>
        <v>0.47829670014056103</v>
      </c>
      <c r="U1015">
        <f t="shared" ca="1" si="79"/>
        <v>0.22876773336534975</v>
      </c>
    </row>
    <row r="1016" spans="1:21" x14ac:dyDescent="0.25">
      <c r="A1016">
        <v>66726</v>
      </c>
      <c r="B1016" t="s">
        <v>3093</v>
      </c>
      <c r="C1016" t="s">
        <v>2549</v>
      </c>
      <c r="D1016" t="s">
        <v>2479</v>
      </c>
      <c r="E1016" t="s">
        <v>2475</v>
      </c>
      <c r="F1016">
        <v>0</v>
      </c>
      <c r="G1016">
        <v>1</v>
      </c>
      <c r="I1016">
        <f>IF(F1016&gt;G1016,1,(IF(F1016=G1016,2,3)))</f>
        <v>3</v>
      </c>
      <c r="L1016" cm="1">
        <f t="array" aca="1" ref="L1016" ca="1">INDIRECT("ergebnisse!C" &amp; (ROW(A1015)-1)*2+2)</f>
        <v>0.34143207392228903</v>
      </c>
      <c r="M1016" cm="1">
        <f t="array" aca="1" ref="M1016" ca="1">INDIRECT("ergebnisse!D" &amp; (ROW(A1015)-1)*2+2)</f>
        <v>0.14939771229815699</v>
      </c>
      <c r="N1016" cm="1">
        <f t="array" aca="1" ref="N1016" ca="1">INDIRECT("ergebnisse!E" &amp; (ROW(A1015)-1)*2+2)</f>
        <v>0.50917021377955296</v>
      </c>
      <c r="P1016">
        <f t="shared" ca="1" si="75"/>
        <v>1</v>
      </c>
      <c r="R1016">
        <f t="shared" ca="1" si="76"/>
        <v>0</v>
      </c>
      <c r="S1016">
        <f t="shared" ca="1" si="77"/>
        <v>0</v>
      </c>
      <c r="T1016">
        <f t="shared" ca="1" si="78"/>
        <v>0.50917021377955296</v>
      </c>
      <c r="U1016">
        <f t="shared" ca="1" si="79"/>
        <v>0.25925430660031568</v>
      </c>
    </row>
    <row r="1017" spans="1:21" x14ac:dyDescent="0.25">
      <c r="A1017">
        <v>66727</v>
      </c>
      <c r="B1017" t="s">
        <v>3093</v>
      </c>
      <c r="C1017" t="s">
        <v>2549</v>
      </c>
      <c r="D1017" t="s">
        <v>2476</v>
      </c>
      <c r="E1017" t="s">
        <v>2483</v>
      </c>
      <c r="F1017">
        <v>1</v>
      </c>
      <c r="G1017">
        <v>1</v>
      </c>
      <c r="I1017">
        <f>IF(F1017&gt;G1017,1,(IF(F1017=G1017,2,3)))</f>
        <v>2</v>
      </c>
      <c r="L1017" cm="1">
        <f t="array" aca="1" ref="L1017" ca="1">INDIRECT("ergebnisse!C" &amp; (ROW(A1016)-1)*2+2)</f>
        <v>0.50961695514466998</v>
      </c>
      <c r="M1017" cm="1">
        <f t="array" aca="1" ref="M1017" ca="1">INDIRECT("ergebnisse!D" &amp; (ROW(A1016)-1)*2+2)</f>
        <v>0.30297083055714602</v>
      </c>
      <c r="N1017" cm="1">
        <f t="array" aca="1" ref="N1017" ca="1">INDIRECT("ergebnisse!E" &amp; (ROW(A1016)-1)*2+2)</f>
        <v>0.187412214298182</v>
      </c>
      <c r="P1017">
        <f t="shared" ca="1" si="75"/>
        <v>3</v>
      </c>
      <c r="R1017">
        <f t="shared" ca="1" si="76"/>
        <v>0</v>
      </c>
      <c r="S1017">
        <f t="shared" ca="1" si="77"/>
        <v>0</v>
      </c>
      <c r="T1017">
        <f t="shared" ca="1" si="78"/>
        <v>0.50961695514466998</v>
      </c>
      <c r="U1017">
        <f t="shared" ca="1" si="79"/>
        <v>0.25970944097092458</v>
      </c>
    </row>
    <row r="1018" spans="1:21" x14ac:dyDescent="0.25">
      <c r="A1018">
        <v>66728</v>
      </c>
      <c r="B1018" t="s">
        <v>3093</v>
      </c>
      <c r="C1018" t="s">
        <v>2549</v>
      </c>
      <c r="D1018" t="s">
        <v>3045</v>
      </c>
      <c r="E1018" t="s">
        <v>2487</v>
      </c>
      <c r="F1018">
        <v>0</v>
      </c>
      <c r="G1018">
        <v>0</v>
      </c>
      <c r="I1018">
        <f>IF(F1018&gt;G1018,1,(IF(F1018=G1018,2,3)))</f>
        <v>2</v>
      </c>
      <c r="L1018" cm="1">
        <f t="array" aca="1" ref="L1018" ca="1">INDIRECT("ergebnisse!C" &amp; (ROW(A1017)-1)*2+2)</f>
        <v>0.52807440983463405</v>
      </c>
      <c r="M1018" cm="1">
        <f t="array" aca="1" ref="M1018" ca="1">INDIRECT("ergebnisse!D" &amp; (ROW(A1017)-1)*2+2)</f>
        <v>0.25890054006379498</v>
      </c>
      <c r="N1018" cm="1">
        <f t="array" aca="1" ref="N1018" ca="1">INDIRECT("ergebnisse!E" &amp; (ROW(A1017)-1)*2+2)</f>
        <v>0.21302505010157</v>
      </c>
      <c r="P1018">
        <f t="shared" ca="1" si="75"/>
        <v>3</v>
      </c>
      <c r="R1018">
        <f t="shared" ca="1" si="76"/>
        <v>0</v>
      </c>
      <c r="S1018">
        <f t="shared" ca="1" si="77"/>
        <v>0</v>
      </c>
      <c r="T1018">
        <f t="shared" ca="1" si="78"/>
        <v>0.52807440983463405</v>
      </c>
      <c r="U1018">
        <f t="shared" ca="1" si="79"/>
        <v>0.27886258232219707</v>
      </c>
    </row>
    <row r="1019" spans="1:21" x14ac:dyDescent="0.25">
      <c r="A1019">
        <v>66729</v>
      </c>
      <c r="B1019" t="s">
        <v>3099</v>
      </c>
      <c r="C1019" t="s">
        <v>2555</v>
      </c>
      <c r="D1019" t="s">
        <v>2483</v>
      </c>
      <c r="E1019" t="s">
        <v>2484</v>
      </c>
      <c r="F1019">
        <v>3</v>
      </c>
      <c r="G1019">
        <v>2</v>
      </c>
      <c r="I1019">
        <f>IF(F1019&gt;G1019,1,(IF(F1019=G1019,2,3)))</f>
        <v>1</v>
      </c>
      <c r="L1019" cm="1">
        <f t="array" aca="1" ref="L1019" ca="1">INDIRECT("ergebnisse!C" &amp; (ROW(A1018)-1)*2+2)</f>
        <v>3.7369043835453301E-2</v>
      </c>
      <c r="M1019" cm="1">
        <f t="array" aca="1" ref="M1019" ca="1">INDIRECT("ergebnisse!D" &amp; (ROW(A1018)-1)*2+2)</f>
        <v>0.109379542227137</v>
      </c>
      <c r="N1019" cm="1">
        <f t="array" aca="1" ref="N1019" ca="1">INDIRECT("ergebnisse!E" &amp; (ROW(A1018)-1)*2+2)</f>
        <v>0.853251413937408</v>
      </c>
      <c r="P1019">
        <f t="shared" ca="1" si="75"/>
        <v>1</v>
      </c>
      <c r="R1019">
        <f t="shared" ca="1" si="76"/>
        <v>1</v>
      </c>
      <c r="S1019">
        <f t="shared" ca="1" si="77"/>
        <v>0.853251413937408</v>
      </c>
      <c r="T1019">
        <f t="shared" ca="1" si="78"/>
        <v>0</v>
      </c>
      <c r="U1019">
        <f t="shared" ca="1" si="79"/>
        <v>2.1535147511369972E-2</v>
      </c>
    </row>
    <row r="1020" spans="1:21" x14ac:dyDescent="0.25">
      <c r="A1020">
        <v>66730</v>
      </c>
      <c r="B1020" t="s">
        <v>3099</v>
      </c>
      <c r="C1020" t="s">
        <v>2555</v>
      </c>
      <c r="D1020" t="s">
        <v>2478</v>
      </c>
      <c r="E1020" t="s">
        <v>2479</v>
      </c>
      <c r="F1020">
        <v>0</v>
      </c>
      <c r="G1020">
        <v>1</v>
      </c>
      <c r="I1020">
        <f>IF(F1020&gt;G1020,1,(IF(F1020=G1020,2,3)))</f>
        <v>3</v>
      </c>
      <c r="L1020" cm="1">
        <f t="array" aca="1" ref="L1020" ca="1">INDIRECT("ergebnisse!C" &amp; (ROW(A1019)-1)*2+2)</f>
        <v>0.26337041401880201</v>
      </c>
      <c r="M1020" cm="1">
        <f t="array" aca="1" ref="M1020" ca="1">INDIRECT("ergebnisse!D" &amp; (ROW(A1019)-1)*2+2)</f>
        <v>0.337099459242933</v>
      </c>
      <c r="N1020" cm="1">
        <f t="array" aca="1" ref="N1020" ca="1">INDIRECT("ergebnisse!E" &amp; (ROW(A1019)-1)*2+2)</f>
        <v>0.39953012673826399</v>
      </c>
      <c r="P1020">
        <f t="shared" ca="1" si="75"/>
        <v>1</v>
      </c>
      <c r="R1020">
        <f t="shared" ca="1" si="76"/>
        <v>0</v>
      </c>
      <c r="S1020">
        <f t="shared" ca="1" si="77"/>
        <v>0</v>
      </c>
      <c r="T1020">
        <f t="shared" ca="1" si="78"/>
        <v>0.39953012673826399</v>
      </c>
      <c r="U1020">
        <f t="shared" ca="1" si="79"/>
        <v>0.15962432217149328</v>
      </c>
    </row>
    <row r="1021" spans="1:21" x14ac:dyDescent="0.25">
      <c r="A1021">
        <v>66731</v>
      </c>
      <c r="B1021" t="s">
        <v>3099</v>
      </c>
      <c r="C1021" t="s">
        <v>2555</v>
      </c>
      <c r="D1021" t="s">
        <v>2477</v>
      </c>
      <c r="E1021" t="s">
        <v>3045</v>
      </c>
      <c r="F1021">
        <v>1</v>
      </c>
      <c r="G1021">
        <v>1</v>
      </c>
      <c r="I1021">
        <f>IF(F1021&gt;G1021,1,(IF(F1021=G1021,2,3)))</f>
        <v>2</v>
      </c>
      <c r="L1021" cm="1">
        <f t="array" aca="1" ref="L1021" ca="1">INDIRECT("ergebnisse!C" &amp; (ROW(A1020)-1)*2+2)</f>
        <v>3.4480039567019297E-2</v>
      </c>
      <c r="M1021" cm="1">
        <f t="array" aca="1" ref="M1021" ca="1">INDIRECT("ergebnisse!D" &amp; (ROW(A1020)-1)*2+2)</f>
        <v>0.48017771785135399</v>
      </c>
      <c r="N1021" cm="1">
        <f t="array" aca="1" ref="N1021" ca="1">INDIRECT("ergebnisse!E" &amp; (ROW(A1020)-1)*2+2)</f>
        <v>0.48534224258162501</v>
      </c>
      <c r="P1021">
        <f t="shared" ca="1" si="75"/>
        <v>1</v>
      </c>
      <c r="R1021">
        <f t="shared" ca="1" si="76"/>
        <v>0</v>
      </c>
      <c r="S1021">
        <f t="shared" ca="1" si="77"/>
        <v>0</v>
      </c>
      <c r="T1021">
        <f t="shared" ca="1" si="78"/>
        <v>0.48534224258162501</v>
      </c>
      <c r="U1021">
        <f t="shared" ca="1" si="79"/>
        <v>0.23555709243416093</v>
      </c>
    </row>
    <row r="1022" spans="1:21" x14ac:dyDescent="0.25">
      <c r="A1022">
        <v>66732</v>
      </c>
      <c r="B1022" t="s">
        <v>3100</v>
      </c>
      <c r="C1022" t="s">
        <v>2555</v>
      </c>
      <c r="D1022" t="s">
        <v>2472</v>
      </c>
      <c r="E1022" t="s">
        <v>2476</v>
      </c>
      <c r="F1022">
        <v>1</v>
      </c>
      <c r="G1022">
        <v>2</v>
      </c>
      <c r="I1022">
        <f>IF(F1022&gt;G1022,1,(IF(F1022=G1022,2,3)))</f>
        <v>3</v>
      </c>
      <c r="L1022" cm="1">
        <f t="array" aca="1" ref="L1022" ca="1">INDIRECT("ergebnisse!C" &amp; (ROW(A1021)-1)*2+2)</f>
        <v>0.230785407988327</v>
      </c>
      <c r="M1022" cm="1">
        <f t="array" aca="1" ref="M1022" ca="1">INDIRECT("ergebnisse!D" &amp; (ROW(A1021)-1)*2+2)</f>
        <v>0.45263664572706203</v>
      </c>
      <c r="N1022" cm="1">
        <f t="array" aca="1" ref="N1022" ca="1">INDIRECT("ergebnisse!E" &amp; (ROW(A1021)-1)*2+2)</f>
        <v>0.316577946284609</v>
      </c>
      <c r="P1022">
        <f t="shared" ca="1" si="75"/>
        <v>2</v>
      </c>
      <c r="R1022">
        <f t="shared" ca="1" si="76"/>
        <v>0</v>
      </c>
      <c r="S1022">
        <f t="shared" ca="1" si="77"/>
        <v>0</v>
      </c>
      <c r="T1022">
        <f t="shared" ca="1" si="78"/>
        <v>0.45263664572706203</v>
      </c>
      <c r="U1022">
        <f t="shared" ca="1" si="79"/>
        <v>0.20487993305504587</v>
      </c>
    </row>
    <row r="1023" spans="1:21" x14ac:dyDescent="0.25">
      <c r="A1023">
        <v>66733</v>
      </c>
      <c r="B1023" t="s">
        <v>3099</v>
      </c>
      <c r="C1023" t="s">
        <v>2555</v>
      </c>
      <c r="D1023" t="s">
        <v>2489</v>
      </c>
      <c r="E1023" t="s">
        <v>2486</v>
      </c>
      <c r="F1023">
        <v>1</v>
      </c>
      <c r="G1023">
        <v>0</v>
      </c>
      <c r="I1023">
        <f>IF(F1023&gt;G1023,1,(IF(F1023=G1023,2,3)))</f>
        <v>1</v>
      </c>
      <c r="L1023" cm="1">
        <f t="array" aca="1" ref="L1023" ca="1">INDIRECT("ergebnisse!C" &amp; (ROW(A1022)-1)*2+2)</f>
        <v>0.35158088624921402</v>
      </c>
      <c r="M1023" cm="1">
        <f t="array" aca="1" ref="M1023" ca="1">INDIRECT("ergebnisse!D" &amp; (ROW(A1022)-1)*2+2)</f>
        <v>0.26424067795985701</v>
      </c>
      <c r="N1023" cm="1">
        <f t="array" aca="1" ref="N1023" ca="1">INDIRECT("ergebnisse!E" &amp; (ROW(A1022)-1)*2+2)</f>
        <v>0.38417843579092698</v>
      </c>
      <c r="P1023">
        <f t="shared" ca="1" si="75"/>
        <v>1</v>
      </c>
      <c r="R1023">
        <f t="shared" ca="1" si="76"/>
        <v>1</v>
      </c>
      <c r="S1023">
        <f t="shared" ca="1" si="77"/>
        <v>0.38417843579092698</v>
      </c>
      <c r="T1023">
        <f t="shared" ca="1" si="78"/>
        <v>0</v>
      </c>
      <c r="U1023">
        <f t="shared" ca="1" si="79"/>
        <v>0.3792361989449094</v>
      </c>
    </row>
    <row r="1024" spans="1:21" x14ac:dyDescent="0.25">
      <c r="A1024">
        <v>66734</v>
      </c>
      <c r="B1024" t="s">
        <v>3098</v>
      </c>
      <c r="C1024" t="s">
        <v>2555</v>
      </c>
      <c r="D1024" t="s">
        <v>2474</v>
      </c>
      <c r="E1024" t="s">
        <v>2469</v>
      </c>
      <c r="F1024">
        <v>0</v>
      </c>
      <c r="G1024">
        <v>1</v>
      </c>
      <c r="I1024">
        <f>IF(F1024&gt;G1024,1,(IF(F1024=G1024,2,3)))</f>
        <v>3</v>
      </c>
      <c r="L1024" cm="1">
        <f t="array" aca="1" ref="L1024" ca="1">INDIRECT("ergebnisse!C" &amp; (ROW(A1023)-1)*2+2)</f>
        <v>0.76766821989626899</v>
      </c>
      <c r="M1024" cm="1">
        <f t="array" aca="1" ref="M1024" ca="1">INDIRECT("ergebnisse!D" &amp; (ROW(A1023)-1)*2+2)</f>
        <v>0.10208143398827201</v>
      </c>
      <c r="N1024" cm="1">
        <f t="array" aca="1" ref="N1024" ca="1">INDIRECT("ergebnisse!E" &amp; (ROW(A1023)-1)*2+2)</f>
        <v>0.13025034611545699</v>
      </c>
      <c r="P1024">
        <f t="shared" ca="1" si="75"/>
        <v>3</v>
      </c>
      <c r="R1024">
        <f t="shared" ca="1" si="76"/>
        <v>1</v>
      </c>
      <c r="S1024">
        <f t="shared" ca="1" si="77"/>
        <v>0.76766821989626899</v>
      </c>
      <c r="T1024">
        <f t="shared" ca="1" si="78"/>
        <v>0</v>
      </c>
      <c r="U1024">
        <f t="shared" ca="1" si="79"/>
        <v>5.397805604616842E-2</v>
      </c>
    </row>
    <row r="1025" spans="1:21" x14ac:dyDescent="0.25">
      <c r="A1025">
        <v>66735</v>
      </c>
      <c r="B1025" t="s">
        <v>3102</v>
      </c>
      <c r="C1025" t="s">
        <v>2555</v>
      </c>
      <c r="D1025" t="s">
        <v>2475</v>
      </c>
      <c r="E1025" t="s">
        <v>2487</v>
      </c>
      <c r="F1025">
        <v>0</v>
      </c>
      <c r="G1025">
        <v>1</v>
      </c>
      <c r="I1025">
        <f>IF(F1025&gt;G1025,1,(IF(F1025=G1025,2,3)))</f>
        <v>3</v>
      </c>
      <c r="L1025" cm="1">
        <f t="array" aca="1" ref="L1025" ca="1">INDIRECT("ergebnisse!C" &amp; (ROW(A1024)-1)*2+2)</f>
        <v>0.484027538963551</v>
      </c>
      <c r="M1025" cm="1">
        <f t="array" aca="1" ref="M1025" ca="1">INDIRECT("ergebnisse!D" &amp; (ROW(A1024)-1)*2+2)</f>
        <v>0.203141871797828</v>
      </c>
      <c r="N1025" cm="1">
        <f t="array" aca="1" ref="N1025" ca="1">INDIRECT("ergebnisse!E" &amp; (ROW(A1024)-1)*2+2)</f>
        <v>0.31283058923861901</v>
      </c>
      <c r="P1025">
        <f t="shared" ca="1" si="75"/>
        <v>3</v>
      </c>
      <c r="R1025">
        <f t="shared" ca="1" si="76"/>
        <v>1</v>
      </c>
      <c r="S1025">
        <f t="shared" ca="1" si="77"/>
        <v>0.484027538963551</v>
      </c>
      <c r="T1025">
        <f t="shared" ca="1" si="78"/>
        <v>0</v>
      </c>
      <c r="U1025">
        <f t="shared" ca="1" si="79"/>
        <v>0.26622758054800988</v>
      </c>
    </row>
    <row r="1026" spans="1:21" x14ac:dyDescent="0.25">
      <c r="A1026">
        <v>66736</v>
      </c>
      <c r="B1026" t="s">
        <v>3099</v>
      </c>
      <c r="C1026" t="s">
        <v>2555</v>
      </c>
      <c r="D1026" t="s">
        <v>2480</v>
      </c>
      <c r="E1026" t="s">
        <v>2490</v>
      </c>
      <c r="F1026">
        <v>0</v>
      </c>
      <c r="G1026">
        <v>2</v>
      </c>
      <c r="I1026">
        <f>IF(F1026&gt;G1026,1,(IF(F1026=G1026,2,3)))</f>
        <v>3</v>
      </c>
      <c r="L1026" cm="1">
        <f t="array" aca="1" ref="L1026" ca="1">INDIRECT("ergebnisse!C" &amp; (ROW(A1025)-1)*2+2)</f>
        <v>0.349716416177629</v>
      </c>
      <c r="M1026" cm="1">
        <f t="array" aca="1" ref="M1026" ca="1">INDIRECT("ergebnisse!D" &amp; (ROW(A1025)-1)*2+2)</f>
        <v>0.52463024677378101</v>
      </c>
      <c r="N1026" cm="1">
        <f t="array" aca="1" ref="N1026" ca="1">INDIRECT("ergebnisse!E" &amp; (ROW(A1025)-1)*2+2)</f>
        <v>0.125653337048588</v>
      </c>
      <c r="P1026">
        <f t="shared" ca="1" si="75"/>
        <v>2</v>
      </c>
      <c r="R1026">
        <f t="shared" ca="1" si="76"/>
        <v>0</v>
      </c>
      <c r="S1026">
        <f t="shared" ca="1" si="77"/>
        <v>0</v>
      </c>
      <c r="T1026">
        <f t="shared" ca="1" si="78"/>
        <v>0.52463024677378101</v>
      </c>
      <c r="U1026">
        <f t="shared" ca="1" si="79"/>
        <v>0.27523689582991834</v>
      </c>
    </row>
    <row r="1027" spans="1:21" x14ac:dyDescent="0.25">
      <c r="A1027">
        <v>66737</v>
      </c>
      <c r="B1027" t="s">
        <v>3101</v>
      </c>
      <c r="C1027" t="s">
        <v>2555</v>
      </c>
      <c r="D1027" t="s">
        <v>3041</v>
      </c>
      <c r="E1027" t="s">
        <v>2694</v>
      </c>
      <c r="F1027">
        <v>0</v>
      </c>
      <c r="G1027">
        <v>0</v>
      </c>
      <c r="I1027">
        <f>IF(F1027&gt;G1027,1,(IF(F1027=G1027,2,3)))</f>
        <v>2</v>
      </c>
      <c r="L1027" cm="1">
        <f t="array" aca="1" ref="L1027" ca="1">INDIRECT("ergebnisse!C" &amp; (ROW(A1026)-1)*2+2)</f>
        <v>0.37319011123078799</v>
      </c>
      <c r="M1027" cm="1">
        <f t="array" aca="1" ref="M1027" ca="1">INDIRECT("ergebnisse!D" &amp; (ROW(A1026)-1)*2+2)</f>
        <v>0.29852673147118902</v>
      </c>
      <c r="N1027" cm="1">
        <f t="array" aca="1" ref="N1027" ca="1">INDIRECT("ergebnisse!E" &amp; (ROW(A1026)-1)*2+2)</f>
        <v>0.32828315729802099</v>
      </c>
      <c r="P1027">
        <f t="shared" ref="P1027:P1090" ca="1" si="80">IF(MAX(L1027:N1027)=L1027,3,(IF(MAX(L1027:N1027)=M1027,2,1)))</f>
        <v>3</v>
      </c>
      <c r="R1027">
        <f t="shared" ref="R1027:R1090" ca="1" si="81">IF(I1027=P1027,1,0)</f>
        <v>0</v>
      </c>
      <c r="S1027">
        <f t="shared" ref="S1027:S1090" ca="1" si="82">MAX(L1027:N1027)*R1027</f>
        <v>0</v>
      </c>
      <c r="T1027">
        <f t="shared" ref="T1027:T1090" ca="1" si="83">MAX(L1027:N1027)*(1-R1027)</f>
        <v>0.37319011123078799</v>
      </c>
      <c r="U1027">
        <f t="shared" ref="U1027:U1090" ca="1" si="84">(MAX(L1027:N1027)-R1027)^2</f>
        <v>0.13927085912044793</v>
      </c>
    </row>
    <row r="1028" spans="1:21" x14ac:dyDescent="0.25">
      <c r="A1028">
        <v>66738</v>
      </c>
      <c r="B1028" t="s">
        <v>3133</v>
      </c>
      <c r="C1028" t="s">
        <v>2560</v>
      </c>
      <c r="D1028" t="s">
        <v>2469</v>
      </c>
      <c r="E1028" t="s">
        <v>2478</v>
      </c>
      <c r="F1028">
        <v>0</v>
      </c>
      <c r="G1028">
        <v>0</v>
      </c>
      <c r="I1028">
        <f>IF(F1028&gt;G1028,1,(IF(F1028=G1028,2,3)))</f>
        <v>2</v>
      </c>
      <c r="L1028" cm="1">
        <f t="array" aca="1" ref="L1028" ca="1">INDIRECT("ergebnisse!C" &amp; (ROW(A1027)-1)*2+2)</f>
        <v>4.19924594188553E-2</v>
      </c>
      <c r="M1028" cm="1">
        <f t="array" aca="1" ref="M1028" ca="1">INDIRECT("ergebnisse!D" &amp; (ROW(A1027)-1)*2+2)</f>
        <v>0.40151708101925598</v>
      </c>
      <c r="N1028" cm="1">
        <f t="array" aca="1" ref="N1028" ca="1">INDIRECT("ergebnisse!E" &amp; (ROW(A1027)-1)*2+2)</f>
        <v>0.55649045956188703</v>
      </c>
      <c r="P1028">
        <f t="shared" ca="1" si="80"/>
        <v>1</v>
      </c>
      <c r="R1028">
        <f t="shared" ca="1" si="81"/>
        <v>0</v>
      </c>
      <c r="S1028">
        <f t="shared" ca="1" si="82"/>
        <v>0</v>
      </c>
      <c r="T1028">
        <f t="shared" ca="1" si="83"/>
        <v>0.55649045956188703</v>
      </c>
      <c r="U1028">
        <f t="shared" ca="1" si="84"/>
        <v>0.30968163158340023</v>
      </c>
    </row>
    <row r="1029" spans="1:21" x14ac:dyDescent="0.25">
      <c r="A1029">
        <v>66739</v>
      </c>
      <c r="B1029" t="s">
        <v>3104</v>
      </c>
      <c r="C1029" t="s">
        <v>2560</v>
      </c>
      <c r="D1029" t="s">
        <v>2486</v>
      </c>
      <c r="E1029" t="s">
        <v>3041</v>
      </c>
      <c r="F1029">
        <v>2</v>
      </c>
      <c r="G1029">
        <v>1</v>
      </c>
      <c r="I1029">
        <f>IF(F1029&gt;G1029,1,(IF(F1029=G1029,2,3)))</f>
        <v>1</v>
      </c>
      <c r="L1029" cm="1">
        <f t="array" aca="1" ref="L1029" ca="1">INDIRECT("ergebnisse!C" &amp; (ROW(A1028)-1)*2+2)</f>
        <v>2.1637099224111101E-2</v>
      </c>
      <c r="M1029" cm="1">
        <f t="array" aca="1" ref="M1029" ca="1">INDIRECT("ergebnisse!D" &amp; (ROW(A1028)-1)*2+2)</f>
        <v>5.8540137500230099E-2</v>
      </c>
      <c r="N1029" cm="1">
        <f t="array" aca="1" ref="N1029" ca="1">INDIRECT("ergebnisse!E" &amp; (ROW(A1028)-1)*2+2)</f>
        <v>0.91982276327565804</v>
      </c>
      <c r="P1029">
        <f t="shared" ca="1" si="80"/>
        <v>1</v>
      </c>
      <c r="R1029">
        <f t="shared" ca="1" si="81"/>
        <v>1</v>
      </c>
      <c r="S1029">
        <f t="shared" ca="1" si="82"/>
        <v>0.91982276327565804</v>
      </c>
      <c r="T1029">
        <f t="shared" ca="1" si="83"/>
        <v>0</v>
      </c>
      <c r="U1029">
        <f t="shared" ca="1" si="84"/>
        <v>6.4283892887511693E-3</v>
      </c>
    </row>
    <row r="1030" spans="1:21" x14ac:dyDescent="0.25">
      <c r="A1030">
        <v>66740</v>
      </c>
      <c r="B1030" t="s">
        <v>3107</v>
      </c>
      <c r="C1030" t="s">
        <v>2560</v>
      </c>
      <c r="D1030" t="s">
        <v>2490</v>
      </c>
      <c r="E1030" t="s">
        <v>2483</v>
      </c>
      <c r="F1030">
        <v>0</v>
      </c>
      <c r="G1030">
        <v>1</v>
      </c>
      <c r="I1030">
        <f>IF(F1030&gt;G1030,1,(IF(F1030=G1030,2,3)))</f>
        <v>3</v>
      </c>
      <c r="L1030" cm="1">
        <f t="array" aca="1" ref="L1030" ca="1">INDIRECT("ergebnisse!C" &amp; (ROW(A1029)-1)*2+2)</f>
        <v>0.73696702014138904</v>
      </c>
      <c r="M1030" cm="1">
        <f t="array" aca="1" ref="M1030" ca="1">INDIRECT("ergebnisse!D" &amp; (ROW(A1029)-1)*2+2)</f>
        <v>9.3036831399226305E-2</v>
      </c>
      <c r="N1030" cm="1">
        <f t="array" aca="1" ref="N1030" ca="1">INDIRECT("ergebnisse!E" &amp; (ROW(A1029)-1)*2+2)</f>
        <v>0.16999614845938299</v>
      </c>
      <c r="P1030">
        <f t="shared" ca="1" si="80"/>
        <v>3</v>
      </c>
      <c r="R1030">
        <f t="shared" ca="1" si="81"/>
        <v>1</v>
      </c>
      <c r="S1030">
        <f t="shared" ca="1" si="82"/>
        <v>0.73696702014138904</v>
      </c>
      <c r="T1030">
        <f t="shared" ca="1" si="83"/>
        <v>0</v>
      </c>
      <c r="U1030">
        <f t="shared" ca="1" si="84"/>
        <v>6.9186348493300437E-2</v>
      </c>
    </row>
    <row r="1031" spans="1:21" x14ac:dyDescent="0.25">
      <c r="A1031">
        <v>66741</v>
      </c>
      <c r="B1031" t="s">
        <v>3106</v>
      </c>
      <c r="C1031" t="s">
        <v>2560</v>
      </c>
      <c r="D1031" t="s">
        <v>2487</v>
      </c>
      <c r="E1031" t="s">
        <v>2477</v>
      </c>
      <c r="F1031">
        <v>0</v>
      </c>
      <c r="G1031">
        <v>0</v>
      </c>
      <c r="I1031">
        <f>IF(F1031&gt;G1031,1,(IF(F1031=G1031,2,3)))</f>
        <v>2</v>
      </c>
      <c r="L1031" cm="1">
        <f t="array" aca="1" ref="L1031" ca="1">INDIRECT("ergebnisse!C" &amp; (ROW(A1030)-1)*2+2)</f>
        <v>0.340588933373347</v>
      </c>
      <c r="M1031" cm="1">
        <f t="array" aca="1" ref="M1031" ca="1">INDIRECT("ergebnisse!D" &amp; (ROW(A1030)-1)*2+2)</f>
        <v>0.41387533171653001</v>
      </c>
      <c r="N1031" cm="1">
        <f t="array" aca="1" ref="N1031" ca="1">INDIRECT("ergebnisse!E" &amp; (ROW(A1030)-1)*2+2)</f>
        <v>0.24553573491012101</v>
      </c>
      <c r="P1031">
        <f t="shared" ca="1" si="80"/>
        <v>2</v>
      </c>
      <c r="R1031">
        <f t="shared" ca="1" si="81"/>
        <v>1</v>
      </c>
      <c r="S1031">
        <f t="shared" ca="1" si="82"/>
        <v>0.41387533171653001</v>
      </c>
      <c r="T1031">
        <f t="shared" ca="1" si="83"/>
        <v>0</v>
      </c>
      <c r="U1031">
        <f t="shared" ca="1" si="84"/>
        <v>0.34354212677040774</v>
      </c>
    </row>
    <row r="1032" spans="1:21" x14ac:dyDescent="0.25">
      <c r="A1032">
        <v>66742</v>
      </c>
      <c r="B1032" t="s">
        <v>3104</v>
      </c>
      <c r="C1032" t="s">
        <v>2560</v>
      </c>
      <c r="D1032" t="s">
        <v>2484</v>
      </c>
      <c r="E1032" t="s">
        <v>2475</v>
      </c>
      <c r="F1032">
        <v>0</v>
      </c>
      <c r="G1032">
        <v>0</v>
      </c>
      <c r="I1032">
        <f>IF(F1032&gt;G1032,1,(IF(F1032=G1032,2,3)))</f>
        <v>2</v>
      </c>
      <c r="L1032" cm="1">
        <f t="array" aca="1" ref="L1032" ca="1">INDIRECT("ergebnisse!C" &amp; (ROW(A1031)-1)*2+2)</f>
        <v>0.28347415979838197</v>
      </c>
      <c r="M1032" cm="1">
        <f t="array" aca="1" ref="M1032" ca="1">INDIRECT("ergebnisse!D" &amp; (ROW(A1031)-1)*2+2)</f>
        <v>0.27743905217569698</v>
      </c>
      <c r="N1032" cm="1">
        <f t="array" aca="1" ref="N1032" ca="1">INDIRECT("ergebnisse!E" &amp; (ROW(A1031)-1)*2+2)</f>
        <v>0.43908678802591999</v>
      </c>
      <c r="P1032">
        <f t="shared" ca="1" si="80"/>
        <v>1</v>
      </c>
      <c r="R1032">
        <f t="shared" ca="1" si="81"/>
        <v>0</v>
      </c>
      <c r="S1032">
        <f t="shared" ca="1" si="82"/>
        <v>0</v>
      </c>
      <c r="T1032">
        <f t="shared" ca="1" si="83"/>
        <v>0.43908678802591999</v>
      </c>
      <c r="U1032">
        <f t="shared" ca="1" si="84"/>
        <v>0.1927972074189192</v>
      </c>
    </row>
    <row r="1033" spans="1:21" x14ac:dyDescent="0.25">
      <c r="A1033">
        <v>66743</v>
      </c>
      <c r="B1033" t="s">
        <v>3104</v>
      </c>
      <c r="C1033" t="s">
        <v>2560</v>
      </c>
      <c r="D1033" t="s">
        <v>2694</v>
      </c>
      <c r="E1033" t="s">
        <v>2489</v>
      </c>
      <c r="F1033">
        <v>2</v>
      </c>
      <c r="G1033">
        <v>1</v>
      </c>
      <c r="I1033">
        <f>IF(F1033&gt;G1033,1,(IF(F1033=G1033,2,3)))</f>
        <v>1</v>
      </c>
      <c r="L1033" cm="1">
        <f t="array" aca="1" ref="L1033" ca="1">INDIRECT("ergebnisse!C" &amp; (ROW(A1032)-1)*2+2)</f>
        <v>0.37992924025528801</v>
      </c>
      <c r="M1033" cm="1">
        <f t="array" aca="1" ref="M1033" ca="1">INDIRECT("ergebnisse!D" &amp; (ROW(A1032)-1)*2+2)</f>
        <v>0.18810524133154799</v>
      </c>
      <c r="N1033" cm="1">
        <f t="array" aca="1" ref="N1033" ca="1">INDIRECT("ergebnisse!E" &amp; (ROW(A1032)-1)*2+2)</f>
        <v>0.431965518413163</v>
      </c>
      <c r="P1033">
        <f t="shared" ca="1" si="80"/>
        <v>1</v>
      </c>
      <c r="R1033">
        <f t="shared" ca="1" si="81"/>
        <v>1</v>
      </c>
      <c r="S1033">
        <f t="shared" ca="1" si="82"/>
        <v>0.431965518413163</v>
      </c>
      <c r="T1033">
        <f t="shared" ca="1" si="83"/>
        <v>0</v>
      </c>
      <c r="U1033">
        <f t="shared" ca="1" si="84"/>
        <v>0.32266317227162666</v>
      </c>
    </row>
    <row r="1034" spans="1:21" x14ac:dyDescent="0.25">
      <c r="A1034">
        <v>66744</v>
      </c>
      <c r="B1034" t="s">
        <v>3108</v>
      </c>
      <c r="C1034" t="s">
        <v>2560</v>
      </c>
      <c r="D1034" t="s">
        <v>2479</v>
      </c>
      <c r="E1034" t="s">
        <v>2472</v>
      </c>
      <c r="F1034">
        <v>1</v>
      </c>
      <c r="G1034">
        <v>0</v>
      </c>
      <c r="I1034">
        <f>IF(F1034&gt;G1034,1,(IF(F1034=G1034,2,3)))</f>
        <v>1</v>
      </c>
      <c r="L1034" cm="1">
        <f t="array" aca="1" ref="L1034" ca="1">INDIRECT("ergebnisse!C" &amp; (ROW(A1033)-1)*2+2)</f>
        <v>0.49907472010658899</v>
      </c>
      <c r="M1034" cm="1">
        <f t="array" aca="1" ref="M1034" ca="1">INDIRECT("ergebnisse!D" &amp; (ROW(A1033)-1)*2+2)</f>
        <v>0.19859489389646301</v>
      </c>
      <c r="N1034" cm="1">
        <f t="array" aca="1" ref="N1034" ca="1">INDIRECT("ergebnisse!E" &amp; (ROW(A1033)-1)*2+2)</f>
        <v>0.302330385996947</v>
      </c>
      <c r="P1034">
        <f t="shared" ca="1" si="80"/>
        <v>3</v>
      </c>
      <c r="R1034">
        <f t="shared" ca="1" si="81"/>
        <v>0</v>
      </c>
      <c r="S1034">
        <f t="shared" ca="1" si="82"/>
        <v>0</v>
      </c>
      <c r="T1034">
        <f t="shared" ca="1" si="83"/>
        <v>0.49907472010658899</v>
      </c>
      <c r="U1034">
        <f t="shared" ca="1" si="84"/>
        <v>0.24907557624947013</v>
      </c>
    </row>
    <row r="1035" spans="1:21" x14ac:dyDescent="0.25">
      <c r="A1035">
        <v>66745</v>
      </c>
      <c r="B1035" t="s">
        <v>3105</v>
      </c>
      <c r="C1035" t="s">
        <v>2560</v>
      </c>
      <c r="D1035" t="s">
        <v>2476</v>
      </c>
      <c r="E1035" t="s">
        <v>2480</v>
      </c>
      <c r="F1035">
        <v>1</v>
      </c>
      <c r="G1035">
        <v>0</v>
      </c>
      <c r="I1035">
        <f>IF(F1035&gt;G1035,1,(IF(F1035=G1035,2,3)))</f>
        <v>1</v>
      </c>
      <c r="L1035" cm="1">
        <f t="array" aca="1" ref="L1035" ca="1">INDIRECT("ergebnisse!C" &amp; (ROW(A1034)-1)*2+2)</f>
        <v>0.21309659283972701</v>
      </c>
      <c r="M1035" cm="1">
        <f t="array" aca="1" ref="M1035" ca="1">INDIRECT("ergebnisse!D" &amp; (ROW(A1034)-1)*2+2)</f>
        <v>0.192872436790017</v>
      </c>
      <c r="N1035" cm="1">
        <f t="array" aca="1" ref="N1035" ca="1">INDIRECT("ergebnisse!E" &amp; (ROW(A1034)-1)*2+2)</f>
        <v>0.59403097037025399</v>
      </c>
      <c r="P1035">
        <f t="shared" ca="1" si="80"/>
        <v>1</v>
      </c>
      <c r="R1035">
        <f t="shared" ca="1" si="81"/>
        <v>1</v>
      </c>
      <c r="S1035">
        <f t="shared" ca="1" si="82"/>
        <v>0.59403097037025399</v>
      </c>
      <c r="T1035">
        <f t="shared" ca="1" si="83"/>
        <v>0</v>
      </c>
      <c r="U1035">
        <f t="shared" ca="1" si="84"/>
        <v>0.16481085301851758</v>
      </c>
    </row>
    <row r="1036" spans="1:21" x14ac:dyDescent="0.25">
      <c r="A1036">
        <v>66746</v>
      </c>
      <c r="B1036" t="s">
        <v>3103</v>
      </c>
      <c r="C1036" t="s">
        <v>2560</v>
      </c>
      <c r="D1036" t="s">
        <v>3045</v>
      </c>
      <c r="E1036" t="s">
        <v>2474</v>
      </c>
      <c r="F1036">
        <v>0</v>
      </c>
      <c r="G1036">
        <v>0</v>
      </c>
      <c r="I1036">
        <f>IF(F1036&gt;G1036,1,(IF(F1036=G1036,2,3)))</f>
        <v>2</v>
      </c>
      <c r="L1036" cm="1">
        <f t="array" aca="1" ref="L1036" ca="1">INDIRECT("ergebnisse!C" &amp; (ROW(A1035)-1)*2+2)</f>
        <v>0.29027630183595199</v>
      </c>
      <c r="M1036" cm="1">
        <f t="array" aca="1" ref="M1036" ca="1">INDIRECT("ergebnisse!D" &amp; (ROW(A1035)-1)*2+2)</f>
        <v>0.55281727214637899</v>
      </c>
      <c r="N1036" cm="1">
        <f t="array" aca="1" ref="N1036" ca="1">INDIRECT("ergebnisse!E" &amp; (ROW(A1035)-1)*2+2)</f>
        <v>0.15690642601766699</v>
      </c>
      <c r="P1036">
        <f t="shared" ca="1" si="80"/>
        <v>2</v>
      </c>
      <c r="R1036">
        <f t="shared" ca="1" si="81"/>
        <v>1</v>
      </c>
      <c r="S1036">
        <f t="shared" ca="1" si="82"/>
        <v>0.55281727214637899</v>
      </c>
      <c r="T1036">
        <f t="shared" ca="1" si="83"/>
        <v>0</v>
      </c>
      <c r="U1036">
        <f t="shared" ca="1" si="84"/>
        <v>0.19997239209060566</v>
      </c>
    </row>
    <row r="1037" spans="1:21" x14ac:dyDescent="0.25">
      <c r="A1037">
        <v>66747</v>
      </c>
      <c r="B1037" t="s">
        <v>3111</v>
      </c>
      <c r="C1037" t="s">
        <v>2566</v>
      </c>
      <c r="D1037" t="s">
        <v>2483</v>
      </c>
      <c r="E1037" t="s">
        <v>2486</v>
      </c>
      <c r="F1037">
        <v>1</v>
      </c>
      <c r="G1037">
        <v>1</v>
      </c>
      <c r="I1037">
        <f>IF(F1037&gt;G1037,1,(IF(F1037=G1037,2,3)))</f>
        <v>2</v>
      </c>
      <c r="L1037" cm="1">
        <f t="array" aca="1" ref="L1037" ca="1">INDIRECT("ergebnisse!C" &amp; (ROW(A1036)-1)*2+2)</f>
        <v>0.11076491147661</v>
      </c>
      <c r="M1037" cm="1">
        <f t="array" aca="1" ref="M1037" ca="1">INDIRECT("ergebnisse!D" &amp; (ROW(A1036)-1)*2+2)</f>
        <v>0.23773085706817601</v>
      </c>
      <c r="N1037" cm="1">
        <f t="array" aca="1" ref="N1037" ca="1">INDIRECT("ergebnisse!E" &amp; (ROW(A1036)-1)*2+2)</f>
        <v>0.65150423145521297</v>
      </c>
      <c r="P1037">
        <f t="shared" ca="1" si="80"/>
        <v>1</v>
      </c>
      <c r="R1037">
        <f t="shared" ca="1" si="81"/>
        <v>0</v>
      </c>
      <c r="S1037">
        <f t="shared" ca="1" si="82"/>
        <v>0</v>
      </c>
      <c r="T1037">
        <f t="shared" ca="1" si="83"/>
        <v>0.65150423145521297</v>
      </c>
      <c r="U1037">
        <f t="shared" ca="1" si="84"/>
        <v>0.42445776360404769</v>
      </c>
    </row>
    <row r="1038" spans="1:21" x14ac:dyDescent="0.25">
      <c r="A1038">
        <v>66748</v>
      </c>
      <c r="B1038" t="s">
        <v>3110</v>
      </c>
      <c r="C1038" t="s">
        <v>2566</v>
      </c>
      <c r="D1038" t="s">
        <v>2478</v>
      </c>
      <c r="E1038" t="s">
        <v>2484</v>
      </c>
      <c r="F1038">
        <v>1</v>
      </c>
      <c r="G1038">
        <v>0</v>
      </c>
      <c r="I1038">
        <f>IF(F1038&gt;G1038,1,(IF(F1038=G1038,2,3)))</f>
        <v>1</v>
      </c>
      <c r="L1038" cm="1">
        <f t="array" aca="1" ref="L1038" ca="1">INDIRECT("ergebnisse!C" &amp; (ROW(A1037)-1)*2+2)</f>
        <v>0.107815336871387</v>
      </c>
      <c r="M1038" cm="1">
        <f t="array" aca="1" ref="M1038" ca="1">INDIRECT("ergebnisse!D" &amp; (ROW(A1037)-1)*2+2)</f>
        <v>0.25071891296728399</v>
      </c>
      <c r="N1038" cm="1">
        <f t="array" aca="1" ref="N1038" ca="1">INDIRECT("ergebnisse!E" &amp; (ROW(A1037)-1)*2+2)</f>
        <v>0.64146575016132801</v>
      </c>
      <c r="P1038">
        <f t="shared" ca="1" si="80"/>
        <v>1</v>
      </c>
      <c r="R1038">
        <f t="shared" ca="1" si="81"/>
        <v>1</v>
      </c>
      <c r="S1038">
        <f t="shared" ca="1" si="82"/>
        <v>0.64146575016132801</v>
      </c>
      <c r="T1038">
        <f t="shared" ca="1" si="83"/>
        <v>0</v>
      </c>
      <c r="U1038">
        <f t="shared" ca="1" si="84"/>
        <v>0.12854680830737927</v>
      </c>
    </row>
    <row r="1039" spans="1:21" x14ac:dyDescent="0.25">
      <c r="A1039">
        <v>66749</v>
      </c>
      <c r="B1039" t="s">
        <v>3110</v>
      </c>
      <c r="C1039" t="s">
        <v>2566</v>
      </c>
      <c r="D1039" t="s">
        <v>2472</v>
      </c>
      <c r="E1039" t="s">
        <v>2469</v>
      </c>
      <c r="F1039">
        <v>3</v>
      </c>
      <c r="G1039">
        <v>1</v>
      </c>
      <c r="I1039">
        <f>IF(F1039&gt;G1039,1,(IF(F1039=G1039,2,3)))</f>
        <v>1</v>
      </c>
      <c r="L1039" cm="1">
        <f t="array" aca="1" ref="L1039" ca="1">INDIRECT("ergebnisse!C" &amp; (ROW(A1038)-1)*2+2)</f>
        <v>0.52680312750696401</v>
      </c>
      <c r="M1039" cm="1">
        <f t="array" aca="1" ref="M1039" ca="1">INDIRECT("ergebnisse!D" &amp; (ROW(A1038)-1)*2+2)</f>
        <v>0.14001503542020399</v>
      </c>
      <c r="N1039" cm="1">
        <f t="array" aca="1" ref="N1039" ca="1">INDIRECT("ergebnisse!E" &amp; (ROW(A1038)-1)*2+2)</f>
        <v>0.33318183707283</v>
      </c>
      <c r="P1039">
        <f t="shared" ca="1" si="80"/>
        <v>3</v>
      </c>
      <c r="R1039">
        <f t="shared" ca="1" si="81"/>
        <v>0</v>
      </c>
      <c r="S1039">
        <f t="shared" ca="1" si="82"/>
        <v>0</v>
      </c>
      <c r="T1039">
        <f t="shared" ca="1" si="83"/>
        <v>0.52680312750696401</v>
      </c>
      <c r="U1039">
        <f t="shared" ca="1" si="84"/>
        <v>0.2775215351511186</v>
      </c>
    </row>
    <row r="1040" spans="1:21" x14ac:dyDescent="0.25">
      <c r="A1040">
        <v>66750</v>
      </c>
      <c r="B1040" t="s">
        <v>3110</v>
      </c>
      <c r="C1040" t="s">
        <v>2566</v>
      </c>
      <c r="D1040" t="s">
        <v>2489</v>
      </c>
      <c r="E1040" t="s">
        <v>2477</v>
      </c>
      <c r="F1040">
        <v>0</v>
      </c>
      <c r="G1040">
        <v>0</v>
      </c>
      <c r="I1040">
        <f>IF(F1040&gt;G1040,1,(IF(F1040=G1040,2,3)))</f>
        <v>2</v>
      </c>
      <c r="L1040" cm="1">
        <f t="array" aca="1" ref="L1040" ca="1">INDIRECT("ergebnisse!C" &amp; (ROW(A1039)-1)*2+2)</f>
        <v>0.29219739416081902</v>
      </c>
      <c r="M1040" cm="1">
        <f t="array" aca="1" ref="M1040" ca="1">INDIRECT("ergebnisse!D" &amp; (ROW(A1039)-1)*2+2)</f>
        <v>0.28185959277745598</v>
      </c>
      <c r="N1040" cm="1">
        <f t="array" aca="1" ref="N1040" ca="1">INDIRECT("ergebnisse!E" &amp; (ROW(A1039)-1)*2+2)</f>
        <v>0.425943013061725</v>
      </c>
      <c r="P1040">
        <f t="shared" ca="1" si="80"/>
        <v>1</v>
      </c>
      <c r="R1040">
        <f t="shared" ca="1" si="81"/>
        <v>0</v>
      </c>
      <c r="S1040">
        <f t="shared" ca="1" si="82"/>
        <v>0</v>
      </c>
      <c r="T1040">
        <f t="shared" ca="1" si="83"/>
        <v>0.425943013061725</v>
      </c>
      <c r="U1040">
        <f t="shared" ca="1" si="84"/>
        <v>0.18142745037610084</v>
      </c>
    </row>
    <row r="1041" spans="1:21" x14ac:dyDescent="0.25">
      <c r="A1041">
        <v>66751</v>
      </c>
      <c r="B1041" t="s">
        <v>3113</v>
      </c>
      <c r="C1041" t="s">
        <v>2566</v>
      </c>
      <c r="D1041" t="s">
        <v>2474</v>
      </c>
      <c r="E1041" t="s">
        <v>2487</v>
      </c>
      <c r="F1041">
        <v>0</v>
      </c>
      <c r="G1041">
        <v>0</v>
      </c>
      <c r="I1041">
        <f>IF(F1041&gt;G1041,1,(IF(F1041=G1041,2,3)))</f>
        <v>2</v>
      </c>
      <c r="L1041" cm="1">
        <f t="array" aca="1" ref="L1041" ca="1">INDIRECT("ergebnisse!C" &amp; (ROW(A1040)-1)*2+2)</f>
        <v>0.34107738277281302</v>
      </c>
      <c r="M1041" cm="1">
        <f t="array" aca="1" ref="M1041" ca="1">INDIRECT("ergebnisse!D" &amp; (ROW(A1040)-1)*2+2)</f>
        <v>0.30599699786394102</v>
      </c>
      <c r="N1041" cm="1">
        <f t="array" aca="1" ref="N1041" ca="1">INDIRECT("ergebnisse!E" &amp; (ROW(A1040)-1)*2+2)</f>
        <v>0.35292561936324401</v>
      </c>
      <c r="P1041">
        <f t="shared" ca="1" si="80"/>
        <v>1</v>
      </c>
      <c r="R1041">
        <f t="shared" ca="1" si="81"/>
        <v>0</v>
      </c>
      <c r="S1041">
        <f t="shared" ca="1" si="82"/>
        <v>0</v>
      </c>
      <c r="T1041">
        <f t="shared" ca="1" si="83"/>
        <v>0.35292561936324401</v>
      </c>
      <c r="U1041">
        <f t="shared" ca="1" si="84"/>
        <v>0.12455649280292939</v>
      </c>
    </row>
    <row r="1042" spans="1:21" x14ac:dyDescent="0.25">
      <c r="A1042">
        <v>66752</v>
      </c>
      <c r="B1042" t="s">
        <v>3109</v>
      </c>
      <c r="C1042" t="s">
        <v>2566</v>
      </c>
      <c r="D1042" t="s">
        <v>2475</v>
      </c>
      <c r="E1042" t="s">
        <v>2694</v>
      </c>
      <c r="F1042">
        <v>2</v>
      </c>
      <c r="G1042">
        <v>0</v>
      </c>
      <c r="I1042">
        <f>IF(F1042&gt;G1042,1,(IF(F1042=G1042,2,3)))</f>
        <v>1</v>
      </c>
      <c r="L1042" cm="1">
        <f t="array" aca="1" ref="L1042" ca="1">INDIRECT("ergebnisse!C" &amp; (ROW(A1041)-1)*2+2)</f>
        <v>0.32168112600903997</v>
      </c>
      <c r="M1042" cm="1">
        <f t="array" aca="1" ref="M1042" ca="1">INDIRECT("ergebnisse!D" &amp; (ROW(A1041)-1)*2+2)</f>
        <v>0.13007792188841499</v>
      </c>
      <c r="N1042" cm="1">
        <f t="array" aca="1" ref="N1042" ca="1">INDIRECT("ergebnisse!E" &amp; (ROW(A1041)-1)*2+2)</f>
        <v>0.54824095210254298</v>
      </c>
      <c r="P1042">
        <f t="shared" ca="1" si="80"/>
        <v>1</v>
      </c>
      <c r="R1042">
        <f t="shared" ca="1" si="81"/>
        <v>1</v>
      </c>
      <c r="S1042">
        <f t="shared" ca="1" si="82"/>
        <v>0.54824095210254298</v>
      </c>
      <c r="T1042">
        <f t="shared" ca="1" si="83"/>
        <v>0</v>
      </c>
      <c r="U1042">
        <f t="shared" ca="1" si="84"/>
        <v>0.20408623735721687</v>
      </c>
    </row>
    <row r="1043" spans="1:21" x14ac:dyDescent="0.25">
      <c r="A1043">
        <v>66753</v>
      </c>
      <c r="B1043" t="s">
        <v>3110</v>
      </c>
      <c r="C1043" t="s">
        <v>2566</v>
      </c>
      <c r="D1043" t="s">
        <v>2480</v>
      </c>
      <c r="E1043" t="s">
        <v>2479</v>
      </c>
      <c r="F1043">
        <v>1</v>
      </c>
      <c r="G1043">
        <v>0</v>
      </c>
      <c r="I1043">
        <f>IF(F1043&gt;G1043,1,(IF(F1043=G1043,2,3)))</f>
        <v>1</v>
      </c>
      <c r="L1043" cm="1">
        <f t="array" aca="1" ref="L1043" ca="1">INDIRECT("ergebnisse!C" &amp; (ROW(A1042)-1)*2+2)</f>
        <v>0.328527746375393</v>
      </c>
      <c r="M1043" cm="1">
        <f t="array" aca="1" ref="M1043" ca="1">INDIRECT("ergebnisse!D" &amp; (ROW(A1042)-1)*2+2)</f>
        <v>0.18246479804584101</v>
      </c>
      <c r="N1043" cm="1">
        <f t="array" aca="1" ref="N1043" ca="1">INDIRECT("ergebnisse!E" &amp; (ROW(A1042)-1)*2+2)</f>
        <v>0.48900745557876402</v>
      </c>
      <c r="P1043">
        <f t="shared" ca="1" si="80"/>
        <v>1</v>
      </c>
      <c r="R1043">
        <f t="shared" ca="1" si="81"/>
        <v>1</v>
      </c>
      <c r="S1043">
        <f t="shared" ca="1" si="82"/>
        <v>0.48900745557876402</v>
      </c>
      <c r="T1043">
        <f t="shared" ca="1" si="83"/>
        <v>0</v>
      </c>
      <c r="U1043">
        <f t="shared" ca="1" si="84"/>
        <v>0.26111338045408883</v>
      </c>
    </row>
    <row r="1044" spans="1:21" x14ac:dyDescent="0.25">
      <c r="A1044">
        <v>66754</v>
      </c>
      <c r="B1044" t="s">
        <v>3112</v>
      </c>
      <c r="C1044" t="s">
        <v>2566</v>
      </c>
      <c r="D1044" t="s">
        <v>2476</v>
      </c>
      <c r="E1044" t="s">
        <v>2490</v>
      </c>
      <c r="F1044">
        <v>1</v>
      </c>
      <c r="G1044">
        <v>0</v>
      </c>
      <c r="I1044">
        <f>IF(F1044&gt;G1044,1,(IF(F1044=G1044,2,3)))</f>
        <v>1</v>
      </c>
      <c r="L1044" cm="1">
        <f t="array" aca="1" ref="L1044" ca="1">INDIRECT("ergebnisse!C" &amp; (ROW(A1043)-1)*2+2)</f>
        <v>0.205362560261416</v>
      </c>
      <c r="M1044" cm="1">
        <f t="array" aca="1" ref="M1044" ca="1">INDIRECT("ergebnisse!D" &amp; (ROW(A1043)-1)*2+2)</f>
        <v>0.39084541669059503</v>
      </c>
      <c r="N1044" cm="1">
        <f t="array" aca="1" ref="N1044" ca="1">INDIRECT("ergebnisse!E" &amp; (ROW(A1043)-1)*2+2)</f>
        <v>0.403792023047988</v>
      </c>
      <c r="P1044">
        <f t="shared" ca="1" si="80"/>
        <v>1</v>
      </c>
      <c r="R1044">
        <f t="shared" ca="1" si="81"/>
        <v>1</v>
      </c>
      <c r="S1044">
        <f t="shared" ca="1" si="82"/>
        <v>0.403792023047988</v>
      </c>
      <c r="T1044">
        <f t="shared" ca="1" si="83"/>
        <v>0</v>
      </c>
      <c r="U1044">
        <f t="shared" ca="1" si="84"/>
        <v>0.35546395178121087</v>
      </c>
    </row>
    <row r="1045" spans="1:21" x14ac:dyDescent="0.25">
      <c r="A1045">
        <v>66755</v>
      </c>
      <c r="B1045" t="s">
        <v>3110</v>
      </c>
      <c r="C1045" t="s">
        <v>2566</v>
      </c>
      <c r="D1045" t="s">
        <v>3041</v>
      </c>
      <c r="E1045" t="s">
        <v>3045</v>
      </c>
      <c r="F1045">
        <v>1</v>
      </c>
      <c r="G1045">
        <v>0</v>
      </c>
      <c r="I1045">
        <f>IF(F1045&gt;G1045,1,(IF(F1045=G1045,2,3)))</f>
        <v>1</v>
      </c>
      <c r="L1045" cm="1">
        <f t="array" aca="1" ref="L1045" ca="1">INDIRECT("ergebnisse!C" &amp; (ROW(A1044)-1)*2+2)</f>
        <v>0.11319555469798</v>
      </c>
      <c r="M1045" cm="1">
        <f t="array" aca="1" ref="M1045" ca="1">INDIRECT("ergebnisse!D" &amp; (ROW(A1044)-1)*2+2)</f>
        <v>0.19741280539082201</v>
      </c>
      <c r="N1045" cm="1">
        <f t="array" aca="1" ref="N1045" ca="1">INDIRECT("ergebnisse!E" &amp; (ROW(A1044)-1)*2+2)</f>
        <v>0.68939163991119701</v>
      </c>
      <c r="P1045">
        <f t="shared" ca="1" si="80"/>
        <v>1</v>
      </c>
      <c r="R1045">
        <f t="shared" ca="1" si="81"/>
        <v>1</v>
      </c>
      <c r="S1045">
        <f t="shared" ca="1" si="82"/>
        <v>0.68939163991119701</v>
      </c>
      <c r="T1045">
        <f t="shared" ca="1" si="83"/>
        <v>0</v>
      </c>
      <c r="U1045">
        <f t="shared" ca="1" si="84"/>
        <v>9.6477553357055504E-2</v>
      </c>
    </row>
    <row r="1046" spans="1:21" x14ac:dyDescent="0.25">
      <c r="A1046">
        <v>66756</v>
      </c>
      <c r="B1046" t="s">
        <v>3119</v>
      </c>
      <c r="C1046" t="s">
        <v>2572</v>
      </c>
      <c r="D1046" t="s">
        <v>2469</v>
      </c>
      <c r="E1046" t="s">
        <v>2476</v>
      </c>
      <c r="F1046">
        <v>1</v>
      </c>
      <c r="G1046">
        <v>0</v>
      </c>
      <c r="I1046">
        <f>IF(F1046&gt;G1046,1,(IF(F1046=G1046,2,3)))</f>
        <v>1</v>
      </c>
      <c r="L1046" cm="1">
        <f t="array" aca="1" ref="L1046" ca="1">INDIRECT("ergebnisse!C" &amp; (ROW(A1045)-1)*2+2)</f>
        <v>5.94696943098562E-2</v>
      </c>
      <c r="M1046" cm="1">
        <f t="array" aca="1" ref="M1046" ca="1">INDIRECT("ergebnisse!D" &amp; (ROW(A1045)-1)*2+2)</f>
        <v>0.228335422289518</v>
      </c>
      <c r="N1046" cm="1">
        <f t="array" aca="1" ref="N1046" ca="1">INDIRECT("ergebnisse!E" &amp; (ROW(A1045)-1)*2+2)</f>
        <v>0.71219488340062398</v>
      </c>
      <c r="P1046">
        <f t="shared" ca="1" si="80"/>
        <v>1</v>
      </c>
      <c r="R1046">
        <f t="shared" ca="1" si="81"/>
        <v>1</v>
      </c>
      <c r="S1046">
        <f t="shared" ca="1" si="82"/>
        <v>0.71219488340062398</v>
      </c>
      <c r="T1046">
        <f t="shared" ca="1" si="83"/>
        <v>0</v>
      </c>
      <c r="U1046">
        <f t="shared" ca="1" si="84"/>
        <v>8.283178514078042E-2</v>
      </c>
    </row>
    <row r="1047" spans="1:21" x14ac:dyDescent="0.25">
      <c r="A1047">
        <v>66757</v>
      </c>
      <c r="B1047" t="s">
        <v>3116</v>
      </c>
      <c r="C1047" t="s">
        <v>2572</v>
      </c>
      <c r="D1047" t="s">
        <v>2486</v>
      </c>
      <c r="E1047" t="s">
        <v>2475</v>
      </c>
      <c r="F1047">
        <v>1</v>
      </c>
      <c r="G1047">
        <v>1</v>
      </c>
      <c r="I1047">
        <f>IF(F1047&gt;G1047,1,(IF(F1047=G1047,2,3)))</f>
        <v>2</v>
      </c>
      <c r="L1047" cm="1">
        <f t="array" aca="1" ref="L1047" ca="1">INDIRECT("ergebnisse!C" &amp; (ROW(A1046)-1)*2+2)</f>
        <v>8.6613697576121404E-2</v>
      </c>
      <c r="M1047" cm="1">
        <f t="array" aca="1" ref="M1047" ca="1">INDIRECT("ergebnisse!D" &amp; (ROW(A1046)-1)*2+2)</f>
        <v>0.23082751589159001</v>
      </c>
      <c r="N1047" cm="1">
        <f t="array" aca="1" ref="N1047" ca="1">INDIRECT("ergebnisse!E" &amp; (ROW(A1046)-1)*2+2)</f>
        <v>0.68255878653228796</v>
      </c>
      <c r="P1047">
        <f t="shared" ca="1" si="80"/>
        <v>1</v>
      </c>
      <c r="R1047">
        <f t="shared" ca="1" si="81"/>
        <v>0</v>
      </c>
      <c r="S1047">
        <f t="shared" ca="1" si="82"/>
        <v>0</v>
      </c>
      <c r="T1047">
        <f t="shared" ca="1" si="83"/>
        <v>0.68255878653228796</v>
      </c>
      <c r="U1047">
        <f t="shared" ca="1" si="84"/>
        <v>0.46588649707242946</v>
      </c>
    </row>
    <row r="1048" spans="1:21" x14ac:dyDescent="0.25">
      <c r="A1048">
        <v>66758</v>
      </c>
      <c r="B1048" t="s">
        <v>3117</v>
      </c>
      <c r="C1048" t="s">
        <v>2572</v>
      </c>
      <c r="D1048" t="s">
        <v>2477</v>
      </c>
      <c r="E1048" t="s">
        <v>2474</v>
      </c>
      <c r="F1048">
        <v>0</v>
      </c>
      <c r="G1048">
        <v>0</v>
      </c>
      <c r="I1048">
        <f>IF(F1048&gt;G1048,1,(IF(F1048=G1048,2,3)))</f>
        <v>2</v>
      </c>
      <c r="L1048" cm="1">
        <f t="array" aca="1" ref="L1048" ca="1">INDIRECT("ergebnisse!C" &amp; (ROW(A1047)-1)*2+2)</f>
        <v>0.120367798088015</v>
      </c>
      <c r="M1048" cm="1">
        <f t="array" aca="1" ref="M1048" ca="1">INDIRECT("ergebnisse!D" &amp; (ROW(A1047)-1)*2+2)</f>
        <v>0.309495685976859</v>
      </c>
      <c r="N1048" cm="1">
        <f t="array" aca="1" ref="N1048" ca="1">INDIRECT("ergebnisse!E" &amp; (ROW(A1047)-1)*2+2)</f>
        <v>0.57013651593512504</v>
      </c>
      <c r="P1048">
        <f t="shared" ca="1" si="80"/>
        <v>1</v>
      </c>
      <c r="R1048">
        <f t="shared" ca="1" si="81"/>
        <v>0</v>
      </c>
      <c r="S1048">
        <f t="shared" ca="1" si="82"/>
        <v>0</v>
      </c>
      <c r="T1048">
        <f t="shared" ca="1" si="83"/>
        <v>0.57013651593512504</v>
      </c>
      <c r="U1048">
        <f t="shared" ca="1" si="84"/>
        <v>0.32505564680264309</v>
      </c>
    </row>
    <row r="1049" spans="1:21" x14ac:dyDescent="0.25">
      <c r="A1049">
        <v>66759</v>
      </c>
      <c r="B1049" t="s">
        <v>3118</v>
      </c>
      <c r="C1049" t="s">
        <v>2572</v>
      </c>
      <c r="D1049" t="s">
        <v>2490</v>
      </c>
      <c r="E1049" t="s">
        <v>2472</v>
      </c>
      <c r="F1049">
        <v>1</v>
      </c>
      <c r="G1049">
        <v>0</v>
      </c>
      <c r="I1049">
        <f>IF(F1049&gt;G1049,1,(IF(F1049=G1049,2,3)))</f>
        <v>1</v>
      </c>
      <c r="L1049" cm="1">
        <f t="array" aca="1" ref="L1049" ca="1">INDIRECT("ergebnisse!C" &amp; (ROW(A1048)-1)*2+2)</f>
        <v>9.3375661968505594E-2</v>
      </c>
      <c r="M1049" cm="1">
        <f t="array" aca="1" ref="M1049" ca="1">INDIRECT("ergebnisse!D" &amp; (ROW(A1048)-1)*2+2)</f>
        <v>0.197676377355685</v>
      </c>
      <c r="N1049" cm="1">
        <f t="array" aca="1" ref="N1049" ca="1">INDIRECT("ergebnisse!E" &amp; (ROW(A1048)-1)*2+2)</f>
        <v>0.70894796067580801</v>
      </c>
      <c r="P1049">
        <f t="shared" ca="1" si="80"/>
        <v>1</v>
      </c>
      <c r="R1049">
        <f t="shared" ca="1" si="81"/>
        <v>1</v>
      </c>
      <c r="S1049">
        <f t="shared" ca="1" si="82"/>
        <v>0.70894796067580801</v>
      </c>
      <c r="T1049">
        <f t="shared" ca="1" si="83"/>
        <v>0</v>
      </c>
      <c r="U1049">
        <f t="shared" ca="1" si="84"/>
        <v>8.4711289594771005E-2</v>
      </c>
    </row>
    <row r="1050" spans="1:21" x14ac:dyDescent="0.25">
      <c r="A1050">
        <v>66760</v>
      </c>
      <c r="B1050" t="s">
        <v>3115</v>
      </c>
      <c r="C1050" t="s">
        <v>2572</v>
      </c>
      <c r="D1050" t="s">
        <v>2487</v>
      </c>
      <c r="E1050" t="s">
        <v>3041</v>
      </c>
      <c r="F1050">
        <v>0</v>
      </c>
      <c r="G1050">
        <v>1</v>
      </c>
      <c r="I1050">
        <f>IF(F1050&gt;G1050,1,(IF(F1050=G1050,2,3)))</f>
        <v>3</v>
      </c>
      <c r="L1050" cm="1">
        <f t="array" aca="1" ref="L1050" ca="1">INDIRECT("ergebnisse!C" &amp; (ROW(A1049)-1)*2+2)</f>
        <v>0.228664565718394</v>
      </c>
      <c r="M1050" cm="1">
        <f t="array" aca="1" ref="M1050" ca="1">INDIRECT("ergebnisse!D" &amp; (ROW(A1049)-1)*2+2)</f>
        <v>0.313757287489624</v>
      </c>
      <c r="N1050" cm="1">
        <f t="array" aca="1" ref="N1050" ca="1">INDIRECT("ergebnisse!E" &amp; (ROW(A1049)-1)*2+2)</f>
        <v>0.457578146791981</v>
      </c>
      <c r="P1050">
        <f t="shared" ca="1" si="80"/>
        <v>1</v>
      </c>
      <c r="R1050">
        <f t="shared" ca="1" si="81"/>
        <v>0</v>
      </c>
      <c r="S1050">
        <f t="shared" ca="1" si="82"/>
        <v>0</v>
      </c>
      <c r="T1050">
        <f t="shared" ca="1" si="83"/>
        <v>0.457578146791981</v>
      </c>
      <c r="U1050">
        <f t="shared" ca="1" si="84"/>
        <v>0.20937776042158371</v>
      </c>
    </row>
    <row r="1051" spans="1:21" x14ac:dyDescent="0.25">
      <c r="A1051">
        <v>66761</v>
      </c>
      <c r="B1051" t="s">
        <v>3114</v>
      </c>
      <c r="C1051" t="s">
        <v>2572</v>
      </c>
      <c r="D1051" t="s">
        <v>2484</v>
      </c>
      <c r="E1051" t="s">
        <v>2480</v>
      </c>
      <c r="F1051">
        <v>1</v>
      </c>
      <c r="G1051">
        <v>1</v>
      </c>
      <c r="I1051">
        <f>IF(F1051&gt;G1051,1,(IF(F1051=G1051,2,3)))</f>
        <v>2</v>
      </c>
      <c r="L1051" cm="1">
        <f t="array" aca="1" ref="L1051" ca="1">INDIRECT("ergebnisse!C" &amp; (ROW(A1050)-1)*2+2)</f>
        <v>0.16424259132167601</v>
      </c>
      <c r="M1051" cm="1">
        <f t="array" aca="1" ref="M1051" ca="1">INDIRECT("ergebnisse!D" &amp; (ROW(A1050)-1)*2+2)</f>
        <v>0.37085672204728898</v>
      </c>
      <c r="N1051" cm="1">
        <f t="array" aca="1" ref="N1051" ca="1">INDIRECT("ergebnisse!E" &amp; (ROW(A1050)-1)*2+2)</f>
        <v>0.46490068663103301</v>
      </c>
      <c r="P1051">
        <f t="shared" ca="1" si="80"/>
        <v>1</v>
      </c>
      <c r="R1051">
        <f t="shared" ca="1" si="81"/>
        <v>0</v>
      </c>
      <c r="S1051">
        <f t="shared" ca="1" si="82"/>
        <v>0</v>
      </c>
      <c r="T1051">
        <f t="shared" ca="1" si="83"/>
        <v>0.46490068663103301</v>
      </c>
      <c r="U1051">
        <f t="shared" ca="1" si="84"/>
        <v>0.21613264843000596</v>
      </c>
    </row>
    <row r="1052" spans="1:21" x14ac:dyDescent="0.25">
      <c r="A1052">
        <v>66762</v>
      </c>
      <c r="B1052" t="s">
        <v>3115</v>
      </c>
      <c r="C1052" t="s">
        <v>2572</v>
      </c>
      <c r="D1052" t="s">
        <v>2694</v>
      </c>
      <c r="E1052" t="s">
        <v>2478</v>
      </c>
      <c r="F1052">
        <v>1</v>
      </c>
      <c r="G1052">
        <v>0</v>
      </c>
      <c r="I1052">
        <f>IF(F1052&gt;G1052,1,(IF(F1052=G1052,2,3)))</f>
        <v>1</v>
      </c>
      <c r="L1052" cm="1">
        <f t="array" aca="1" ref="L1052" ca="1">INDIRECT("ergebnisse!C" &amp; (ROW(A1051)-1)*2+2)</f>
        <v>0.32862186758156903</v>
      </c>
      <c r="M1052" cm="1">
        <f t="array" aca="1" ref="M1052" ca="1">INDIRECT("ergebnisse!D" &amp; (ROW(A1051)-1)*2+2)</f>
        <v>0.23745522930905799</v>
      </c>
      <c r="N1052" cm="1">
        <f t="array" aca="1" ref="N1052" ca="1">INDIRECT("ergebnisse!E" &amp; (ROW(A1051)-1)*2+2)</f>
        <v>0.43392290310937098</v>
      </c>
      <c r="P1052">
        <f t="shared" ca="1" si="80"/>
        <v>1</v>
      </c>
      <c r="R1052">
        <f t="shared" ca="1" si="81"/>
        <v>1</v>
      </c>
      <c r="S1052">
        <f t="shared" ca="1" si="82"/>
        <v>0.43392290310937098</v>
      </c>
      <c r="T1052">
        <f t="shared" ca="1" si="83"/>
        <v>0</v>
      </c>
      <c r="U1052">
        <f t="shared" ca="1" si="84"/>
        <v>0.32044327962412261</v>
      </c>
    </row>
    <row r="1053" spans="1:21" x14ac:dyDescent="0.25">
      <c r="A1053">
        <v>66763</v>
      </c>
      <c r="B1053" t="s">
        <v>3115</v>
      </c>
      <c r="C1053" t="s">
        <v>2572</v>
      </c>
      <c r="D1053" t="s">
        <v>2479</v>
      </c>
      <c r="E1053" t="s">
        <v>2483</v>
      </c>
      <c r="F1053">
        <v>1</v>
      </c>
      <c r="G1053">
        <v>1</v>
      </c>
      <c r="I1053">
        <f>IF(F1053&gt;G1053,1,(IF(F1053=G1053,2,3)))</f>
        <v>2</v>
      </c>
      <c r="L1053" cm="1">
        <f t="array" aca="1" ref="L1053" ca="1">INDIRECT("ergebnisse!C" &amp; (ROW(A1052)-1)*2+2)</f>
        <v>0.20955997227811901</v>
      </c>
      <c r="M1053" cm="1">
        <f t="array" aca="1" ref="M1053" ca="1">INDIRECT("ergebnisse!D" &amp; (ROW(A1052)-1)*2+2)</f>
        <v>0.49755590837073699</v>
      </c>
      <c r="N1053" cm="1">
        <f t="array" aca="1" ref="N1053" ca="1">INDIRECT("ergebnisse!E" &amp; (ROW(A1052)-1)*2+2)</f>
        <v>0.292884119351143</v>
      </c>
      <c r="P1053">
        <f t="shared" ca="1" si="80"/>
        <v>2</v>
      </c>
      <c r="R1053">
        <f t="shared" ca="1" si="81"/>
        <v>1</v>
      </c>
      <c r="S1053">
        <f t="shared" ca="1" si="82"/>
        <v>0.49755590837073699</v>
      </c>
      <c r="T1053">
        <f t="shared" ca="1" si="83"/>
        <v>0</v>
      </c>
      <c r="U1053">
        <f t="shared" ca="1" si="84"/>
        <v>0.25245006521315522</v>
      </c>
    </row>
    <row r="1054" spans="1:21" x14ac:dyDescent="0.25">
      <c r="A1054">
        <v>66764</v>
      </c>
      <c r="B1054" t="s">
        <v>3115</v>
      </c>
      <c r="C1054" t="s">
        <v>2572</v>
      </c>
      <c r="D1054" t="s">
        <v>3045</v>
      </c>
      <c r="E1054" t="s">
        <v>2489</v>
      </c>
      <c r="F1054">
        <v>0</v>
      </c>
      <c r="G1054">
        <v>0</v>
      </c>
      <c r="I1054">
        <f>IF(F1054&gt;G1054,1,(IF(F1054=G1054,2,3)))</f>
        <v>2</v>
      </c>
      <c r="L1054" cm="1">
        <f t="array" aca="1" ref="L1054" ca="1">INDIRECT("ergebnisse!C" &amp; (ROW(A1053)-1)*2+2)</f>
        <v>0.41500648972334098</v>
      </c>
      <c r="M1054" cm="1">
        <f t="array" aca="1" ref="M1054" ca="1">INDIRECT("ergebnisse!D" &amp; (ROW(A1053)-1)*2+2)</f>
        <v>0.48194215027328602</v>
      </c>
      <c r="N1054" cm="1">
        <f t="array" aca="1" ref="N1054" ca="1">INDIRECT("ergebnisse!E" &amp; (ROW(A1053)-1)*2+2)</f>
        <v>0.10305136000337201</v>
      </c>
      <c r="P1054">
        <f t="shared" ca="1" si="80"/>
        <v>2</v>
      </c>
      <c r="R1054">
        <f t="shared" ca="1" si="81"/>
        <v>1</v>
      </c>
      <c r="S1054">
        <f t="shared" ca="1" si="82"/>
        <v>0.48194215027328602</v>
      </c>
      <c r="T1054">
        <f t="shared" ca="1" si="83"/>
        <v>0</v>
      </c>
      <c r="U1054">
        <f t="shared" ca="1" si="84"/>
        <v>0.26838393566346658</v>
      </c>
    </row>
    <row r="1055" spans="1:21" x14ac:dyDescent="0.25">
      <c r="A1055">
        <v>66765</v>
      </c>
      <c r="B1055" t="s">
        <v>3121</v>
      </c>
      <c r="C1055" t="s">
        <v>2578</v>
      </c>
      <c r="D1055" t="s">
        <v>2483</v>
      </c>
      <c r="E1055" t="s">
        <v>2487</v>
      </c>
      <c r="F1055">
        <v>1</v>
      </c>
      <c r="G1055">
        <v>1</v>
      </c>
      <c r="I1055">
        <f>IF(F1055&gt;G1055,1,(IF(F1055=G1055,2,3)))</f>
        <v>2</v>
      </c>
      <c r="L1055" cm="1">
        <f t="array" aca="1" ref="L1055" ca="1">INDIRECT("ergebnisse!C" &amp; (ROW(A1054)-1)*2+2)</f>
        <v>5.9841251662073401E-2</v>
      </c>
      <c r="M1055" cm="1">
        <f t="array" aca="1" ref="M1055" ca="1">INDIRECT("ergebnisse!D" &amp; (ROW(A1054)-1)*2+2)</f>
        <v>0.46590866198741698</v>
      </c>
      <c r="N1055" cm="1">
        <f t="array" aca="1" ref="N1055" ca="1">INDIRECT("ergebnisse!E" &amp; (ROW(A1054)-1)*2+2)</f>
        <v>0.47425008635050803</v>
      </c>
      <c r="P1055">
        <f t="shared" ca="1" si="80"/>
        <v>1</v>
      </c>
      <c r="R1055">
        <f t="shared" ca="1" si="81"/>
        <v>0</v>
      </c>
      <c r="S1055">
        <f t="shared" ca="1" si="82"/>
        <v>0</v>
      </c>
      <c r="T1055">
        <f t="shared" ca="1" si="83"/>
        <v>0.47425008635050803</v>
      </c>
      <c r="U1055">
        <f t="shared" ca="1" si="84"/>
        <v>0.22491314440346433</v>
      </c>
    </row>
    <row r="1056" spans="1:21" x14ac:dyDescent="0.25">
      <c r="A1056">
        <v>66766</v>
      </c>
      <c r="B1056" t="s">
        <v>3122</v>
      </c>
      <c r="C1056" t="s">
        <v>2578</v>
      </c>
      <c r="D1056" t="s">
        <v>2478</v>
      </c>
      <c r="E1056" t="s">
        <v>2474</v>
      </c>
      <c r="F1056">
        <v>0</v>
      </c>
      <c r="G1056">
        <v>0</v>
      </c>
      <c r="I1056">
        <f>IF(F1056&gt;G1056,1,(IF(F1056=G1056,2,3)))</f>
        <v>2</v>
      </c>
      <c r="L1056" cm="1">
        <f t="array" aca="1" ref="L1056" ca="1">INDIRECT("ergebnisse!C" &amp; (ROW(A1055)-1)*2+2)</f>
        <v>0.116957120486819</v>
      </c>
      <c r="M1056" cm="1">
        <f t="array" aca="1" ref="M1056" ca="1">INDIRECT("ergebnisse!D" &amp; (ROW(A1055)-1)*2+2)</f>
        <v>0.33288592198795802</v>
      </c>
      <c r="N1056" cm="1">
        <f t="array" aca="1" ref="N1056" ca="1">INDIRECT("ergebnisse!E" &amp; (ROW(A1055)-1)*2+2)</f>
        <v>0.55015695752522198</v>
      </c>
      <c r="P1056">
        <f t="shared" ca="1" si="80"/>
        <v>1</v>
      </c>
      <c r="R1056">
        <f t="shared" ca="1" si="81"/>
        <v>0</v>
      </c>
      <c r="S1056">
        <f t="shared" ca="1" si="82"/>
        <v>0</v>
      </c>
      <c r="T1056">
        <f t="shared" ca="1" si="83"/>
        <v>0.55015695752522198</v>
      </c>
      <c r="U1056">
        <f t="shared" ca="1" si="84"/>
        <v>0.30267267791340891</v>
      </c>
    </row>
    <row r="1057" spans="1:21" x14ac:dyDescent="0.25">
      <c r="A1057">
        <v>66768</v>
      </c>
      <c r="B1057" t="s">
        <v>3123</v>
      </c>
      <c r="C1057" t="s">
        <v>2578</v>
      </c>
      <c r="D1057" t="s">
        <v>2490</v>
      </c>
      <c r="E1057" t="s">
        <v>2694</v>
      </c>
      <c r="F1057">
        <v>3</v>
      </c>
      <c r="G1057">
        <v>0</v>
      </c>
      <c r="I1057">
        <f>IF(F1057&gt;G1057,1,(IF(F1057=G1057,2,3)))</f>
        <v>1</v>
      </c>
      <c r="L1057" cm="1">
        <f t="array" aca="1" ref="L1057" ca="1">INDIRECT("ergebnisse!C" &amp; (ROW(A1056)-1)*2+2)</f>
        <v>6.8702052118275694E-2</v>
      </c>
      <c r="M1057" cm="1">
        <f t="array" aca="1" ref="M1057" ca="1">INDIRECT("ergebnisse!D" &amp; (ROW(A1056)-1)*2+2)</f>
        <v>8.42793749014836E-2</v>
      </c>
      <c r="N1057" cm="1">
        <f t="array" aca="1" ref="N1057" ca="1">INDIRECT("ergebnisse!E" &amp; (ROW(A1056)-1)*2+2)</f>
        <v>0.84701857298023997</v>
      </c>
      <c r="P1057">
        <f t="shared" ca="1" si="80"/>
        <v>1</v>
      </c>
      <c r="R1057">
        <f t="shared" ca="1" si="81"/>
        <v>1</v>
      </c>
      <c r="S1057">
        <f t="shared" ca="1" si="82"/>
        <v>0.84701857298023997</v>
      </c>
      <c r="T1057">
        <f t="shared" ca="1" si="83"/>
        <v>0</v>
      </c>
      <c r="U1057">
        <f t="shared" ca="1" si="84"/>
        <v>2.3403317013002165E-2</v>
      </c>
    </row>
    <row r="1058" spans="1:21" x14ac:dyDescent="0.25">
      <c r="A1058">
        <v>66769</v>
      </c>
      <c r="B1058" t="s">
        <v>3123</v>
      </c>
      <c r="C1058" t="s">
        <v>2578</v>
      </c>
      <c r="D1058" t="s">
        <v>2472</v>
      </c>
      <c r="E1058" t="s">
        <v>2484</v>
      </c>
      <c r="F1058">
        <v>0</v>
      </c>
      <c r="G1058">
        <v>1</v>
      </c>
      <c r="I1058">
        <f>IF(F1058&gt;G1058,1,(IF(F1058=G1058,2,3)))</f>
        <v>3</v>
      </c>
      <c r="L1058" cm="1">
        <f t="array" aca="1" ref="L1058" ca="1">INDIRECT("ergebnisse!C" &amp; (ROW(A1057)-1)*2+2)</f>
        <v>0.27137506177090598</v>
      </c>
      <c r="M1058" cm="1">
        <f t="array" aca="1" ref="M1058" ca="1">INDIRECT("ergebnisse!D" &amp; (ROW(A1057)-1)*2+2)</f>
        <v>0.416113707908988</v>
      </c>
      <c r="N1058" cm="1">
        <f t="array" aca="1" ref="N1058" ca="1">INDIRECT("ergebnisse!E" &amp; (ROW(A1057)-1)*2+2)</f>
        <v>0.31251123032010403</v>
      </c>
      <c r="P1058">
        <f t="shared" ca="1" si="80"/>
        <v>2</v>
      </c>
      <c r="R1058">
        <f t="shared" ca="1" si="81"/>
        <v>0</v>
      </c>
      <c r="S1058">
        <f t="shared" ca="1" si="82"/>
        <v>0</v>
      </c>
      <c r="T1058">
        <f t="shared" ca="1" si="83"/>
        <v>0.416113707908988</v>
      </c>
      <c r="U1058">
        <f t="shared" ca="1" si="84"/>
        <v>0.17315061790976657</v>
      </c>
    </row>
    <row r="1059" spans="1:21" x14ac:dyDescent="0.25">
      <c r="A1059">
        <v>66770</v>
      </c>
      <c r="B1059" t="s">
        <v>3123</v>
      </c>
      <c r="C1059" t="s">
        <v>2578</v>
      </c>
      <c r="D1059" t="s">
        <v>2489</v>
      </c>
      <c r="E1059" t="s">
        <v>2469</v>
      </c>
      <c r="F1059">
        <v>1</v>
      </c>
      <c r="G1059">
        <v>2</v>
      </c>
      <c r="I1059">
        <f>IF(F1059&gt;G1059,1,(IF(F1059=G1059,2,3)))</f>
        <v>3</v>
      </c>
      <c r="L1059" cm="1">
        <f t="array" aca="1" ref="L1059" ca="1">INDIRECT("ergebnisse!C" &amp; (ROW(A1058)-1)*2+2)</f>
        <v>0.72540308104593798</v>
      </c>
      <c r="M1059" cm="1">
        <f t="array" aca="1" ref="M1059" ca="1">INDIRECT("ergebnisse!D" &amp; (ROW(A1058)-1)*2+2)</f>
        <v>0.13421951857666101</v>
      </c>
      <c r="N1059" cm="1">
        <f t="array" aca="1" ref="N1059" ca="1">INDIRECT("ergebnisse!E" &amp; (ROW(A1058)-1)*2+2)</f>
        <v>0.14037740037740001</v>
      </c>
      <c r="P1059">
        <f t="shared" ca="1" si="80"/>
        <v>3</v>
      </c>
      <c r="R1059">
        <f t="shared" ca="1" si="81"/>
        <v>1</v>
      </c>
      <c r="S1059">
        <f t="shared" ca="1" si="82"/>
        <v>0.72540308104593798</v>
      </c>
      <c r="T1059">
        <f t="shared" ca="1" si="83"/>
        <v>0</v>
      </c>
      <c r="U1059">
        <f t="shared" ca="1" si="84"/>
        <v>7.54034678990637E-2</v>
      </c>
    </row>
    <row r="1060" spans="1:21" x14ac:dyDescent="0.25">
      <c r="A1060">
        <v>66771</v>
      </c>
      <c r="B1060" t="s">
        <v>3121</v>
      </c>
      <c r="C1060" t="s">
        <v>2578</v>
      </c>
      <c r="D1060" t="s">
        <v>2475</v>
      </c>
      <c r="E1060" t="s">
        <v>3045</v>
      </c>
      <c r="F1060">
        <v>2</v>
      </c>
      <c r="G1060">
        <v>1</v>
      </c>
      <c r="I1060">
        <f>IF(F1060&gt;G1060,1,(IF(F1060=G1060,2,3)))</f>
        <v>1</v>
      </c>
      <c r="L1060" cm="1">
        <f t="array" aca="1" ref="L1060" ca="1">INDIRECT("ergebnisse!C" &amp; (ROW(A1059)-1)*2+2)</f>
        <v>4.2639581414061198E-2</v>
      </c>
      <c r="M1060" cm="1">
        <f t="array" aca="1" ref="M1060" ca="1">INDIRECT("ergebnisse!D" &amp; (ROW(A1059)-1)*2+2)</f>
        <v>0.33541147754978801</v>
      </c>
      <c r="N1060" cm="1">
        <f t="array" aca="1" ref="N1060" ca="1">INDIRECT("ergebnisse!E" &amp; (ROW(A1059)-1)*2+2)</f>
        <v>0.62194894103614995</v>
      </c>
      <c r="P1060">
        <f t="shared" ca="1" si="80"/>
        <v>1</v>
      </c>
      <c r="R1060">
        <f t="shared" ca="1" si="81"/>
        <v>1</v>
      </c>
      <c r="S1060">
        <f t="shared" ca="1" si="82"/>
        <v>0.62194894103614995</v>
      </c>
      <c r="T1060">
        <f t="shared" ca="1" si="83"/>
        <v>0</v>
      </c>
      <c r="U1060">
        <f t="shared" ca="1" si="84"/>
        <v>0.14292260318368843</v>
      </c>
    </row>
    <row r="1061" spans="1:21" x14ac:dyDescent="0.25">
      <c r="A1061">
        <v>66772</v>
      </c>
      <c r="B1061" t="s">
        <v>3120</v>
      </c>
      <c r="C1061" t="s">
        <v>2578</v>
      </c>
      <c r="D1061" t="s">
        <v>2480</v>
      </c>
      <c r="E1061" t="s">
        <v>2486</v>
      </c>
      <c r="F1061">
        <v>0</v>
      </c>
      <c r="G1061">
        <v>0</v>
      </c>
      <c r="I1061">
        <f>IF(F1061&gt;G1061,1,(IF(F1061=G1061,2,3)))</f>
        <v>2</v>
      </c>
      <c r="L1061" cm="1">
        <f t="array" aca="1" ref="L1061" ca="1">INDIRECT("ergebnisse!C" &amp; (ROW(A1060)-1)*2+2)</f>
        <v>0.55829056763243401</v>
      </c>
      <c r="M1061" cm="1">
        <f t="array" aca="1" ref="M1061" ca="1">INDIRECT("ergebnisse!D" &amp; (ROW(A1060)-1)*2+2)</f>
        <v>0.31727983383060099</v>
      </c>
      <c r="N1061" cm="1">
        <f t="array" aca="1" ref="N1061" ca="1">INDIRECT("ergebnisse!E" &amp; (ROW(A1060)-1)*2+2)</f>
        <v>0.124429598536963</v>
      </c>
      <c r="P1061">
        <f t="shared" ca="1" si="80"/>
        <v>3</v>
      </c>
      <c r="R1061">
        <f t="shared" ca="1" si="81"/>
        <v>0</v>
      </c>
      <c r="S1061">
        <f t="shared" ca="1" si="82"/>
        <v>0</v>
      </c>
      <c r="T1061">
        <f t="shared" ca="1" si="83"/>
        <v>0.55829056763243401</v>
      </c>
      <c r="U1061">
        <f t="shared" ca="1" si="84"/>
        <v>0.31168835790734539</v>
      </c>
    </row>
    <row r="1062" spans="1:21" x14ac:dyDescent="0.25">
      <c r="A1062">
        <v>66773</v>
      </c>
      <c r="B1062" t="s">
        <v>3123</v>
      </c>
      <c r="C1062" t="s">
        <v>2578</v>
      </c>
      <c r="D1062" t="s">
        <v>2476</v>
      </c>
      <c r="E1062" t="s">
        <v>2479</v>
      </c>
      <c r="F1062">
        <v>2</v>
      </c>
      <c r="G1062">
        <v>0</v>
      </c>
      <c r="I1062">
        <f>IF(F1062&gt;G1062,1,(IF(F1062=G1062,2,3)))</f>
        <v>1</v>
      </c>
      <c r="L1062" cm="1">
        <f t="array" aca="1" ref="L1062" ca="1">INDIRECT("ergebnisse!C" &amp; (ROW(A1061)-1)*2+2)</f>
        <v>6.8787004612623895E-2</v>
      </c>
      <c r="M1062" cm="1">
        <f t="array" aca="1" ref="M1062" ca="1">INDIRECT("ergebnisse!D" &amp; (ROW(A1061)-1)*2+2)</f>
        <v>0.18053739746234099</v>
      </c>
      <c r="N1062" cm="1">
        <f t="array" aca="1" ref="N1062" ca="1">INDIRECT("ergebnisse!E" &amp; (ROW(A1061)-1)*2+2)</f>
        <v>0.75067559792503402</v>
      </c>
      <c r="P1062">
        <f t="shared" ca="1" si="80"/>
        <v>1</v>
      </c>
      <c r="R1062">
        <f t="shared" ca="1" si="81"/>
        <v>1</v>
      </c>
      <c r="S1062">
        <f t="shared" ca="1" si="82"/>
        <v>0.75067559792503402</v>
      </c>
      <c r="T1062">
        <f t="shared" ca="1" si="83"/>
        <v>0</v>
      </c>
      <c r="U1062">
        <f t="shared" ca="1" si="84"/>
        <v>6.2162657470039302E-2</v>
      </c>
    </row>
    <row r="1063" spans="1:21" x14ac:dyDescent="0.25">
      <c r="A1063">
        <v>66774</v>
      </c>
      <c r="B1063" t="s">
        <v>3123</v>
      </c>
      <c r="C1063" t="s">
        <v>2578</v>
      </c>
      <c r="D1063" t="s">
        <v>3041</v>
      </c>
      <c r="E1063" t="s">
        <v>2477</v>
      </c>
      <c r="F1063">
        <v>0</v>
      </c>
      <c r="G1063">
        <v>1</v>
      </c>
      <c r="I1063">
        <f>IF(F1063&gt;G1063,1,(IF(F1063=G1063,2,3)))</f>
        <v>3</v>
      </c>
      <c r="L1063" cm="1">
        <f t="array" aca="1" ref="L1063" ca="1">INDIRECT("ergebnisse!C" &amp; (ROW(A1062)-1)*2+2)</f>
        <v>0.34311686747849002</v>
      </c>
      <c r="M1063" cm="1">
        <f t="array" aca="1" ref="M1063" ca="1">INDIRECT("ergebnisse!D" &amp; (ROW(A1062)-1)*2+2)</f>
        <v>0.53157399503865499</v>
      </c>
      <c r="N1063" cm="1">
        <f t="array" aca="1" ref="N1063" ca="1">INDIRECT("ergebnisse!E" &amp; (ROW(A1062)-1)*2+2)</f>
        <v>0.12530913748285399</v>
      </c>
      <c r="P1063">
        <f t="shared" ca="1" si="80"/>
        <v>2</v>
      </c>
      <c r="R1063">
        <f t="shared" ca="1" si="81"/>
        <v>0</v>
      </c>
      <c r="S1063">
        <f t="shared" ca="1" si="82"/>
        <v>0</v>
      </c>
      <c r="T1063">
        <f t="shared" ca="1" si="83"/>
        <v>0.53157399503865499</v>
      </c>
      <c r="U1063">
        <f t="shared" ca="1" si="84"/>
        <v>0.28257091220135599</v>
      </c>
    </row>
    <row r="1064" spans="1:21" x14ac:dyDescent="0.25">
      <c r="A1064">
        <v>66775</v>
      </c>
      <c r="B1064" t="s">
        <v>3124</v>
      </c>
      <c r="C1064" t="s">
        <v>2584</v>
      </c>
      <c r="D1064" t="s">
        <v>2469</v>
      </c>
      <c r="E1064" t="s">
        <v>2475</v>
      </c>
      <c r="F1064">
        <v>1</v>
      </c>
      <c r="G1064">
        <v>0</v>
      </c>
      <c r="I1064">
        <f>IF(F1064&gt;G1064,1,(IF(F1064=G1064,2,3)))</f>
        <v>1</v>
      </c>
      <c r="L1064" cm="1">
        <f t="array" aca="1" ref="L1064" ca="1">INDIRECT("ergebnisse!C" &amp; (ROW(A1063)-1)*2+2)</f>
        <v>4.3410349812026398E-2</v>
      </c>
      <c r="M1064" cm="1">
        <f t="array" aca="1" ref="M1064" ca="1">INDIRECT("ergebnisse!D" &amp; (ROW(A1063)-1)*2+2)</f>
        <v>0.26888441799756901</v>
      </c>
      <c r="N1064" cm="1">
        <f t="array" aca="1" ref="N1064" ca="1">INDIRECT("ergebnisse!E" &amp; (ROW(A1063)-1)*2+2)</f>
        <v>0.68770523219040303</v>
      </c>
      <c r="P1064">
        <f t="shared" ca="1" si="80"/>
        <v>1</v>
      </c>
      <c r="R1064">
        <f t="shared" ca="1" si="81"/>
        <v>1</v>
      </c>
      <c r="S1064">
        <f t="shared" ca="1" si="82"/>
        <v>0.68770523219040303</v>
      </c>
      <c r="T1064">
        <f t="shared" ca="1" si="83"/>
        <v>0</v>
      </c>
      <c r="U1064">
        <f t="shared" ca="1" si="84"/>
        <v>9.7528022001250089E-2</v>
      </c>
    </row>
    <row r="1065" spans="1:21" x14ac:dyDescent="0.25">
      <c r="A1065">
        <v>66776</v>
      </c>
      <c r="B1065" t="s">
        <v>3125</v>
      </c>
      <c r="C1065" t="s">
        <v>2584</v>
      </c>
      <c r="D1065" t="s">
        <v>2486</v>
      </c>
      <c r="E1065" t="s">
        <v>2472</v>
      </c>
      <c r="F1065">
        <v>0</v>
      </c>
      <c r="G1065">
        <v>1</v>
      </c>
      <c r="I1065">
        <f>IF(F1065&gt;G1065,1,(IF(F1065=G1065,2,3)))</f>
        <v>3</v>
      </c>
      <c r="L1065" cm="1">
        <f t="array" aca="1" ref="L1065" ca="1">INDIRECT("ergebnisse!C" &amp; (ROW(A1064)-1)*2+2)</f>
        <v>0.185345915459844</v>
      </c>
      <c r="M1065" cm="1">
        <f t="array" aca="1" ref="M1065" ca="1">INDIRECT("ergebnisse!D" &amp; (ROW(A1064)-1)*2+2)</f>
        <v>0.28564153421682997</v>
      </c>
      <c r="N1065" cm="1">
        <f t="array" aca="1" ref="N1065" ca="1">INDIRECT("ergebnisse!E" &amp; (ROW(A1064)-1)*2+2)</f>
        <v>0.52901255032332495</v>
      </c>
      <c r="P1065">
        <f t="shared" ca="1" si="80"/>
        <v>1</v>
      </c>
      <c r="R1065">
        <f t="shared" ca="1" si="81"/>
        <v>0</v>
      </c>
      <c r="S1065">
        <f t="shared" ca="1" si="82"/>
        <v>0</v>
      </c>
      <c r="T1065">
        <f t="shared" ca="1" si="83"/>
        <v>0.52901255032332495</v>
      </c>
      <c r="U1065">
        <f t="shared" ca="1" si="84"/>
        <v>0.27985427839958843</v>
      </c>
    </row>
    <row r="1066" spans="1:21" x14ac:dyDescent="0.25">
      <c r="A1066">
        <v>66777</v>
      </c>
      <c r="B1066" t="s">
        <v>3125</v>
      </c>
      <c r="C1066" t="s">
        <v>2584</v>
      </c>
      <c r="D1066" t="s">
        <v>2477</v>
      </c>
      <c r="E1066" t="s">
        <v>2478</v>
      </c>
      <c r="F1066">
        <v>0</v>
      </c>
      <c r="G1066">
        <v>0</v>
      </c>
      <c r="I1066">
        <f>IF(F1066&gt;G1066,1,(IF(F1066=G1066,2,3)))</f>
        <v>2</v>
      </c>
      <c r="L1066" cm="1">
        <f t="array" aca="1" ref="L1066" ca="1">INDIRECT("ergebnisse!C" &amp; (ROW(A1065)-1)*2+2)</f>
        <v>0.222751696020554</v>
      </c>
      <c r="M1066" cm="1">
        <f t="array" aca="1" ref="M1066" ca="1">INDIRECT("ergebnisse!D" &amp; (ROW(A1065)-1)*2+2)</f>
        <v>0.44238984553989602</v>
      </c>
      <c r="N1066" cm="1">
        <f t="array" aca="1" ref="N1066" ca="1">INDIRECT("ergebnisse!E" &amp; (ROW(A1065)-1)*2+2)</f>
        <v>0.33485845843954898</v>
      </c>
      <c r="P1066">
        <f t="shared" ca="1" si="80"/>
        <v>2</v>
      </c>
      <c r="R1066">
        <f t="shared" ca="1" si="81"/>
        <v>1</v>
      </c>
      <c r="S1066">
        <f t="shared" ca="1" si="82"/>
        <v>0.44238984553989602</v>
      </c>
      <c r="T1066">
        <f t="shared" ca="1" si="83"/>
        <v>0</v>
      </c>
      <c r="U1066">
        <f t="shared" ca="1" si="84"/>
        <v>0.31092908435702099</v>
      </c>
    </row>
    <row r="1067" spans="1:21" x14ac:dyDescent="0.25">
      <c r="A1067">
        <v>66778</v>
      </c>
      <c r="B1067" t="s">
        <v>3125</v>
      </c>
      <c r="C1067" t="s">
        <v>2584</v>
      </c>
      <c r="D1067" t="s">
        <v>2487</v>
      </c>
      <c r="E1067" t="s">
        <v>2489</v>
      </c>
      <c r="F1067">
        <v>0</v>
      </c>
      <c r="G1067">
        <v>1</v>
      </c>
      <c r="I1067">
        <f>IF(F1067&gt;G1067,1,(IF(F1067=G1067,2,3)))</f>
        <v>3</v>
      </c>
      <c r="L1067" cm="1">
        <f t="array" aca="1" ref="L1067" ca="1">INDIRECT("ergebnisse!C" &amp; (ROW(A1066)-1)*2+2)</f>
        <v>0.50740500383157805</v>
      </c>
      <c r="M1067" cm="1">
        <f t="array" aca="1" ref="M1067" ca="1">INDIRECT("ergebnisse!D" &amp; (ROW(A1066)-1)*2+2)</f>
        <v>0.23383790717387701</v>
      </c>
      <c r="N1067" cm="1">
        <f t="array" aca="1" ref="N1067" ca="1">INDIRECT("ergebnisse!E" &amp; (ROW(A1066)-1)*2+2)</f>
        <v>0.25875708899454403</v>
      </c>
      <c r="P1067">
        <f t="shared" ca="1" si="80"/>
        <v>3</v>
      </c>
      <c r="R1067">
        <f t="shared" ca="1" si="81"/>
        <v>1</v>
      </c>
      <c r="S1067">
        <f t="shared" ca="1" si="82"/>
        <v>0.50740500383157805</v>
      </c>
      <c r="T1067">
        <f t="shared" ca="1" si="83"/>
        <v>0</v>
      </c>
      <c r="U1067">
        <f t="shared" ca="1" si="84"/>
        <v>0.24264983025016765</v>
      </c>
    </row>
    <row r="1068" spans="1:21" x14ac:dyDescent="0.25">
      <c r="A1068">
        <v>66779</v>
      </c>
      <c r="B1068" t="s">
        <v>3128</v>
      </c>
      <c r="C1068" t="s">
        <v>2584</v>
      </c>
      <c r="D1068" t="s">
        <v>2484</v>
      </c>
      <c r="E1068" t="s">
        <v>2476</v>
      </c>
      <c r="F1068">
        <v>2</v>
      </c>
      <c r="G1068">
        <v>0</v>
      </c>
      <c r="I1068">
        <f>IF(F1068&gt;G1068,1,(IF(F1068=G1068,2,3)))</f>
        <v>1</v>
      </c>
      <c r="L1068" cm="1">
        <f t="array" aca="1" ref="L1068" ca="1">INDIRECT("ergebnisse!C" &amp; (ROW(A1067)-1)*2+2)</f>
        <v>0.215364619003625</v>
      </c>
      <c r="M1068" cm="1">
        <f t="array" aca="1" ref="M1068" ca="1">INDIRECT("ergebnisse!D" &amp; (ROW(A1067)-1)*2+2)</f>
        <v>0.37643195317136502</v>
      </c>
      <c r="N1068" cm="1">
        <f t="array" aca="1" ref="N1068" ca="1">INDIRECT("ergebnisse!E" &amp; (ROW(A1067)-1)*2+2)</f>
        <v>0.40820342782500801</v>
      </c>
      <c r="P1068">
        <f t="shared" ca="1" si="80"/>
        <v>1</v>
      </c>
      <c r="R1068">
        <f t="shared" ca="1" si="81"/>
        <v>1</v>
      </c>
      <c r="S1068">
        <f t="shared" ca="1" si="82"/>
        <v>0.40820342782500801</v>
      </c>
      <c r="T1068">
        <f t="shared" ca="1" si="83"/>
        <v>0</v>
      </c>
      <c r="U1068">
        <f t="shared" ca="1" si="84"/>
        <v>0.35022318283807058</v>
      </c>
    </row>
    <row r="1069" spans="1:21" x14ac:dyDescent="0.25">
      <c r="A1069">
        <v>66780</v>
      </c>
      <c r="B1069" t="s">
        <v>3125</v>
      </c>
      <c r="C1069" t="s">
        <v>2584</v>
      </c>
      <c r="D1069" t="s">
        <v>2474</v>
      </c>
      <c r="E1069" t="s">
        <v>3041</v>
      </c>
      <c r="F1069">
        <v>1</v>
      </c>
      <c r="G1069">
        <v>0</v>
      </c>
      <c r="I1069">
        <f>IF(F1069&gt;G1069,1,(IF(F1069=G1069,2,3)))</f>
        <v>1</v>
      </c>
      <c r="L1069" cm="1">
        <f t="array" aca="1" ref="L1069" ca="1">INDIRECT("ergebnisse!C" &amp; (ROW(A1068)-1)*2+2)</f>
        <v>9.4483316142863899E-2</v>
      </c>
      <c r="M1069" cm="1">
        <f t="array" aca="1" ref="M1069" ca="1">INDIRECT("ergebnisse!D" &amp; (ROW(A1068)-1)*2+2)</f>
        <v>0.37076516009659599</v>
      </c>
      <c r="N1069" cm="1">
        <f t="array" aca="1" ref="N1069" ca="1">INDIRECT("ergebnisse!E" &amp; (ROW(A1068)-1)*2+2)</f>
        <v>0.53475152376053903</v>
      </c>
      <c r="P1069">
        <f t="shared" ca="1" si="80"/>
        <v>1</v>
      </c>
      <c r="R1069">
        <f t="shared" ca="1" si="81"/>
        <v>1</v>
      </c>
      <c r="S1069">
        <f t="shared" ca="1" si="82"/>
        <v>0.53475152376053903</v>
      </c>
      <c r="T1069">
        <f t="shared" ca="1" si="83"/>
        <v>0</v>
      </c>
      <c r="U1069">
        <f t="shared" ca="1" si="84"/>
        <v>0.21645614464314028</v>
      </c>
    </row>
    <row r="1070" spans="1:21" x14ac:dyDescent="0.25">
      <c r="A1070">
        <v>66781</v>
      </c>
      <c r="B1070" t="s">
        <v>3127</v>
      </c>
      <c r="C1070" t="s">
        <v>2584</v>
      </c>
      <c r="D1070" t="s">
        <v>2694</v>
      </c>
      <c r="E1070" t="s">
        <v>2480</v>
      </c>
      <c r="F1070">
        <v>0</v>
      </c>
      <c r="G1070">
        <v>0</v>
      </c>
      <c r="I1070">
        <f>IF(F1070&gt;G1070,1,(IF(F1070=G1070,2,3)))</f>
        <v>2</v>
      </c>
      <c r="L1070" cm="1">
        <f t="array" aca="1" ref="L1070" ca="1">INDIRECT("ergebnisse!C" &amp; (ROW(A1069)-1)*2+2)</f>
        <v>0.29439258235460097</v>
      </c>
      <c r="M1070" cm="1">
        <f t="array" aca="1" ref="M1070" ca="1">INDIRECT("ergebnisse!D" &amp; (ROW(A1069)-1)*2+2)</f>
        <v>0.38238060476399</v>
      </c>
      <c r="N1070" cm="1">
        <f t="array" aca="1" ref="N1070" ca="1">INDIRECT("ergebnisse!E" &amp; (ROW(A1069)-1)*2+2)</f>
        <v>0.32322681288140698</v>
      </c>
      <c r="P1070">
        <f t="shared" ca="1" si="80"/>
        <v>2</v>
      </c>
      <c r="R1070">
        <f t="shared" ca="1" si="81"/>
        <v>1</v>
      </c>
      <c r="S1070">
        <f t="shared" ca="1" si="82"/>
        <v>0.38238060476399</v>
      </c>
      <c r="T1070">
        <f t="shared" ca="1" si="83"/>
        <v>0</v>
      </c>
      <c r="U1070">
        <f t="shared" ca="1" si="84"/>
        <v>0.38145371737169481</v>
      </c>
    </row>
    <row r="1071" spans="1:21" x14ac:dyDescent="0.25">
      <c r="A1071">
        <v>66782</v>
      </c>
      <c r="B1071" t="s">
        <v>3125</v>
      </c>
      <c r="C1071" t="s">
        <v>2584</v>
      </c>
      <c r="D1071" t="s">
        <v>2479</v>
      </c>
      <c r="E1071" t="s">
        <v>2490</v>
      </c>
      <c r="F1071">
        <v>0</v>
      </c>
      <c r="G1071">
        <v>0</v>
      </c>
      <c r="I1071">
        <f>IF(F1071&gt;G1071,1,(IF(F1071=G1071,2,3)))</f>
        <v>2</v>
      </c>
      <c r="L1071" cm="1">
        <f t="array" aca="1" ref="L1071" ca="1">INDIRECT("ergebnisse!C" &amp; (ROW(A1070)-1)*2+2)</f>
        <v>0.18423728540591999</v>
      </c>
      <c r="M1071" cm="1">
        <f t="array" aca="1" ref="M1071" ca="1">INDIRECT("ergebnisse!D" &amp; (ROW(A1070)-1)*2+2)</f>
        <v>0.53798006805899301</v>
      </c>
      <c r="N1071" cm="1">
        <f t="array" aca="1" ref="N1071" ca="1">INDIRECT("ergebnisse!E" &amp; (ROW(A1070)-1)*2+2)</f>
        <v>0.277782646535086</v>
      </c>
      <c r="P1071">
        <f t="shared" ca="1" si="80"/>
        <v>2</v>
      </c>
      <c r="R1071">
        <f t="shared" ca="1" si="81"/>
        <v>1</v>
      </c>
      <c r="S1071">
        <f t="shared" ca="1" si="82"/>
        <v>0.53798006805899301</v>
      </c>
      <c r="T1071">
        <f t="shared" ca="1" si="83"/>
        <v>0</v>
      </c>
      <c r="U1071">
        <f t="shared" ca="1" si="84"/>
        <v>0.21346241751077272</v>
      </c>
    </row>
    <row r="1072" spans="1:21" x14ac:dyDescent="0.25">
      <c r="A1072">
        <v>66783</v>
      </c>
      <c r="B1072" t="s">
        <v>3126</v>
      </c>
      <c r="C1072" t="s">
        <v>2584</v>
      </c>
      <c r="D1072" t="s">
        <v>3045</v>
      </c>
      <c r="E1072" t="s">
        <v>2483</v>
      </c>
      <c r="F1072">
        <v>0</v>
      </c>
      <c r="G1072">
        <v>1</v>
      </c>
      <c r="I1072">
        <f>IF(F1072&gt;G1072,1,(IF(F1072=G1072,2,3)))</f>
        <v>3</v>
      </c>
      <c r="L1072" cm="1">
        <f t="array" aca="1" ref="L1072" ca="1">INDIRECT("ergebnisse!C" &amp; (ROW(A1071)-1)*2+2)</f>
        <v>0.70871433834364805</v>
      </c>
      <c r="M1072" cm="1">
        <f t="array" aca="1" ref="M1072" ca="1">INDIRECT("ergebnisse!D" &amp; (ROW(A1071)-1)*2+2)</f>
        <v>0.17690408729201801</v>
      </c>
      <c r="N1072" cm="1">
        <f t="array" aca="1" ref="N1072" ca="1">INDIRECT("ergebnisse!E" &amp; (ROW(A1071)-1)*2+2)</f>
        <v>0.11438157436433299</v>
      </c>
      <c r="P1072">
        <f t="shared" ca="1" si="80"/>
        <v>3</v>
      </c>
      <c r="R1072">
        <f t="shared" ca="1" si="81"/>
        <v>1</v>
      </c>
      <c r="S1072">
        <f t="shared" ca="1" si="82"/>
        <v>0.70871433834364805</v>
      </c>
      <c r="T1072">
        <f t="shared" ca="1" si="83"/>
        <v>0</v>
      </c>
      <c r="U1072">
        <f t="shared" ca="1" si="84"/>
        <v>8.4847336686578748E-2</v>
      </c>
    </row>
    <row r="1073" spans="1:21" x14ac:dyDescent="0.25">
      <c r="A1073">
        <v>66784</v>
      </c>
      <c r="B1073" t="s">
        <v>3131</v>
      </c>
      <c r="C1073" t="s">
        <v>2589</v>
      </c>
      <c r="D1073" t="s">
        <v>2469</v>
      </c>
      <c r="E1073" t="s">
        <v>2480</v>
      </c>
      <c r="F1073">
        <v>0</v>
      </c>
      <c r="G1073">
        <v>0</v>
      </c>
      <c r="I1073">
        <f>IF(F1073&gt;G1073,1,(IF(F1073=G1073,2,3)))</f>
        <v>2</v>
      </c>
      <c r="L1073" cm="1">
        <f t="array" aca="1" ref="L1073" ca="1">INDIRECT("ergebnisse!C" &amp; (ROW(A1072)-1)*2+2)</f>
        <v>4.5885654485308201E-2</v>
      </c>
      <c r="M1073" cm="1">
        <f t="array" aca="1" ref="M1073" ca="1">INDIRECT("ergebnisse!D" &amp; (ROW(A1072)-1)*2+2)</f>
        <v>0.34428326464436998</v>
      </c>
      <c r="N1073" cm="1">
        <f t="array" aca="1" ref="N1073" ca="1">INDIRECT("ergebnisse!E" &amp; (ROW(A1072)-1)*2+2)</f>
        <v>0.60983108087032101</v>
      </c>
      <c r="P1073">
        <f t="shared" ca="1" si="80"/>
        <v>1</v>
      </c>
      <c r="R1073">
        <f t="shared" ca="1" si="81"/>
        <v>0</v>
      </c>
      <c r="S1073">
        <f t="shared" ca="1" si="82"/>
        <v>0</v>
      </c>
      <c r="T1073">
        <f t="shared" ca="1" si="83"/>
        <v>0.60983108087032101</v>
      </c>
      <c r="U1073">
        <f t="shared" ca="1" si="84"/>
        <v>0.37189394719546398</v>
      </c>
    </row>
    <row r="1074" spans="1:21" x14ac:dyDescent="0.25">
      <c r="A1074">
        <v>66785</v>
      </c>
      <c r="B1074" t="s">
        <v>3130</v>
      </c>
      <c r="C1074" t="s">
        <v>2589</v>
      </c>
      <c r="D1074" t="s">
        <v>2486</v>
      </c>
      <c r="E1074" t="s">
        <v>2490</v>
      </c>
      <c r="F1074">
        <v>1</v>
      </c>
      <c r="G1074">
        <v>0</v>
      </c>
      <c r="I1074">
        <f>IF(F1074&gt;G1074,1,(IF(F1074=G1074,2,3)))</f>
        <v>1</v>
      </c>
      <c r="L1074" cm="1">
        <f t="array" aca="1" ref="L1074" ca="1">INDIRECT("ergebnisse!C" &amp; (ROW(A1073)-1)*2+2)</f>
        <v>0.124533356183668</v>
      </c>
      <c r="M1074" cm="1">
        <f t="array" aca="1" ref="M1074" ca="1">INDIRECT("ergebnisse!D" &amp; (ROW(A1073)-1)*2+2)</f>
        <v>0.12440271550111601</v>
      </c>
      <c r="N1074" cm="1">
        <f t="array" aca="1" ref="N1074" ca="1">INDIRECT("ergebnisse!E" &amp; (ROW(A1073)-1)*2+2)</f>
        <v>0.75106392831521496</v>
      </c>
      <c r="P1074">
        <f t="shared" ca="1" si="80"/>
        <v>1</v>
      </c>
      <c r="R1074">
        <f t="shared" ca="1" si="81"/>
        <v>1</v>
      </c>
      <c r="S1074">
        <f t="shared" ca="1" si="82"/>
        <v>0.75106392831521496</v>
      </c>
      <c r="T1074">
        <f t="shared" ca="1" si="83"/>
        <v>0</v>
      </c>
      <c r="U1074">
        <f t="shared" ca="1" si="84"/>
        <v>6.1969167785852437E-2</v>
      </c>
    </row>
    <row r="1075" spans="1:21" x14ac:dyDescent="0.25">
      <c r="A1075">
        <v>66786</v>
      </c>
      <c r="B1075" t="s">
        <v>3129</v>
      </c>
      <c r="C1075" t="s">
        <v>2589</v>
      </c>
      <c r="D1075" t="s">
        <v>2477</v>
      </c>
      <c r="E1075" t="s">
        <v>2475</v>
      </c>
      <c r="F1075">
        <v>1</v>
      </c>
      <c r="G1075">
        <v>0</v>
      </c>
      <c r="I1075">
        <f>IF(F1075&gt;G1075,1,(IF(F1075=G1075,2,3)))</f>
        <v>1</v>
      </c>
      <c r="L1075" cm="1">
        <f t="array" aca="1" ref="L1075" ca="1">INDIRECT("ergebnisse!C" &amp; (ROW(A1074)-1)*2+2)</f>
        <v>0.28105270066585403</v>
      </c>
      <c r="M1075" cm="1">
        <f t="array" aca="1" ref="M1075" ca="1">INDIRECT("ergebnisse!D" &amp; (ROW(A1074)-1)*2+2)</f>
        <v>0.23314097467033401</v>
      </c>
      <c r="N1075" cm="1">
        <f t="array" aca="1" ref="N1075" ca="1">INDIRECT("ergebnisse!E" &amp; (ROW(A1074)-1)*2+2)</f>
        <v>0.48580632466381002</v>
      </c>
      <c r="P1075">
        <f t="shared" ca="1" si="80"/>
        <v>1</v>
      </c>
      <c r="R1075">
        <f t="shared" ca="1" si="81"/>
        <v>1</v>
      </c>
      <c r="S1075">
        <f t="shared" ca="1" si="82"/>
        <v>0.48580632466381002</v>
      </c>
      <c r="T1075">
        <f t="shared" ca="1" si="83"/>
        <v>0</v>
      </c>
      <c r="U1075">
        <f t="shared" ca="1" si="84"/>
        <v>0.26439513575573914</v>
      </c>
    </row>
    <row r="1076" spans="1:21" x14ac:dyDescent="0.25">
      <c r="A1076">
        <v>66787</v>
      </c>
      <c r="B1076" t="s">
        <v>3144</v>
      </c>
      <c r="C1076" t="s">
        <v>2589</v>
      </c>
      <c r="D1076" t="s">
        <v>2487</v>
      </c>
      <c r="E1076" t="s">
        <v>2478</v>
      </c>
      <c r="F1076">
        <v>1</v>
      </c>
      <c r="G1076">
        <v>1</v>
      </c>
      <c r="I1076">
        <f>IF(F1076&gt;G1076,1,(IF(F1076=G1076,2,3)))</f>
        <v>2</v>
      </c>
      <c r="L1076" cm="1">
        <f t="array" aca="1" ref="L1076" ca="1">INDIRECT("ergebnisse!C" &amp; (ROW(A1075)-1)*2+2)</f>
        <v>0.30703625304336102</v>
      </c>
      <c r="M1076" cm="1">
        <f t="array" aca="1" ref="M1076" ca="1">INDIRECT("ergebnisse!D" &amp; (ROW(A1075)-1)*2+2)</f>
        <v>0.37465074304460899</v>
      </c>
      <c r="N1076" cm="1">
        <f t="array" aca="1" ref="N1076" ca="1">INDIRECT("ergebnisse!E" &amp; (ROW(A1075)-1)*2+2)</f>
        <v>0.31831300391202799</v>
      </c>
      <c r="P1076">
        <f t="shared" ca="1" si="80"/>
        <v>2</v>
      </c>
      <c r="R1076">
        <f t="shared" ca="1" si="81"/>
        <v>1</v>
      </c>
      <c r="S1076">
        <f t="shared" ca="1" si="82"/>
        <v>0.37465074304460899</v>
      </c>
      <c r="T1076">
        <f t="shared" ca="1" si="83"/>
        <v>0</v>
      </c>
      <c r="U1076">
        <f t="shared" ca="1" si="84"/>
        <v>0.39106169317465966</v>
      </c>
    </row>
    <row r="1077" spans="1:21" x14ac:dyDescent="0.25">
      <c r="A1077">
        <v>66788</v>
      </c>
      <c r="B1077" t="s">
        <v>3132</v>
      </c>
      <c r="C1077" t="s">
        <v>2589</v>
      </c>
      <c r="D1077" t="s">
        <v>2484</v>
      </c>
      <c r="E1077" t="s">
        <v>2479</v>
      </c>
      <c r="F1077">
        <v>1</v>
      </c>
      <c r="G1077">
        <v>0</v>
      </c>
      <c r="I1077">
        <f>IF(F1077&gt;G1077,1,(IF(F1077=G1077,2,3)))</f>
        <v>1</v>
      </c>
      <c r="L1077" cm="1">
        <f t="array" aca="1" ref="L1077" ca="1">INDIRECT("ergebnisse!C" &amp; (ROW(A1076)-1)*2+2)</f>
        <v>0.124489421113925</v>
      </c>
      <c r="M1077" cm="1">
        <f t="array" aca="1" ref="M1077" ca="1">INDIRECT("ergebnisse!D" &amp; (ROW(A1076)-1)*2+2)</f>
        <v>0.224486560448283</v>
      </c>
      <c r="N1077" cm="1">
        <f t="array" aca="1" ref="N1077" ca="1">INDIRECT("ergebnisse!E" &amp; (ROW(A1076)-1)*2+2)</f>
        <v>0.65102401843779101</v>
      </c>
      <c r="P1077">
        <f t="shared" ca="1" si="80"/>
        <v>1</v>
      </c>
      <c r="R1077">
        <f t="shared" ca="1" si="81"/>
        <v>1</v>
      </c>
      <c r="S1077">
        <f t="shared" ca="1" si="82"/>
        <v>0.65102401843779101</v>
      </c>
      <c r="T1077">
        <f t="shared" ca="1" si="83"/>
        <v>0</v>
      </c>
      <c r="U1077">
        <f t="shared" ca="1" si="84"/>
        <v>0.12178423570730723</v>
      </c>
    </row>
    <row r="1078" spans="1:21" x14ac:dyDescent="0.25">
      <c r="A1078">
        <v>66789</v>
      </c>
      <c r="B1078" t="s">
        <v>3129</v>
      </c>
      <c r="C1078" t="s">
        <v>2589</v>
      </c>
      <c r="D1078" t="s">
        <v>2474</v>
      </c>
      <c r="E1078" t="s">
        <v>2483</v>
      </c>
      <c r="F1078">
        <v>0</v>
      </c>
      <c r="G1078">
        <v>1</v>
      </c>
      <c r="I1078">
        <f>IF(F1078&gt;G1078,1,(IF(F1078=G1078,2,3)))</f>
        <v>3</v>
      </c>
      <c r="L1078" cm="1">
        <f t="array" aca="1" ref="L1078" ca="1">INDIRECT("ergebnisse!C" &amp; (ROW(A1077)-1)*2+2)</f>
        <v>0.288428125642751</v>
      </c>
      <c r="M1078" cm="1">
        <f t="array" aca="1" ref="M1078" ca="1">INDIRECT("ergebnisse!D" &amp; (ROW(A1077)-1)*2+2)</f>
        <v>0.52312089564752795</v>
      </c>
      <c r="N1078" cm="1">
        <f t="array" aca="1" ref="N1078" ca="1">INDIRECT("ergebnisse!E" &amp; (ROW(A1077)-1)*2+2)</f>
        <v>0.18845097870972</v>
      </c>
      <c r="P1078">
        <f t="shared" ca="1" si="80"/>
        <v>2</v>
      </c>
      <c r="R1078">
        <f t="shared" ca="1" si="81"/>
        <v>0</v>
      </c>
      <c r="S1078">
        <f t="shared" ca="1" si="82"/>
        <v>0</v>
      </c>
      <c r="T1078">
        <f t="shared" ca="1" si="83"/>
        <v>0.52312089564752795</v>
      </c>
      <c r="U1078">
        <f t="shared" ca="1" si="84"/>
        <v>0.27365547146307184</v>
      </c>
    </row>
    <row r="1079" spans="1:21" x14ac:dyDescent="0.25">
      <c r="A1079">
        <v>66790</v>
      </c>
      <c r="B1079" t="s">
        <v>3129</v>
      </c>
      <c r="C1079" t="s">
        <v>2589</v>
      </c>
      <c r="D1079" t="s">
        <v>2694</v>
      </c>
      <c r="E1079" t="s">
        <v>2476</v>
      </c>
      <c r="F1079">
        <v>0</v>
      </c>
      <c r="G1079">
        <v>0</v>
      </c>
      <c r="I1079">
        <f>IF(F1079&gt;G1079,1,(IF(F1079=G1079,2,3)))</f>
        <v>2</v>
      </c>
      <c r="L1079" cm="1">
        <f t="array" aca="1" ref="L1079" ca="1">INDIRECT("ergebnisse!C" &amp; (ROW(A1078)-1)*2+2)</f>
        <v>0.286471630914584</v>
      </c>
      <c r="M1079" cm="1">
        <f t="array" aca="1" ref="M1079" ca="1">INDIRECT("ergebnisse!D" &amp; (ROW(A1078)-1)*2+2)</f>
        <v>0.44451475511300298</v>
      </c>
      <c r="N1079" cm="1">
        <f t="array" aca="1" ref="N1079" ca="1">INDIRECT("ergebnisse!E" &amp; (ROW(A1078)-1)*2+2)</f>
        <v>0.26901361397241202</v>
      </c>
      <c r="P1079">
        <f t="shared" ca="1" si="80"/>
        <v>2</v>
      </c>
      <c r="R1079">
        <f t="shared" ca="1" si="81"/>
        <v>1</v>
      </c>
      <c r="S1079">
        <f t="shared" ca="1" si="82"/>
        <v>0.44451475511300298</v>
      </c>
      <c r="T1079">
        <f t="shared" ca="1" si="83"/>
        <v>0</v>
      </c>
      <c r="U1079">
        <f t="shared" ca="1" si="84"/>
        <v>0.30856385728716706</v>
      </c>
    </row>
    <row r="1080" spans="1:21" x14ac:dyDescent="0.25">
      <c r="A1080">
        <v>66791</v>
      </c>
      <c r="B1080" t="s">
        <v>3129</v>
      </c>
      <c r="C1080" t="s">
        <v>2589</v>
      </c>
      <c r="D1080" t="s">
        <v>3041</v>
      </c>
      <c r="E1080" t="s">
        <v>2489</v>
      </c>
      <c r="F1080">
        <v>1</v>
      </c>
      <c r="G1080">
        <v>1</v>
      </c>
      <c r="I1080">
        <f>IF(F1080&gt;G1080,1,(IF(F1080=G1080,2,3)))</f>
        <v>2</v>
      </c>
      <c r="L1080" cm="1">
        <f t="array" aca="1" ref="L1080" ca="1">INDIRECT("ergebnisse!C" &amp; (ROW(A1079)-1)*2+2)</f>
        <v>0.32695215283200202</v>
      </c>
      <c r="M1080" cm="1">
        <f t="array" aca="1" ref="M1080" ca="1">INDIRECT("ergebnisse!D" &amp; (ROW(A1079)-1)*2+2)</f>
        <v>0.522913908262992</v>
      </c>
      <c r="N1080" cm="1">
        <f t="array" aca="1" ref="N1080" ca="1">INDIRECT("ergebnisse!E" &amp; (ROW(A1079)-1)*2+2)</f>
        <v>0.15013393890500501</v>
      </c>
      <c r="P1080">
        <f t="shared" ca="1" si="80"/>
        <v>2</v>
      </c>
      <c r="R1080">
        <f t="shared" ca="1" si="81"/>
        <v>1</v>
      </c>
      <c r="S1080">
        <f t="shared" ca="1" si="82"/>
        <v>0.522913908262992</v>
      </c>
      <c r="T1080">
        <f t="shared" ca="1" si="83"/>
        <v>0</v>
      </c>
      <c r="U1080">
        <f t="shared" ca="1" si="84"/>
        <v>0.22761113892889281</v>
      </c>
    </row>
    <row r="1081" spans="1:21" x14ac:dyDescent="0.25">
      <c r="A1081">
        <v>66792</v>
      </c>
      <c r="B1081" t="s">
        <v>3129</v>
      </c>
      <c r="C1081" t="s">
        <v>2589</v>
      </c>
      <c r="D1081" t="s">
        <v>3045</v>
      </c>
      <c r="E1081" t="s">
        <v>2472</v>
      </c>
      <c r="F1081">
        <v>0</v>
      </c>
      <c r="G1081">
        <v>1</v>
      </c>
      <c r="I1081">
        <f>IF(F1081&gt;G1081,1,(IF(F1081=G1081,2,3)))</f>
        <v>3</v>
      </c>
      <c r="L1081" cm="1">
        <f t="array" aca="1" ref="L1081" ca="1">INDIRECT("ergebnisse!C" &amp; (ROW(A1080)-1)*2+2)</f>
        <v>0.73361674674608801</v>
      </c>
      <c r="M1081" cm="1">
        <f t="array" aca="1" ref="M1081" ca="1">INDIRECT("ergebnisse!D" &amp; (ROW(A1080)-1)*2+2)</f>
        <v>0.109623104754006</v>
      </c>
      <c r="N1081" cm="1">
        <f t="array" aca="1" ref="N1081" ca="1">INDIRECT("ergebnisse!E" &amp; (ROW(A1080)-1)*2+2)</f>
        <v>0.156760148499904</v>
      </c>
      <c r="P1081">
        <f t="shared" ca="1" si="80"/>
        <v>3</v>
      </c>
      <c r="R1081">
        <f t="shared" ca="1" si="81"/>
        <v>1</v>
      </c>
      <c r="S1081">
        <f t="shared" ca="1" si="82"/>
        <v>0.73361674674608801</v>
      </c>
      <c r="T1081">
        <f t="shared" ca="1" si="83"/>
        <v>0</v>
      </c>
      <c r="U1081">
        <f t="shared" ca="1" si="84"/>
        <v>7.0960037614137814E-2</v>
      </c>
    </row>
    <row r="1082" spans="1:21" x14ac:dyDescent="0.25">
      <c r="A1082">
        <v>66793</v>
      </c>
      <c r="B1082" t="s">
        <v>3138</v>
      </c>
      <c r="C1082" t="s">
        <v>2595</v>
      </c>
      <c r="D1082" t="s">
        <v>2483</v>
      </c>
      <c r="E1082" t="s">
        <v>2694</v>
      </c>
      <c r="F1082">
        <v>1</v>
      </c>
      <c r="G1082">
        <v>1</v>
      </c>
      <c r="I1082">
        <f>IF(F1082&gt;G1082,1,(IF(F1082=G1082,2,3)))</f>
        <v>2</v>
      </c>
      <c r="L1082" cm="1">
        <f t="array" aca="1" ref="L1082" ca="1">INDIRECT("ergebnisse!C" &amp; (ROW(A1081)-1)*2+2)</f>
        <v>0.19551495431778401</v>
      </c>
      <c r="M1082" cm="1">
        <f t="array" aca="1" ref="M1082" ca="1">INDIRECT("ergebnisse!D" &amp; (ROW(A1081)-1)*2+2)</f>
        <v>0.175673615971363</v>
      </c>
      <c r="N1082" cm="1">
        <f t="array" aca="1" ref="N1082" ca="1">INDIRECT("ergebnisse!E" &amp; (ROW(A1081)-1)*2+2)</f>
        <v>0.62881142971085202</v>
      </c>
      <c r="P1082">
        <f t="shared" ca="1" si="80"/>
        <v>1</v>
      </c>
      <c r="R1082">
        <f t="shared" ca="1" si="81"/>
        <v>0</v>
      </c>
      <c r="S1082">
        <f t="shared" ca="1" si="82"/>
        <v>0</v>
      </c>
      <c r="T1082">
        <f t="shared" ca="1" si="83"/>
        <v>0.62881142971085202</v>
      </c>
      <c r="U1082">
        <f t="shared" ca="1" si="84"/>
        <v>0.3954038141350058</v>
      </c>
    </row>
    <row r="1083" spans="1:21" x14ac:dyDescent="0.25">
      <c r="A1083">
        <v>66794</v>
      </c>
      <c r="B1083" t="s">
        <v>3137</v>
      </c>
      <c r="C1083" t="s">
        <v>2595</v>
      </c>
      <c r="D1083" t="s">
        <v>2478</v>
      </c>
      <c r="E1083" t="s">
        <v>3045</v>
      </c>
      <c r="F1083">
        <v>0</v>
      </c>
      <c r="G1083">
        <v>0</v>
      </c>
      <c r="I1083">
        <f>IF(F1083&gt;G1083,1,(IF(F1083=G1083,2,3)))</f>
        <v>2</v>
      </c>
      <c r="L1083" cm="1">
        <f t="array" aca="1" ref="L1083" ca="1">INDIRECT("ergebnisse!C" &amp; (ROW(A1082)-1)*2+2)</f>
        <v>6.1012328117591198E-3</v>
      </c>
      <c r="M1083" cm="1">
        <f t="array" aca="1" ref="M1083" ca="1">INDIRECT("ergebnisse!D" &amp; (ROW(A1082)-1)*2+2)</f>
        <v>0.55691843108290395</v>
      </c>
      <c r="N1083" cm="1">
        <f t="array" aca="1" ref="N1083" ca="1">INDIRECT("ergebnisse!E" &amp; (ROW(A1082)-1)*2+2)</f>
        <v>0.43698033610533599</v>
      </c>
      <c r="P1083">
        <f t="shared" ca="1" si="80"/>
        <v>2</v>
      </c>
      <c r="R1083">
        <f t="shared" ca="1" si="81"/>
        <v>1</v>
      </c>
      <c r="S1083">
        <f t="shared" ca="1" si="82"/>
        <v>0.55691843108290395</v>
      </c>
      <c r="T1083">
        <f t="shared" ca="1" si="83"/>
        <v>0</v>
      </c>
      <c r="U1083">
        <f t="shared" ca="1" si="84"/>
        <v>0.19632127671403535</v>
      </c>
    </row>
    <row r="1084" spans="1:21" x14ac:dyDescent="0.25">
      <c r="A1084">
        <v>66795</v>
      </c>
      <c r="B1084" t="s">
        <v>3136</v>
      </c>
      <c r="C1084" t="s">
        <v>2595</v>
      </c>
      <c r="D1084" t="s">
        <v>2490</v>
      </c>
      <c r="E1084" t="s">
        <v>2484</v>
      </c>
      <c r="F1084">
        <v>0</v>
      </c>
      <c r="G1084">
        <v>0</v>
      </c>
      <c r="I1084">
        <f>IF(F1084&gt;G1084,1,(IF(F1084=G1084,2,3)))</f>
        <v>2</v>
      </c>
      <c r="L1084" cm="1">
        <f t="array" aca="1" ref="L1084" ca="1">INDIRECT("ergebnisse!C" &amp; (ROW(A1083)-1)*2+2)</f>
        <v>0.127548103766114</v>
      </c>
      <c r="M1084" cm="1">
        <f t="array" aca="1" ref="M1084" ca="1">INDIRECT("ergebnisse!D" &amp; (ROW(A1083)-1)*2+2)</f>
        <v>0.336842961841397</v>
      </c>
      <c r="N1084" cm="1">
        <f t="array" aca="1" ref="N1084" ca="1">INDIRECT("ergebnisse!E" &amp; (ROW(A1083)-1)*2+2)</f>
        <v>0.53560893439248802</v>
      </c>
      <c r="P1084">
        <f t="shared" ca="1" si="80"/>
        <v>1</v>
      </c>
      <c r="R1084">
        <f t="shared" ca="1" si="81"/>
        <v>0</v>
      </c>
      <c r="S1084">
        <f t="shared" ca="1" si="82"/>
        <v>0</v>
      </c>
      <c r="T1084">
        <f t="shared" ca="1" si="83"/>
        <v>0.53560893439248802</v>
      </c>
      <c r="U1084">
        <f t="shared" ca="1" si="84"/>
        <v>0.28687693060105651</v>
      </c>
    </row>
    <row r="1085" spans="1:21" x14ac:dyDescent="0.25">
      <c r="A1085">
        <v>66796</v>
      </c>
      <c r="B1085" t="s">
        <v>3134</v>
      </c>
      <c r="C1085" t="s">
        <v>2595</v>
      </c>
      <c r="D1085" t="s">
        <v>2472</v>
      </c>
      <c r="E1085" t="s">
        <v>2487</v>
      </c>
      <c r="F1085">
        <v>0</v>
      </c>
      <c r="G1085">
        <v>0</v>
      </c>
      <c r="I1085">
        <f>IF(F1085&gt;G1085,1,(IF(F1085=G1085,2,3)))</f>
        <v>2</v>
      </c>
      <c r="L1085" cm="1">
        <f t="array" aca="1" ref="L1085" ca="1">INDIRECT("ergebnisse!C" &amp; (ROW(A1084)-1)*2+2)</f>
        <v>0.20261834866164199</v>
      </c>
      <c r="M1085" cm="1">
        <f t="array" aca="1" ref="M1085" ca="1">INDIRECT("ergebnisse!D" &amp; (ROW(A1084)-1)*2+2)</f>
        <v>0.32337396489356501</v>
      </c>
      <c r="N1085" cm="1">
        <f t="array" aca="1" ref="N1085" ca="1">INDIRECT("ergebnisse!E" &amp; (ROW(A1084)-1)*2+2)</f>
        <v>0.47400768644479102</v>
      </c>
      <c r="P1085">
        <f t="shared" ca="1" si="80"/>
        <v>1</v>
      </c>
      <c r="R1085">
        <f t="shared" ca="1" si="81"/>
        <v>0</v>
      </c>
      <c r="S1085">
        <f t="shared" ca="1" si="82"/>
        <v>0</v>
      </c>
      <c r="T1085">
        <f t="shared" ca="1" si="83"/>
        <v>0.47400768644479102</v>
      </c>
      <c r="U1085">
        <f t="shared" ca="1" si="84"/>
        <v>0.22468328680874333</v>
      </c>
    </row>
    <row r="1086" spans="1:21" x14ac:dyDescent="0.25">
      <c r="A1086">
        <v>66797</v>
      </c>
      <c r="B1086" t="s">
        <v>3135</v>
      </c>
      <c r="C1086" t="s">
        <v>2595</v>
      </c>
      <c r="D1086" t="s">
        <v>2489</v>
      </c>
      <c r="E1086" t="s">
        <v>2474</v>
      </c>
      <c r="F1086">
        <v>1</v>
      </c>
      <c r="G1086">
        <v>1</v>
      </c>
      <c r="I1086">
        <f>IF(F1086&gt;G1086,1,(IF(F1086=G1086,2,3)))</f>
        <v>2</v>
      </c>
      <c r="L1086" cm="1">
        <f t="array" aca="1" ref="L1086" ca="1">INDIRECT("ergebnisse!C" &amp; (ROW(A1085)-1)*2+2)</f>
        <v>0.17232290041307799</v>
      </c>
      <c r="M1086" cm="1">
        <f t="array" aca="1" ref="M1086" ca="1">INDIRECT("ergebnisse!D" &amp; (ROW(A1085)-1)*2+2)</f>
        <v>0.42046536490076503</v>
      </c>
      <c r="N1086" cm="1">
        <f t="array" aca="1" ref="N1086" ca="1">INDIRECT("ergebnisse!E" &amp; (ROW(A1085)-1)*2+2)</f>
        <v>0.40721173468615501</v>
      </c>
      <c r="P1086">
        <f t="shared" ca="1" si="80"/>
        <v>2</v>
      </c>
      <c r="R1086">
        <f t="shared" ca="1" si="81"/>
        <v>1</v>
      </c>
      <c r="S1086">
        <f t="shared" ca="1" si="82"/>
        <v>0.42046536490076503</v>
      </c>
      <c r="T1086">
        <f t="shared" ca="1" si="83"/>
        <v>0</v>
      </c>
      <c r="U1086">
        <f t="shared" ca="1" si="84"/>
        <v>0.33586039327960343</v>
      </c>
    </row>
    <row r="1087" spans="1:21" x14ac:dyDescent="0.25">
      <c r="A1087">
        <v>66798</v>
      </c>
      <c r="B1087" t="s">
        <v>3135</v>
      </c>
      <c r="C1087" t="s">
        <v>2595</v>
      </c>
      <c r="D1087" t="s">
        <v>2475</v>
      </c>
      <c r="E1087" t="s">
        <v>3041</v>
      </c>
      <c r="F1087">
        <v>1</v>
      </c>
      <c r="G1087">
        <v>1</v>
      </c>
      <c r="I1087">
        <f>IF(F1087&gt;G1087,1,(IF(F1087=G1087,2,3)))</f>
        <v>2</v>
      </c>
      <c r="L1087" cm="1">
        <f t="array" aca="1" ref="L1087" ca="1">INDIRECT("ergebnisse!C" &amp; (ROW(A1086)-1)*2+2)</f>
        <v>0.107348708913341</v>
      </c>
      <c r="M1087" cm="1">
        <f t="array" aca="1" ref="M1087" ca="1">INDIRECT("ergebnisse!D" &amp; (ROW(A1086)-1)*2+2)</f>
        <v>0.13659443265722801</v>
      </c>
      <c r="N1087" cm="1">
        <f t="array" aca="1" ref="N1087" ca="1">INDIRECT("ergebnisse!E" &amp; (ROW(A1086)-1)*2+2)</f>
        <v>0.75605685842942905</v>
      </c>
      <c r="P1087">
        <f t="shared" ca="1" si="80"/>
        <v>1</v>
      </c>
      <c r="R1087">
        <f t="shared" ca="1" si="81"/>
        <v>0</v>
      </c>
      <c r="S1087">
        <f t="shared" ca="1" si="82"/>
        <v>0</v>
      </c>
      <c r="T1087">
        <f t="shared" ca="1" si="83"/>
        <v>0.75605685842942905</v>
      </c>
      <c r="U1087">
        <f t="shared" ca="1" si="84"/>
        <v>0.57162197317817776</v>
      </c>
    </row>
    <row r="1088" spans="1:21" x14ac:dyDescent="0.25">
      <c r="A1088">
        <v>66799</v>
      </c>
      <c r="B1088" t="s">
        <v>3135</v>
      </c>
      <c r="C1088" t="s">
        <v>2595</v>
      </c>
      <c r="D1088" t="s">
        <v>2480</v>
      </c>
      <c r="E1088" t="s">
        <v>2477</v>
      </c>
      <c r="F1088">
        <v>1</v>
      </c>
      <c r="G1088">
        <v>1</v>
      </c>
      <c r="I1088">
        <f>IF(F1088&gt;G1088,1,(IF(F1088=G1088,2,3)))</f>
        <v>2</v>
      </c>
      <c r="L1088" cm="1">
        <f t="array" aca="1" ref="L1088" ca="1">INDIRECT("ergebnisse!C" &amp; (ROW(A1087)-1)*2+2)</f>
        <v>0.43572010230187502</v>
      </c>
      <c r="M1088" cm="1">
        <f t="array" aca="1" ref="M1088" ca="1">INDIRECT("ergebnisse!D" &amp; (ROW(A1087)-1)*2+2)</f>
        <v>0.36731589449799801</v>
      </c>
      <c r="N1088" cm="1">
        <f t="array" aca="1" ref="N1088" ca="1">INDIRECT("ergebnisse!E" &amp; (ROW(A1087)-1)*2+2)</f>
        <v>0.196964003200126</v>
      </c>
      <c r="P1088">
        <f t="shared" ca="1" si="80"/>
        <v>3</v>
      </c>
      <c r="R1088">
        <f t="shared" ca="1" si="81"/>
        <v>0</v>
      </c>
      <c r="S1088">
        <f t="shared" ca="1" si="82"/>
        <v>0</v>
      </c>
      <c r="T1088">
        <f t="shared" ca="1" si="83"/>
        <v>0.43572010230187502</v>
      </c>
      <c r="U1088">
        <f t="shared" ca="1" si="84"/>
        <v>0.18985200754995643</v>
      </c>
    </row>
    <row r="1089" spans="1:21" x14ac:dyDescent="0.25">
      <c r="A1089">
        <v>66800</v>
      </c>
      <c r="B1089" t="s">
        <v>3135</v>
      </c>
      <c r="C1089" t="s">
        <v>2595</v>
      </c>
      <c r="D1089" t="s">
        <v>2479</v>
      </c>
      <c r="E1089" t="s">
        <v>2469</v>
      </c>
      <c r="F1089">
        <v>0</v>
      </c>
      <c r="G1089">
        <v>2</v>
      </c>
      <c r="I1089">
        <f>IF(F1089&gt;G1089,1,(IF(F1089=G1089,2,3)))</f>
        <v>3</v>
      </c>
      <c r="L1089" cm="1">
        <f t="array" aca="1" ref="L1089" ca="1">INDIRECT("ergebnisse!C" &amp; (ROW(A1088)-1)*2+2)</f>
        <v>0.48957206605011599</v>
      </c>
      <c r="M1089" cm="1">
        <f t="array" aca="1" ref="M1089" ca="1">INDIRECT("ergebnisse!D" &amp; (ROW(A1088)-1)*2+2)</f>
        <v>9.62641262959648E-2</v>
      </c>
      <c r="N1089" cm="1">
        <f t="array" aca="1" ref="N1089" ca="1">INDIRECT("ergebnisse!E" &amp; (ROW(A1088)-1)*2+2)</f>
        <v>0.41416380765391902</v>
      </c>
      <c r="P1089">
        <f t="shared" ca="1" si="80"/>
        <v>3</v>
      </c>
      <c r="R1089">
        <f t="shared" ca="1" si="81"/>
        <v>1</v>
      </c>
      <c r="S1089">
        <f t="shared" ca="1" si="82"/>
        <v>0.48957206605011599</v>
      </c>
      <c r="T1089">
        <f t="shared" ca="1" si="83"/>
        <v>0</v>
      </c>
      <c r="U1089">
        <f t="shared" ca="1" si="84"/>
        <v>0.2605366757563472</v>
      </c>
    </row>
    <row r="1090" spans="1:21" x14ac:dyDescent="0.25">
      <c r="A1090">
        <v>66801</v>
      </c>
      <c r="B1090" t="s">
        <v>3135</v>
      </c>
      <c r="C1090" t="s">
        <v>2595</v>
      </c>
      <c r="D1090" t="s">
        <v>2476</v>
      </c>
      <c r="E1090" t="s">
        <v>2486</v>
      </c>
      <c r="F1090">
        <v>2</v>
      </c>
      <c r="G1090">
        <v>1</v>
      </c>
      <c r="I1090">
        <f>IF(F1090&gt;G1090,1,(IF(F1090=G1090,2,3)))</f>
        <v>1</v>
      </c>
      <c r="L1090" cm="1">
        <f t="array" aca="1" ref="L1090" ca="1">INDIRECT("ergebnisse!C" &amp; (ROW(A1089)-1)*2+2)</f>
        <v>0.34776553056758303</v>
      </c>
      <c r="M1090" cm="1">
        <f t="array" aca="1" ref="M1090" ca="1">INDIRECT("ergebnisse!D" &amp; (ROW(A1089)-1)*2+2)</f>
        <v>0.181170705177879</v>
      </c>
      <c r="N1090" cm="1">
        <f t="array" aca="1" ref="N1090" ca="1">INDIRECT("ergebnisse!E" &amp; (ROW(A1089)-1)*2+2)</f>
        <v>0.471063764254537</v>
      </c>
      <c r="P1090">
        <f t="shared" ca="1" si="80"/>
        <v>1</v>
      </c>
      <c r="R1090">
        <f t="shared" ca="1" si="81"/>
        <v>1</v>
      </c>
      <c r="S1090">
        <f t="shared" ca="1" si="82"/>
        <v>0.471063764254537</v>
      </c>
      <c r="T1090">
        <f t="shared" ca="1" si="83"/>
        <v>0</v>
      </c>
      <c r="U1090">
        <f t="shared" ca="1" si="84"/>
        <v>0.27977354148458</v>
      </c>
    </row>
    <row r="1091" spans="1:21" x14ac:dyDescent="0.25">
      <c r="A1091">
        <v>66802</v>
      </c>
      <c r="B1091" t="s">
        <v>3140</v>
      </c>
      <c r="C1091" t="s">
        <v>2601</v>
      </c>
      <c r="D1091" t="s">
        <v>2469</v>
      </c>
      <c r="E1091" t="s">
        <v>2484</v>
      </c>
      <c r="F1091">
        <v>1</v>
      </c>
      <c r="G1091">
        <v>1</v>
      </c>
      <c r="I1091">
        <f>IF(F1091&gt;G1091,1,(IF(F1091=G1091,2,3)))</f>
        <v>2</v>
      </c>
      <c r="L1091" cm="1">
        <f t="array" aca="1" ref="L1091" ca="1">INDIRECT("ergebnisse!C" &amp; (ROW(A1090)-1)*2+2)</f>
        <v>0.11256438677837401</v>
      </c>
      <c r="M1091" cm="1">
        <f t="array" aca="1" ref="M1091" ca="1">INDIRECT("ergebnisse!D" &amp; (ROW(A1090)-1)*2+2)</f>
        <v>0.36828883851316302</v>
      </c>
      <c r="N1091" cm="1">
        <f t="array" aca="1" ref="N1091" ca="1">INDIRECT("ergebnisse!E" &amp; (ROW(A1090)-1)*2+2)</f>
        <v>0.51914677470846204</v>
      </c>
      <c r="P1091">
        <f t="shared" ref="P1091:P1154" ca="1" si="85">IF(MAX(L1091:N1091)=L1091,3,(IF(MAX(L1091:N1091)=M1091,2,1)))</f>
        <v>1</v>
      </c>
      <c r="R1091">
        <f t="shared" ref="R1091:R1154" ca="1" si="86">IF(I1091=P1091,1,0)</f>
        <v>0</v>
      </c>
      <c r="S1091">
        <f t="shared" ref="S1091:S1154" ca="1" si="87">MAX(L1091:N1091)*R1091</f>
        <v>0</v>
      </c>
      <c r="T1091">
        <f t="shared" ref="T1091:T1154" ca="1" si="88">MAX(L1091:N1091)*(1-R1091)</f>
        <v>0.51914677470846204</v>
      </c>
      <c r="U1091">
        <f t="shared" ref="U1091:U1154" ca="1" si="89">(MAX(L1091:N1091)-R1091)^2</f>
        <v>0.26951337369019862</v>
      </c>
    </row>
    <row r="1092" spans="1:21" x14ac:dyDescent="0.25">
      <c r="A1092">
        <v>66803</v>
      </c>
      <c r="B1092" t="s">
        <v>3143</v>
      </c>
      <c r="C1092" t="s">
        <v>2601</v>
      </c>
      <c r="D1092" t="s">
        <v>2486</v>
      </c>
      <c r="E1092" t="s">
        <v>2478</v>
      </c>
      <c r="F1092">
        <v>1</v>
      </c>
      <c r="G1092">
        <v>0</v>
      </c>
      <c r="I1092">
        <f>IF(F1092&gt;G1092,1,(IF(F1092=G1092,2,3)))</f>
        <v>1</v>
      </c>
      <c r="L1092" cm="1">
        <f t="array" aca="1" ref="L1092" ca="1">INDIRECT("ergebnisse!C" &amp; (ROW(A1091)-1)*2+2)</f>
        <v>0.22451407073698099</v>
      </c>
      <c r="M1092" cm="1">
        <f t="array" aca="1" ref="M1092" ca="1">INDIRECT("ergebnisse!D" &amp; (ROW(A1091)-1)*2+2)</f>
        <v>0.186705910011119</v>
      </c>
      <c r="N1092" cm="1">
        <f t="array" aca="1" ref="N1092" ca="1">INDIRECT("ergebnisse!E" &amp; (ROW(A1091)-1)*2+2)</f>
        <v>0.58878001925189904</v>
      </c>
      <c r="P1092">
        <f t="shared" ca="1" si="85"/>
        <v>1</v>
      </c>
      <c r="R1092">
        <f t="shared" ca="1" si="86"/>
        <v>1</v>
      </c>
      <c r="S1092">
        <f t="shared" ca="1" si="87"/>
        <v>0.58878001925189904</v>
      </c>
      <c r="T1092">
        <f t="shared" ca="1" si="88"/>
        <v>0</v>
      </c>
      <c r="U1092">
        <f t="shared" ca="1" si="89"/>
        <v>0.16910187256646853</v>
      </c>
    </row>
    <row r="1093" spans="1:21" x14ac:dyDescent="0.25">
      <c r="A1093">
        <v>66804</v>
      </c>
      <c r="B1093" t="s">
        <v>3140</v>
      </c>
      <c r="C1093" t="s">
        <v>2601</v>
      </c>
      <c r="D1093" t="s">
        <v>2477</v>
      </c>
      <c r="E1093" t="s">
        <v>2476</v>
      </c>
      <c r="F1093">
        <v>1</v>
      </c>
      <c r="G1093">
        <v>2</v>
      </c>
      <c r="I1093">
        <f>IF(F1093&gt;G1093,1,(IF(F1093=G1093,2,3)))</f>
        <v>3</v>
      </c>
      <c r="L1093" cm="1">
        <f t="array" aca="1" ref="L1093" ca="1">INDIRECT("ergebnisse!C" &amp; (ROW(A1092)-1)*2+2)</f>
        <v>0.25228406752938198</v>
      </c>
      <c r="M1093" cm="1">
        <f t="array" aca="1" ref="M1093" ca="1">INDIRECT("ergebnisse!D" &amp; (ROW(A1092)-1)*2+2)</f>
        <v>0.15872358135866901</v>
      </c>
      <c r="N1093" cm="1">
        <f t="array" aca="1" ref="N1093" ca="1">INDIRECT("ergebnisse!E" &amp; (ROW(A1092)-1)*2+2)</f>
        <v>0.58899235111194703</v>
      </c>
      <c r="P1093">
        <f t="shared" ca="1" si="85"/>
        <v>1</v>
      </c>
      <c r="R1093">
        <f t="shared" ca="1" si="86"/>
        <v>0</v>
      </c>
      <c r="S1093">
        <f t="shared" ca="1" si="87"/>
        <v>0</v>
      </c>
      <c r="T1093">
        <f t="shared" ca="1" si="88"/>
        <v>0.58899235111194703</v>
      </c>
      <c r="U1093">
        <f t="shared" ca="1" si="89"/>
        <v>0.34691198966837911</v>
      </c>
    </row>
    <row r="1094" spans="1:21" x14ac:dyDescent="0.25">
      <c r="A1094">
        <v>66805</v>
      </c>
      <c r="B1094" t="s">
        <v>3142</v>
      </c>
      <c r="C1094" t="s">
        <v>2601</v>
      </c>
      <c r="D1094" t="s">
        <v>2489</v>
      </c>
      <c r="E1094" t="s">
        <v>2475</v>
      </c>
      <c r="F1094">
        <v>0</v>
      </c>
      <c r="G1094">
        <v>1</v>
      </c>
      <c r="I1094">
        <f>IF(F1094&gt;G1094,1,(IF(F1094=G1094,2,3)))</f>
        <v>3</v>
      </c>
      <c r="L1094" cm="1">
        <f t="array" aca="1" ref="L1094" ca="1">INDIRECT("ergebnisse!C" &amp; (ROW(A1093)-1)*2+2)</f>
        <v>0.30563563686193701</v>
      </c>
      <c r="M1094" cm="1">
        <f t="array" aca="1" ref="M1094" ca="1">INDIRECT("ergebnisse!D" &amp; (ROW(A1093)-1)*2+2)</f>
        <v>0.259965896774141</v>
      </c>
      <c r="N1094" cm="1">
        <f t="array" aca="1" ref="N1094" ca="1">INDIRECT("ergebnisse!E" &amp; (ROW(A1093)-1)*2+2)</f>
        <v>0.43439846636391999</v>
      </c>
      <c r="P1094">
        <f t="shared" ca="1" si="85"/>
        <v>1</v>
      </c>
      <c r="R1094">
        <f t="shared" ca="1" si="86"/>
        <v>0</v>
      </c>
      <c r="S1094">
        <f t="shared" ca="1" si="87"/>
        <v>0</v>
      </c>
      <c r="T1094">
        <f t="shared" ca="1" si="88"/>
        <v>0.43439846636391999</v>
      </c>
      <c r="U1094">
        <f t="shared" ca="1" si="89"/>
        <v>0.18870202757932572</v>
      </c>
    </row>
    <row r="1095" spans="1:21" x14ac:dyDescent="0.25">
      <c r="A1095">
        <v>66806</v>
      </c>
      <c r="B1095" t="s">
        <v>3140</v>
      </c>
      <c r="C1095" t="s">
        <v>2601</v>
      </c>
      <c r="D1095" t="s">
        <v>2487</v>
      </c>
      <c r="E1095" t="s">
        <v>2480</v>
      </c>
      <c r="F1095">
        <v>0</v>
      </c>
      <c r="G1095">
        <v>1</v>
      </c>
      <c r="I1095">
        <f>IF(F1095&gt;G1095,1,(IF(F1095=G1095,2,3)))</f>
        <v>3</v>
      </c>
      <c r="L1095" cm="1">
        <f t="array" aca="1" ref="L1095" ca="1">INDIRECT("ergebnisse!C" &amp; (ROW(A1094)-1)*2+2)</f>
        <v>0.35349113812854199</v>
      </c>
      <c r="M1095" cm="1">
        <f t="array" aca="1" ref="M1095" ca="1">INDIRECT("ergebnisse!D" &amp; (ROW(A1094)-1)*2+2)</f>
        <v>0.33212322353611101</v>
      </c>
      <c r="N1095" cm="1">
        <f t="array" aca="1" ref="N1095" ca="1">INDIRECT("ergebnisse!E" &amp; (ROW(A1094)-1)*2+2)</f>
        <v>0.314385638335346</v>
      </c>
      <c r="P1095">
        <f t="shared" ca="1" si="85"/>
        <v>3</v>
      </c>
      <c r="R1095">
        <f t="shared" ca="1" si="86"/>
        <v>1</v>
      </c>
      <c r="S1095">
        <f t="shared" ca="1" si="87"/>
        <v>0.35349113812854199</v>
      </c>
      <c r="T1095">
        <f t="shared" ca="1" si="88"/>
        <v>0</v>
      </c>
      <c r="U1095">
        <f t="shared" ca="1" si="89"/>
        <v>0.41797370847832804</v>
      </c>
    </row>
    <row r="1096" spans="1:21" x14ac:dyDescent="0.25">
      <c r="A1096">
        <v>66807</v>
      </c>
      <c r="B1096" t="s">
        <v>3141</v>
      </c>
      <c r="C1096" t="s">
        <v>2601</v>
      </c>
      <c r="D1096" t="s">
        <v>2474</v>
      </c>
      <c r="E1096" t="s">
        <v>2472</v>
      </c>
      <c r="F1096">
        <v>0</v>
      </c>
      <c r="G1096">
        <v>0</v>
      </c>
      <c r="I1096">
        <f>IF(F1096&gt;G1096,1,(IF(F1096=G1096,2,3)))</f>
        <v>2</v>
      </c>
      <c r="L1096" cm="1">
        <f t="array" aca="1" ref="L1096" ca="1">INDIRECT("ergebnisse!C" &amp; (ROW(A1095)-1)*2+2)</f>
        <v>0.35725360970382602</v>
      </c>
      <c r="M1096" cm="1">
        <f t="array" aca="1" ref="M1096" ca="1">INDIRECT("ergebnisse!D" &amp; (ROW(A1095)-1)*2+2)</f>
        <v>0.24865785274492899</v>
      </c>
      <c r="N1096" cm="1">
        <f t="array" aca="1" ref="N1096" ca="1">INDIRECT("ergebnisse!E" &amp; (ROW(A1095)-1)*2+2)</f>
        <v>0.39408853755124401</v>
      </c>
      <c r="P1096">
        <f t="shared" ca="1" si="85"/>
        <v>1</v>
      </c>
      <c r="R1096">
        <f t="shared" ca="1" si="86"/>
        <v>0</v>
      </c>
      <c r="S1096">
        <f t="shared" ca="1" si="87"/>
        <v>0</v>
      </c>
      <c r="T1096">
        <f t="shared" ca="1" si="88"/>
        <v>0.39408853755124401</v>
      </c>
      <c r="U1096">
        <f t="shared" ca="1" si="89"/>
        <v>0.15530577542927826</v>
      </c>
    </row>
    <row r="1097" spans="1:21" x14ac:dyDescent="0.25">
      <c r="A1097">
        <v>66808</v>
      </c>
      <c r="B1097" t="s">
        <v>3140</v>
      </c>
      <c r="C1097" t="s">
        <v>2601</v>
      </c>
      <c r="D1097" t="s">
        <v>2694</v>
      </c>
      <c r="E1097" t="s">
        <v>2479</v>
      </c>
      <c r="F1097">
        <v>1</v>
      </c>
      <c r="G1097">
        <v>0</v>
      </c>
      <c r="I1097">
        <f>IF(F1097&gt;G1097,1,(IF(F1097=G1097,2,3)))</f>
        <v>1</v>
      </c>
      <c r="L1097" cm="1">
        <f t="array" aca="1" ref="L1097" ca="1">INDIRECT("ergebnisse!C" &amp; (ROW(A1096)-1)*2+2)</f>
        <v>0.27459055629689899</v>
      </c>
      <c r="M1097" cm="1">
        <f t="array" aca="1" ref="M1097" ca="1">INDIRECT("ergebnisse!D" &amp; (ROW(A1096)-1)*2+2)</f>
        <v>0.19251410900444099</v>
      </c>
      <c r="N1097" cm="1">
        <f t="array" aca="1" ref="N1097" ca="1">INDIRECT("ergebnisse!E" &amp; (ROW(A1096)-1)*2+2)</f>
        <v>0.53289533469865902</v>
      </c>
      <c r="P1097">
        <f t="shared" ca="1" si="85"/>
        <v>1</v>
      </c>
      <c r="R1097">
        <f t="shared" ca="1" si="86"/>
        <v>1</v>
      </c>
      <c r="S1097">
        <f t="shared" ca="1" si="87"/>
        <v>0.53289533469865902</v>
      </c>
      <c r="T1097">
        <f t="shared" ca="1" si="88"/>
        <v>0</v>
      </c>
      <c r="U1097">
        <f t="shared" ca="1" si="89"/>
        <v>0.21818676834627779</v>
      </c>
    </row>
    <row r="1098" spans="1:21" x14ac:dyDescent="0.25">
      <c r="A1098">
        <v>66809</v>
      </c>
      <c r="B1098" t="s">
        <v>3139</v>
      </c>
      <c r="C1098" t="s">
        <v>2601</v>
      </c>
      <c r="D1098" t="s">
        <v>3041</v>
      </c>
      <c r="E1098" t="s">
        <v>2483</v>
      </c>
      <c r="F1098">
        <v>0</v>
      </c>
      <c r="G1098">
        <v>0</v>
      </c>
      <c r="I1098">
        <f>IF(F1098&gt;G1098,1,(IF(F1098=G1098,2,3)))</f>
        <v>2</v>
      </c>
      <c r="L1098" cm="1">
        <f t="array" aca="1" ref="L1098" ca="1">INDIRECT("ergebnisse!C" &amp; (ROW(A1097)-1)*2+2)</f>
        <v>0.46485776237992898</v>
      </c>
      <c r="M1098" cm="1">
        <f t="array" aca="1" ref="M1098" ca="1">INDIRECT("ergebnisse!D" &amp; (ROW(A1097)-1)*2+2)</f>
        <v>0.392599407844481</v>
      </c>
      <c r="N1098" cm="1">
        <f t="array" aca="1" ref="N1098" ca="1">INDIRECT("ergebnisse!E" &amp; (ROW(A1097)-1)*2+2)</f>
        <v>0.14254282977558799</v>
      </c>
      <c r="P1098">
        <f t="shared" ca="1" si="85"/>
        <v>3</v>
      </c>
      <c r="R1098">
        <f t="shared" ca="1" si="86"/>
        <v>0</v>
      </c>
      <c r="S1098">
        <f t="shared" ca="1" si="87"/>
        <v>0</v>
      </c>
      <c r="T1098">
        <f t="shared" ca="1" si="88"/>
        <v>0.46485776237992898</v>
      </c>
      <c r="U1098">
        <f t="shared" ca="1" si="89"/>
        <v>0.21609273924487452</v>
      </c>
    </row>
    <row r="1099" spans="1:21" x14ac:dyDescent="0.25">
      <c r="A1099">
        <v>66810</v>
      </c>
      <c r="B1099" t="s">
        <v>3140</v>
      </c>
      <c r="C1099" t="s">
        <v>2601</v>
      </c>
      <c r="D1099" t="s">
        <v>3045</v>
      </c>
      <c r="E1099" t="s">
        <v>2490</v>
      </c>
      <c r="F1099">
        <v>0</v>
      </c>
      <c r="G1099">
        <v>1</v>
      </c>
      <c r="I1099">
        <f>IF(F1099&gt;G1099,1,(IF(F1099=G1099,2,3)))</f>
        <v>3</v>
      </c>
      <c r="L1099" cm="1">
        <f t="array" aca="1" ref="L1099" ca="1">INDIRECT("ergebnisse!C" &amp; (ROW(A1098)-1)*2+2)</f>
        <v>0.71717611230269995</v>
      </c>
      <c r="M1099" cm="1">
        <f t="array" aca="1" ref="M1099" ca="1">INDIRECT("ergebnisse!D" &amp; (ROW(A1098)-1)*2+2)</f>
        <v>0.21674604418569901</v>
      </c>
      <c r="N1099" cm="1">
        <f t="array" aca="1" ref="N1099" ca="1">INDIRECT("ergebnisse!E" &amp; (ROW(A1098)-1)*2+2)</f>
        <v>6.6077843511600301E-2</v>
      </c>
      <c r="P1099">
        <f t="shared" ca="1" si="85"/>
        <v>3</v>
      </c>
      <c r="R1099">
        <f t="shared" ca="1" si="86"/>
        <v>1</v>
      </c>
      <c r="S1099">
        <f t="shared" ca="1" si="87"/>
        <v>0.71717611230269995</v>
      </c>
      <c r="T1099">
        <f t="shared" ca="1" si="88"/>
        <v>0</v>
      </c>
      <c r="U1099">
        <f t="shared" ca="1" si="89"/>
        <v>7.9989351452214988E-2</v>
      </c>
    </row>
    <row r="1100" spans="1:21" x14ac:dyDescent="0.25">
      <c r="A1100">
        <v>66811</v>
      </c>
      <c r="B1100" t="s">
        <v>3145</v>
      </c>
      <c r="C1100" t="s">
        <v>2606</v>
      </c>
      <c r="D1100" t="s">
        <v>2483</v>
      </c>
      <c r="E1100" t="s">
        <v>2477</v>
      </c>
      <c r="F1100">
        <v>2</v>
      </c>
      <c r="G1100">
        <v>0</v>
      </c>
      <c r="I1100">
        <f>IF(F1100&gt;G1100,1,(IF(F1100=G1100,2,3)))</f>
        <v>1</v>
      </c>
      <c r="L1100" cm="1">
        <f t="array" aca="1" ref="L1100" ca="1">INDIRECT("ergebnisse!C" &amp; (ROW(A1099)-1)*2+2)</f>
        <v>4.0997017688423697E-2</v>
      </c>
      <c r="M1100" cm="1">
        <f t="array" aca="1" ref="M1100" ca="1">INDIRECT("ergebnisse!D" &amp; (ROW(A1099)-1)*2+2)</f>
        <v>0.12502291709376601</v>
      </c>
      <c r="N1100" cm="1">
        <f t="array" aca="1" ref="N1100" ca="1">INDIRECT("ergebnisse!E" &amp; (ROW(A1099)-1)*2+2)</f>
        <v>0.83398006521780998</v>
      </c>
      <c r="P1100">
        <f t="shared" ca="1" si="85"/>
        <v>1</v>
      </c>
      <c r="R1100">
        <f t="shared" ca="1" si="86"/>
        <v>1</v>
      </c>
      <c r="S1100">
        <f t="shared" ca="1" si="87"/>
        <v>0.83398006521780998</v>
      </c>
      <c r="T1100">
        <f t="shared" ca="1" si="88"/>
        <v>0</v>
      </c>
      <c r="U1100">
        <f t="shared" ca="1" si="89"/>
        <v>2.7562618745082625E-2</v>
      </c>
    </row>
    <row r="1101" spans="1:21" x14ac:dyDescent="0.25">
      <c r="A1101">
        <v>66812</v>
      </c>
      <c r="B1101" t="s">
        <v>3146</v>
      </c>
      <c r="C1101" t="s">
        <v>2606</v>
      </c>
      <c r="D1101" t="s">
        <v>2478</v>
      </c>
      <c r="E1101" t="s">
        <v>2489</v>
      </c>
      <c r="F1101">
        <v>1</v>
      </c>
      <c r="G1101">
        <v>0</v>
      </c>
      <c r="I1101">
        <f>IF(F1101&gt;G1101,1,(IF(F1101=G1101,2,3)))</f>
        <v>1</v>
      </c>
      <c r="L1101" cm="1">
        <f t="array" aca="1" ref="L1101" ca="1">INDIRECT("ergebnisse!C" &amp; (ROW(A1100)-1)*2+2)</f>
        <v>0.14967915056846201</v>
      </c>
      <c r="M1101" cm="1">
        <f t="array" aca="1" ref="M1101" ca="1">INDIRECT("ergebnisse!D" &amp; (ROW(A1100)-1)*2+2)</f>
        <v>0.34078381465198498</v>
      </c>
      <c r="N1101" cm="1">
        <f t="array" aca="1" ref="N1101" ca="1">INDIRECT("ergebnisse!E" &amp; (ROW(A1100)-1)*2+2)</f>
        <v>0.50953703477955203</v>
      </c>
      <c r="P1101">
        <f t="shared" ca="1" si="85"/>
        <v>1</v>
      </c>
      <c r="R1101">
        <f t="shared" ca="1" si="86"/>
        <v>1</v>
      </c>
      <c r="S1101">
        <f t="shared" ca="1" si="87"/>
        <v>0.50953703477955203</v>
      </c>
      <c r="T1101">
        <f t="shared" ca="1" si="88"/>
        <v>0</v>
      </c>
      <c r="U1101">
        <f t="shared" ca="1" si="89"/>
        <v>0.24055392025283434</v>
      </c>
    </row>
    <row r="1102" spans="1:21" x14ac:dyDescent="0.25">
      <c r="A1102">
        <v>66813</v>
      </c>
      <c r="B1102" t="s">
        <v>3147</v>
      </c>
      <c r="C1102" t="s">
        <v>2606</v>
      </c>
      <c r="D1102" t="s">
        <v>2490</v>
      </c>
      <c r="E1102" t="s">
        <v>2469</v>
      </c>
      <c r="F1102">
        <v>1</v>
      </c>
      <c r="G1102">
        <v>0</v>
      </c>
      <c r="I1102">
        <f>IF(F1102&gt;G1102,1,(IF(F1102=G1102,2,3)))</f>
        <v>1</v>
      </c>
      <c r="L1102" cm="1">
        <f t="array" aca="1" ref="L1102" ca="1">INDIRECT("ergebnisse!C" &amp; (ROW(A1101)-1)*2+2)</f>
        <v>0.58012818332461102</v>
      </c>
      <c r="M1102" cm="1">
        <f t="array" aca="1" ref="M1102" ca="1">INDIRECT("ergebnisse!D" &amp; (ROW(A1101)-1)*2+2)</f>
        <v>4.8822671376242799E-2</v>
      </c>
      <c r="N1102" cm="1">
        <f t="array" aca="1" ref="N1102" ca="1">INDIRECT("ergebnisse!E" &amp; (ROW(A1101)-1)*2+2)</f>
        <v>0.37104914529914501</v>
      </c>
      <c r="P1102">
        <f t="shared" ca="1" si="85"/>
        <v>3</v>
      </c>
      <c r="R1102">
        <f t="shared" ca="1" si="86"/>
        <v>0</v>
      </c>
      <c r="S1102">
        <f t="shared" ca="1" si="87"/>
        <v>0</v>
      </c>
      <c r="T1102">
        <f t="shared" ca="1" si="88"/>
        <v>0.58012818332461102</v>
      </c>
      <c r="U1102">
        <f t="shared" ca="1" si="89"/>
        <v>0.3365487090875135</v>
      </c>
    </row>
    <row r="1103" spans="1:21" x14ac:dyDescent="0.25">
      <c r="A1103">
        <v>66814</v>
      </c>
      <c r="B1103" t="s">
        <v>3146</v>
      </c>
      <c r="C1103" t="s">
        <v>2606</v>
      </c>
      <c r="D1103" t="s">
        <v>2472</v>
      </c>
      <c r="E1103" t="s">
        <v>2694</v>
      </c>
      <c r="F1103">
        <v>1</v>
      </c>
      <c r="G1103">
        <v>1</v>
      </c>
      <c r="I1103">
        <f>IF(F1103&gt;G1103,1,(IF(F1103=G1103,2,3)))</f>
        <v>2</v>
      </c>
      <c r="L1103" cm="1">
        <f t="array" aca="1" ref="L1103" ca="1">INDIRECT("ergebnisse!C" &amp; (ROW(A1102)-1)*2+2)</f>
        <v>8.9339068910487304E-2</v>
      </c>
      <c r="M1103" cm="1">
        <f t="array" aca="1" ref="M1103" ca="1">INDIRECT("ergebnisse!D" &amp; (ROW(A1102)-1)*2+2)</f>
        <v>0.40767606886033703</v>
      </c>
      <c r="N1103" cm="1">
        <f t="array" aca="1" ref="N1103" ca="1">INDIRECT("ergebnisse!E" &amp; (ROW(A1102)-1)*2+2)</f>
        <v>0.50298486222917405</v>
      </c>
      <c r="P1103">
        <f t="shared" ca="1" si="85"/>
        <v>1</v>
      </c>
      <c r="R1103">
        <f t="shared" ca="1" si="86"/>
        <v>0</v>
      </c>
      <c r="S1103">
        <f t="shared" ca="1" si="87"/>
        <v>0</v>
      </c>
      <c r="T1103">
        <f t="shared" ca="1" si="88"/>
        <v>0.50298486222917405</v>
      </c>
      <c r="U1103">
        <f t="shared" ca="1" si="89"/>
        <v>0.25299377163170117</v>
      </c>
    </row>
    <row r="1104" spans="1:21" x14ac:dyDescent="0.25">
      <c r="A1104">
        <v>66815</v>
      </c>
      <c r="B1104" t="s">
        <v>3146</v>
      </c>
      <c r="C1104" t="s">
        <v>2606</v>
      </c>
      <c r="D1104" t="s">
        <v>2484</v>
      </c>
      <c r="E1104" t="s">
        <v>3045</v>
      </c>
      <c r="F1104">
        <v>0</v>
      </c>
      <c r="G1104">
        <v>0</v>
      </c>
      <c r="I1104">
        <f>IF(F1104&gt;G1104,1,(IF(F1104=G1104,2,3)))</f>
        <v>2</v>
      </c>
      <c r="L1104" cm="1">
        <f t="array" aca="1" ref="L1104" ca="1">INDIRECT("ergebnisse!C" &amp; (ROW(A1103)-1)*2+2)</f>
        <v>3.2222914747394499E-2</v>
      </c>
      <c r="M1104" cm="1">
        <f t="array" aca="1" ref="M1104" ca="1">INDIRECT("ergebnisse!D" &amp; (ROW(A1103)-1)*2+2)</f>
        <v>0.56729964493795504</v>
      </c>
      <c r="N1104" cm="1">
        <f t="array" aca="1" ref="N1104" ca="1">INDIRECT("ergebnisse!E" &amp; (ROW(A1103)-1)*2+2)</f>
        <v>0.40047744031464899</v>
      </c>
      <c r="P1104">
        <f t="shared" ca="1" si="85"/>
        <v>2</v>
      </c>
      <c r="R1104">
        <f t="shared" ca="1" si="86"/>
        <v>1</v>
      </c>
      <c r="S1104">
        <f t="shared" ca="1" si="87"/>
        <v>0.56729964493795504</v>
      </c>
      <c r="T1104">
        <f t="shared" ca="1" si="88"/>
        <v>0</v>
      </c>
      <c r="U1104">
        <f t="shared" ca="1" si="89"/>
        <v>0.18722959727081978</v>
      </c>
    </row>
    <row r="1105" spans="1:21" x14ac:dyDescent="0.25">
      <c r="A1105">
        <v>66816</v>
      </c>
      <c r="B1105" t="s">
        <v>3149</v>
      </c>
      <c r="C1105" t="s">
        <v>2606</v>
      </c>
      <c r="D1105" t="s">
        <v>2475</v>
      </c>
      <c r="E1105" t="s">
        <v>2474</v>
      </c>
      <c r="F1105">
        <v>0</v>
      </c>
      <c r="G1105">
        <v>0</v>
      </c>
      <c r="I1105">
        <f>IF(F1105&gt;G1105,1,(IF(F1105=G1105,2,3)))</f>
        <v>2</v>
      </c>
      <c r="L1105" cm="1">
        <f t="array" aca="1" ref="L1105" ca="1">INDIRECT("ergebnisse!C" &amp; (ROW(A1104)-1)*2+2)</f>
        <v>0.22596655375705199</v>
      </c>
      <c r="M1105" cm="1">
        <f t="array" aca="1" ref="M1105" ca="1">INDIRECT("ergebnisse!D" &amp; (ROW(A1104)-1)*2+2)</f>
        <v>0.225299198865336</v>
      </c>
      <c r="N1105" cm="1">
        <f t="array" aca="1" ref="N1105" ca="1">INDIRECT("ergebnisse!E" &amp; (ROW(A1104)-1)*2+2)</f>
        <v>0.54873424737761001</v>
      </c>
      <c r="P1105">
        <f t="shared" ca="1" si="85"/>
        <v>1</v>
      </c>
      <c r="R1105">
        <f t="shared" ca="1" si="86"/>
        <v>0</v>
      </c>
      <c r="S1105">
        <f t="shared" ca="1" si="87"/>
        <v>0</v>
      </c>
      <c r="T1105">
        <f t="shared" ca="1" si="88"/>
        <v>0.54873424737761001</v>
      </c>
      <c r="U1105">
        <f t="shared" ca="1" si="89"/>
        <v>0.30110927424507211</v>
      </c>
    </row>
    <row r="1106" spans="1:21" x14ac:dyDescent="0.25">
      <c r="A1106">
        <v>66817</v>
      </c>
      <c r="B1106" t="s">
        <v>3146</v>
      </c>
      <c r="C1106" t="s">
        <v>2606</v>
      </c>
      <c r="D1106" t="s">
        <v>2480</v>
      </c>
      <c r="E1106" t="s">
        <v>3041</v>
      </c>
      <c r="F1106">
        <v>1</v>
      </c>
      <c r="G1106">
        <v>2</v>
      </c>
      <c r="I1106">
        <f>IF(F1106&gt;G1106,1,(IF(F1106=G1106,2,3)))</f>
        <v>3</v>
      </c>
      <c r="L1106" cm="1">
        <f t="array" aca="1" ref="L1106" ca="1">INDIRECT("ergebnisse!C" &amp; (ROW(A1105)-1)*2+2)</f>
        <v>0.14068862915754901</v>
      </c>
      <c r="M1106" cm="1">
        <f t="array" aca="1" ref="M1106" ca="1">INDIRECT("ergebnisse!D" &amp; (ROW(A1105)-1)*2+2)</f>
        <v>0.37187328892777599</v>
      </c>
      <c r="N1106" cm="1">
        <f t="array" aca="1" ref="N1106" ca="1">INDIRECT("ergebnisse!E" &amp; (ROW(A1105)-1)*2+2)</f>
        <v>0.48743808191467403</v>
      </c>
      <c r="P1106">
        <f t="shared" ca="1" si="85"/>
        <v>1</v>
      </c>
      <c r="R1106">
        <f t="shared" ca="1" si="86"/>
        <v>0</v>
      </c>
      <c r="S1106">
        <f t="shared" ca="1" si="87"/>
        <v>0</v>
      </c>
      <c r="T1106">
        <f t="shared" ca="1" si="88"/>
        <v>0.48743808191467403</v>
      </c>
      <c r="U1106">
        <f t="shared" ca="1" si="89"/>
        <v>0.23759588370065646</v>
      </c>
    </row>
    <row r="1107" spans="1:21" x14ac:dyDescent="0.25">
      <c r="A1107">
        <v>66818</v>
      </c>
      <c r="B1107" t="s">
        <v>3146</v>
      </c>
      <c r="C1107" t="s">
        <v>2606</v>
      </c>
      <c r="D1107" t="s">
        <v>2479</v>
      </c>
      <c r="E1107" t="s">
        <v>2486</v>
      </c>
      <c r="F1107">
        <v>1</v>
      </c>
      <c r="G1107">
        <v>1</v>
      </c>
      <c r="I1107">
        <f>IF(F1107&gt;G1107,1,(IF(F1107=G1107,2,3)))</f>
        <v>2</v>
      </c>
      <c r="L1107" cm="1">
        <f t="array" aca="1" ref="L1107" ca="1">INDIRECT("ergebnisse!C" &amp; (ROW(A1106)-1)*2+2)</f>
        <v>0.18728943373257101</v>
      </c>
      <c r="M1107" cm="1">
        <f t="array" aca="1" ref="M1107" ca="1">INDIRECT("ergebnisse!D" &amp; (ROW(A1106)-1)*2+2)</f>
        <v>0.61373145204356605</v>
      </c>
      <c r="N1107" cm="1">
        <f t="array" aca="1" ref="N1107" ca="1">INDIRECT("ergebnisse!E" &amp; (ROW(A1106)-1)*2+2)</f>
        <v>0.198979114223862</v>
      </c>
      <c r="P1107">
        <f t="shared" ca="1" si="85"/>
        <v>2</v>
      </c>
      <c r="R1107">
        <f t="shared" ca="1" si="86"/>
        <v>1</v>
      </c>
      <c r="S1107">
        <f t="shared" ca="1" si="87"/>
        <v>0.61373145204356605</v>
      </c>
      <c r="T1107">
        <f t="shared" ca="1" si="88"/>
        <v>0</v>
      </c>
      <c r="U1107">
        <f t="shared" ca="1" si="89"/>
        <v>0.14920339114037193</v>
      </c>
    </row>
    <row r="1108" spans="1:21" x14ac:dyDescent="0.25">
      <c r="A1108">
        <v>66819</v>
      </c>
      <c r="B1108" t="s">
        <v>3148</v>
      </c>
      <c r="C1108" t="s">
        <v>2606</v>
      </c>
      <c r="D1108" t="s">
        <v>2476</v>
      </c>
      <c r="E1108" t="s">
        <v>2487</v>
      </c>
      <c r="F1108">
        <v>2</v>
      </c>
      <c r="G1108">
        <v>0</v>
      </c>
      <c r="I1108">
        <f>IF(F1108&gt;G1108,1,(IF(F1108=G1108,2,3)))</f>
        <v>1</v>
      </c>
      <c r="L1108" cm="1">
        <f t="array" aca="1" ref="L1108" ca="1">INDIRECT("ergebnisse!C" &amp; (ROW(A1107)-1)*2+2)</f>
        <v>0.13906827466633701</v>
      </c>
      <c r="M1108" cm="1">
        <f t="array" aca="1" ref="M1108" ca="1">INDIRECT("ergebnisse!D" &amp; (ROW(A1107)-1)*2+2)</f>
        <v>0.24992731710379901</v>
      </c>
      <c r="N1108" cm="1">
        <f t="array" aca="1" ref="N1108" ca="1">INDIRECT("ergebnisse!E" &amp; (ROW(A1107)-1)*2+2)</f>
        <v>0.61100440822986302</v>
      </c>
      <c r="P1108">
        <f t="shared" ca="1" si="85"/>
        <v>1</v>
      </c>
      <c r="R1108">
        <f t="shared" ca="1" si="86"/>
        <v>1</v>
      </c>
      <c r="S1108">
        <f t="shared" ca="1" si="87"/>
        <v>0.61100440822986302</v>
      </c>
      <c r="T1108">
        <f t="shared" ca="1" si="88"/>
        <v>0</v>
      </c>
      <c r="U1108">
        <f t="shared" ca="1" si="89"/>
        <v>0.15131757041659907</v>
      </c>
    </row>
    <row r="1109" spans="1:21" x14ac:dyDescent="0.25">
      <c r="A1109">
        <v>66820</v>
      </c>
      <c r="B1109" t="s">
        <v>3152</v>
      </c>
      <c r="C1109" t="s">
        <v>2613</v>
      </c>
      <c r="D1109" t="s">
        <v>2486</v>
      </c>
      <c r="E1109" t="s">
        <v>2484</v>
      </c>
      <c r="F1109">
        <v>1</v>
      </c>
      <c r="G1109">
        <v>0</v>
      </c>
      <c r="I1109">
        <f>IF(F1109&gt;G1109,1,(IF(F1109=G1109,2,3)))</f>
        <v>1</v>
      </c>
      <c r="L1109" cm="1">
        <f t="array" aca="1" ref="L1109" ca="1">INDIRECT("ergebnisse!C" &amp; (ROW(A1108)-1)*2+2)</f>
        <v>7.0054122315727593E-2</v>
      </c>
      <c r="M1109" cm="1">
        <f t="array" aca="1" ref="M1109" ca="1">INDIRECT("ergebnisse!D" &amp; (ROW(A1108)-1)*2+2)</f>
        <v>0.151017449113234</v>
      </c>
      <c r="N1109" cm="1">
        <f t="array" aca="1" ref="N1109" ca="1">INDIRECT("ergebnisse!E" &amp; (ROW(A1108)-1)*2+2)</f>
        <v>0.77892842857103795</v>
      </c>
      <c r="P1109">
        <f t="shared" ca="1" si="85"/>
        <v>1</v>
      </c>
      <c r="R1109">
        <f t="shared" ca="1" si="86"/>
        <v>1</v>
      </c>
      <c r="S1109">
        <f t="shared" ca="1" si="87"/>
        <v>0.77892842857103795</v>
      </c>
      <c r="T1109">
        <f t="shared" ca="1" si="88"/>
        <v>0</v>
      </c>
      <c r="U1109">
        <f t="shared" ca="1" si="89"/>
        <v>4.8872639694070671E-2</v>
      </c>
    </row>
    <row r="1110" spans="1:21" x14ac:dyDescent="0.25">
      <c r="A1110">
        <v>66821</v>
      </c>
      <c r="B1110" t="s">
        <v>3153</v>
      </c>
      <c r="C1110" t="s">
        <v>2613</v>
      </c>
      <c r="D1110" t="s">
        <v>2477</v>
      </c>
      <c r="E1110" t="s">
        <v>2472</v>
      </c>
      <c r="F1110">
        <v>2</v>
      </c>
      <c r="G1110">
        <v>2</v>
      </c>
      <c r="I1110">
        <f>IF(F1110&gt;G1110,1,(IF(F1110=G1110,2,3)))</f>
        <v>2</v>
      </c>
      <c r="L1110" cm="1">
        <f t="array" aca="1" ref="L1110" ca="1">INDIRECT("ergebnisse!C" &amp; (ROW(A1109)-1)*2+2)</f>
        <v>0.165318185924343</v>
      </c>
      <c r="M1110" cm="1">
        <f t="array" aca="1" ref="M1110" ca="1">INDIRECT("ergebnisse!D" &amp; (ROW(A1109)-1)*2+2)</f>
        <v>0.61798134769808299</v>
      </c>
      <c r="N1110" cm="1">
        <f t="array" aca="1" ref="N1110" ca="1">INDIRECT("ergebnisse!E" &amp; (ROW(A1109)-1)*2+2)</f>
        <v>0.21670046637757201</v>
      </c>
      <c r="P1110">
        <f t="shared" ca="1" si="85"/>
        <v>2</v>
      </c>
      <c r="R1110">
        <f t="shared" ca="1" si="86"/>
        <v>1</v>
      </c>
      <c r="S1110">
        <f t="shared" ca="1" si="87"/>
        <v>0.61798134769808299</v>
      </c>
      <c r="T1110">
        <f t="shared" ca="1" si="88"/>
        <v>0</v>
      </c>
      <c r="U1110">
        <f t="shared" ca="1" si="89"/>
        <v>0.14593825070657296</v>
      </c>
    </row>
    <row r="1111" spans="1:21" x14ac:dyDescent="0.25">
      <c r="A1111">
        <v>66822</v>
      </c>
      <c r="B1111" t="s">
        <v>3151</v>
      </c>
      <c r="C1111" t="s">
        <v>2613</v>
      </c>
      <c r="D1111" t="s">
        <v>2489</v>
      </c>
      <c r="E1111" t="s">
        <v>2483</v>
      </c>
      <c r="F1111">
        <v>0</v>
      </c>
      <c r="G1111">
        <v>1</v>
      </c>
      <c r="I1111">
        <f>IF(F1111&gt;G1111,1,(IF(F1111=G1111,2,3)))</f>
        <v>3</v>
      </c>
      <c r="L1111" cm="1">
        <f t="array" aca="1" ref="L1111" ca="1">INDIRECT("ergebnisse!C" &amp; (ROW(A1110)-1)*2+2)</f>
        <v>0.74823768780283695</v>
      </c>
      <c r="M1111" cm="1">
        <f t="array" aca="1" ref="M1111" ca="1">INDIRECT("ergebnisse!D" &amp; (ROW(A1110)-1)*2+2)</f>
        <v>6.2706448199418605E-2</v>
      </c>
      <c r="N1111" cm="1">
        <f t="array" aca="1" ref="N1111" ca="1">INDIRECT("ergebnisse!E" &amp; (ROW(A1110)-1)*2+2)</f>
        <v>0.18905586399774299</v>
      </c>
      <c r="P1111">
        <f t="shared" ca="1" si="85"/>
        <v>3</v>
      </c>
      <c r="R1111">
        <f t="shared" ca="1" si="86"/>
        <v>1</v>
      </c>
      <c r="S1111">
        <f t="shared" ca="1" si="87"/>
        <v>0.74823768780283695</v>
      </c>
      <c r="T1111">
        <f t="shared" ca="1" si="88"/>
        <v>0</v>
      </c>
      <c r="U1111">
        <f t="shared" ca="1" si="89"/>
        <v>6.3384261842861792E-2</v>
      </c>
    </row>
    <row r="1112" spans="1:21" x14ac:dyDescent="0.25">
      <c r="A1112">
        <v>66823</v>
      </c>
      <c r="B1112" t="s">
        <v>3151</v>
      </c>
      <c r="C1112" t="s">
        <v>2613</v>
      </c>
      <c r="D1112" t="s">
        <v>2487</v>
      </c>
      <c r="E1112" t="s">
        <v>2479</v>
      </c>
      <c r="F1112">
        <v>1</v>
      </c>
      <c r="G1112">
        <v>0</v>
      </c>
      <c r="I1112">
        <f>IF(F1112&gt;G1112,1,(IF(F1112=G1112,2,3)))</f>
        <v>1</v>
      </c>
      <c r="L1112" cm="1">
        <f t="array" aca="1" ref="L1112" ca="1">INDIRECT("ergebnisse!C" &amp; (ROW(A1111)-1)*2+2)</f>
        <v>0.21702260375666699</v>
      </c>
      <c r="M1112" cm="1">
        <f t="array" aca="1" ref="M1112" ca="1">INDIRECT("ergebnisse!D" &amp; (ROW(A1111)-1)*2+2)</f>
        <v>0.222030878574447</v>
      </c>
      <c r="N1112" cm="1">
        <f t="array" aca="1" ref="N1112" ca="1">INDIRECT("ergebnisse!E" &amp; (ROW(A1111)-1)*2+2)</f>
        <v>0.56094651766888404</v>
      </c>
      <c r="P1112">
        <f t="shared" ca="1" si="85"/>
        <v>1</v>
      </c>
      <c r="R1112">
        <f t="shared" ca="1" si="86"/>
        <v>1</v>
      </c>
      <c r="S1112">
        <f t="shared" ca="1" si="87"/>
        <v>0.56094651766888404</v>
      </c>
      <c r="T1112">
        <f t="shared" ca="1" si="88"/>
        <v>0</v>
      </c>
      <c r="U1112">
        <f t="shared" ca="1" si="89"/>
        <v>0.19276796034707955</v>
      </c>
    </row>
    <row r="1113" spans="1:21" x14ac:dyDescent="0.25">
      <c r="A1113">
        <v>66824</v>
      </c>
      <c r="B1113" t="s">
        <v>3150</v>
      </c>
      <c r="C1113" t="s">
        <v>2613</v>
      </c>
      <c r="D1113" t="s">
        <v>2474</v>
      </c>
      <c r="E1113" t="s">
        <v>2480</v>
      </c>
      <c r="F1113">
        <v>0</v>
      </c>
      <c r="G1113">
        <v>0</v>
      </c>
      <c r="I1113">
        <f>IF(F1113&gt;G1113,1,(IF(F1113=G1113,2,3)))</f>
        <v>2</v>
      </c>
      <c r="L1113" cm="1">
        <f t="array" aca="1" ref="L1113" ca="1">INDIRECT("ergebnisse!C" &amp; (ROW(A1112)-1)*2+2)</f>
        <v>0.28142719957996698</v>
      </c>
      <c r="M1113" cm="1">
        <f t="array" aca="1" ref="M1113" ca="1">INDIRECT("ergebnisse!D" &amp; (ROW(A1112)-1)*2+2)</f>
        <v>0.48177440022784701</v>
      </c>
      <c r="N1113" cm="1">
        <f t="array" aca="1" ref="N1113" ca="1">INDIRECT("ergebnisse!E" &amp; (ROW(A1112)-1)*2+2)</f>
        <v>0.23679840019218501</v>
      </c>
      <c r="P1113">
        <f t="shared" ca="1" si="85"/>
        <v>2</v>
      </c>
      <c r="R1113">
        <f t="shared" ca="1" si="86"/>
        <v>1</v>
      </c>
      <c r="S1113">
        <f t="shared" ca="1" si="87"/>
        <v>0.48177440022784701</v>
      </c>
      <c r="T1113">
        <f t="shared" ca="1" si="88"/>
        <v>0</v>
      </c>
      <c r="U1113">
        <f t="shared" ca="1" si="89"/>
        <v>0.26855777225920768</v>
      </c>
    </row>
    <row r="1114" spans="1:21" x14ac:dyDescent="0.25">
      <c r="A1114">
        <v>66825</v>
      </c>
      <c r="B1114" t="s">
        <v>3151</v>
      </c>
      <c r="C1114" t="s">
        <v>2613</v>
      </c>
      <c r="D1114" t="s">
        <v>2475</v>
      </c>
      <c r="E1114" t="s">
        <v>2478</v>
      </c>
      <c r="F1114">
        <v>0</v>
      </c>
      <c r="G1114">
        <v>0</v>
      </c>
      <c r="I1114">
        <f>IF(F1114&gt;G1114,1,(IF(F1114=G1114,2,3)))</f>
        <v>2</v>
      </c>
      <c r="L1114" cm="1">
        <f t="array" aca="1" ref="L1114" ca="1">INDIRECT("ergebnisse!C" &amp; (ROW(A1113)-1)*2+2)</f>
        <v>0.25592766564639102</v>
      </c>
      <c r="M1114" cm="1">
        <f t="array" aca="1" ref="M1114" ca="1">INDIRECT("ergebnisse!D" &amp; (ROW(A1113)-1)*2+2)</f>
        <v>0.38922442359332898</v>
      </c>
      <c r="N1114" cm="1">
        <f t="array" aca="1" ref="N1114" ca="1">INDIRECT("ergebnisse!E" &amp; (ROW(A1113)-1)*2+2)</f>
        <v>0.354847910760278</v>
      </c>
      <c r="P1114">
        <f t="shared" ca="1" si="85"/>
        <v>2</v>
      </c>
      <c r="R1114">
        <f t="shared" ca="1" si="86"/>
        <v>1</v>
      </c>
      <c r="S1114">
        <f t="shared" ca="1" si="87"/>
        <v>0.38922442359332898</v>
      </c>
      <c r="T1114">
        <f t="shared" ca="1" si="88"/>
        <v>0</v>
      </c>
      <c r="U1114">
        <f t="shared" ca="1" si="89"/>
        <v>0.37304680473490121</v>
      </c>
    </row>
    <row r="1115" spans="1:21" x14ac:dyDescent="0.25">
      <c r="A1115">
        <v>66826</v>
      </c>
      <c r="B1115" t="s">
        <v>3154</v>
      </c>
      <c r="C1115" t="s">
        <v>2613</v>
      </c>
      <c r="D1115" t="s">
        <v>2694</v>
      </c>
      <c r="E1115" t="s">
        <v>2469</v>
      </c>
      <c r="F1115">
        <v>2</v>
      </c>
      <c r="G1115">
        <v>1</v>
      </c>
      <c r="I1115">
        <f>IF(F1115&gt;G1115,1,(IF(F1115=G1115,2,3)))</f>
        <v>1</v>
      </c>
      <c r="L1115" cm="1">
        <f t="array" aca="1" ref="L1115" ca="1">INDIRECT("ergebnisse!C" &amp; (ROW(A1114)-1)*2+2)</f>
        <v>0.236717953559376</v>
      </c>
      <c r="M1115" cm="1">
        <f t="array" aca="1" ref="M1115" ca="1">INDIRECT("ergebnisse!D" &amp; (ROW(A1114)-1)*2+2)</f>
        <v>9.5473214874236406E-2</v>
      </c>
      <c r="N1115" cm="1">
        <f t="array" aca="1" ref="N1115" ca="1">INDIRECT("ergebnisse!E" &amp; (ROW(A1114)-1)*2+2)</f>
        <v>0.66780883156638604</v>
      </c>
      <c r="P1115">
        <f t="shared" ca="1" si="85"/>
        <v>1</v>
      </c>
      <c r="R1115">
        <f t="shared" ca="1" si="86"/>
        <v>1</v>
      </c>
      <c r="S1115">
        <f t="shared" ca="1" si="87"/>
        <v>0.66780883156638604</v>
      </c>
      <c r="T1115">
        <f t="shared" ca="1" si="88"/>
        <v>0</v>
      </c>
      <c r="U1115">
        <f t="shared" ca="1" si="89"/>
        <v>0.11035097238528968</v>
      </c>
    </row>
    <row r="1116" spans="1:21" x14ac:dyDescent="0.25">
      <c r="A1116">
        <v>66827</v>
      </c>
      <c r="B1116" t="s">
        <v>3151</v>
      </c>
      <c r="C1116" t="s">
        <v>2613</v>
      </c>
      <c r="D1116" t="s">
        <v>3041</v>
      </c>
      <c r="E1116" t="s">
        <v>2490</v>
      </c>
      <c r="F1116">
        <v>0</v>
      </c>
      <c r="G1116">
        <v>1</v>
      </c>
      <c r="I1116">
        <f>IF(F1116&gt;G1116,1,(IF(F1116=G1116,2,3)))</f>
        <v>3</v>
      </c>
      <c r="L1116" cm="1">
        <f t="array" aca="1" ref="L1116" ca="1">INDIRECT("ergebnisse!C" &amp; (ROW(A1115)-1)*2+2)</f>
        <v>0.66095078172250998</v>
      </c>
      <c r="M1116" cm="1">
        <f t="array" aca="1" ref="M1116" ca="1">INDIRECT("ergebnisse!D" &amp; (ROW(A1115)-1)*2+2)</f>
        <v>0.26961978709524698</v>
      </c>
      <c r="N1116" cm="1">
        <f t="array" aca="1" ref="N1116" ca="1">INDIRECT("ergebnisse!E" &amp; (ROW(A1115)-1)*2+2)</f>
        <v>6.9429431182241694E-2</v>
      </c>
      <c r="P1116">
        <f t="shared" ca="1" si="85"/>
        <v>3</v>
      </c>
      <c r="R1116">
        <f t="shared" ca="1" si="86"/>
        <v>1</v>
      </c>
      <c r="S1116">
        <f t="shared" ca="1" si="87"/>
        <v>0.66095078172250998</v>
      </c>
      <c r="T1116">
        <f t="shared" ca="1" si="88"/>
        <v>0</v>
      </c>
      <c r="U1116">
        <f t="shared" ca="1" si="89"/>
        <v>0.11495437241457707</v>
      </c>
    </row>
    <row r="1117" spans="1:21" x14ac:dyDescent="0.25">
      <c r="A1117">
        <v>66828</v>
      </c>
      <c r="B1117" t="s">
        <v>3151</v>
      </c>
      <c r="C1117" t="s">
        <v>2613</v>
      </c>
      <c r="D1117" t="s">
        <v>3045</v>
      </c>
      <c r="E1117" t="s">
        <v>2476</v>
      </c>
      <c r="F1117">
        <v>0</v>
      </c>
      <c r="G1117">
        <v>1</v>
      </c>
      <c r="I1117">
        <f>IF(F1117&gt;G1117,1,(IF(F1117=G1117,2,3)))</f>
        <v>3</v>
      </c>
      <c r="L1117" cm="1">
        <f t="array" aca="1" ref="L1117" ca="1">INDIRECT("ergebnisse!C" &amp; (ROW(A1116)-1)*2+2)</f>
        <v>0.52092902063287605</v>
      </c>
      <c r="M1117" cm="1">
        <f t="array" aca="1" ref="M1117" ca="1">INDIRECT("ergebnisse!D" &amp; (ROW(A1116)-1)*2+2)</f>
        <v>0.31890429009768401</v>
      </c>
      <c r="N1117" cm="1">
        <f t="array" aca="1" ref="N1117" ca="1">INDIRECT("ergebnisse!E" &amp; (ROW(A1116)-1)*2+2)</f>
        <v>0.160166689269439</v>
      </c>
      <c r="P1117">
        <f t="shared" ca="1" si="85"/>
        <v>3</v>
      </c>
      <c r="R1117">
        <f t="shared" ca="1" si="86"/>
        <v>1</v>
      </c>
      <c r="S1117">
        <f t="shared" ca="1" si="87"/>
        <v>0.52092902063287605</v>
      </c>
      <c r="T1117">
        <f t="shared" ca="1" si="88"/>
        <v>0</v>
      </c>
      <c r="U1117">
        <f t="shared" ca="1" si="89"/>
        <v>0.22950900327177531</v>
      </c>
    </row>
    <row r="1118" spans="1:21" x14ac:dyDescent="0.25">
      <c r="A1118">
        <v>66829</v>
      </c>
      <c r="B1118" t="s">
        <v>3157</v>
      </c>
      <c r="C1118" t="s">
        <v>2620</v>
      </c>
      <c r="D1118" t="s">
        <v>2469</v>
      </c>
      <c r="E1118" t="s">
        <v>2486</v>
      </c>
      <c r="F1118">
        <v>0</v>
      </c>
      <c r="G1118">
        <v>0</v>
      </c>
      <c r="I1118">
        <f>IF(F1118&gt;G1118,1,(IF(F1118=G1118,2,3)))</f>
        <v>2</v>
      </c>
      <c r="L1118" cm="1">
        <f t="array" aca="1" ref="L1118" ca="1">INDIRECT("ergebnisse!C" &amp; (ROW(A1117)-1)*2+2)</f>
        <v>0.157404041409858</v>
      </c>
      <c r="M1118" cm="1">
        <f t="array" aca="1" ref="M1118" ca="1">INDIRECT("ergebnisse!D" &amp; (ROW(A1117)-1)*2+2)</f>
        <v>0.335644123173577</v>
      </c>
      <c r="N1118" cm="1">
        <f t="array" aca="1" ref="N1118" ca="1">INDIRECT("ergebnisse!E" &amp; (ROW(A1117)-1)*2+2)</f>
        <v>0.50695183541656397</v>
      </c>
      <c r="P1118">
        <f t="shared" ca="1" si="85"/>
        <v>1</v>
      </c>
      <c r="R1118">
        <f t="shared" ca="1" si="86"/>
        <v>0</v>
      </c>
      <c r="S1118">
        <f t="shared" ca="1" si="87"/>
        <v>0</v>
      </c>
      <c r="T1118">
        <f t="shared" ca="1" si="88"/>
        <v>0.50695183541656397</v>
      </c>
      <c r="U1118">
        <f t="shared" ca="1" si="89"/>
        <v>0.25700016343222298</v>
      </c>
    </row>
    <row r="1119" spans="1:21" x14ac:dyDescent="0.25">
      <c r="A1119">
        <v>66830</v>
      </c>
      <c r="B1119" t="s">
        <v>3159</v>
      </c>
      <c r="C1119" t="s">
        <v>2620</v>
      </c>
      <c r="D1119" t="s">
        <v>2483</v>
      </c>
      <c r="E1119" t="s">
        <v>2475</v>
      </c>
      <c r="F1119">
        <v>2</v>
      </c>
      <c r="G1119">
        <v>1</v>
      </c>
      <c r="I1119">
        <f>IF(F1119&gt;G1119,1,(IF(F1119=G1119,2,3)))</f>
        <v>1</v>
      </c>
      <c r="L1119" cm="1">
        <f t="array" aca="1" ref="L1119" ca="1">INDIRECT("ergebnisse!C" &amp; (ROW(A1118)-1)*2+2)</f>
        <v>4.2362901462813102E-2</v>
      </c>
      <c r="M1119" cm="1">
        <f t="array" aca="1" ref="M1119" ca="1">INDIRECT("ergebnisse!D" &amp; (ROW(A1118)-1)*2+2)</f>
        <v>0.19434209816463999</v>
      </c>
      <c r="N1119" cm="1">
        <f t="array" aca="1" ref="N1119" ca="1">INDIRECT("ergebnisse!E" &amp; (ROW(A1118)-1)*2+2)</f>
        <v>0.76329500037254605</v>
      </c>
      <c r="P1119">
        <f t="shared" ca="1" si="85"/>
        <v>1</v>
      </c>
      <c r="R1119">
        <f t="shared" ca="1" si="86"/>
        <v>1</v>
      </c>
      <c r="S1119">
        <f t="shared" ca="1" si="87"/>
        <v>0.76329500037254605</v>
      </c>
      <c r="T1119">
        <f t="shared" ca="1" si="88"/>
        <v>0</v>
      </c>
      <c r="U1119">
        <f t="shared" ca="1" si="89"/>
        <v>5.6029256848632976E-2</v>
      </c>
    </row>
    <row r="1120" spans="1:21" x14ac:dyDescent="0.25">
      <c r="A1120">
        <v>66831</v>
      </c>
      <c r="B1120" t="s">
        <v>3156</v>
      </c>
      <c r="C1120" t="s">
        <v>2620</v>
      </c>
      <c r="D1120" t="s">
        <v>2478</v>
      </c>
      <c r="E1120" t="s">
        <v>3041</v>
      </c>
      <c r="F1120">
        <v>2</v>
      </c>
      <c r="G1120">
        <v>1</v>
      </c>
      <c r="I1120">
        <f>IF(F1120&gt;G1120,1,(IF(F1120=G1120,2,3)))</f>
        <v>1</v>
      </c>
      <c r="L1120" cm="1">
        <f t="array" aca="1" ref="L1120" ca="1">INDIRECT("ergebnisse!C" &amp; (ROW(A1119)-1)*2+2)</f>
        <v>2.76752115935552E-2</v>
      </c>
      <c r="M1120" cm="1">
        <f t="array" aca="1" ref="M1120" ca="1">INDIRECT("ergebnisse!D" &amp; (ROW(A1119)-1)*2+2)</f>
        <v>0.27483681159300299</v>
      </c>
      <c r="N1120" cm="1">
        <f t="array" aca="1" ref="N1120" ca="1">INDIRECT("ergebnisse!E" &amp; (ROW(A1119)-1)*2+2)</f>
        <v>0.69748797681344099</v>
      </c>
      <c r="P1120">
        <f t="shared" ca="1" si="85"/>
        <v>1</v>
      </c>
      <c r="R1120">
        <f t="shared" ca="1" si="86"/>
        <v>1</v>
      </c>
      <c r="S1120">
        <f t="shared" ca="1" si="87"/>
        <v>0.69748797681344099</v>
      </c>
      <c r="T1120">
        <f t="shared" ca="1" si="88"/>
        <v>0</v>
      </c>
      <c r="U1120">
        <f t="shared" ca="1" si="89"/>
        <v>9.1513524172425212E-2</v>
      </c>
    </row>
    <row r="1121" spans="1:21" x14ac:dyDescent="0.25">
      <c r="A1121">
        <v>66832</v>
      </c>
      <c r="B1121" t="s">
        <v>3155</v>
      </c>
      <c r="C1121" t="s">
        <v>2620</v>
      </c>
      <c r="D1121" t="s">
        <v>2490</v>
      </c>
      <c r="E1121" t="s">
        <v>2487</v>
      </c>
      <c r="F1121">
        <v>1</v>
      </c>
      <c r="G1121">
        <v>1</v>
      </c>
      <c r="I1121">
        <f>IF(F1121&gt;G1121,1,(IF(F1121=G1121,2,3)))</f>
        <v>2</v>
      </c>
      <c r="L1121" cm="1">
        <f t="array" aca="1" ref="L1121" ca="1">INDIRECT("ergebnisse!C" &amp; (ROW(A1120)-1)*2+2)</f>
        <v>0.19002361050056901</v>
      </c>
      <c r="M1121" cm="1">
        <f t="array" aca="1" ref="M1121" ca="1">INDIRECT("ergebnisse!D" &amp; (ROW(A1120)-1)*2+2)</f>
        <v>0.38065902821430098</v>
      </c>
      <c r="N1121" cm="1">
        <f t="array" aca="1" ref="N1121" ca="1">INDIRECT("ergebnisse!E" &amp; (ROW(A1120)-1)*2+2)</f>
        <v>0.42931736128512898</v>
      </c>
      <c r="P1121">
        <f t="shared" ca="1" si="85"/>
        <v>1</v>
      </c>
      <c r="R1121">
        <f t="shared" ca="1" si="86"/>
        <v>0</v>
      </c>
      <c r="S1121">
        <f t="shared" ca="1" si="87"/>
        <v>0</v>
      </c>
      <c r="T1121">
        <f t="shared" ca="1" si="88"/>
        <v>0.42931736128512898</v>
      </c>
      <c r="U1121">
        <f t="shared" ca="1" si="89"/>
        <v>0.18431339670082597</v>
      </c>
    </row>
    <row r="1122" spans="1:21" x14ac:dyDescent="0.25">
      <c r="A1122">
        <v>66833</v>
      </c>
      <c r="B1122" t="s">
        <v>3158</v>
      </c>
      <c r="C1122" t="s">
        <v>2620</v>
      </c>
      <c r="D1122" t="s">
        <v>2472</v>
      </c>
      <c r="E1122" t="s">
        <v>2489</v>
      </c>
      <c r="F1122">
        <v>1</v>
      </c>
      <c r="G1122">
        <v>2</v>
      </c>
      <c r="I1122">
        <f>IF(F1122&gt;G1122,1,(IF(F1122=G1122,2,3)))</f>
        <v>3</v>
      </c>
      <c r="L1122" cm="1">
        <f t="array" aca="1" ref="L1122" ca="1">INDIRECT("ergebnisse!C" &amp; (ROW(A1121)-1)*2+2)</f>
        <v>0.41895500157791699</v>
      </c>
      <c r="M1122" cm="1">
        <f t="array" aca="1" ref="M1122" ca="1">INDIRECT("ergebnisse!D" &amp; (ROW(A1121)-1)*2+2)</f>
        <v>0.25246122031496299</v>
      </c>
      <c r="N1122" cm="1">
        <f t="array" aca="1" ref="N1122" ca="1">INDIRECT("ergebnisse!E" &amp; (ROW(A1121)-1)*2+2)</f>
        <v>0.32858377810711797</v>
      </c>
      <c r="P1122">
        <f t="shared" ca="1" si="85"/>
        <v>3</v>
      </c>
      <c r="R1122">
        <f t="shared" ca="1" si="86"/>
        <v>1</v>
      </c>
      <c r="S1122">
        <f t="shared" ca="1" si="87"/>
        <v>0.41895500157791699</v>
      </c>
      <c r="T1122">
        <f t="shared" ca="1" si="88"/>
        <v>0</v>
      </c>
      <c r="U1122">
        <f t="shared" ca="1" si="89"/>
        <v>0.33761329019131847</v>
      </c>
    </row>
    <row r="1123" spans="1:21" x14ac:dyDescent="0.25">
      <c r="A1123">
        <v>66834</v>
      </c>
      <c r="B1123" t="s">
        <v>3156</v>
      </c>
      <c r="C1123" t="s">
        <v>2620</v>
      </c>
      <c r="D1123" t="s">
        <v>2484</v>
      </c>
      <c r="E1123" t="s">
        <v>2694</v>
      </c>
      <c r="F1123">
        <v>2</v>
      </c>
      <c r="G1123">
        <v>0</v>
      </c>
      <c r="I1123">
        <f>IF(F1123&gt;G1123,1,(IF(F1123=G1123,2,3)))</f>
        <v>1</v>
      </c>
      <c r="L1123" cm="1">
        <f t="array" aca="1" ref="L1123" ca="1">INDIRECT("ergebnisse!C" &amp; (ROW(A1122)-1)*2+2)</f>
        <v>0.14228862809628801</v>
      </c>
      <c r="M1123" cm="1">
        <f t="array" aca="1" ref="M1123" ca="1">INDIRECT("ergebnisse!D" &amp; (ROW(A1122)-1)*2+2)</f>
        <v>0.105264563284321</v>
      </c>
      <c r="N1123" cm="1">
        <f t="array" aca="1" ref="N1123" ca="1">INDIRECT("ergebnisse!E" &amp; (ROW(A1122)-1)*2+2)</f>
        <v>0.75244680861938895</v>
      </c>
      <c r="P1123">
        <f t="shared" ca="1" si="85"/>
        <v>1</v>
      </c>
      <c r="R1123">
        <f t="shared" ca="1" si="86"/>
        <v>1</v>
      </c>
      <c r="S1123">
        <f t="shared" ca="1" si="87"/>
        <v>0.75244680861938895</v>
      </c>
      <c r="T1123">
        <f t="shared" ca="1" si="88"/>
        <v>0</v>
      </c>
      <c r="U1123">
        <f t="shared" ca="1" si="89"/>
        <v>6.1282582562725438E-2</v>
      </c>
    </row>
    <row r="1124" spans="1:21" x14ac:dyDescent="0.25">
      <c r="A1124">
        <v>66835</v>
      </c>
      <c r="B1124" t="s">
        <v>3156</v>
      </c>
      <c r="C1124" t="s">
        <v>2620</v>
      </c>
      <c r="D1124" t="s">
        <v>2480</v>
      </c>
      <c r="E1124" t="s">
        <v>3045</v>
      </c>
      <c r="F1124">
        <v>1</v>
      </c>
      <c r="G1124">
        <v>1</v>
      </c>
      <c r="I1124">
        <f>IF(F1124&gt;G1124,1,(IF(F1124=G1124,2,3)))</f>
        <v>2</v>
      </c>
      <c r="L1124" cm="1">
        <f t="array" aca="1" ref="L1124" ca="1">INDIRECT("ergebnisse!C" &amp; (ROW(A1123)-1)*2+2)</f>
        <v>4.4614075093480102E-2</v>
      </c>
      <c r="M1124" cm="1">
        <f t="array" aca="1" ref="M1124" ca="1">INDIRECT("ergebnisse!D" &amp; (ROW(A1123)-1)*2+2)</f>
        <v>0.607988366400952</v>
      </c>
      <c r="N1124" cm="1">
        <f t="array" aca="1" ref="N1124" ca="1">INDIRECT("ergebnisse!E" &amp; (ROW(A1123)-1)*2+2)</f>
        <v>0.34739755850556697</v>
      </c>
      <c r="P1124">
        <f t="shared" ca="1" si="85"/>
        <v>2</v>
      </c>
      <c r="R1124">
        <f t="shared" ca="1" si="86"/>
        <v>1</v>
      </c>
      <c r="S1124">
        <f t="shared" ca="1" si="87"/>
        <v>0.607988366400952</v>
      </c>
      <c r="T1124">
        <f t="shared" ca="1" si="88"/>
        <v>0</v>
      </c>
      <c r="U1124">
        <f t="shared" ca="1" si="89"/>
        <v>0.15367312087699425</v>
      </c>
    </row>
    <row r="1125" spans="1:21" x14ac:dyDescent="0.25">
      <c r="A1125">
        <v>66836</v>
      </c>
      <c r="B1125" t="s">
        <v>3160</v>
      </c>
      <c r="C1125" t="s">
        <v>2620</v>
      </c>
      <c r="D1125" t="s">
        <v>2479</v>
      </c>
      <c r="E1125" t="s">
        <v>2477</v>
      </c>
      <c r="F1125">
        <v>0</v>
      </c>
      <c r="G1125">
        <v>1</v>
      </c>
      <c r="I1125">
        <f>IF(F1125&gt;G1125,1,(IF(F1125=G1125,2,3)))</f>
        <v>3</v>
      </c>
      <c r="L1125" cm="1">
        <f t="array" aca="1" ref="L1125" ca="1">INDIRECT("ergebnisse!C" &amp; (ROW(A1124)-1)*2+2)</f>
        <v>0.44251712268998999</v>
      </c>
      <c r="M1125" cm="1">
        <f t="array" aca="1" ref="M1125" ca="1">INDIRECT("ergebnisse!D" &amp; (ROW(A1124)-1)*2+2)</f>
        <v>0.31526222540328802</v>
      </c>
      <c r="N1125" cm="1">
        <f t="array" aca="1" ref="N1125" ca="1">INDIRECT("ergebnisse!E" &amp; (ROW(A1124)-1)*2+2)</f>
        <v>0.24222065190672101</v>
      </c>
      <c r="P1125">
        <f t="shared" ca="1" si="85"/>
        <v>3</v>
      </c>
      <c r="R1125">
        <f t="shared" ca="1" si="86"/>
        <v>1</v>
      </c>
      <c r="S1125">
        <f t="shared" ca="1" si="87"/>
        <v>0.44251712268998999</v>
      </c>
      <c r="T1125">
        <f t="shared" ca="1" si="88"/>
        <v>0</v>
      </c>
      <c r="U1125">
        <f t="shared" ca="1" si="89"/>
        <v>0.31078715849384769</v>
      </c>
    </row>
    <row r="1126" spans="1:21" x14ac:dyDescent="0.25">
      <c r="A1126">
        <v>66837</v>
      </c>
      <c r="B1126" t="s">
        <v>3156</v>
      </c>
      <c r="C1126" t="s">
        <v>2620</v>
      </c>
      <c r="D1126" t="s">
        <v>2476</v>
      </c>
      <c r="E1126" t="s">
        <v>2474</v>
      </c>
      <c r="F1126">
        <v>0</v>
      </c>
      <c r="G1126">
        <v>0</v>
      </c>
      <c r="I1126">
        <f>IF(F1126&gt;G1126,1,(IF(F1126=G1126,2,3)))</f>
        <v>2</v>
      </c>
      <c r="L1126" cm="1">
        <f t="array" aca="1" ref="L1126" ca="1">INDIRECT("ergebnisse!C" &amp; (ROW(A1125)-1)*2+2)</f>
        <v>0.11785352548231</v>
      </c>
      <c r="M1126" cm="1">
        <f t="array" aca="1" ref="M1126" ca="1">INDIRECT("ergebnisse!D" &amp; (ROW(A1125)-1)*2+2)</f>
        <v>0.437906967422652</v>
      </c>
      <c r="N1126" cm="1">
        <f t="array" aca="1" ref="N1126" ca="1">INDIRECT("ergebnisse!E" &amp; (ROW(A1125)-1)*2+2)</f>
        <v>0.44423950709503601</v>
      </c>
      <c r="P1126">
        <f t="shared" ca="1" si="85"/>
        <v>1</v>
      </c>
      <c r="R1126">
        <f t="shared" ca="1" si="86"/>
        <v>0</v>
      </c>
      <c r="S1126">
        <f t="shared" ca="1" si="87"/>
        <v>0</v>
      </c>
      <c r="T1126">
        <f t="shared" ca="1" si="88"/>
        <v>0.44423950709503601</v>
      </c>
      <c r="U1126">
        <f t="shared" ca="1" si="89"/>
        <v>0.19734873966404054</v>
      </c>
    </row>
    <row r="1127" spans="1:21" x14ac:dyDescent="0.25">
      <c r="A1127">
        <v>66838</v>
      </c>
      <c r="B1127" t="s">
        <v>3162</v>
      </c>
      <c r="C1127" t="s">
        <v>2627</v>
      </c>
      <c r="D1127" t="s">
        <v>2478</v>
      </c>
      <c r="E1127" t="s">
        <v>2483</v>
      </c>
      <c r="F1127">
        <v>0</v>
      </c>
      <c r="G1127">
        <v>1</v>
      </c>
      <c r="I1127">
        <f>IF(F1127&gt;G1127,1,(IF(F1127=G1127,2,3)))</f>
        <v>3</v>
      </c>
      <c r="L1127" cm="1">
        <f t="array" aca="1" ref="L1127" ca="1">INDIRECT("ergebnisse!C" &amp; (ROW(A1126)-1)*2+2)</f>
        <v>0.41015878785604798</v>
      </c>
      <c r="M1127" cm="1">
        <f t="array" aca="1" ref="M1127" ca="1">INDIRECT("ergebnisse!D" &amp; (ROW(A1126)-1)*2+2)</f>
        <v>7.5884527368323199E-2</v>
      </c>
      <c r="N1127" cm="1">
        <f t="array" aca="1" ref="N1127" ca="1">INDIRECT("ergebnisse!E" &amp; (ROW(A1126)-1)*2+2)</f>
        <v>0.51395668477562795</v>
      </c>
      <c r="P1127">
        <f t="shared" ca="1" si="85"/>
        <v>1</v>
      </c>
      <c r="R1127">
        <f t="shared" ca="1" si="86"/>
        <v>0</v>
      </c>
      <c r="S1127">
        <f t="shared" ca="1" si="87"/>
        <v>0</v>
      </c>
      <c r="T1127">
        <f t="shared" ca="1" si="88"/>
        <v>0.51395668477562795</v>
      </c>
      <c r="U1127">
        <f t="shared" ca="1" si="89"/>
        <v>0.26415147382555421</v>
      </c>
    </row>
    <row r="1128" spans="1:21" x14ac:dyDescent="0.25">
      <c r="A1128">
        <v>66839</v>
      </c>
      <c r="B1128" t="s">
        <v>3161</v>
      </c>
      <c r="C1128" t="s">
        <v>2627</v>
      </c>
      <c r="D1128" t="s">
        <v>2477</v>
      </c>
      <c r="E1128" t="s">
        <v>2469</v>
      </c>
      <c r="F1128">
        <v>1</v>
      </c>
      <c r="G1128">
        <v>1</v>
      </c>
      <c r="I1128">
        <f>IF(F1128&gt;G1128,1,(IF(F1128=G1128,2,3)))</f>
        <v>2</v>
      </c>
      <c r="L1128" cm="1">
        <f t="array" aca="1" ref="L1128" ca="1">INDIRECT("ergebnisse!C" &amp; (ROW(A1127)-1)*2+2)</f>
        <v>0.54437185037184999</v>
      </c>
      <c r="M1128" cm="1">
        <f t="array" aca="1" ref="M1128" ca="1">INDIRECT("ergebnisse!D" &amp; (ROW(A1127)-1)*2+2)</f>
        <v>0.277771312021312</v>
      </c>
      <c r="N1128" cm="1">
        <f t="array" aca="1" ref="N1128" ca="1">INDIRECT("ergebnisse!E" &amp; (ROW(A1127)-1)*2+2)</f>
        <v>0.17785683760683699</v>
      </c>
      <c r="P1128">
        <f t="shared" ca="1" si="85"/>
        <v>3</v>
      </c>
      <c r="R1128">
        <f t="shared" ca="1" si="86"/>
        <v>0</v>
      </c>
      <c r="S1128">
        <f t="shared" ca="1" si="87"/>
        <v>0</v>
      </c>
      <c r="T1128">
        <f t="shared" ca="1" si="88"/>
        <v>0.54437185037184999</v>
      </c>
      <c r="U1128">
        <f t="shared" ca="1" si="89"/>
        <v>0.29634071147727181</v>
      </c>
    </row>
    <row r="1129" spans="1:21" x14ac:dyDescent="0.25">
      <c r="A1129">
        <v>66840</v>
      </c>
      <c r="B1129" t="s">
        <v>3163</v>
      </c>
      <c r="C1129" t="s">
        <v>2627</v>
      </c>
      <c r="D1129" t="s">
        <v>2489</v>
      </c>
      <c r="E1129" t="s">
        <v>2476</v>
      </c>
      <c r="F1129">
        <v>0</v>
      </c>
      <c r="G1129">
        <v>1</v>
      </c>
      <c r="I1129">
        <f>IF(F1129&gt;G1129,1,(IF(F1129=G1129,2,3)))</f>
        <v>3</v>
      </c>
      <c r="L1129" cm="1">
        <f t="array" aca="1" ref="L1129" ca="1">INDIRECT("ergebnisse!C" &amp; (ROW(A1128)-1)*2+2)</f>
        <v>0.31734987840927498</v>
      </c>
      <c r="M1129" cm="1">
        <f t="array" aca="1" ref="M1129" ca="1">INDIRECT("ergebnisse!D" &amp; (ROW(A1128)-1)*2+2)</f>
        <v>0.232233442690542</v>
      </c>
      <c r="N1129" cm="1">
        <f t="array" aca="1" ref="N1129" ca="1">INDIRECT("ergebnisse!E" &amp; (ROW(A1128)-1)*2+2)</f>
        <v>0.450416678900182</v>
      </c>
      <c r="P1129">
        <f t="shared" ca="1" si="85"/>
        <v>1</v>
      </c>
      <c r="R1129">
        <f t="shared" ca="1" si="86"/>
        <v>0</v>
      </c>
      <c r="S1129">
        <f t="shared" ca="1" si="87"/>
        <v>0</v>
      </c>
      <c r="T1129">
        <f t="shared" ca="1" si="88"/>
        <v>0.450416678900182</v>
      </c>
      <c r="U1129">
        <f t="shared" ca="1" si="89"/>
        <v>0.20287518463146967</v>
      </c>
    </row>
    <row r="1130" spans="1:21" x14ac:dyDescent="0.25">
      <c r="A1130">
        <v>66841</v>
      </c>
      <c r="B1130" t="s">
        <v>3162</v>
      </c>
      <c r="C1130" t="s">
        <v>2627</v>
      </c>
      <c r="D1130" t="s">
        <v>2487</v>
      </c>
      <c r="E1130" t="s">
        <v>2484</v>
      </c>
      <c r="F1130">
        <v>1</v>
      </c>
      <c r="G1130">
        <v>0</v>
      </c>
      <c r="I1130">
        <f>IF(F1130&gt;G1130,1,(IF(F1130=G1130,2,3)))</f>
        <v>1</v>
      </c>
      <c r="L1130" cm="1">
        <f t="array" aca="1" ref="L1130" ca="1">INDIRECT("ergebnisse!C" &amp; (ROW(A1129)-1)*2+2)</f>
        <v>0.177195424038426</v>
      </c>
      <c r="M1130" cm="1">
        <f t="array" aca="1" ref="M1130" ca="1">INDIRECT("ergebnisse!D" &amp; (ROW(A1129)-1)*2+2)</f>
        <v>0.33582801956652802</v>
      </c>
      <c r="N1130" cm="1">
        <f t="array" aca="1" ref="N1130" ca="1">INDIRECT("ergebnisse!E" &amp; (ROW(A1129)-1)*2+2)</f>
        <v>0.486976556395044</v>
      </c>
      <c r="P1130">
        <f t="shared" ca="1" si="85"/>
        <v>1</v>
      </c>
      <c r="R1130">
        <f t="shared" ca="1" si="86"/>
        <v>1</v>
      </c>
      <c r="S1130">
        <f t="shared" ca="1" si="87"/>
        <v>0.486976556395044</v>
      </c>
      <c r="T1130">
        <f t="shared" ca="1" si="88"/>
        <v>0</v>
      </c>
      <c r="U1130">
        <f t="shared" ca="1" si="89"/>
        <v>0.26319305368828749</v>
      </c>
    </row>
    <row r="1131" spans="1:21" x14ac:dyDescent="0.25">
      <c r="A1131">
        <v>66842</v>
      </c>
      <c r="B1131" t="s">
        <v>3164</v>
      </c>
      <c r="C1131" t="s">
        <v>2627</v>
      </c>
      <c r="D1131" t="s">
        <v>2474</v>
      </c>
      <c r="E1131" t="s">
        <v>2490</v>
      </c>
      <c r="F1131">
        <v>0</v>
      </c>
      <c r="G1131">
        <v>1</v>
      </c>
      <c r="I1131">
        <f>IF(F1131&gt;G1131,1,(IF(F1131=G1131,2,3)))</f>
        <v>3</v>
      </c>
      <c r="L1131" cm="1">
        <f t="array" aca="1" ref="L1131" ca="1">INDIRECT("ergebnisse!C" &amp; (ROW(A1130)-1)*2+2)</f>
        <v>0.45482877991042397</v>
      </c>
      <c r="M1131" cm="1">
        <f t="array" aca="1" ref="M1131" ca="1">INDIRECT("ergebnisse!D" &amp; (ROW(A1130)-1)*2+2)</f>
        <v>0.39142958790042698</v>
      </c>
      <c r="N1131" cm="1">
        <f t="array" aca="1" ref="N1131" ca="1">INDIRECT("ergebnisse!E" &amp; (ROW(A1130)-1)*2+2)</f>
        <v>0.15374163218914799</v>
      </c>
      <c r="P1131">
        <f t="shared" ca="1" si="85"/>
        <v>3</v>
      </c>
      <c r="R1131">
        <f t="shared" ca="1" si="86"/>
        <v>1</v>
      </c>
      <c r="S1131">
        <f t="shared" ca="1" si="87"/>
        <v>0.45482877991042397</v>
      </c>
      <c r="T1131">
        <f t="shared" ca="1" si="88"/>
        <v>0</v>
      </c>
      <c r="U1131">
        <f t="shared" ca="1" si="89"/>
        <v>0.29721165921395687</v>
      </c>
    </row>
    <row r="1132" spans="1:21" x14ac:dyDescent="0.25">
      <c r="A1132">
        <v>66843</v>
      </c>
      <c r="B1132" t="s">
        <v>3165</v>
      </c>
      <c r="C1132" t="s">
        <v>2627</v>
      </c>
      <c r="D1132" t="s">
        <v>2475</v>
      </c>
      <c r="E1132" t="s">
        <v>2480</v>
      </c>
      <c r="F1132">
        <v>2</v>
      </c>
      <c r="G1132">
        <v>0</v>
      </c>
      <c r="I1132">
        <f>IF(F1132&gt;G1132,1,(IF(F1132=G1132,2,3)))</f>
        <v>1</v>
      </c>
      <c r="L1132" cm="1">
        <f t="array" aca="1" ref="L1132" ca="1">INDIRECT("ergebnisse!C" &amp; (ROW(A1131)-1)*2+2)</f>
        <v>0.209952402306741</v>
      </c>
      <c r="M1132" cm="1">
        <f t="array" aca="1" ref="M1132" ca="1">INDIRECT("ergebnisse!D" &amp; (ROW(A1131)-1)*2+2)</f>
        <v>0.22504677315615201</v>
      </c>
      <c r="N1132" cm="1">
        <f t="array" aca="1" ref="N1132" ca="1">INDIRECT("ergebnisse!E" &amp; (ROW(A1131)-1)*2+2)</f>
        <v>0.56500082453710598</v>
      </c>
      <c r="P1132">
        <f t="shared" ca="1" si="85"/>
        <v>1</v>
      </c>
      <c r="R1132">
        <f t="shared" ca="1" si="86"/>
        <v>1</v>
      </c>
      <c r="S1132">
        <f t="shared" ca="1" si="87"/>
        <v>0.56500082453710598</v>
      </c>
      <c r="T1132">
        <f t="shared" ca="1" si="88"/>
        <v>0</v>
      </c>
      <c r="U1132">
        <f t="shared" ca="1" si="89"/>
        <v>0.18922428265339766</v>
      </c>
    </row>
    <row r="1133" spans="1:21" x14ac:dyDescent="0.25">
      <c r="A1133">
        <v>66844</v>
      </c>
      <c r="B1133" t="s">
        <v>3162</v>
      </c>
      <c r="C1133" t="s">
        <v>2627</v>
      </c>
      <c r="D1133" t="s">
        <v>2694</v>
      </c>
      <c r="E1133" t="s">
        <v>2486</v>
      </c>
      <c r="F1133">
        <v>1</v>
      </c>
      <c r="G1133">
        <v>1</v>
      </c>
      <c r="I1133">
        <f>IF(F1133&gt;G1133,1,(IF(F1133=G1133,2,3)))</f>
        <v>2</v>
      </c>
      <c r="L1133" cm="1">
        <f t="array" aca="1" ref="L1133" ca="1">INDIRECT("ergebnisse!C" &amp; (ROW(A1132)-1)*2+2)</f>
        <v>0.24841241721155199</v>
      </c>
      <c r="M1133" cm="1">
        <f t="array" aca="1" ref="M1133" ca="1">INDIRECT("ergebnisse!D" &amp; (ROW(A1132)-1)*2+2)</f>
        <v>0.24262415025157399</v>
      </c>
      <c r="N1133" cm="1">
        <f t="array" aca="1" ref="N1133" ca="1">INDIRECT("ergebnisse!E" &amp; (ROW(A1132)-1)*2+2)</f>
        <v>0.50896343253687304</v>
      </c>
      <c r="P1133">
        <f t="shared" ca="1" si="85"/>
        <v>1</v>
      </c>
      <c r="R1133">
        <f t="shared" ca="1" si="86"/>
        <v>0</v>
      </c>
      <c r="S1133">
        <f t="shared" ca="1" si="87"/>
        <v>0</v>
      </c>
      <c r="T1133">
        <f t="shared" ca="1" si="88"/>
        <v>0.50896343253687304</v>
      </c>
      <c r="U1133">
        <f t="shared" ca="1" si="89"/>
        <v>0.25904377565971609</v>
      </c>
    </row>
    <row r="1134" spans="1:21" x14ac:dyDescent="0.25">
      <c r="A1134">
        <v>66845</v>
      </c>
      <c r="B1134" t="s">
        <v>3162</v>
      </c>
      <c r="C1134" t="s">
        <v>2627</v>
      </c>
      <c r="D1134" t="s">
        <v>3041</v>
      </c>
      <c r="E1134" t="s">
        <v>2472</v>
      </c>
      <c r="F1134">
        <v>0</v>
      </c>
      <c r="G1134">
        <v>1</v>
      </c>
      <c r="I1134">
        <f>IF(F1134&gt;G1134,1,(IF(F1134=G1134,2,3)))</f>
        <v>3</v>
      </c>
      <c r="L1134" cm="1">
        <f t="array" aca="1" ref="L1134" ca="1">INDIRECT("ergebnisse!C" &amp; (ROW(A1133)-1)*2+2)</f>
        <v>0.67978285607519495</v>
      </c>
      <c r="M1134" cm="1">
        <f t="array" aca="1" ref="M1134" ca="1">INDIRECT("ergebnisse!D" &amp; (ROW(A1133)-1)*2+2)</f>
        <v>0.15343729808614801</v>
      </c>
      <c r="N1134" cm="1">
        <f t="array" aca="1" ref="N1134" ca="1">INDIRECT("ergebnisse!E" &amp; (ROW(A1133)-1)*2+2)</f>
        <v>0.16677984583865499</v>
      </c>
      <c r="P1134">
        <f t="shared" ca="1" si="85"/>
        <v>3</v>
      </c>
      <c r="R1134">
        <f t="shared" ca="1" si="86"/>
        <v>1</v>
      </c>
      <c r="S1134">
        <f t="shared" ca="1" si="87"/>
        <v>0.67978285607519495</v>
      </c>
      <c r="T1134">
        <f t="shared" ca="1" si="88"/>
        <v>0</v>
      </c>
      <c r="U1134">
        <f t="shared" ca="1" si="89"/>
        <v>0.10253901926335932</v>
      </c>
    </row>
    <row r="1135" spans="1:21" x14ac:dyDescent="0.25">
      <c r="A1135">
        <v>66846</v>
      </c>
      <c r="B1135" t="s">
        <v>3162</v>
      </c>
      <c r="C1135" t="s">
        <v>2627</v>
      </c>
      <c r="D1135" t="s">
        <v>3045</v>
      </c>
      <c r="E1135" t="s">
        <v>2479</v>
      </c>
      <c r="F1135">
        <v>0</v>
      </c>
      <c r="G1135">
        <v>5</v>
      </c>
      <c r="I1135">
        <f>IF(F1135&gt;G1135,1,(IF(F1135=G1135,2,3)))</f>
        <v>3</v>
      </c>
      <c r="L1135" cm="1">
        <f t="array" aca="1" ref="L1135" ca="1">INDIRECT("ergebnisse!C" &amp; (ROW(A1134)-1)*2+2)</f>
        <v>0.61429967156263099</v>
      </c>
      <c r="M1135" cm="1">
        <f t="array" aca="1" ref="M1135" ca="1">INDIRECT("ergebnisse!D" &amp; (ROW(A1134)-1)*2+2)</f>
        <v>0.24246277549923501</v>
      </c>
      <c r="N1135" cm="1">
        <f t="array" aca="1" ref="N1135" ca="1">INDIRECT("ergebnisse!E" &amp; (ROW(A1134)-1)*2+2)</f>
        <v>0.14323755293813201</v>
      </c>
      <c r="P1135">
        <f t="shared" ca="1" si="85"/>
        <v>3</v>
      </c>
      <c r="R1135">
        <f t="shared" ca="1" si="86"/>
        <v>1</v>
      </c>
      <c r="S1135">
        <f t="shared" ca="1" si="87"/>
        <v>0.61429967156263099</v>
      </c>
      <c r="T1135">
        <f t="shared" ca="1" si="88"/>
        <v>0</v>
      </c>
      <c r="U1135">
        <f t="shared" ca="1" si="89"/>
        <v>0.14876474335669432</v>
      </c>
    </row>
    <row r="1136" spans="1:21" x14ac:dyDescent="0.25">
      <c r="A1136">
        <v>66847</v>
      </c>
      <c r="B1136" t="s">
        <v>3167</v>
      </c>
      <c r="C1136" t="s">
        <v>2634</v>
      </c>
      <c r="D1136" t="s">
        <v>2469</v>
      </c>
      <c r="E1136" t="s">
        <v>2487</v>
      </c>
      <c r="F1136">
        <v>3</v>
      </c>
      <c r="G1136">
        <v>1</v>
      </c>
      <c r="I1136">
        <f>IF(F1136&gt;G1136,1,(IF(F1136=G1136,2,3)))</f>
        <v>1</v>
      </c>
      <c r="L1136" cm="1">
        <f t="array" aca="1" ref="L1136" ca="1">INDIRECT("ergebnisse!C" &amp; (ROW(A1135)-1)*2+2)</f>
        <v>3.1684682346633901E-2</v>
      </c>
      <c r="M1136" cm="1">
        <f t="array" aca="1" ref="M1136" ca="1">INDIRECT("ergebnisse!D" &amp; (ROW(A1135)-1)*2+2)</f>
        <v>0.124390947457434</v>
      </c>
      <c r="N1136" cm="1">
        <f t="array" aca="1" ref="N1136" ca="1">INDIRECT("ergebnisse!E" &amp; (ROW(A1135)-1)*2+2)</f>
        <v>0.84392437019593103</v>
      </c>
      <c r="P1136">
        <f t="shared" ca="1" si="85"/>
        <v>1</v>
      </c>
      <c r="R1136">
        <f t="shared" ca="1" si="86"/>
        <v>1</v>
      </c>
      <c r="S1136">
        <f t="shared" ca="1" si="87"/>
        <v>0.84392437019593103</v>
      </c>
      <c r="T1136">
        <f t="shared" ca="1" si="88"/>
        <v>0</v>
      </c>
      <c r="U1136">
        <f t="shared" ca="1" si="89"/>
        <v>2.4359602218736783E-2</v>
      </c>
    </row>
    <row r="1137" spans="1:21" x14ac:dyDescent="0.25">
      <c r="A1137">
        <v>66848</v>
      </c>
      <c r="B1137" t="s">
        <v>3167</v>
      </c>
      <c r="C1137" t="s">
        <v>2634</v>
      </c>
      <c r="D1137" t="s">
        <v>2486</v>
      </c>
      <c r="E1137" t="s">
        <v>3045</v>
      </c>
      <c r="F1137">
        <v>1</v>
      </c>
      <c r="G1137">
        <v>0</v>
      </c>
      <c r="I1137">
        <f>IF(F1137&gt;G1137,1,(IF(F1137=G1137,2,3)))</f>
        <v>1</v>
      </c>
      <c r="L1137" cm="1">
        <f t="array" aca="1" ref="L1137" ca="1">INDIRECT("ergebnisse!C" &amp; (ROW(A1136)-1)*2+2)</f>
        <v>1.9456363293375099E-2</v>
      </c>
      <c r="M1137" cm="1">
        <f t="array" aca="1" ref="M1137" ca="1">INDIRECT("ergebnisse!D" &amp; (ROW(A1136)-1)*2+2)</f>
        <v>0.15934617868127099</v>
      </c>
      <c r="N1137" cm="1">
        <f t="array" aca="1" ref="N1137" ca="1">INDIRECT("ergebnisse!E" &amp; (ROW(A1136)-1)*2+2)</f>
        <v>0.82119745802535304</v>
      </c>
      <c r="P1137">
        <f t="shared" ca="1" si="85"/>
        <v>1</v>
      </c>
      <c r="R1137">
        <f t="shared" ca="1" si="86"/>
        <v>1</v>
      </c>
      <c r="S1137">
        <f t="shared" ca="1" si="87"/>
        <v>0.82119745802535304</v>
      </c>
      <c r="T1137">
        <f t="shared" ca="1" si="88"/>
        <v>0</v>
      </c>
      <c r="U1137">
        <f t="shared" ca="1" si="89"/>
        <v>3.1970349016595387E-2</v>
      </c>
    </row>
    <row r="1138" spans="1:21" x14ac:dyDescent="0.25">
      <c r="A1138">
        <v>66849</v>
      </c>
      <c r="B1138" t="s">
        <v>3171</v>
      </c>
      <c r="C1138" t="s">
        <v>2634</v>
      </c>
      <c r="D1138" t="s">
        <v>2490</v>
      </c>
      <c r="E1138" t="s">
        <v>2489</v>
      </c>
      <c r="F1138">
        <v>1</v>
      </c>
      <c r="G1138">
        <v>0</v>
      </c>
      <c r="I1138">
        <f>IF(F1138&gt;G1138,1,(IF(F1138=G1138,2,3)))</f>
        <v>1</v>
      </c>
      <c r="L1138" cm="1">
        <f t="array" aca="1" ref="L1138" ca="1">INDIRECT("ergebnisse!C" &amp; (ROW(A1137)-1)*2+2)</f>
        <v>0.35931550135740797</v>
      </c>
      <c r="M1138" cm="1">
        <f t="array" aca="1" ref="M1138" ca="1">INDIRECT("ergebnisse!D" &amp; (ROW(A1137)-1)*2+2)</f>
        <v>0.25799773911352197</v>
      </c>
      <c r="N1138" cm="1">
        <f t="array" aca="1" ref="N1138" ca="1">INDIRECT("ergebnisse!E" &amp; (ROW(A1137)-1)*2+2)</f>
        <v>0.382686759529069</v>
      </c>
      <c r="P1138">
        <f t="shared" ca="1" si="85"/>
        <v>1</v>
      </c>
      <c r="R1138">
        <f t="shared" ca="1" si="86"/>
        <v>1</v>
      </c>
      <c r="S1138">
        <f t="shared" ca="1" si="87"/>
        <v>0.382686759529069</v>
      </c>
      <c r="T1138">
        <f t="shared" ca="1" si="88"/>
        <v>0</v>
      </c>
      <c r="U1138">
        <f t="shared" ca="1" si="89"/>
        <v>0.38107563686072143</v>
      </c>
    </row>
    <row r="1139" spans="1:21" x14ac:dyDescent="0.25">
      <c r="A1139">
        <v>66850</v>
      </c>
      <c r="B1139" t="s">
        <v>3170</v>
      </c>
      <c r="C1139" t="s">
        <v>2634</v>
      </c>
      <c r="D1139" t="s">
        <v>2472</v>
      </c>
      <c r="E1139" t="s">
        <v>2475</v>
      </c>
      <c r="F1139">
        <v>1</v>
      </c>
      <c r="G1139">
        <v>1</v>
      </c>
      <c r="I1139">
        <f>IF(F1139&gt;G1139,1,(IF(F1139=G1139,2,3)))</f>
        <v>2</v>
      </c>
      <c r="L1139" cm="1">
        <f t="array" aca="1" ref="L1139" ca="1">INDIRECT("ergebnisse!C" &amp; (ROW(A1138)-1)*2+2)</f>
        <v>0.20516540934598099</v>
      </c>
      <c r="M1139" cm="1">
        <f t="array" aca="1" ref="M1139" ca="1">INDIRECT("ergebnisse!D" &amp; (ROW(A1138)-1)*2+2)</f>
        <v>0.33238069713356599</v>
      </c>
      <c r="N1139" cm="1">
        <f t="array" aca="1" ref="N1139" ca="1">INDIRECT("ergebnisse!E" &amp; (ROW(A1138)-1)*2+2)</f>
        <v>0.46245389352045202</v>
      </c>
      <c r="P1139">
        <f t="shared" ca="1" si="85"/>
        <v>1</v>
      </c>
      <c r="R1139">
        <f t="shared" ca="1" si="86"/>
        <v>0</v>
      </c>
      <c r="S1139">
        <f t="shared" ca="1" si="87"/>
        <v>0</v>
      </c>
      <c r="T1139">
        <f t="shared" ca="1" si="88"/>
        <v>0.46245389352045202</v>
      </c>
      <c r="U1139">
        <f t="shared" ca="1" si="89"/>
        <v>0.21386360363222556</v>
      </c>
    </row>
    <row r="1140" spans="1:21" x14ac:dyDescent="0.25">
      <c r="A1140">
        <v>66851</v>
      </c>
      <c r="B1140" t="s">
        <v>3167</v>
      </c>
      <c r="C1140" t="s">
        <v>2634</v>
      </c>
      <c r="D1140" t="s">
        <v>2484</v>
      </c>
      <c r="E1140" t="s">
        <v>2474</v>
      </c>
      <c r="F1140">
        <v>1</v>
      </c>
      <c r="G1140">
        <v>1</v>
      </c>
      <c r="I1140">
        <f>IF(F1140&gt;G1140,1,(IF(F1140=G1140,2,3)))</f>
        <v>2</v>
      </c>
      <c r="L1140" cm="1">
        <f t="array" aca="1" ref="L1140" ca="1">INDIRECT("ergebnisse!C" &amp; (ROW(A1139)-1)*2+2)</f>
        <v>0.15007109034946101</v>
      </c>
      <c r="M1140" cm="1">
        <f t="array" aca="1" ref="M1140" ca="1">INDIRECT("ergebnisse!D" &amp; (ROW(A1139)-1)*2+2)</f>
        <v>0.42760888721030899</v>
      </c>
      <c r="N1140" cm="1">
        <f t="array" aca="1" ref="N1140" ca="1">INDIRECT("ergebnisse!E" &amp; (ROW(A1139)-1)*2+2)</f>
        <v>0.42232002244022898</v>
      </c>
      <c r="P1140">
        <f t="shared" ca="1" si="85"/>
        <v>2</v>
      </c>
      <c r="R1140">
        <f t="shared" ca="1" si="86"/>
        <v>1</v>
      </c>
      <c r="S1140">
        <f t="shared" ca="1" si="87"/>
        <v>0.42760888721030899</v>
      </c>
      <c r="T1140">
        <f t="shared" ca="1" si="88"/>
        <v>0</v>
      </c>
      <c r="U1140">
        <f t="shared" ca="1" si="89"/>
        <v>0.32763158600062076</v>
      </c>
    </row>
    <row r="1141" spans="1:21" x14ac:dyDescent="0.25">
      <c r="A1141">
        <v>66852</v>
      </c>
      <c r="B1141" t="s">
        <v>3168</v>
      </c>
      <c r="C1141" t="s">
        <v>2634</v>
      </c>
      <c r="D1141" t="s">
        <v>2480</v>
      </c>
      <c r="E1141" t="s">
        <v>2483</v>
      </c>
      <c r="F1141">
        <v>0</v>
      </c>
      <c r="G1141">
        <v>2</v>
      </c>
      <c r="I1141">
        <f>IF(F1141&gt;G1141,1,(IF(F1141=G1141,2,3)))</f>
        <v>3</v>
      </c>
      <c r="L1141" cm="1">
        <f t="array" aca="1" ref="L1141" ca="1">INDIRECT("ergebnisse!C" &amp; (ROW(A1140)-1)*2+2)</f>
        <v>0.73251854879679801</v>
      </c>
      <c r="M1141" cm="1">
        <f t="array" aca="1" ref="M1141" ca="1">INDIRECT("ergebnisse!D" &amp; (ROW(A1140)-1)*2+2)</f>
        <v>0.14037378291591299</v>
      </c>
      <c r="N1141" cm="1">
        <f t="array" aca="1" ref="N1141" ca="1">INDIRECT("ergebnisse!E" &amp; (ROW(A1140)-1)*2+2)</f>
        <v>0.12710766828728801</v>
      </c>
      <c r="P1141">
        <f t="shared" ca="1" si="85"/>
        <v>3</v>
      </c>
      <c r="R1141">
        <f t="shared" ca="1" si="86"/>
        <v>1</v>
      </c>
      <c r="S1141">
        <f t="shared" ca="1" si="87"/>
        <v>0.73251854879679801</v>
      </c>
      <c r="T1141">
        <f t="shared" ca="1" si="88"/>
        <v>0</v>
      </c>
      <c r="U1141">
        <f t="shared" ca="1" si="89"/>
        <v>7.1546326737770935E-2</v>
      </c>
    </row>
    <row r="1142" spans="1:21" x14ac:dyDescent="0.25">
      <c r="A1142">
        <v>66853</v>
      </c>
      <c r="B1142" t="s">
        <v>3169</v>
      </c>
      <c r="C1142" t="s">
        <v>2634</v>
      </c>
      <c r="D1142" t="s">
        <v>2694</v>
      </c>
      <c r="E1142" t="s">
        <v>2477</v>
      </c>
      <c r="F1142">
        <v>0</v>
      </c>
      <c r="G1142">
        <v>1</v>
      </c>
      <c r="I1142">
        <f>IF(F1142&gt;G1142,1,(IF(F1142=G1142,2,3)))</f>
        <v>3</v>
      </c>
      <c r="L1142" cm="1">
        <f t="array" aca="1" ref="L1142" ca="1">INDIRECT("ergebnisse!C" &amp; (ROW(A1141)-1)*2+2)</f>
        <v>0.39771120091025502</v>
      </c>
      <c r="M1142" cm="1">
        <f t="array" aca="1" ref="M1142" ca="1">INDIRECT("ergebnisse!D" &amp; (ROW(A1141)-1)*2+2)</f>
        <v>0.22274570134766</v>
      </c>
      <c r="N1142" cm="1">
        <f t="array" aca="1" ref="N1142" ca="1">INDIRECT("ergebnisse!E" &amp; (ROW(A1141)-1)*2+2)</f>
        <v>0.379543097742083</v>
      </c>
      <c r="P1142">
        <f t="shared" ca="1" si="85"/>
        <v>3</v>
      </c>
      <c r="R1142">
        <f t="shared" ca="1" si="86"/>
        <v>1</v>
      </c>
      <c r="S1142">
        <f t="shared" ca="1" si="87"/>
        <v>0.39771120091025502</v>
      </c>
      <c r="T1142">
        <f t="shared" ca="1" si="88"/>
        <v>0</v>
      </c>
      <c r="U1142">
        <f t="shared" ca="1" si="89"/>
        <v>0.36275179750896719</v>
      </c>
    </row>
    <row r="1143" spans="1:21" x14ac:dyDescent="0.25">
      <c r="A1143">
        <v>66854</v>
      </c>
      <c r="B1143" t="s">
        <v>3167</v>
      </c>
      <c r="C1143" t="s">
        <v>2634</v>
      </c>
      <c r="D1143" t="s">
        <v>2479</v>
      </c>
      <c r="E1143" t="s">
        <v>3041</v>
      </c>
      <c r="F1143">
        <v>1</v>
      </c>
      <c r="G1143">
        <v>0</v>
      </c>
      <c r="I1143">
        <f>IF(F1143&gt;G1143,1,(IF(F1143=G1143,2,3)))</f>
        <v>1</v>
      </c>
      <c r="L1143" cm="1">
        <f t="array" aca="1" ref="L1143" ca="1">INDIRECT("ergebnisse!C" &amp; (ROW(A1142)-1)*2+2)</f>
        <v>8.4448542038972202E-2</v>
      </c>
      <c r="M1143" cm="1">
        <f t="array" aca="1" ref="M1143" ca="1">INDIRECT("ergebnisse!D" &amp; (ROW(A1142)-1)*2+2)</f>
        <v>0.40066441683114701</v>
      </c>
      <c r="N1143" cm="1">
        <f t="array" aca="1" ref="N1143" ca="1">INDIRECT("ergebnisse!E" &amp; (ROW(A1142)-1)*2+2)</f>
        <v>0.51488704112988004</v>
      </c>
      <c r="P1143">
        <f t="shared" ca="1" si="85"/>
        <v>1</v>
      </c>
      <c r="R1143">
        <f t="shared" ca="1" si="86"/>
        <v>1</v>
      </c>
      <c r="S1143">
        <f t="shared" ca="1" si="87"/>
        <v>0.51488704112988004</v>
      </c>
      <c r="T1143">
        <f t="shared" ca="1" si="88"/>
        <v>0</v>
      </c>
      <c r="U1143">
        <f t="shared" ca="1" si="89"/>
        <v>0.23533458286372269</v>
      </c>
    </row>
    <row r="1144" spans="1:21" x14ac:dyDescent="0.25">
      <c r="A1144">
        <v>66855</v>
      </c>
      <c r="B1144" t="s">
        <v>3166</v>
      </c>
      <c r="C1144" t="s">
        <v>2634</v>
      </c>
      <c r="D1144" t="s">
        <v>2476</v>
      </c>
      <c r="E1144" t="s">
        <v>2478</v>
      </c>
      <c r="F1144">
        <v>1</v>
      </c>
      <c r="G1144">
        <v>0</v>
      </c>
      <c r="I1144">
        <f>IF(F1144&gt;G1144,1,(IF(F1144=G1144,2,3)))</f>
        <v>1</v>
      </c>
      <c r="L1144" cm="1">
        <f t="array" aca="1" ref="L1144" ca="1">INDIRECT("ergebnisse!C" &amp; (ROW(A1143)-1)*2+2)</f>
        <v>0.145081595843113</v>
      </c>
      <c r="M1144" cm="1">
        <f t="array" aca="1" ref="M1144" ca="1">INDIRECT("ergebnisse!D" &amp; (ROW(A1143)-1)*2+2)</f>
        <v>0.405267376409082</v>
      </c>
      <c r="N1144" cm="1">
        <f t="array" aca="1" ref="N1144" ca="1">INDIRECT("ergebnisse!E" &amp; (ROW(A1143)-1)*2+2)</f>
        <v>0.44965102774780302</v>
      </c>
      <c r="P1144">
        <f t="shared" ca="1" si="85"/>
        <v>1</v>
      </c>
      <c r="R1144">
        <f t="shared" ca="1" si="86"/>
        <v>1</v>
      </c>
      <c r="S1144">
        <f t="shared" ca="1" si="87"/>
        <v>0.44965102774780302</v>
      </c>
      <c r="T1144">
        <f t="shared" ca="1" si="88"/>
        <v>0</v>
      </c>
      <c r="U1144">
        <f t="shared" ca="1" si="89"/>
        <v>0.30288399125904952</v>
      </c>
    </row>
    <row r="1145" spans="1:21" x14ac:dyDescent="0.25">
      <c r="A1145">
        <v>66856</v>
      </c>
      <c r="B1145" t="s">
        <v>3176</v>
      </c>
      <c r="C1145" t="s">
        <v>2641</v>
      </c>
      <c r="D1145" t="s">
        <v>2483</v>
      </c>
      <c r="E1145" t="s">
        <v>2472</v>
      </c>
      <c r="F1145">
        <v>1</v>
      </c>
      <c r="G1145">
        <v>1</v>
      </c>
      <c r="I1145">
        <f>IF(F1145&gt;G1145,1,(IF(F1145=G1145,2,3)))</f>
        <v>2</v>
      </c>
      <c r="L1145" cm="1">
        <f t="array" aca="1" ref="L1145" ca="1">INDIRECT("ergebnisse!C" &amp; (ROW(A1144)-1)*2+2)</f>
        <v>4.63621689090776E-2</v>
      </c>
      <c r="M1145" cm="1">
        <f t="array" aca="1" ref="M1145" ca="1">INDIRECT("ergebnisse!D" &amp; (ROW(A1144)-1)*2+2)</f>
        <v>0.37092892947101402</v>
      </c>
      <c r="N1145" cm="1">
        <f t="array" aca="1" ref="N1145" ca="1">INDIRECT("ergebnisse!E" &amp; (ROW(A1144)-1)*2+2)</f>
        <v>0.58270890161990696</v>
      </c>
      <c r="P1145">
        <f t="shared" ca="1" si="85"/>
        <v>1</v>
      </c>
      <c r="R1145">
        <f t="shared" ca="1" si="86"/>
        <v>0</v>
      </c>
      <c r="S1145">
        <f t="shared" ca="1" si="87"/>
        <v>0</v>
      </c>
      <c r="T1145">
        <f t="shared" ca="1" si="88"/>
        <v>0.58270890161990696</v>
      </c>
      <c r="U1145">
        <f t="shared" ca="1" si="89"/>
        <v>0.33954966402707842</v>
      </c>
    </row>
    <row r="1146" spans="1:21" x14ac:dyDescent="0.25">
      <c r="A1146">
        <v>66857</v>
      </c>
      <c r="B1146" t="s">
        <v>3173</v>
      </c>
      <c r="C1146" t="s">
        <v>2641</v>
      </c>
      <c r="D1146" t="s">
        <v>2478</v>
      </c>
      <c r="E1146" t="s">
        <v>2480</v>
      </c>
      <c r="F1146">
        <v>0</v>
      </c>
      <c r="G1146">
        <v>0</v>
      </c>
      <c r="I1146">
        <f>IF(F1146&gt;G1146,1,(IF(F1146=G1146,2,3)))</f>
        <v>2</v>
      </c>
      <c r="L1146" cm="1">
        <f t="array" aca="1" ref="L1146" ca="1">INDIRECT("ergebnisse!C" &amp; (ROW(A1145)-1)*2+2)</f>
        <v>0.118138383526286</v>
      </c>
      <c r="M1146" cm="1">
        <f t="array" aca="1" ref="M1146" ca="1">INDIRECT("ergebnisse!D" &amp; (ROW(A1145)-1)*2+2)</f>
        <v>0.33798454082063201</v>
      </c>
      <c r="N1146" cm="1">
        <f t="array" aca="1" ref="N1146" ca="1">INDIRECT("ergebnisse!E" &amp; (ROW(A1145)-1)*2+2)</f>
        <v>0.54387707565307997</v>
      </c>
      <c r="P1146">
        <f t="shared" ca="1" si="85"/>
        <v>1</v>
      </c>
      <c r="R1146">
        <f t="shared" ca="1" si="86"/>
        <v>0</v>
      </c>
      <c r="S1146">
        <f t="shared" ca="1" si="87"/>
        <v>0</v>
      </c>
      <c r="T1146">
        <f t="shared" ca="1" si="88"/>
        <v>0.54387707565307997</v>
      </c>
      <c r="U1146">
        <f t="shared" ca="1" si="89"/>
        <v>0.29580227342094606</v>
      </c>
    </row>
    <row r="1147" spans="1:21" x14ac:dyDescent="0.25">
      <c r="A1147">
        <v>66858</v>
      </c>
      <c r="B1147" t="s">
        <v>3175</v>
      </c>
      <c r="C1147" t="s">
        <v>2641</v>
      </c>
      <c r="D1147" t="s">
        <v>2477</v>
      </c>
      <c r="E1147" t="s">
        <v>2490</v>
      </c>
      <c r="F1147">
        <v>1</v>
      </c>
      <c r="G1147">
        <v>2</v>
      </c>
      <c r="I1147">
        <f>IF(F1147&gt;G1147,1,(IF(F1147=G1147,2,3)))</f>
        <v>3</v>
      </c>
      <c r="L1147" cm="1">
        <f t="array" aca="1" ref="L1147" ca="1">INDIRECT("ergebnisse!C" &amp; (ROW(A1146)-1)*2+2)</f>
        <v>0.25814064831691802</v>
      </c>
      <c r="M1147" cm="1">
        <f t="array" aca="1" ref="M1147" ca="1">INDIRECT("ergebnisse!D" &amp; (ROW(A1146)-1)*2+2)</f>
        <v>0.31531189801100001</v>
      </c>
      <c r="N1147" cm="1">
        <f t="array" aca="1" ref="N1147" ca="1">INDIRECT("ergebnisse!E" &amp; (ROW(A1146)-1)*2+2)</f>
        <v>0.42654745367208002</v>
      </c>
      <c r="P1147">
        <f t="shared" ca="1" si="85"/>
        <v>1</v>
      </c>
      <c r="R1147">
        <f t="shared" ca="1" si="86"/>
        <v>0</v>
      </c>
      <c r="S1147">
        <f t="shared" ca="1" si="87"/>
        <v>0</v>
      </c>
      <c r="T1147">
        <f t="shared" ca="1" si="88"/>
        <v>0.42654745367208002</v>
      </c>
      <c r="U1147">
        <f t="shared" ca="1" si="89"/>
        <v>0.18194273023413526</v>
      </c>
    </row>
    <row r="1148" spans="1:21" x14ac:dyDescent="0.25">
      <c r="A1148">
        <v>66859</v>
      </c>
      <c r="B1148" t="s">
        <v>3173</v>
      </c>
      <c r="C1148" t="s">
        <v>2641</v>
      </c>
      <c r="D1148" t="s">
        <v>2489</v>
      </c>
      <c r="E1148" t="s">
        <v>2479</v>
      </c>
      <c r="F1148">
        <v>1</v>
      </c>
      <c r="G1148">
        <v>1</v>
      </c>
      <c r="I1148">
        <f>IF(F1148&gt;G1148,1,(IF(F1148=G1148,2,3)))</f>
        <v>2</v>
      </c>
      <c r="L1148" cm="1">
        <f t="array" aca="1" ref="L1148" ca="1">INDIRECT("ergebnisse!C" &amp; (ROW(A1147)-1)*2+2)</f>
        <v>8.2910224549198497E-2</v>
      </c>
      <c r="M1148" cm="1">
        <f t="array" aca="1" ref="M1148" ca="1">INDIRECT("ergebnisse!D" &amp; (ROW(A1147)-1)*2+2)</f>
        <v>0.46754553792693598</v>
      </c>
      <c r="N1148" cm="1">
        <f t="array" aca="1" ref="N1148" ca="1">INDIRECT("ergebnisse!E" &amp; (ROW(A1147)-1)*2+2)</f>
        <v>0.44954423752386402</v>
      </c>
      <c r="P1148">
        <f t="shared" ca="1" si="85"/>
        <v>2</v>
      </c>
      <c r="R1148">
        <f t="shared" ca="1" si="86"/>
        <v>1</v>
      </c>
      <c r="S1148">
        <f t="shared" ca="1" si="87"/>
        <v>0.46754553792693598</v>
      </c>
      <c r="T1148">
        <f t="shared" ca="1" si="88"/>
        <v>0</v>
      </c>
      <c r="U1148">
        <f t="shared" ca="1" si="89"/>
        <v>0.28350775418151597</v>
      </c>
    </row>
    <row r="1149" spans="1:21" x14ac:dyDescent="0.25">
      <c r="A1149">
        <v>66860</v>
      </c>
      <c r="B1149" t="s">
        <v>3173</v>
      </c>
      <c r="C1149" t="s">
        <v>2641</v>
      </c>
      <c r="D1149" t="s">
        <v>2487</v>
      </c>
      <c r="E1149" t="s">
        <v>2694</v>
      </c>
      <c r="F1149">
        <v>1</v>
      </c>
      <c r="G1149">
        <v>0</v>
      </c>
      <c r="I1149">
        <f>IF(F1149&gt;G1149,1,(IF(F1149=G1149,2,3)))</f>
        <v>1</v>
      </c>
      <c r="L1149" cm="1">
        <f t="array" aca="1" ref="L1149" ca="1">INDIRECT("ergebnisse!C" &amp; (ROW(A1148)-1)*2+2)</f>
        <v>0.168715998850196</v>
      </c>
      <c r="M1149" cm="1">
        <f t="array" aca="1" ref="M1149" ca="1">INDIRECT("ergebnisse!D" &amp; (ROW(A1148)-1)*2+2)</f>
        <v>0.182118533452133</v>
      </c>
      <c r="N1149" cm="1">
        <f t="array" aca="1" ref="N1149" ca="1">INDIRECT("ergebnisse!E" &amp; (ROW(A1148)-1)*2+2)</f>
        <v>0.64916546769767003</v>
      </c>
      <c r="P1149">
        <f t="shared" ca="1" si="85"/>
        <v>1</v>
      </c>
      <c r="R1149">
        <f t="shared" ca="1" si="86"/>
        <v>1</v>
      </c>
      <c r="S1149">
        <f t="shared" ca="1" si="87"/>
        <v>0.64916546769767003</v>
      </c>
      <c r="T1149">
        <f t="shared" ca="1" si="88"/>
        <v>0</v>
      </c>
      <c r="U1149">
        <f t="shared" ca="1" si="89"/>
        <v>0.12308486905579462</v>
      </c>
    </row>
    <row r="1150" spans="1:21" x14ac:dyDescent="0.25">
      <c r="A1150">
        <v>66861</v>
      </c>
      <c r="B1150" t="s">
        <v>3172</v>
      </c>
      <c r="C1150" t="s">
        <v>2641</v>
      </c>
      <c r="D1150" t="s">
        <v>2474</v>
      </c>
      <c r="E1150" t="s">
        <v>2486</v>
      </c>
      <c r="F1150">
        <v>1</v>
      </c>
      <c r="G1150">
        <v>1</v>
      </c>
      <c r="I1150">
        <f>IF(F1150&gt;G1150,1,(IF(F1150=G1150,2,3)))</f>
        <v>2</v>
      </c>
      <c r="L1150" cm="1">
        <f t="array" aca="1" ref="L1150" ca="1">INDIRECT("ergebnisse!C" &amp; (ROW(A1149)-1)*2+2)</f>
        <v>0.30635172034104102</v>
      </c>
      <c r="M1150" cm="1">
        <f t="array" aca="1" ref="M1150" ca="1">INDIRECT("ergebnisse!D" &amp; (ROW(A1149)-1)*2+2)</f>
        <v>0.44718079522904802</v>
      </c>
      <c r="N1150" cm="1">
        <f t="array" aca="1" ref="N1150" ca="1">INDIRECT("ergebnisse!E" &amp; (ROW(A1149)-1)*2+2)</f>
        <v>0.24646748442991001</v>
      </c>
      <c r="P1150">
        <f t="shared" ca="1" si="85"/>
        <v>2</v>
      </c>
      <c r="R1150">
        <f t="shared" ca="1" si="86"/>
        <v>1</v>
      </c>
      <c r="S1150">
        <f t="shared" ca="1" si="87"/>
        <v>0.44718079522904802</v>
      </c>
      <c r="T1150">
        <f t="shared" ca="1" si="88"/>
        <v>0</v>
      </c>
      <c r="U1150">
        <f t="shared" ca="1" si="89"/>
        <v>0.30560907316358765</v>
      </c>
    </row>
    <row r="1151" spans="1:21" x14ac:dyDescent="0.25">
      <c r="A1151">
        <v>66862</v>
      </c>
      <c r="B1151" t="s">
        <v>3174</v>
      </c>
      <c r="C1151" t="s">
        <v>2641</v>
      </c>
      <c r="D1151" t="s">
        <v>2475</v>
      </c>
      <c r="E1151" t="s">
        <v>2476</v>
      </c>
      <c r="F1151">
        <v>0</v>
      </c>
      <c r="G1151">
        <v>2</v>
      </c>
      <c r="I1151">
        <f>IF(F1151&gt;G1151,1,(IF(F1151=G1151,2,3)))</f>
        <v>3</v>
      </c>
      <c r="L1151" cm="1">
        <f t="array" aca="1" ref="L1151" ca="1">INDIRECT("ergebnisse!C" &amp; (ROW(A1150)-1)*2+2)</f>
        <v>0.29392412362342102</v>
      </c>
      <c r="M1151" cm="1">
        <f t="array" aca="1" ref="M1151" ca="1">INDIRECT("ergebnisse!D" &amp; (ROW(A1150)-1)*2+2)</f>
        <v>0.43170549042706702</v>
      </c>
      <c r="N1151" cm="1">
        <f t="array" aca="1" ref="N1151" ca="1">INDIRECT("ergebnisse!E" &amp; (ROW(A1150)-1)*2+2)</f>
        <v>0.27437038594951102</v>
      </c>
      <c r="P1151">
        <f t="shared" ca="1" si="85"/>
        <v>2</v>
      </c>
      <c r="R1151">
        <f t="shared" ca="1" si="86"/>
        <v>0</v>
      </c>
      <c r="S1151">
        <f t="shared" ca="1" si="87"/>
        <v>0</v>
      </c>
      <c r="T1151">
        <f t="shared" ca="1" si="88"/>
        <v>0.43170549042706702</v>
      </c>
      <c r="U1151">
        <f t="shared" ca="1" si="89"/>
        <v>0.18636963046487445</v>
      </c>
    </row>
    <row r="1152" spans="1:21" x14ac:dyDescent="0.25">
      <c r="A1152">
        <v>66863</v>
      </c>
      <c r="B1152" t="s">
        <v>3173</v>
      </c>
      <c r="C1152" t="s">
        <v>2641</v>
      </c>
      <c r="D1152" t="s">
        <v>3041</v>
      </c>
      <c r="E1152" t="s">
        <v>2484</v>
      </c>
      <c r="F1152">
        <v>0</v>
      </c>
      <c r="G1152">
        <v>1</v>
      </c>
      <c r="I1152">
        <f>IF(F1152&gt;G1152,1,(IF(F1152=G1152,2,3)))</f>
        <v>3</v>
      </c>
      <c r="L1152" cm="1">
        <f t="array" aca="1" ref="L1152" ca="1">INDIRECT("ergebnisse!C" &amp; (ROW(A1151)-1)*2+2)</f>
        <v>0.52057067549488201</v>
      </c>
      <c r="M1152" cm="1">
        <f t="array" aca="1" ref="M1152" ca="1">INDIRECT("ergebnisse!D" &amp; (ROW(A1151)-1)*2+2)</f>
        <v>0.205309837391768</v>
      </c>
      <c r="N1152" cm="1">
        <f t="array" aca="1" ref="N1152" ca="1">INDIRECT("ergebnisse!E" &amp; (ROW(A1151)-1)*2+2)</f>
        <v>0.27411948711334899</v>
      </c>
      <c r="P1152">
        <f t="shared" ca="1" si="85"/>
        <v>3</v>
      </c>
      <c r="R1152">
        <f t="shared" ca="1" si="86"/>
        <v>1</v>
      </c>
      <c r="S1152">
        <f t="shared" ca="1" si="87"/>
        <v>0.52057067549488201</v>
      </c>
      <c r="T1152">
        <f t="shared" ca="1" si="88"/>
        <v>0</v>
      </c>
      <c r="U1152">
        <f t="shared" ca="1" si="89"/>
        <v>0.22985247719543372</v>
      </c>
    </row>
    <row r="1153" spans="1:21" x14ac:dyDescent="0.25">
      <c r="A1153">
        <v>66864</v>
      </c>
      <c r="B1153" t="s">
        <v>3173</v>
      </c>
      <c r="C1153" t="s">
        <v>2641</v>
      </c>
      <c r="D1153" t="s">
        <v>3045</v>
      </c>
      <c r="E1153" t="s">
        <v>2469</v>
      </c>
      <c r="F1153">
        <v>1</v>
      </c>
      <c r="G1153">
        <v>2</v>
      </c>
      <c r="I1153">
        <f>IF(F1153&gt;G1153,1,(IF(F1153=G1153,2,3)))</f>
        <v>3</v>
      </c>
      <c r="L1153" cm="1">
        <f t="array" aca="1" ref="L1153" ca="1">INDIRECT("ergebnisse!C" &amp; (ROW(A1152)-1)*2+2)</f>
        <v>0.80916091954022895</v>
      </c>
      <c r="M1153" cm="1">
        <f t="array" aca="1" ref="M1153" ca="1">INDIRECT("ergebnisse!D" &amp; (ROW(A1152)-1)*2+2)</f>
        <v>0.117846394984326</v>
      </c>
      <c r="N1153" cm="1">
        <f t="array" aca="1" ref="N1153" ca="1">INDIRECT("ergebnisse!E" &amp; (ROW(A1152)-1)*2+2)</f>
        <v>7.2992685475444005E-2</v>
      </c>
      <c r="P1153">
        <f t="shared" ca="1" si="85"/>
        <v>3</v>
      </c>
      <c r="R1153">
        <f t="shared" ca="1" si="86"/>
        <v>1</v>
      </c>
      <c r="S1153">
        <f t="shared" ca="1" si="87"/>
        <v>0.80916091954022895</v>
      </c>
      <c r="T1153">
        <f t="shared" ca="1" si="88"/>
        <v>0</v>
      </c>
      <c r="U1153">
        <f t="shared" ca="1" si="89"/>
        <v>3.6419554630730967E-2</v>
      </c>
    </row>
    <row r="1154" spans="1:21" x14ac:dyDescent="0.25">
      <c r="A1154">
        <v>66865</v>
      </c>
      <c r="B1154" t="s">
        <v>3178</v>
      </c>
      <c r="C1154" t="s">
        <v>2648</v>
      </c>
      <c r="D1154" t="s">
        <v>2469</v>
      </c>
      <c r="E1154" t="s">
        <v>2483</v>
      </c>
      <c r="F1154">
        <v>0</v>
      </c>
      <c r="G1154">
        <v>1</v>
      </c>
      <c r="I1154">
        <f>IF(F1154&gt;G1154,1,(IF(F1154=G1154,2,3)))</f>
        <v>3</v>
      </c>
      <c r="L1154" cm="1">
        <f t="array" aca="1" ref="L1154" ca="1">INDIRECT("ergebnisse!C" &amp; (ROW(A1153)-1)*2+2)</f>
        <v>0.16277339340977101</v>
      </c>
      <c r="M1154" cm="1">
        <f t="array" aca="1" ref="M1154" ca="1">INDIRECT("ergebnisse!D" &amp; (ROW(A1153)-1)*2+2)</f>
        <v>9.1618019451979005E-2</v>
      </c>
      <c r="N1154" cm="1">
        <f t="array" aca="1" ref="N1154" ca="1">INDIRECT("ergebnisse!E" &amp; (ROW(A1153)-1)*2+2)</f>
        <v>0.74560858713824896</v>
      </c>
      <c r="P1154">
        <f t="shared" ca="1" si="85"/>
        <v>1</v>
      </c>
      <c r="R1154">
        <f t="shared" ca="1" si="86"/>
        <v>0</v>
      </c>
      <c r="S1154">
        <f t="shared" ca="1" si="87"/>
        <v>0</v>
      </c>
      <c r="T1154">
        <f t="shared" ca="1" si="88"/>
        <v>0.74560858713824896</v>
      </c>
      <c r="U1154">
        <f t="shared" ca="1" si="89"/>
        <v>0.55593216521429578</v>
      </c>
    </row>
    <row r="1155" spans="1:21" x14ac:dyDescent="0.25">
      <c r="A1155">
        <v>66866</v>
      </c>
      <c r="B1155" t="s">
        <v>3177</v>
      </c>
      <c r="C1155" t="s">
        <v>2648</v>
      </c>
      <c r="D1155" t="s">
        <v>2486</v>
      </c>
      <c r="E1155" t="s">
        <v>2487</v>
      </c>
      <c r="F1155">
        <v>0</v>
      </c>
      <c r="G1155">
        <v>0</v>
      </c>
      <c r="I1155">
        <f>IF(F1155&gt;G1155,1,(IF(F1155=G1155,2,3)))</f>
        <v>2</v>
      </c>
      <c r="L1155" cm="1">
        <f t="array" aca="1" ref="L1155" ca="1">INDIRECT("ergebnisse!C" &amp; (ROW(A1154)-1)*2+2)</f>
        <v>0.18043576086763199</v>
      </c>
      <c r="M1155" cm="1">
        <f t="array" aca="1" ref="M1155" ca="1">INDIRECT("ergebnisse!D" &amp; (ROW(A1154)-1)*2+2)</f>
        <v>0.26205425622029699</v>
      </c>
      <c r="N1155" cm="1">
        <f t="array" aca="1" ref="N1155" ca="1">INDIRECT("ergebnisse!E" &amp; (ROW(A1154)-1)*2+2)</f>
        <v>0.55750998291206899</v>
      </c>
      <c r="P1155">
        <f t="shared" ref="P1155:P1218" ca="1" si="90">IF(MAX(L1155:N1155)=L1155,3,(IF(MAX(L1155:N1155)=M1155,2,1)))</f>
        <v>1</v>
      </c>
      <c r="R1155">
        <f t="shared" ref="R1155:R1218" ca="1" si="91">IF(I1155=P1155,1,0)</f>
        <v>0</v>
      </c>
      <c r="S1155">
        <f t="shared" ref="S1155:S1218" ca="1" si="92">MAX(L1155:N1155)*R1155</f>
        <v>0</v>
      </c>
      <c r="T1155">
        <f t="shared" ref="T1155:T1218" ca="1" si="93">MAX(L1155:N1155)*(1-R1155)</f>
        <v>0.55750998291206899</v>
      </c>
      <c r="U1155">
        <f t="shared" ref="U1155:U1218" ca="1" si="94">(MAX(L1155:N1155)-R1155)^2</f>
        <v>0.31081738104661544</v>
      </c>
    </row>
    <row r="1156" spans="1:21" x14ac:dyDescent="0.25">
      <c r="A1156">
        <v>66867</v>
      </c>
      <c r="B1156" t="s">
        <v>3177</v>
      </c>
      <c r="C1156" t="s">
        <v>2648</v>
      </c>
      <c r="D1156" t="s">
        <v>2490</v>
      </c>
      <c r="E1156" t="s">
        <v>2475</v>
      </c>
      <c r="F1156">
        <v>0</v>
      </c>
      <c r="G1156">
        <v>1</v>
      </c>
      <c r="I1156">
        <f>IF(F1156&gt;G1156,1,(IF(F1156=G1156,2,3)))</f>
        <v>3</v>
      </c>
      <c r="L1156" cm="1">
        <f t="array" aca="1" ref="L1156" ca="1">INDIRECT("ergebnisse!C" &amp; (ROW(A1155)-1)*2+2)</f>
        <v>0.23214115204321001</v>
      </c>
      <c r="M1156" cm="1">
        <f t="array" aca="1" ref="M1156" ca="1">INDIRECT("ergebnisse!D" &amp; (ROW(A1155)-1)*2+2)</f>
        <v>0.27305645678742002</v>
      </c>
      <c r="N1156" cm="1">
        <f t="array" aca="1" ref="N1156" ca="1">INDIRECT("ergebnisse!E" &amp; (ROW(A1155)-1)*2+2)</f>
        <v>0.49480239116936903</v>
      </c>
      <c r="P1156">
        <f t="shared" ca="1" si="90"/>
        <v>1</v>
      </c>
      <c r="R1156">
        <f t="shared" ca="1" si="91"/>
        <v>0</v>
      </c>
      <c r="S1156">
        <f t="shared" ca="1" si="92"/>
        <v>0</v>
      </c>
      <c r="T1156">
        <f t="shared" ca="1" si="93"/>
        <v>0.49480239116936903</v>
      </c>
      <c r="U1156">
        <f t="shared" ca="1" si="94"/>
        <v>0.24482940630692529</v>
      </c>
    </row>
    <row r="1157" spans="1:21" x14ac:dyDescent="0.25">
      <c r="A1157">
        <v>66868</v>
      </c>
      <c r="B1157" t="s">
        <v>3177</v>
      </c>
      <c r="C1157" t="s">
        <v>2648</v>
      </c>
      <c r="D1157" t="s">
        <v>2472</v>
      </c>
      <c r="E1157" t="s">
        <v>2478</v>
      </c>
      <c r="F1157">
        <v>0</v>
      </c>
      <c r="G1157">
        <v>0</v>
      </c>
      <c r="I1157">
        <f>IF(F1157&gt;G1157,1,(IF(F1157=G1157,2,3)))</f>
        <v>2</v>
      </c>
      <c r="L1157" cm="1">
        <f t="array" aca="1" ref="L1157" ca="1">INDIRECT("ergebnisse!C" &amp; (ROW(A1156)-1)*2+2)</f>
        <v>0.187784311581254</v>
      </c>
      <c r="M1157" cm="1">
        <f t="array" aca="1" ref="M1157" ca="1">INDIRECT("ergebnisse!D" &amp; (ROW(A1156)-1)*2+2)</f>
        <v>0.31295504455738599</v>
      </c>
      <c r="N1157" cm="1">
        <f t="array" aca="1" ref="N1157" ca="1">INDIRECT("ergebnisse!E" &amp; (ROW(A1156)-1)*2+2)</f>
        <v>0.49926064386135899</v>
      </c>
      <c r="P1157">
        <f t="shared" ca="1" si="90"/>
        <v>1</v>
      </c>
      <c r="R1157">
        <f t="shared" ca="1" si="91"/>
        <v>0</v>
      </c>
      <c r="S1157">
        <f t="shared" ca="1" si="92"/>
        <v>0</v>
      </c>
      <c r="T1157">
        <f t="shared" ca="1" si="93"/>
        <v>0.49926064386135899</v>
      </c>
      <c r="U1157">
        <f t="shared" ca="1" si="94"/>
        <v>0.24926119050885873</v>
      </c>
    </row>
    <row r="1158" spans="1:21" x14ac:dyDescent="0.25">
      <c r="A1158">
        <v>66869</v>
      </c>
      <c r="B1158" t="s">
        <v>3177</v>
      </c>
      <c r="C1158" t="s">
        <v>2648</v>
      </c>
      <c r="D1158" t="s">
        <v>2484</v>
      </c>
      <c r="E1158" t="s">
        <v>2477</v>
      </c>
      <c r="F1158">
        <v>0</v>
      </c>
      <c r="G1158">
        <v>1</v>
      </c>
      <c r="I1158">
        <f>IF(F1158&gt;G1158,1,(IF(F1158=G1158,2,3)))</f>
        <v>3</v>
      </c>
      <c r="L1158" cm="1">
        <f t="array" aca="1" ref="L1158" ca="1">INDIRECT("ergebnisse!C" &amp; (ROW(A1157)-1)*2+2)</f>
        <v>0.38040095079444602</v>
      </c>
      <c r="M1158" cm="1">
        <f t="array" aca="1" ref="M1158" ca="1">INDIRECT("ergebnisse!D" &amp; (ROW(A1157)-1)*2+2)</f>
        <v>0.275289918654188</v>
      </c>
      <c r="N1158" cm="1">
        <f t="array" aca="1" ref="N1158" ca="1">INDIRECT("ergebnisse!E" &amp; (ROW(A1157)-1)*2+2)</f>
        <v>0.34430913055136497</v>
      </c>
      <c r="P1158">
        <f t="shared" ca="1" si="90"/>
        <v>3</v>
      </c>
      <c r="R1158">
        <f t="shared" ca="1" si="91"/>
        <v>1</v>
      </c>
      <c r="S1158">
        <f t="shared" ca="1" si="92"/>
        <v>0.38040095079444602</v>
      </c>
      <c r="T1158">
        <f t="shared" ca="1" si="93"/>
        <v>0</v>
      </c>
      <c r="U1158">
        <f t="shared" ca="1" si="94"/>
        <v>0.38390298177642651</v>
      </c>
    </row>
    <row r="1159" spans="1:21" x14ac:dyDescent="0.25">
      <c r="A1159">
        <v>66870</v>
      </c>
      <c r="B1159" t="s">
        <v>3177</v>
      </c>
      <c r="C1159" t="s">
        <v>2648</v>
      </c>
      <c r="D1159" t="s">
        <v>2480</v>
      </c>
      <c r="E1159" t="s">
        <v>2489</v>
      </c>
      <c r="F1159">
        <v>0</v>
      </c>
      <c r="G1159">
        <v>1</v>
      </c>
      <c r="I1159">
        <f>IF(F1159&gt;G1159,1,(IF(F1159=G1159,2,3)))</f>
        <v>3</v>
      </c>
      <c r="L1159" cm="1">
        <f t="array" aca="1" ref="L1159" ca="1">INDIRECT("ergebnisse!C" &amp; (ROW(A1158)-1)*2+2)</f>
        <v>0.53612078091119397</v>
      </c>
      <c r="M1159" cm="1">
        <f t="array" aca="1" ref="M1159" ca="1">INDIRECT("ergebnisse!D" &amp; (ROW(A1158)-1)*2+2)</f>
        <v>0.22828193879146</v>
      </c>
      <c r="N1159" cm="1">
        <f t="array" aca="1" ref="N1159" ca="1">INDIRECT("ergebnisse!E" &amp; (ROW(A1158)-1)*2+2)</f>
        <v>0.235597280297345</v>
      </c>
      <c r="P1159">
        <f t="shared" ca="1" si="90"/>
        <v>3</v>
      </c>
      <c r="R1159">
        <f t="shared" ca="1" si="91"/>
        <v>1</v>
      </c>
      <c r="S1159">
        <f t="shared" ca="1" si="92"/>
        <v>0.53612078091119397</v>
      </c>
      <c r="T1159">
        <f t="shared" ca="1" si="93"/>
        <v>0</v>
      </c>
      <c r="U1159">
        <f t="shared" ca="1" si="94"/>
        <v>0.21518392990244051</v>
      </c>
    </row>
    <row r="1160" spans="1:21" x14ac:dyDescent="0.25">
      <c r="A1160">
        <v>66871</v>
      </c>
      <c r="B1160" t="s">
        <v>3181</v>
      </c>
      <c r="C1160" t="s">
        <v>2648</v>
      </c>
      <c r="D1160" t="s">
        <v>2694</v>
      </c>
      <c r="E1160" t="s">
        <v>3045</v>
      </c>
      <c r="F1160">
        <v>1</v>
      </c>
      <c r="G1160">
        <v>0</v>
      </c>
      <c r="I1160">
        <f>IF(F1160&gt;G1160,1,(IF(F1160=G1160,2,3)))</f>
        <v>1</v>
      </c>
      <c r="L1160" cm="1">
        <f t="array" aca="1" ref="L1160" ca="1">INDIRECT("ergebnisse!C" &amp; (ROW(A1159)-1)*2+2)</f>
        <v>5.4828448852928598E-2</v>
      </c>
      <c r="M1160" cm="1">
        <f t="array" aca="1" ref="M1160" ca="1">INDIRECT("ergebnisse!D" &amp; (ROW(A1159)-1)*2+2)</f>
        <v>0.17798716200047199</v>
      </c>
      <c r="N1160" cm="1">
        <f t="array" aca="1" ref="N1160" ca="1">INDIRECT("ergebnisse!E" &amp; (ROW(A1159)-1)*2+2)</f>
        <v>0.76718438914659803</v>
      </c>
      <c r="P1160">
        <f t="shared" ca="1" si="90"/>
        <v>1</v>
      </c>
      <c r="R1160">
        <f t="shared" ca="1" si="91"/>
        <v>1</v>
      </c>
      <c r="S1160">
        <f t="shared" ca="1" si="92"/>
        <v>0.76718438914659803</v>
      </c>
      <c r="T1160">
        <f t="shared" ca="1" si="93"/>
        <v>0</v>
      </c>
      <c r="U1160">
        <f t="shared" ca="1" si="94"/>
        <v>5.4203108657042698E-2</v>
      </c>
    </row>
    <row r="1161" spans="1:21" x14ac:dyDescent="0.25">
      <c r="A1161">
        <v>66872</v>
      </c>
      <c r="B1161" t="s">
        <v>3179</v>
      </c>
      <c r="C1161" t="s">
        <v>2648</v>
      </c>
      <c r="D1161" t="s">
        <v>2479</v>
      </c>
      <c r="E1161" t="s">
        <v>2474</v>
      </c>
      <c r="F1161">
        <v>1</v>
      </c>
      <c r="G1161">
        <v>1</v>
      </c>
      <c r="I1161">
        <f>IF(F1161&gt;G1161,1,(IF(F1161=G1161,2,3)))</f>
        <v>2</v>
      </c>
      <c r="L1161" cm="1">
        <f t="array" aca="1" ref="L1161" ca="1">INDIRECT("ergebnisse!C" &amp; (ROW(A1160)-1)*2+2)</f>
        <v>0.41671463013358401</v>
      </c>
      <c r="M1161" cm="1">
        <f t="array" aca="1" ref="M1161" ca="1">INDIRECT("ergebnisse!D" &amp; (ROW(A1160)-1)*2+2)</f>
        <v>0.371622394962903</v>
      </c>
      <c r="N1161" cm="1">
        <f t="array" aca="1" ref="N1161" ca="1">INDIRECT("ergebnisse!E" &amp; (ROW(A1160)-1)*2+2)</f>
        <v>0.21166297490351099</v>
      </c>
      <c r="P1161">
        <f t="shared" ca="1" si="90"/>
        <v>3</v>
      </c>
      <c r="R1161">
        <f t="shared" ca="1" si="91"/>
        <v>0</v>
      </c>
      <c r="S1161">
        <f t="shared" ca="1" si="92"/>
        <v>0</v>
      </c>
      <c r="T1161">
        <f t="shared" ca="1" si="93"/>
        <v>0.41671463013358401</v>
      </c>
      <c r="U1161">
        <f t="shared" ca="1" si="94"/>
        <v>0.17365108296736972</v>
      </c>
    </row>
    <row r="1162" spans="1:21" x14ac:dyDescent="0.25">
      <c r="A1162">
        <v>66873</v>
      </c>
      <c r="B1162" t="s">
        <v>3180</v>
      </c>
      <c r="C1162" t="s">
        <v>2648</v>
      </c>
      <c r="D1162" t="s">
        <v>2476</v>
      </c>
      <c r="E1162" t="s">
        <v>3041</v>
      </c>
      <c r="F1162">
        <v>1</v>
      </c>
      <c r="G1162">
        <v>0</v>
      </c>
      <c r="I1162">
        <f>IF(F1162&gt;G1162,1,(IF(F1162=G1162,2,3)))</f>
        <v>1</v>
      </c>
      <c r="L1162" cm="1">
        <f t="array" aca="1" ref="L1162" ca="1">INDIRECT("ergebnisse!C" &amp; (ROW(A1161)-1)*2+2)</f>
        <v>7.0364571202501502E-2</v>
      </c>
      <c r="M1162" cm="1">
        <f t="array" aca="1" ref="M1162" ca="1">INDIRECT("ergebnisse!D" &amp; (ROW(A1161)-1)*2+2)</f>
        <v>0.16573514354601099</v>
      </c>
      <c r="N1162" cm="1">
        <f t="array" aca="1" ref="N1162" ca="1">INDIRECT("ergebnisse!E" &amp; (ROW(A1161)-1)*2+2)</f>
        <v>0.76390028525148701</v>
      </c>
      <c r="P1162">
        <f t="shared" ca="1" si="90"/>
        <v>1</v>
      </c>
      <c r="R1162">
        <f t="shared" ca="1" si="91"/>
        <v>1</v>
      </c>
      <c r="S1162">
        <f t="shared" ca="1" si="92"/>
        <v>0.76390028525148701</v>
      </c>
      <c r="T1162">
        <f t="shared" ca="1" si="93"/>
        <v>0</v>
      </c>
      <c r="U1162">
        <f t="shared" ca="1" si="94"/>
        <v>5.5743075304329204E-2</v>
      </c>
    </row>
    <row r="1163" spans="1:21" x14ac:dyDescent="0.25">
      <c r="A1163">
        <v>66874</v>
      </c>
      <c r="B1163" t="s">
        <v>3184</v>
      </c>
      <c r="C1163" t="s">
        <v>2654</v>
      </c>
      <c r="D1163" t="s">
        <v>2483</v>
      </c>
      <c r="E1163" t="s">
        <v>2476</v>
      </c>
      <c r="F1163">
        <v>0</v>
      </c>
      <c r="G1163">
        <v>0</v>
      </c>
      <c r="I1163">
        <f>IF(F1163&gt;G1163,1,(IF(F1163=G1163,2,3)))</f>
        <v>2</v>
      </c>
      <c r="L1163" cm="1">
        <f t="array" aca="1" ref="L1163" ca="1">INDIRECT("ergebnisse!C" &amp; (ROW(A1162)-1)*2+2)</f>
        <v>0.18153822346376799</v>
      </c>
      <c r="M1163" cm="1">
        <f t="array" aca="1" ref="M1163" ca="1">INDIRECT("ergebnisse!D" &amp; (ROW(A1162)-1)*2+2)</f>
        <v>0.27165885253013999</v>
      </c>
      <c r="N1163" cm="1">
        <f t="array" aca="1" ref="N1163" ca="1">INDIRECT("ergebnisse!E" &amp; (ROW(A1162)-1)*2+2)</f>
        <v>0.54680292400609098</v>
      </c>
      <c r="P1163">
        <f t="shared" ca="1" si="90"/>
        <v>1</v>
      </c>
      <c r="R1163">
        <f t="shared" ca="1" si="91"/>
        <v>0</v>
      </c>
      <c r="S1163">
        <f t="shared" ca="1" si="92"/>
        <v>0</v>
      </c>
      <c r="T1163">
        <f t="shared" ca="1" si="93"/>
        <v>0.54680292400609098</v>
      </c>
      <c r="U1163">
        <f t="shared" ca="1" si="94"/>
        <v>0.29899343770161091</v>
      </c>
    </row>
    <row r="1164" spans="1:21" x14ac:dyDescent="0.25">
      <c r="A1164">
        <v>66875</v>
      </c>
      <c r="B1164" t="s">
        <v>3183</v>
      </c>
      <c r="C1164" t="s">
        <v>2654</v>
      </c>
      <c r="D1164" t="s">
        <v>2478</v>
      </c>
      <c r="E1164" t="s">
        <v>2490</v>
      </c>
      <c r="F1164">
        <v>0</v>
      </c>
      <c r="G1164">
        <v>1</v>
      </c>
      <c r="I1164">
        <f>IF(F1164&gt;G1164,1,(IF(F1164=G1164,2,3)))</f>
        <v>3</v>
      </c>
      <c r="L1164" cm="1">
        <f t="array" aca="1" ref="L1164" ca="1">INDIRECT("ergebnisse!C" &amp; (ROW(A1163)-1)*2+2)</f>
        <v>0.24045449043148101</v>
      </c>
      <c r="M1164" cm="1">
        <f t="array" aca="1" ref="M1164" ca="1">INDIRECT("ergebnisse!D" &amp; (ROW(A1163)-1)*2+2)</f>
        <v>0.36809836739881402</v>
      </c>
      <c r="N1164" cm="1">
        <f t="array" aca="1" ref="N1164" ca="1">INDIRECT("ergebnisse!E" &amp; (ROW(A1163)-1)*2+2)</f>
        <v>0.391447142169703</v>
      </c>
      <c r="P1164">
        <f t="shared" ca="1" si="90"/>
        <v>1</v>
      </c>
      <c r="R1164">
        <f t="shared" ca="1" si="91"/>
        <v>0</v>
      </c>
      <c r="S1164">
        <f t="shared" ca="1" si="92"/>
        <v>0</v>
      </c>
      <c r="T1164">
        <f t="shared" ca="1" si="93"/>
        <v>0.391447142169703</v>
      </c>
      <c r="U1164">
        <f t="shared" ca="1" si="94"/>
        <v>0.15323086511282769</v>
      </c>
    </row>
    <row r="1165" spans="1:21" x14ac:dyDescent="0.25">
      <c r="A1165">
        <v>66876</v>
      </c>
      <c r="B1165" t="s">
        <v>3183</v>
      </c>
      <c r="C1165" t="s">
        <v>2654</v>
      </c>
      <c r="D1165" t="s">
        <v>2477</v>
      </c>
      <c r="E1165" t="s">
        <v>2486</v>
      </c>
      <c r="F1165">
        <v>0</v>
      </c>
      <c r="G1165">
        <v>3</v>
      </c>
      <c r="I1165">
        <f>IF(F1165&gt;G1165,1,(IF(F1165=G1165,2,3)))</f>
        <v>3</v>
      </c>
      <c r="L1165" cm="1">
        <f t="array" aca="1" ref="L1165" ca="1">INDIRECT("ergebnisse!C" &amp; (ROW(A1164)-1)*2+2)</f>
        <v>0.49021405385361</v>
      </c>
      <c r="M1165" cm="1">
        <f t="array" aca="1" ref="M1165" ca="1">INDIRECT("ergebnisse!D" &amp; (ROW(A1164)-1)*2+2)</f>
        <v>0.23184124309047299</v>
      </c>
      <c r="N1165" cm="1">
        <f t="array" aca="1" ref="N1165" ca="1">INDIRECT("ergebnisse!E" &amp; (ROW(A1164)-1)*2+2)</f>
        <v>0.27794470305591601</v>
      </c>
      <c r="P1165">
        <f t="shared" ca="1" si="90"/>
        <v>3</v>
      </c>
      <c r="R1165">
        <f t="shared" ca="1" si="91"/>
        <v>1</v>
      </c>
      <c r="S1165">
        <f t="shared" ca="1" si="92"/>
        <v>0.49021405385361</v>
      </c>
      <c r="T1165">
        <f t="shared" ca="1" si="93"/>
        <v>0</v>
      </c>
      <c r="U1165">
        <f t="shared" ca="1" si="94"/>
        <v>0.25988171088837009</v>
      </c>
    </row>
    <row r="1166" spans="1:21" x14ac:dyDescent="0.25">
      <c r="A1166">
        <v>66877</v>
      </c>
      <c r="B1166" t="s">
        <v>3182</v>
      </c>
      <c r="C1166" t="s">
        <v>2654</v>
      </c>
      <c r="D1166" t="s">
        <v>2472</v>
      </c>
      <c r="E1166" t="s">
        <v>2480</v>
      </c>
      <c r="F1166">
        <v>0</v>
      </c>
      <c r="G1166">
        <v>0</v>
      </c>
      <c r="I1166">
        <f>IF(F1166&gt;G1166,1,(IF(F1166=G1166,2,3)))</f>
        <v>2</v>
      </c>
      <c r="L1166" cm="1">
        <f t="array" aca="1" ref="L1166" ca="1">INDIRECT("ergebnisse!C" &amp; (ROW(A1165)-1)*2+2)</f>
        <v>0.13579271789389799</v>
      </c>
      <c r="M1166" cm="1">
        <f t="array" aca="1" ref="M1166" ca="1">INDIRECT("ergebnisse!D" &amp; (ROW(A1165)-1)*2+2)</f>
        <v>0.52011310760607699</v>
      </c>
      <c r="N1166" cm="1">
        <f t="array" aca="1" ref="N1166" ca="1">INDIRECT("ergebnisse!E" &amp; (ROW(A1165)-1)*2+2)</f>
        <v>0.344094174500023</v>
      </c>
      <c r="P1166">
        <f t="shared" ca="1" si="90"/>
        <v>2</v>
      </c>
      <c r="R1166">
        <f t="shared" ca="1" si="91"/>
        <v>1</v>
      </c>
      <c r="S1166">
        <f t="shared" ca="1" si="92"/>
        <v>0.52011310760607699</v>
      </c>
      <c r="T1166">
        <f t="shared" ca="1" si="93"/>
        <v>0</v>
      </c>
      <c r="U1166">
        <f t="shared" ca="1" si="94"/>
        <v>0.23029142949149664</v>
      </c>
    </row>
    <row r="1167" spans="1:21" x14ac:dyDescent="0.25">
      <c r="A1167">
        <v>66878</v>
      </c>
      <c r="B1167" t="s">
        <v>3186</v>
      </c>
      <c r="C1167" t="s">
        <v>2654</v>
      </c>
      <c r="D1167" t="s">
        <v>2489</v>
      </c>
      <c r="E1167" t="s">
        <v>2484</v>
      </c>
      <c r="F1167">
        <v>1</v>
      </c>
      <c r="G1167">
        <v>0</v>
      </c>
      <c r="I1167">
        <f>IF(F1167&gt;G1167,1,(IF(F1167=G1167,2,3)))</f>
        <v>1</v>
      </c>
      <c r="L1167" cm="1">
        <f t="array" aca="1" ref="L1167" ca="1">INDIRECT("ergebnisse!C" &amp; (ROW(A1166)-1)*2+2)</f>
        <v>0.22401044285600799</v>
      </c>
      <c r="M1167" cm="1">
        <f t="array" aca="1" ref="M1167" ca="1">INDIRECT("ergebnisse!D" &amp; (ROW(A1166)-1)*2+2)</f>
        <v>0.41882877181702</v>
      </c>
      <c r="N1167" cm="1">
        <f t="array" aca="1" ref="N1167" ca="1">INDIRECT("ergebnisse!E" &amp; (ROW(A1166)-1)*2+2)</f>
        <v>0.35716078532697099</v>
      </c>
      <c r="P1167">
        <f t="shared" ca="1" si="90"/>
        <v>2</v>
      </c>
      <c r="R1167">
        <f t="shared" ca="1" si="91"/>
        <v>0</v>
      </c>
      <c r="S1167">
        <f t="shared" ca="1" si="92"/>
        <v>0</v>
      </c>
      <c r="T1167">
        <f t="shared" ca="1" si="93"/>
        <v>0.41882877181702</v>
      </c>
      <c r="U1167">
        <f t="shared" ca="1" si="94"/>
        <v>0.17541754010175339</v>
      </c>
    </row>
    <row r="1168" spans="1:21" x14ac:dyDescent="0.25">
      <c r="A1168">
        <v>66879</v>
      </c>
      <c r="B1168" t="s">
        <v>3183</v>
      </c>
      <c r="C1168" t="s">
        <v>2654</v>
      </c>
      <c r="D1168" t="s">
        <v>2487</v>
      </c>
      <c r="E1168" t="s">
        <v>3045</v>
      </c>
      <c r="F1168">
        <v>1</v>
      </c>
      <c r="G1168">
        <v>0</v>
      </c>
      <c r="I1168">
        <f>IF(F1168&gt;G1168,1,(IF(F1168=G1168,2,3)))</f>
        <v>1</v>
      </c>
      <c r="L1168" cm="1">
        <f t="array" aca="1" ref="L1168" ca="1">INDIRECT("ergebnisse!C" &amp; (ROW(A1167)-1)*2+2)</f>
        <v>8.3402279826759601E-2</v>
      </c>
      <c r="M1168" cm="1">
        <f t="array" aca="1" ref="M1168" ca="1">INDIRECT("ergebnisse!D" &amp; (ROW(A1167)-1)*2+2)</f>
        <v>0.27319568870899902</v>
      </c>
      <c r="N1168" cm="1">
        <f t="array" aca="1" ref="N1168" ca="1">INDIRECT("ergebnisse!E" &amp; (ROW(A1167)-1)*2+2)</f>
        <v>0.64340203146424002</v>
      </c>
      <c r="P1168">
        <f t="shared" ca="1" si="90"/>
        <v>1</v>
      </c>
      <c r="R1168">
        <f t="shared" ca="1" si="91"/>
        <v>1</v>
      </c>
      <c r="S1168">
        <f t="shared" ca="1" si="92"/>
        <v>0.64340203146424002</v>
      </c>
      <c r="T1168">
        <f t="shared" ca="1" si="93"/>
        <v>0</v>
      </c>
      <c r="U1168">
        <f t="shared" ca="1" si="94"/>
        <v>0.12716211116383086</v>
      </c>
    </row>
    <row r="1169" spans="1:21" x14ac:dyDescent="0.25">
      <c r="A1169">
        <v>66880</v>
      </c>
      <c r="B1169" t="s">
        <v>3183</v>
      </c>
      <c r="C1169" t="s">
        <v>2654</v>
      </c>
      <c r="D1169" t="s">
        <v>2474</v>
      </c>
      <c r="E1169" t="s">
        <v>2694</v>
      </c>
      <c r="F1169">
        <v>0</v>
      </c>
      <c r="G1169">
        <v>0</v>
      </c>
      <c r="I1169">
        <f>IF(F1169&gt;G1169,1,(IF(F1169=G1169,2,3)))</f>
        <v>2</v>
      </c>
      <c r="L1169" cm="1">
        <f t="array" aca="1" ref="L1169" ca="1">INDIRECT("ergebnisse!C" &amp; (ROW(A1168)-1)*2+2)</f>
        <v>0.384529896838815</v>
      </c>
      <c r="M1169" cm="1">
        <f t="array" aca="1" ref="M1169" ca="1">INDIRECT("ergebnisse!D" &amp; (ROW(A1168)-1)*2+2)</f>
        <v>0.38887020494837998</v>
      </c>
      <c r="N1169" cm="1">
        <f t="array" aca="1" ref="N1169" ca="1">INDIRECT("ergebnisse!E" &amp; (ROW(A1168)-1)*2+2)</f>
        <v>0.22659989821280399</v>
      </c>
      <c r="P1169">
        <f t="shared" ca="1" si="90"/>
        <v>2</v>
      </c>
      <c r="R1169">
        <f t="shared" ca="1" si="91"/>
        <v>1</v>
      </c>
      <c r="S1169">
        <f t="shared" ca="1" si="92"/>
        <v>0.38887020494837998</v>
      </c>
      <c r="T1169">
        <f t="shared" ca="1" si="93"/>
        <v>0</v>
      </c>
      <c r="U1169">
        <f t="shared" ca="1" si="94"/>
        <v>0.37347962639983506</v>
      </c>
    </row>
    <row r="1170" spans="1:21" x14ac:dyDescent="0.25">
      <c r="A1170">
        <v>66881</v>
      </c>
      <c r="B1170" t="s">
        <v>3185</v>
      </c>
      <c r="C1170" t="s">
        <v>2654</v>
      </c>
      <c r="D1170" t="s">
        <v>2475</v>
      </c>
      <c r="E1170" t="s">
        <v>2479</v>
      </c>
      <c r="F1170">
        <v>2</v>
      </c>
      <c r="G1170">
        <v>0</v>
      </c>
      <c r="I1170">
        <f>IF(F1170&gt;G1170,1,(IF(F1170=G1170,2,3)))</f>
        <v>1</v>
      </c>
      <c r="L1170" cm="1">
        <f t="array" aca="1" ref="L1170" ca="1">INDIRECT("ergebnisse!C" &amp; (ROW(A1169)-1)*2+2)</f>
        <v>0.161614001622986</v>
      </c>
      <c r="M1170" cm="1">
        <f t="array" aca="1" ref="M1170" ca="1">INDIRECT("ergebnisse!D" &amp; (ROW(A1169)-1)*2+2)</f>
        <v>0.17917121896099</v>
      </c>
      <c r="N1170" cm="1">
        <f t="array" aca="1" ref="N1170" ca="1">INDIRECT("ergebnisse!E" &amp; (ROW(A1169)-1)*2+2)</f>
        <v>0.65921477941602302</v>
      </c>
      <c r="P1170">
        <f t="shared" ca="1" si="90"/>
        <v>1</v>
      </c>
      <c r="R1170">
        <f t="shared" ca="1" si="91"/>
        <v>1</v>
      </c>
      <c r="S1170">
        <f t="shared" ca="1" si="92"/>
        <v>0.65921477941602302</v>
      </c>
      <c r="T1170">
        <f t="shared" ca="1" si="93"/>
        <v>0</v>
      </c>
      <c r="U1170">
        <f t="shared" ca="1" si="94"/>
        <v>0.11613456656846985</v>
      </c>
    </row>
    <row r="1171" spans="1:21" x14ac:dyDescent="0.25">
      <c r="A1171">
        <v>66882</v>
      </c>
      <c r="B1171" t="s">
        <v>3183</v>
      </c>
      <c r="C1171" t="s">
        <v>2654</v>
      </c>
      <c r="D1171" t="s">
        <v>3041</v>
      </c>
      <c r="E1171" t="s">
        <v>2469</v>
      </c>
      <c r="F1171">
        <v>0</v>
      </c>
      <c r="G1171">
        <v>2</v>
      </c>
      <c r="I1171">
        <f>IF(F1171&gt;G1171,1,(IF(F1171=G1171,2,3)))</f>
        <v>3</v>
      </c>
      <c r="L1171" cm="1">
        <f t="array" aca="1" ref="L1171" ca="1">INDIRECT("ergebnisse!C" &amp; (ROW(A1170)-1)*2+2)</f>
        <v>0.78160989913206602</v>
      </c>
      <c r="M1171" cm="1">
        <f t="array" aca="1" ref="M1171" ca="1">INDIRECT("ergebnisse!D" &amp; (ROW(A1170)-1)*2+2)</f>
        <v>0.14123615998123301</v>
      </c>
      <c r="N1171" cm="1">
        <f t="array" aca="1" ref="N1171" ca="1">INDIRECT("ergebnisse!E" &amp; (ROW(A1170)-1)*2+2)</f>
        <v>7.7153940886699496E-2</v>
      </c>
      <c r="P1171">
        <f t="shared" ca="1" si="90"/>
        <v>3</v>
      </c>
      <c r="R1171">
        <f t="shared" ca="1" si="91"/>
        <v>1</v>
      </c>
      <c r="S1171">
        <f t="shared" ca="1" si="92"/>
        <v>0.78160989913206602</v>
      </c>
      <c r="T1171">
        <f t="shared" ca="1" si="93"/>
        <v>0</v>
      </c>
      <c r="U1171">
        <f t="shared" ca="1" si="94"/>
        <v>4.7694236157106377E-2</v>
      </c>
    </row>
    <row r="1172" spans="1:21" x14ac:dyDescent="0.25">
      <c r="A1172">
        <v>66883</v>
      </c>
      <c r="B1172" t="s">
        <v>3188</v>
      </c>
      <c r="C1172" t="s">
        <v>2661</v>
      </c>
      <c r="D1172" t="s">
        <v>2469</v>
      </c>
      <c r="E1172" t="s">
        <v>2474</v>
      </c>
      <c r="F1172">
        <v>0</v>
      </c>
      <c r="G1172">
        <v>0</v>
      </c>
      <c r="I1172">
        <f>IF(F1172&gt;G1172,1,(IF(F1172=G1172,2,3)))</f>
        <v>2</v>
      </c>
      <c r="L1172" cm="1">
        <f t="array" aca="1" ref="L1172" ca="1">INDIRECT("ergebnisse!C" &amp; (ROW(A1171)-1)*2+2)</f>
        <v>6.7046799326019604E-2</v>
      </c>
      <c r="M1172" cm="1">
        <f t="array" aca="1" ref="M1172" ca="1">INDIRECT("ergebnisse!D" &amp; (ROW(A1171)-1)*2+2)</f>
        <v>0.277222906529832</v>
      </c>
      <c r="N1172" cm="1">
        <f t="array" aca="1" ref="N1172" ca="1">INDIRECT("ergebnisse!E" &amp; (ROW(A1171)-1)*2+2)</f>
        <v>0.65573029414414696</v>
      </c>
      <c r="P1172">
        <f t="shared" ca="1" si="90"/>
        <v>1</v>
      </c>
      <c r="R1172">
        <f t="shared" ca="1" si="91"/>
        <v>0</v>
      </c>
      <c r="S1172">
        <f t="shared" ca="1" si="92"/>
        <v>0</v>
      </c>
      <c r="T1172">
        <f t="shared" ca="1" si="93"/>
        <v>0.65573029414414696</v>
      </c>
      <c r="U1172">
        <f t="shared" ca="1" si="94"/>
        <v>0.4299822186583695</v>
      </c>
    </row>
    <row r="1173" spans="1:21" x14ac:dyDescent="0.25">
      <c r="A1173">
        <v>66884</v>
      </c>
      <c r="B1173" t="s">
        <v>3188</v>
      </c>
      <c r="C1173" t="s">
        <v>2661</v>
      </c>
      <c r="D1173" t="s">
        <v>2486</v>
      </c>
      <c r="E1173" t="s">
        <v>2489</v>
      </c>
      <c r="F1173">
        <v>1</v>
      </c>
      <c r="G1173">
        <v>0</v>
      </c>
      <c r="I1173">
        <f>IF(F1173&gt;G1173,1,(IF(F1173=G1173,2,3)))</f>
        <v>1</v>
      </c>
      <c r="L1173" cm="1">
        <f t="array" aca="1" ref="L1173" ca="1">INDIRECT("ergebnisse!C" &amp; (ROW(A1172)-1)*2+2)</f>
        <v>7.5512208424820898E-2</v>
      </c>
      <c r="M1173" cm="1">
        <f t="array" aca="1" ref="M1173" ca="1">INDIRECT("ergebnisse!D" &amp; (ROW(A1172)-1)*2+2)</f>
        <v>0.36575876199366197</v>
      </c>
      <c r="N1173" cm="1">
        <f t="array" aca="1" ref="N1173" ca="1">INDIRECT("ergebnisse!E" &amp; (ROW(A1172)-1)*2+2)</f>
        <v>0.55872902958151605</v>
      </c>
      <c r="P1173">
        <f t="shared" ca="1" si="90"/>
        <v>1</v>
      </c>
      <c r="R1173">
        <f t="shared" ca="1" si="91"/>
        <v>1</v>
      </c>
      <c r="S1173">
        <f t="shared" ca="1" si="92"/>
        <v>0.55872902958151605</v>
      </c>
      <c r="T1173">
        <f t="shared" ca="1" si="93"/>
        <v>0</v>
      </c>
      <c r="U1173">
        <f t="shared" ca="1" si="94"/>
        <v>0.19472006933407054</v>
      </c>
    </row>
    <row r="1174" spans="1:21" x14ac:dyDescent="0.25">
      <c r="A1174">
        <v>66885</v>
      </c>
      <c r="B1174" t="s">
        <v>3191</v>
      </c>
      <c r="C1174" t="s">
        <v>2661</v>
      </c>
      <c r="D1174" t="s">
        <v>2490</v>
      </c>
      <c r="E1174" t="s">
        <v>2480</v>
      </c>
      <c r="F1174">
        <v>1</v>
      </c>
      <c r="G1174">
        <v>0</v>
      </c>
      <c r="I1174">
        <f>IF(F1174&gt;G1174,1,(IF(F1174=G1174,2,3)))</f>
        <v>1</v>
      </c>
      <c r="L1174" cm="1">
        <f t="array" aca="1" ref="L1174" ca="1">INDIRECT("ergebnisse!C" &amp; (ROW(A1173)-1)*2+2)</f>
        <v>9.0494803621748401E-2</v>
      </c>
      <c r="M1174" cm="1">
        <f t="array" aca="1" ref="M1174" ca="1">INDIRECT("ergebnisse!D" &amp; (ROW(A1173)-1)*2+2)</f>
        <v>0.43218097620234402</v>
      </c>
      <c r="N1174" cm="1">
        <f t="array" aca="1" ref="N1174" ca="1">INDIRECT("ergebnisse!E" &amp; (ROW(A1173)-1)*2+2)</f>
        <v>0.47732422017590698</v>
      </c>
      <c r="P1174">
        <f t="shared" ca="1" si="90"/>
        <v>1</v>
      </c>
      <c r="R1174">
        <f t="shared" ca="1" si="91"/>
        <v>1</v>
      </c>
      <c r="S1174">
        <f t="shared" ca="1" si="92"/>
        <v>0.47732422017590698</v>
      </c>
      <c r="T1174">
        <f t="shared" ca="1" si="93"/>
        <v>0</v>
      </c>
      <c r="U1174">
        <f t="shared" ca="1" si="94"/>
        <v>0.27318997081472385</v>
      </c>
    </row>
    <row r="1175" spans="1:21" x14ac:dyDescent="0.25">
      <c r="A1175">
        <v>66886</v>
      </c>
      <c r="B1175" t="s">
        <v>3188</v>
      </c>
      <c r="C1175" t="s">
        <v>2661</v>
      </c>
      <c r="D1175" t="s">
        <v>2487</v>
      </c>
      <c r="E1175" t="s">
        <v>2475</v>
      </c>
      <c r="F1175">
        <v>0</v>
      </c>
      <c r="G1175">
        <v>1</v>
      </c>
      <c r="I1175">
        <f>IF(F1175&gt;G1175,1,(IF(F1175=G1175,2,3)))</f>
        <v>3</v>
      </c>
      <c r="L1175" cm="1">
        <f t="array" aca="1" ref="L1175" ca="1">INDIRECT("ergebnisse!C" &amp; (ROW(A1174)-1)*2+2)</f>
        <v>0.278365769619346</v>
      </c>
      <c r="M1175" cm="1">
        <f t="array" aca="1" ref="M1175" ca="1">INDIRECT("ergebnisse!D" &amp; (ROW(A1174)-1)*2+2)</f>
        <v>0.29405580277186899</v>
      </c>
      <c r="N1175" cm="1">
        <f t="array" aca="1" ref="N1175" ca="1">INDIRECT("ergebnisse!E" &amp; (ROW(A1174)-1)*2+2)</f>
        <v>0.42757842760878301</v>
      </c>
      <c r="P1175">
        <f t="shared" ca="1" si="90"/>
        <v>1</v>
      </c>
      <c r="R1175">
        <f t="shared" ca="1" si="91"/>
        <v>0</v>
      </c>
      <c r="S1175">
        <f t="shared" ca="1" si="92"/>
        <v>0</v>
      </c>
      <c r="T1175">
        <f t="shared" ca="1" si="93"/>
        <v>0.42757842760878301</v>
      </c>
      <c r="U1175">
        <f t="shared" ca="1" si="94"/>
        <v>0.18282331175639929</v>
      </c>
    </row>
    <row r="1176" spans="1:21" x14ac:dyDescent="0.25">
      <c r="A1176">
        <v>66887</v>
      </c>
      <c r="B1176" t="s">
        <v>3188</v>
      </c>
      <c r="C1176" t="s">
        <v>2661</v>
      </c>
      <c r="D1176" t="s">
        <v>2484</v>
      </c>
      <c r="E1176" t="s">
        <v>2483</v>
      </c>
      <c r="F1176">
        <v>1</v>
      </c>
      <c r="G1176">
        <v>2</v>
      </c>
      <c r="I1176">
        <f>IF(F1176&gt;G1176,1,(IF(F1176=G1176,2,3)))</f>
        <v>3</v>
      </c>
      <c r="L1176" cm="1">
        <f t="array" aca="1" ref="L1176" ca="1">INDIRECT("ergebnisse!C" &amp; (ROW(A1175)-1)*2+2)</f>
        <v>0.35409297247985799</v>
      </c>
      <c r="M1176" cm="1">
        <f t="array" aca="1" ref="M1176" ca="1">INDIRECT("ergebnisse!D" &amp; (ROW(A1175)-1)*2+2)</f>
        <v>8.1818145540949794E-2</v>
      </c>
      <c r="N1176" cm="1">
        <f t="array" aca="1" ref="N1176" ca="1">INDIRECT("ergebnisse!E" &amp; (ROW(A1175)-1)*2+2)</f>
        <v>0.56408888197919105</v>
      </c>
      <c r="P1176">
        <f t="shared" ca="1" si="90"/>
        <v>1</v>
      </c>
      <c r="R1176">
        <f t="shared" ca="1" si="91"/>
        <v>0</v>
      </c>
      <c r="S1176">
        <f t="shared" ca="1" si="92"/>
        <v>0</v>
      </c>
      <c r="T1176">
        <f t="shared" ca="1" si="93"/>
        <v>0.56408888197919105</v>
      </c>
      <c r="U1176">
        <f t="shared" ca="1" si="94"/>
        <v>0.31819626677253371</v>
      </c>
    </row>
    <row r="1177" spans="1:21" x14ac:dyDescent="0.25">
      <c r="A1177">
        <v>66888</v>
      </c>
      <c r="B1177" t="s">
        <v>3188</v>
      </c>
      <c r="C1177" t="s">
        <v>2661</v>
      </c>
      <c r="D1177" t="s">
        <v>2694</v>
      </c>
      <c r="E1177" t="s">
        <v>3041</v>
      </c>
      <c r="F1177">
        <v>0</v>
      </c>
      <c r="G1177">
        <v>0</v>
      </c>
      <c r="I1177">
        <f>IF(F1177&gt;G1177,1,(IF(F1177=G1177,2,3)))</f>
        <v>2</v>
      </c>
      <c r="L1177" cm="1">
        <f t="array" aca="1" ref="L1177" ca="1">INDIRECT("ergebnisse!C" &amp; (ROW(A1176)-1)*2+2)</f>
        <v>0.226980265844476</v>
      </c>
      <c r="M1177" cm="1">
        <f t="array" aca="1" ref="M1177" ca="1">INDIRECT("ergebnisse!D" &amp; (ROW(A1176)-1)*2+2)</f>
        <v>0.29877497211373699</v>
      </c>
      <c r="N1177" cm="1">
        <f t="array" aca="1" ref="N1177" ca="1">INDIRECT("ergebnisse!E" &amp; (ROW(A1176)-1)*2+2)</f>
        <v>0.47424476204178601</v>
      </c>
      <c r="P1177">
        <f t="shared" ca="1" si="90"/>
        <v>1</v>
      </c>
      <c r="R1177">
        <f t="shared" ca="1" si="91"/>
        <v>0</v>
      </c>
      <c r="S1177">
        <f t="shared" ca="1" si="92"/>
        <v>0</v>
      </c>
      <c r="T1177">
        <f t="shared" ca="1" si="93"/>
        <v>0.47424476204178601</v>
      </c>
      <c r="U1177">
        <f t="shared" ca="1" si="94"/>
        <v>0.22490809432407025</v>
      </c>
    </row>
    <row r="1178" spans="1:21" x14ac:dyDescent="0.25">
      <c r="A1178">
        <v>66889</v>
      </c>
      <c r="B1178" t="s">
        <v>3187</v>
      </c>
      <c r="C1178" t="s">
        <v>2661</v>
      </c>
      <c r="D1178" t="s">
        <v>2479</v>
      </c>
      <c r="E1178" t="s">
        <v>2478</v>
      </c>
      <c r="F1178">
        <v>0</v>
      </c>
      <c r="G1178">
        <v>0</v>
      </c>
      <c r="I1178">
        <f>IF(F1178&gt;G1178,1,(IF(F1178=G1178,2,3)))</f>
        <v>2</v>
      </c>
      <c r="L1178" cm="1">
        <f t="array" aca="1" ref="L1178" ca="1">INDIRECT("ergebnisse!C" &amp; (ROW(A1177)-1)*2+2)</f>
        <v>0.34202705312298898</v>
      </c>
      <c r="M1178" cm="1">
        <f t="array" aca="1" ref="M1178" ca="1">INDIRECT("ergebnisse!D" &amp; (ROW(A1177)-1)*2+2)</f>
        <v>0.25265137925893499</v>
      </c>
      <c r="N1178" cm="1">
        <f t="array" aca="1" ref="N1178" ca="1">INDIRECT("ergebnisse!E" &amp; (ROW(A1177)-1)*2+2)</f>
        <v>0.40532156761807497</v>
      </c>
      <c r="P1178">
        <f t="shared" ca="1" si="90"/>
        <v>1</v>
      </c>
      <c r="R1178">
        <f t="shared" ca="1" si="91"/>
        <v>0</v>
      </c>
      <c r="S1178">
        <f t="shared" ca="1" si="92"/>
        <v>0</v>
      </c>
      <c r="T1178">
        <f t="shared" ca="1" si="93"/>
        <v>0.40532156761807497</v>
      </c>
      <c r="U1178">
        <f t="shared" ca="1" si="94"/>
        <v>0.16428557317637371</v>
      </c>
    </row>
    <row r="1179" spans="1:21" x14ac:dyDescent="0.25">
      <c r="A1179">
        <v>66890</v>
      </c>
      <c r="B1179" t="s">
        <v>3189</v>
      </c>
      <c r="C1179" t="s">
        <v>2661</v>
      </c>
      <c r="D1179" t="s">
        <v>2476</v>
      </c>
      <c r="E1179" t="s">
        <v>2472</v>
      </c>
      <c r="F1179">
        <v>3</v>
      </c>
      <c r="G1179">
        <v>0</v>
      </c>
      <c r="I1179">
        <f>IF(F1179&gt;G1179,1,(IF(F1179=G1179,2,3)))</f>
        <v>1</v>
      </c>
      <c r="L1179" cm="1">
        <f t="array" aca="1" ref="L1179" ca="1">INDIRECT("ergebnisse!C" &amp; (ROW(A1178)-1)*2+2)</f>
        <v>0.136461494610085</v>
      </c>
      <c r="M1179" cm="1">
        <f t="array" aca="1" ref="M1179" ca="1">INDIRECT("ergebnisse!D" &amp; (ROW(A1178)-1)*2+2)</f>
        <v>0.37969726025886502</v>
      </c>
      <c r="N1179" cm="1">
        <f t="array" aca="1" ref="N1179" ca="1">INDIRECT("ergebnisse!E" &amp; (ROW(A1178)-1)*2+2)</f>
        <v>0.48384124513104898</v>
      </c>
      <c r="P1179">
        <f t="shared" ca="1" si="90"/>
        <v>1</v>
      </c>
      <c r="R1179">
        <f t="shared" ca="1" si="91"/>
        <v>1</v>
      </c>
      <c r="S1179">
        <f t="shared" ca="1" si="92"/>
        <v>0.48384124513104898</v>
      </c>
      <c r="T1179">
        <f t="shared" ca="1" si="93"/>
        <v>0</v>
      </c>
      <c r="U1179">
        <f t="shared" ca="1" si="94"/>
        <v>0.26641986022786585</v>
      </c>
    </row>
    <row r="1180" spans="1:21" x14ac:dyDescent="0.25">
      <c r="A1180">
        <v>66891</v>
      </c>
      <c r="B1180" t="s">
        <v>3190</v>
      </c>
      <c r="C1180" t="s">
        <v>2661</v>
      </c>
      <c r="D1180" t="s">
        <v>3045</v>
      </c>
      <c r="E1180" t="s">
        <v>2477</v>
      </c>
      <c r="F1180">
        <v>0</v>
      </c>
      <c r="G1180">
        <v>1</v>
      </c>
      <c r="I1180">
        <f>IF(F1180&gt;G1180,1,(IF(F1180=G1180,2,3)))</f>
        <v>3</v>
      </c>
      <c r="L1180" cm="1">
        <f t="array" aca="1" ref="L1180" ca="1">INDIRECT("ergebnisse!C" &amp; (ROW(A1179)-1)*2+2)</f>
        <v>0.57999618303656397</v>
      </c>
      <c r="M1180" cm="1">
        <f t="array" aca="1" ref="M1180" ca="1">INDIRECT("ergebnisse!D" &amp; (ROW(A1179)-1)*2+2)</f>
        <v>0.32443020361427999</v>
      </c>
      <c r="N1180" cm="1">
        <f t="array" aca="1" ref="N1180" ca="1">INDIRECT("ergebnisse!E" &amp; (ROW(A1179)-1)*2+2)</f>
        <v>9.5573613349155095E-2</v>
      </c>
      <c r="P1180">
        <f t="shared" ca="1" si="90"/>
        <v>3</v>
      </c>
      <c r="R1180">
        <f t="shared" ca="1" si="91"/>
        <v>1</v>
      </c>
      <c r="S1180">
        <f t="shared" ca="1" si="92"/>
        <v>0.57999618303656397</v>
      </c>
      <c r="T1180">
        <f t="shared" ca="1" si="93"/>
        <v>0</v>
      </c>
      <c r="U1180">
        <f t="shared" ca="1" si="94"/>
        <v>0.17640320626385547</v>
      </c>
    </row>
    <row r="1181" spans="1:21" x14ac:dyDescent="0.25">
      <c r="A1181">
        <v>66892</v>
      </c>
      <c r="B1181" t="s">
        <v>3196</v>
      </c>
      <c r="C1181" t="s">
        <v>2666</v>
      </c>
      <c r="D1181" t="s">
        <v>2483</v>
      </c>
      <c r="E1181" t="s">
        <v>2490</v>
      </c>
      <c r="F1181">
        <v>0</v>
      </c>
      <c r="G1181">
        <v>0</v>
      </c>
      <c r="I1181">
        <f>IF(F1181&gt;G1181,1,(IF(F1181=G1181,2,3)))</f>
        <v>2</v>
      </c>
      <c r="L1181" cm="1">
        <f t="array" aca="1" ref="L1181" ca="1">INDIRECT("ergebnisse!C" &amp; (ROW(A1180)-1)*2+2)</f>
        <v>0.18942817949514101</v>
      </c>
      <c r="M1181" cm="1">
        <f t="array" aca="1" ref="M1181" ca="1">INDIRECT("ergebnisse!D" &amp; (ROW(A1180)-1)*2+2)</f>
        <v>0.187542214269626</v>
      </c>
      <c r="N1181" cm="1">
        <f t="array" aca="1" ref="N1181" ca="1">INDIRECT("ergebnisse!E" &amp; (ROW(A1180)-1)*2+2)</f>
        <v>0.62302960623523196</v>
      </c>
      <c r="P1181">
        <f t="shared" ca="1" si="90"/>
        <v>1</v>
      </c>
      <c r="R1181">
        <f t="shared" ca="1" si="91"/>
        <v>0</v>
      </c>
      <c r="S1181">
        <f t="shared" ca="1" si="92"/>
        <v>0</v>
      </c>
      <c r="T1181">
        <f t="shared" ca="1" si="93"/>
        <v>0.62302960623523196</v>
      </c>
      <c r="U1181">
        <f t="shared" ca="1" si="94"/>
        <v>0.3881658902456282</v>
      </c>
    </row>
    <row r="1182" spans="1:21" x14ac:dyDescent="0.25">
      <c r="A1182">
        <v>66893</v>
      </c>
      <c r="B1182" t="s">
        <v>3194</v>
      </c>
      <c r="C1182" t="s">
        <v>2666</v>
      </c>
      <c r="D1182" t="s">
        <v>2478</v>
      </c>
      <c r="E1182" t="s">
        <v>2469</v>
      </c>
      <c r="F1182">
        <v>0</v>
      </c>
      <c r="G1182">
        <v>2</v>
      </c>
      <c r="I1182">
        <f>IF(F1182&gt;G1182,1,(IF(F1182=G1182,2,3)))</f>
        <v>3</v>
      </c>
      <c r="L1182" cm="1">
        <f t="array" aca="1" ref="L1182" ca="1">INDIRECT("ergebnisse!C" &amp; (ROW(A1181)-1)*2+2)</f>
        <v>0.39522311123756498</v>
      </c>
      <c r="M1182" cm="1">
        <f t="array" aca="1" ref="M1182" ca="1">INDIRECT("ergebnisse!D" &amp; (ROW(A1181)-1)*2+2)</f>
        <v>0.32737420773203102</v>
      </c>
      <c r="N1182" cm="1">
        <f t="array" aca="1" ref="N1182" ca="1">INDIRECT("ergebnisse!E" &amp; (ROW(A1181)-1)*2+2)</f>
        <v>0.277402681030403</v>
      </c>
      <c r="P1182">
        <f t="shared" ca="1" si="90"/>
        <v>3</v>
      </c>
      <c r="R1182">
        <f t="shared" ca="1" si="91"/>
        <v>1</v>
      </c>
      <c r="S1182">
        <f t="shared" ca="1" si="92"/>
        <v>0.39522311123756498</v>
      </c>
      <c r="T1182">
        <f t="shared" ca="1" si="93"/>
        <v>0</v>
      </c>
      <c r="U1182">
        <f t="shared" ca="1" si="94"/>
        <v>0.36575508518117061</v>
      </c>
    </row>
    <row r="1183" spans="1:21" x14ac:dyDescent="0.25">
      <c r="A1183">
        <v>66894</v>
      </c>
      <c r="B1183" t="s">
        <v>3197</v>
      </c>
      <c r="C1183" t="s">
        <v>2666</v>
      </c>
      <c r="D1183" t="s">
        <v>2477</v>
      </c>
      <c r="E1183" t="s">
        <v>2487</v>
      </c>
      <c r="F1183">
        <v>0</v>
      </c>
      <c r="G1183">
        <v>0</v>
      </c>
      <c r="I1183">
        <f>IF(F1183&gt;G1183,1,(IF(F1183=G1183,2,3)))</f>
        <v>2</v>
      </c>
      <c r="L1183" cm="1">
        <f t="array" aca="1" ref="L1183" ca="1">INDIRECT("ergebnisse!C" &amp; (ROW(A1182)-1)*2+2)</f>
        <v>0.25419455914503802</v>
      </c>
      <c r="M1183" cm="1">
        <f t="array" aca="1" ref="M1183" ca="1">INDIRECT("ergebnisse!D" &amp; (ROW(A1182)-1)*2+2)</f>
        <v>0.28255438118020698</v>
      </c>
      <c r="N1183" cm="1">
        <f t="array" aca="1" ref="N1183" ca="1">INDIRECT("ergebnisse!E" &amp; (ROW(A1182)-1)*2+2)</f>
        <v>0.463251059674754</v>
      </c>
      <c r="P1183">
        <f t="shared" ca="1" si="90"/>
        <v>1</v>
      </c>
      <c r="R1183">
        <f t="shared" ca="1" si="91"/>
        <v>0</v>
      </c>
      <c r="S1183">
        <f t="shared" ca="1" si="92"/>
        <v>0</v>
      </c>
      <c r="T1183">
        <f t="shared" ca="1" si="93"/>
        <v>0.463251059674754</v>
      </c>
      <c r="U1183">
        <f t="shared" ca="1" si="94"/>
        <v>0.21460154428978248</v>
      </c>
    </row>
    <row r="1184" spans="1:21" x14ac:dyDescent="0.25">
      <c r="A1184">
        <v>66895</v>
      </c>
      <c r="B1184" t="s">
        <v>3192</v>
      </c>
      <c r="C1184" t="s">
        <v>2666</v>
      </c>
      <c r="D1184" t="s">
        <v>2472</v>
      </c>
      <c r="E1184" t="s">
        <v>2479</v>
      </c>
      <c r="F1184">
        <v>0</v>
      </c>
      <c r="G1184">
        <v>1</v>
      </c>
      <c r="I1184">
        <f>IF(F1184&gt;G1184,1,(IF(F1184=G1184,2,3)))</f>
        <v>3</v>
      </c>
      <c r="L1184" cm="1">
        <f t="array" aca="1" ref="L1184" ca="1">INDIRECT("ergebnisse!C" &amp; (ROW(A1183)-1)*2+2)</f>
        <v>0.17464832294934701</v>
      </c>
      <c r="M1184" cm="1">
        <f t="array" aca="1" ref="M1184" ca="1">INDIRECT("ergebnisse!D" &amp; (ROW(A1183)-1)*2+2)</f>
        <v>0.41956111937616403</v>
      </c>
      <c r="N1184" cm="1">
        <f t="array" aca="1" ref="N1184" ca="1">INDIRECT("ergebnisse!E" &amp; (ROW(A1183)-1)*2+2)</f>
        <v>0.40579055767448802</v>
      </c>
      <c r="P1184">
        <f t="shared" ca="1" si="90"/>
        <v>2</v>
      </c>
      <c r="R1184">
        <f t="shared" ca="1" si="91"/>
        <v>0</v>
      </c>
      <c r="S1184">
        <f t="shared" ca="1" si="92"/>
        <v>0</v>
      </c>
      <c r="T1184">
        <f t="shared" ca="1" si="93"/>
        <v>0.41956111937616403</v>
      </c>
      <c r="U1184">
        <f t="shared" ca="1" si="94"/>
        <v>0.17603153289217977</v>
      </c>
    </row>
    <row r="1185" spans="1:21" x14ac:dyDescent="0.25">
      <c r="A1185">
        <v>66896</v>
      </c>
      <c r="B1185" t="s">
        <v>3193</v>
      </c>
      <c r="C1185" t="s">
        <v>2666</v>
      </c>
      <c r="D1185" t="s">
        <v>2489</v>
      </c>
      <c r="E1185" t="s">
        <v>2694</v>
      </c>
      <c r="F1185">
        <v>1</v>
      </c>
      <c r="G1185">
        <v>0</v>
      </c>
      <c r="I1185">
        <f>IF(F1185&gt;G1185,1,(IF(F1185=G1185,2,3)))</f>
        <v>1</v>
      </c>
      <c r="L1185" cm="1">
        <f t="array" aca="1" ref="L1185" ca="1">INDIRECT("ergebnisse!C" &amp; (ROW(A1184)-1)*2+2)</f>
        <v>0.136014613050288</v>
      </c>
      <c r="M1185" cm="1">
        <f t="array" aca="1" ref="M1185" ca="1">INDIRECT("ergebnisse!D" &amp; (ROW(A1184)-1)*2+2)</f>
        <v>0.17905736733370101</v>
      </c>
      <c r="N1185" cm="1">
        <f t="array" aca="1" ref="N1185" ca="1">INDIRECT("ergebnisse!E" &amp; (ROW(A1184)-1)*2+2)</f>
        <v>0.68492801961600902</v>
      </c>
      <c r="P1185">
        <f t="shared" ca="1" si="90"/>
        <v>1</v>
      </c>
      <c r="R1185">
        <f t="shared" ca="1" si="91"/>
        <v>1</v>
      </c>
      <c r="S1185">
        <f t="shared" ca="1" si="92"/>
        <v>0.68492801961600902</v>
      </c>
      <c r="T1185">
        <f t="shared" ca="1" si="93"/>
        <v>0</v>
      </c>
      <c r="U1185">
        <f t="shared" ca="1" si="94"/>
        <v>9.9270352823089991E-2</v>
      </c>
    </row>
    <row r="1186" spans="1:21" x14ac:dyDescent="0.25">
      <c r="A1186">
        <v>66897</v>
      </c>
      <c r="B1186" t="s">
        <v>3193</v>
      </c>
      <c r="C1186" t="s">
        <v>2666</v>
      </c>
      <c r="D1186" t="s">
        <v>2474</v>
      </c>
      <c r="E1186" t="s">
        <v>3045</v>
      </c>
      <c r="F1186">
        <v>0</v>
      </c>
      <c r="G1186">
        <v>0</v>
      </c>
      <c r="I1186">
        <f>IF(F1186&gt;G1186,1,(IF(F1186=G1186,2,3)))</f>
        <v>2</v>
      </c>
      <c r="L1186" cm="1">
        <f t="array" aca="1" ref="L1186" ca="1">INDIRECT("ergebnisse!C" &amp; (ROW(A1185)-1)*2+2)</f>
        <v>2.6998870694522802E-2</v>
      </c>
      <c r="M1186" cm="1">
        <f t="array" aca="1" ref="M1186" ca="1">INDIRECT("ergebnisse!D" &amp; (ROW(A1185)-1)*2+2)</f>
        <v>0.53751662588619098</v>
      </c>
      <c r="N1186" cm="1">
        <f t="array" aca="1" ref="N1186" ca="1">INDIRECT("ergebnisse!E" &amp; (ROW(A1185)-1)*2+2)</f>
        <v>0.43548450341928602</v>
      </c>
      <c r="P1186">
        <f t="shared" ca="1" si="90"/>
        <v>2</v>
      </c>
      <c r="R1186">
        <f t="shared" ca="1" si="91"/>
        <v>1</v>
      </c>
      <c r="S1186">
        <f t="shared" ca="1" si="92"/>
        <v>0.53751662588619098</v>
      </c>
      <c r="T1186">
        <f t="shared" ca="1" si="93"/>
        <v>0</v>
      </c>
      <c r="U1186">
        <f t="shared" ca="1" si="94"/>
        <v>0.21389087133169343</v>
      </c>
    </row>
    <row r="1187" spans="1:21" x14ac:dyDescent="0.25">
      <c r="A1187">
        <v>66898</v>
      </c>
      <c r="B1187" t="s">
        <v>3193</v>
      </c>
      <c r="C1187" t="s">
        <v>2666</v>
      </c>
      <c r="D1187" t="s">
        <v>2475</v>
      </c>
      <c r="E1187" t="s">
        <v>2484</v>
      </c>
      <c r="F1187">
        <v>1</v>
      </c>
      <c r="G1187">
        <v>1</v>
      </c>
      <c r="I1187">
        <f>IF(F1187&gt;G1187,1,(IF(F1187=G1187,2,3)))</f>
        <v>2</v>
      </c>
      <c r="L1187" cm="1">
        <f t="array" aca="1" ref="L1187" ca="1">INDIRECT("ergebnisse!C" &amp; (ROW(A1186)-1)*2+2)</f>
        <v>0.35818581954616202</v>
      </c>
      <c r="M1187" cm="1">
        <f t="array" aca="1" ref="M1187" ca="1">INDIRECT("ergebnisse!D" &amp; (ROW(A1186)-1)*2+2)</f>
        <v>0.33748555570296701</v>
      </c>
      <c r="N1187" cm="1">
        <f t="array" aca="1" ref="N1187" ca="1">INDIRECT("ergebnisse!E" &amp; (ROW(A1186)-1)*2+2)</f>
        <v>0.30432862475087002</v>
      </c>
      <c r="P1187">
        <f t="shared" ca="1" si="90"/>
        <v>3</v>
      </c>
      <c r="R1187">
        <f t="shared" ca="1" si="91"/>
        <v>0</v>
      </c>
      <c r="S1187">
        <f t="shared" ca="1" si="92"/>
        <v>0</v>
      </c>
      <c r="T1187">
        <f t="shared" ca="1" si="93"/>
        <v>0.35818581954616202</v>
      </c>
      <c r="U1187">
        <f t="shared" ca="1" si="94"/>
        <v>0.12829708132395573</v>
      </c>
    </row>
    <row r="1188" spans="1:21" x14ac:dyDescent="0.25">
      <c r="A1188">
        <v>66899</v>
      </c>
      <c r="B1188" t="s">
        <v>3195</v>
      </c>
      <c r="C1188" t="s">
        <v>2666</v>
      </c>
      <c r="D1188" t="s">
        <v>2480</v>
      </c>
      <c r="E1188" t="s">
        <v>2476</v>
      </c>
      <c r="F1188">
        <v>1</v>
      </c>
      <c r="G1188">
        <v>0</v>
      </c>
      <c r="I1188">
        <f>IF(F1188&gt;G1188,1,(IF(F1188=G1188,2,3)))</f>
        <v>1</v>
      </c>
      <c r="L1188" cm="1">
        <f t="array" aca="1" ref="L1188" ca="1">INDIRECT("ergebnisse!C" &amp; (ROW(A1187)-1)*2+2)</f>
        <v>0.35884634840118701</v>
      </c>
      <c r="M1188" cm="1">
        <f t="array" aca="1" ref="M1188" ca="1">INDIRECT("ergebnisse!D" &amp; (ROW(A1187)-1)*2+2)</f>
        <v>0.38404430598822697</v>
      </c>
      <c r="N1188" cm="1">
        <f t="array" aca="1" ref="N1188" ca="1">INDIRECT("ergebnisse!E" &amp; (ROW(A1187)-1)*2+2)</f>
        <v>0.25710934561058502</v>
      </c>
      <c r="P1188">
        <f t="shared" ca="1" si="90"/>
        <v>2</v>
      </c>
      <c r="R1188">
        <f t="shared" ca="1" si="91"/>
        <v>0</v>
      </c>
      <c r="S1188">
        <f t="shared" ca="1" si="92"/>
        <v>0</v>
      </c>
      <c r="T1188">
        <f t="shared" ca="1" si="93"/>
        <v>0.38404430598822697</v>
      </c>
      <c r="U1188">
        <f t="shared" ca="1" si="94"/>
        <v>0.14749002896197891</v>
      </c>
    </row>
    <row r="1189" spans="1:21" x14ac:dyDescent="0.25">
      <c r="A1189">
        <v>66900</v>
      </c>
      <c r="B1189" t="s">
        <v>3193</v>
      </c>
      <c r="C1189" t="s">
        <v>2666</v>
      </c>
      <c r="D1189" t="s">
        <v>3041</v>
      </c>
      <c r="E1189" t="s">
        <v>2486</v>
      </c>
      <c r="F1189">
        <v>0</v>
      </c>
      <c r="G1189">
        <v>1</v>
      </c>
      <c r="I1189">
        <f>IF(F1189&gt;G1189,1,(IF(F1189=G1189,2,3)))</f>
        <v>3</v>
      </c>
      <c r="L1189" cm="1">
        <f t="array" aca="1" ref="L1189" ca="1">INDIRECT("ergebnisse!C" &amp; (ROW(A1188)-1)*2+2)</f>
        <v>0.65905662405944498</v>
      </c>
      <c r="M1189" cm="1">
        <f t="array" aca="1" ref="M1189" ca="1">INDIRECT("ergebnisse!D" &amp; (ROW(A1188)-1)*2+2)</f>
        <v>0.23289489713926501</v>
      </c>
      <c r="N1189" cm="1">
        <f t="array" aca="1" ref="N1189" ca="1">INDIRECT("ergebnisse!E" &amp; (ROW(A1188)-1)*2+2)</f>
        <v>0.108048478801289</v>
      </c>
      <c r="P1189">
        <f t="shared" ca="1" si="90"/>
        <v>3</v>
      </c>
      <c r="R1189">
        <f t="shared" ca="1" si="91"/>
        <v>1</v>
      </c>
      <c r="S1189">
        <f t="shared" ca="1" si="92"/>
        <v>0.65905662405944498</v>
      </c>
      <c r="T1189">
        <f t="shared" ca="1" si="93"/>
        <v>0</v>
      </c>
      <c r="U1189">
        <f t="shared" ca="1" si="94"/>
        <v>0.11624238559774262</v>
      </c>
    </row>
    <row r="1190" spans="1:21" x14ac:dyDescent="0.25">
      <c r="A1190">
        <v>66901</v>
      </c>
      <c r="B1190" t="s">
        <v>3199</v>
      </c>
      <c r="C1190" t="s">
        <v>2670</v>
      </c>
      <c r="D1190" t="s">
        <v>2469</v>
      </c>
      <c r="E1190" t="s">
        <v>2472</v>
      </c>
      <c r="F1190">
        <v>1</v>
      </c>
      <c r="G1190">
        <v>1</v>
      </c>
      <c r="I1190">
        <f>IF(F1190&gt;G1190,1,(IF(F1190=G1190,2,3)))</f>
        <v>2</v>
      </c>
      <c r="L1190" cm="1">
        <f t="array" aca="1" ref="L1190" ca="1">INDIRECT("ergebnisse!C" &amp; (ROW(A1189)-1)*2+2)</f>
        <v>4.0575768722507302E-2</v>
      </c>
      <c r="M1190" cm="1">
        <f t="array" aca="1" ref="M1190" ca="1">INDIRECT("ergebnisse!D" &amp; (ROW(A1189)-1)*2+2)</f>
        <v>0.54777128929715002</v>
      </c>
      <c r="N1190" cm="1">
        <f t="array" aca="1" ref="N1190" ca="1">INDIRECT("ergebnisse!E" &amp; (ROW(A1189)-1)*2+2)</f>
        <v>0.41165294198034202</v>
      </c>
      <c r="P1190">
        <f t="shared" ca="1" si="90"/>
        <v>2</v>
      </c>
      <c r="R1190">
        <f t="shared" ca="1" si="91"/>
        <v>1</v>
      </c>
      <c r="S1190">
        <f t="shared" ca="1" si="92"/>
        <v>0.54777128929715002</v>
      </c>
      <c r="T1190">
        <f t="shared" ca="1" si="93"/>
        <v>0</v>
      </c>
      <c r="U1190">
        <f t="shared" ca="1" si="94"/>
        <v>0.20451080678396197</v>
      </c>
    </row>
    <row r="1191" spans="1:21" x14ac:dyDescent="0.25">
      <c r="A1191">
        <v>66902</v>
      </c>
      <c r="B1191" t="s">
        <v>3199</v>
      </c>
      <c r="C1191" t="s">
        <v>2670</v>
      </c>
      <c r="D1191" t="s">
        <v>2486</v>
      </c>
      <c r="E1191" t="s">
        <v>2483</v>
      </c>
      <c r="F1191">
        <v>2</v>
      </c>
      <c r="G1191">
        <v>1</v>
      </c>
      <c r="I1191">
        <f>IF(F1191&gt;G1191,1,(IF(F1191=G1191,2,3)))</f>
        <v>1</v>
      </c>
      <c r="L1191" cm="1">
        <f t="array" aca="1" ref="L1191" ca="1">INDIRECT("ergebnisse!C" &amp; (ROW(A1190)-1)*2+2)</f>
        <v>0.45400637463896798</v>
      </c>
      <c r="M1191" cm="1">
        <f t="array" aca="1" ref="M1191" ca="1">INDIRECT("ergebnisse!D" &amp; (ROW(A1190)-1)*2+2)</f>
        <v>6.56761635717759E-2</v>
      </c>
      <c r="N1191" cm="1">
        <f t="array" aca="1" ref="N1191" ca="1">INDIRECT("ergebnisse!E" &amp; (ROW(A1190)-1)*2+2)</f>
        <v>0.480317461789255</v>
      </c>
      <c r="P1191">
        <f t="shared" ca="1" si="90"/>
        <v>1</v>
      </c>
      <c r="R1191">
        <f t="shared" ca="1" si="91"/>
        <v>1</v>
      </c>
      <c r="S1191">
        <f t="shared" ca="1" si="92"/>
        <v>0.480317461789255</v>
      </c>
      <c r="T1191">
        <f t="shared" ca="1" si="93"/>
        <v>0</v>
      </c>
      <c r="U1191">
        <f t="shared" ca="1" si="94"/>
        <v>0.27006994052116251</v>
      </c>
    </row>
    <row r="1192" spans="1:21" x14ac:dyDescent="0.25">
      <c r="A1192">
        <v>66903</v>
      </c>
      <c r="B1192" t="s">
        <v>3199</v>
      </c>
      <c r="C1192" t="s">
        <v>2670</v>
      </c>
      <c r="D1192" t="s">
        <v>2477</v>
      </c>
      <c r="E1192" t="s">
        <v>2489</v>
      </c>
      <c r="F1192">
        <v>1</v>
      </c>
      <c r="G1192">
        <v>0</v>
      </c>
      <c r="I1192">
        <f>IF(F1192&gt;G1192,1,(IF(F1192=G1192,2,3)))</f>
        <v>1</v>
      </c>
      <c r="L1192" cm="1">
        <f t="array" aca="1" ref="L1192" ca="1">INDIRECT("ergebnisse!C" &amp; (ROW(A1191)-1)*2+2)</f>
        <v>0.20590868771013901</v>
      </c>
      <c r="M1192" cm="1">
        <f t="array" aca="1" ref="M1192" ca="1">INDIRECT("ergebnisse!D" &amp; (ROW(A1191)-1)*2+2)</f>
        <v>0.25478686707379899</v>
      </c>
      <c r="N1192" cm="1">
        <f t="array" aca="1" ref="N1192" ca="1">INDIRECT("ergebnisse!E" &amp; (ROW(A1191)-1)*2+2)</f>
        <v>0.53930444521606102</v>
      </c>
      <c r="P1192">
        <f t="shared" ca="1" si="90"/>
        <v>1</v>
      </c>
      <c r="R1192">
        <f t="shared" ca="1" si="91"/>
        <v>1</v>
      </c>
      <c r="S1192">
        <f t="shared" ca="1" si="92"/>
        <v>0.53930444521606102</v>
      </c>
      <c r="T1192">
        <f t="shared" ca="1" si="93"/>
        <v>0</v>
      </c>
      <c r="U1192">
        <f t="shared" ca="1" si="94"/>
        <v>0.21224039419768131</v>
      </c>
    </row>
    <row r="1193" spans="1:21" x14ac:dyDescent="0.25">
      <c r="A1193">
        <v>66904</v>
      </c>
      <c r="B1193" t="s">
        <v>3200</v>
      </c>
      <c r="C1193" t="s">
        <v>2670</v>
      </c>
      <c r="D1193" t="s">
        <v>2490</v>
      </c>
      <c r="E1193" t="s">
        <v>2476</v>
      </c>
      <c r="F1193">
        <v>0</v>
      </c>
      <c r="G1193">
        <v>0</v>
      </c>
      <c r="I1193">
        <f>IF(F1193&gt;G1193,1,(IF(F1193=G1193,2,3)))</f>
        <v>2</v>
      </c>
      <c r="L1193" cm="1">
        <f t="array" aca="1" ref="L1193" ca="1">INDIRECT("ergebnisse!C" &amp; (ROW(A1192)-1)*2+2)</f>
        <v>0.12010435745825999</v>
      </c>
      <c r="M1193" cm="1">
        <f t="array" aca="1" ref="M1193" ca="1">INDIRECT("ergebnisse!D" &amp; (ROW(A1192)-1)*2+2)</f>
        <v>0.30744056380207002</v>
      </c>
      <c r="N1193" cm="1">
        <f t="array" aca="1" ref="N1193" ca="1">INDIRECT("ergebnisse!E" &amp; (ROW(A1192)-1)*2+2)</f>
        <v>0.57245507873967005</v>
      </c>
      <c r="P1193">
        <f t="shared" ca="1" si="90"/>
        <v>1</v>
      </c>
      <c r="R1193">
        <f t="shared" ca="1" si="91"/>
        <v>0</v>
      </c>
      <c r="S1193">
        <f t="shared" ca="1" si="92"/>
        <v>0</v>
      </c>
      <c r="T1193">
        <f t="shared" ca="1" si="93"/>
        <v>0.57245507873967005</v>
      </c>
      <c r="U1193">
        <f t="shared" ca="1" si="94"/>
        <v>0.32770481717484184</v>
      </c>
    </row>
    <row r="1194" spans="1:21" x14ac:dyDescent="0.25">
      <c r="A1194">
        <v>66905</v>
      </c>
      <c r="B1194" t="s">
        <v>3202</v>
      </c>
      <c r="C1194" t="s">
        <v>2670</v>
      </c>
      <c r="D1194" t="s">
        <v>2487</v>
      </c>
      <c r="E1194" t="s">
        <v>2474</v>
      </c>
      <c r="F1194">
        <v>1</v>
      </c>
      <c r="G1194">
        <v>0</v>
      </c>
      <c r="I1194">
        <f>IF(F1194&gt;G1194,1,(IF(F1194=G1194,2,3)))</f>
        <v>1</v>
      </c>
      <c r="L1194" cm="1">
        <f t="array" aca="1" ref="L1194" ca="1">INDIRECT("ergebnisse!C" &amp; (ROW(A1193)-1)*2+2)</f>
        <v>0.165334950557668</v>
      </c>
      <c r="M1194" cm="1">
        <f t="array" aca="1" ref="M1194" ca="1">INDIRECT("ergebnisse!D" &amp; (ROW(A1193)-1)*2+2)</f>
        <v>0.41679460488360498</v>
      </c>
      <c r="N1194" cm="1">
        <f t="array" aca="1" ref="N1194" ca="1">INDIRECT("ergebnisse!E" &amp; (ROW(A1193)-1)*2+2)</f>
        <v>0.41787044455872602</v>
      </c>
      <c r="P1194">
        <f t="shared" ca="1" si="90"/>
        <v>1</v>
      </c>
      <c r="R1194">
        <f t="shared" ca="1" si="91"/>
        <v>1</v>
      </c>
      <c r="S1194">
        <f t="shared" ca="1" si="92"/>
        <v>0.41787044455872602</v>
      </c>
      <c r="T1194">
        <f t="shared" ca="1" si="93"/>
        <v>0</v>
      </c>
      <c r="U1194">
        <f t="shared" ca="1" si="94"/>
        <v>0.3388748193182553</v>
      </c>
    </row>
    <row r="1195" spans="1:21" x14ac:dyDescent="0.25">
      <c r="A1195">
        <v>66906</v>
      </c>
      <c r="B1195" t="s">
        <v>3201</v>
      </c>
      <c r="C1195" t="s">
        <v>2670</v>
      </c>
      <c r="D1195" t="s">
        <v>2484</v>
      </c>
      <c r="E1195" t="s">
        <v>2478</v>
      </c>
      <c r="F1195">
        <v>0</v>
      </c>
      <c r="G1195">
        <v>0</v>
      </c>
      <c r="I1195">
        <f>IF(F1195&gt;G1195,1,(IF(F1195=G1195,2,3)))</f>
        <v>2</v>
      </c>
      <c r="L1195" cm="1">
        <f t="array" aca="1" ref="L1195" ca="1">INDIRECT("ergebnisse!C" &amp; (ROW(A1194)-1)*2+2)</f>
        <v>0.383998294759062</v>
      </c>
      <c r="M1195" cm="1">
        <f t="array" aca="1" ref="M1195" ca="1">INDIRECT("ergebnisse!D" &amp; (ROW(A1194)-1)*2+2)</f>
        <v>0.28380195446980899</v>
      </c>
      <c r="N1195" cm="1">
        <f t="array" aca="1" ref="N1195" ca="1">INDIRECT("ergebnisse!E" &amp; (ROW(A1194)-1)*2+2)</f>
        <v>0.33219975077112701</v>
      </c>
      <c r="P1195">
        <f t="shared" ca="1" si="90"/>
        <v>3</v>
      </c>
      <c r="R1195">
        <f t="shared" ca="1" si="91"/>
        <v>0</v>
      </c>
      <c r="S1195">
        <f t="shared" ca="1" si="92"/>
        <v>0</v>
      </c>
      <c r="T1195">
        <f t="shared" ca="1" si="93"/>
        <v>0.383998294759062</v>
      </c>
      <c r="U1195">
        <f t="shared" ca="1" si="94"/>
        <v>0.14745469037786746</v>
      </c>
    </row>
    <row r="1196" spans="1:21" x14ac:dyDescent="0.25">
      <c r="A1196">
        <v>66907</v>
      </c>
      <c r="B1196" t="s">
        <v>3198</v>
      </c>
      <c r="C1196" t="s">
        <v>2670</v>
      </c>
      <c r="D1196" t="s">
        <v>2694</v>
      </c>
      <c r="E1196" t="s">
        <v>2475</v>
      </c>
      <c r="F1196">
        <v>2</v>
      </c>
      <c r="G1196">
        <v>0</v>
      </c>
      <c r="I1196">
        <f>IF(F1196&gt;G1196,1,(IF(F1196=G1196,2,3)))</f>
        <v>1</v>
      </c>
      <c r="L1196" cm="1">
        <f t="array" aca="1" ref="L1196" ca="1">INDIRECT("ergebnisse!C" &amp; (ROW(A1195)-1)*2+2)</f>
        <v>0.239095980343461</v>
      </c>
      <c r="M1196" cm="1">
        <f t="array" aca="1" ref="M1196" ca="1">INDIRECT("ergebnisse!D" &amp; (ROW(A1195)-1)*2+2)</f>
        <v>0.16974290983701801</v>
      </c>
      <c r="N1196" cm="1">
        <f t="array" aca="1" ref="N1196" ca="1">INDIRECT("ergebnisse!E" &amp; (ROW(A1195)-1)*2+2)</f>
        <v>0.59116110981951997</v>
      </c>
      <c r="P1196">
        <f t="shared" ca="1" si="90"/>
        <v>1</v>
      </c>
      <c r="R1196">
        <f t="shared" ca="1" si="91"/>
        <v>1</v>
      </c>
      <c r="S1196">
        <f t="shared" ca="1" si="92"/>
        <v>0.59116110981951997</v>
      </c>
      <c r="T1196">
        <f t="shared" ca="1" si="93"/>
        <v>0</v>
      </c>
      <c r="U1196">
        <f t="shared" ca="1" si="94"/>
        <v>0.16714923812400662</v>
      </c>
    </row>
    <row r="1197" spans="1:21" x14ac:dyDescent="0.25">
      <c r="A1197">
        <v>66908</v>
      </c>
      <c r="B1197" t="s">
        <v>3199</v>
      </c>
      <c r="C1197" t="s">
        <v>2670</v>
      </c>
      <c r="D1197" t="s">
        <v>2479</v>
      </c>
      <c r="E1197" t="s">
        <v>2480</v>
      </c>
      <c r="F1197">
        <v>0</v>
      </c>
      <c r="G1197">
        <v>0</v>
      </c>
      <c r="I1197">
        <f>IF(F1197&gt;G1197,1,(IF(F1197=G1197,2,3)))</f>
        <v>2</v>
      </c>
      <c r="L1197" cm="1">
        <f t="array" aca="1" ref="L1197" ca="1">INDIRECT("ergebnisse!C" &amp; (ROW(A1196)-1)*2+2)</f>
        <v>0.29109750386562999</v>
      </c>
      <c r="M1197" cm="1">
        <f t="array" aca="1" ref="M1197" ca="1">INDIRECT("ergebnisse!D" &amp; (ROW(A1196)-1)*2+2)</f>
        <v>0.324437489387635</v>
      </c>
      <c r="N1197" cm="1">
        <f t="array" aca="1" ref="N1197" ca="1">INDIRECT("ergebnisse!E" &amp; (ROW(A1196)-1)*2+2)</f>
        <v>0.38446500674673401</v>
      </c>
      <c r="P1197">
        <f t="shared" ca="1" si="90"/>
        <v>1</v>
      </c>
      <c r="R1197">
        <f t="shared" ca="1" si="91"/>
        <v>0</v>
      </c>
      <c r="S1197">
        <f t="shared" ca="1" si="92"/>
        <v>0</v>
      </c>
      <c r="T1197">
        <f t="shared" ca="1" si="93"/>
        <v>0.38446500674673401</v>
      </c>
      <c r="U1197">
        <f t="shared" ca="1" si="94"/>
        <v>0.14781334141276622</v>
      </c>
    </row>
    <row r="1198" spans="1:21" x14ac:dyDescent="0.25">
      <c r="A1198">
        <v>66909</v>
      </c>
      <c r="B1198" t="s">
        <v>3203</v>
      </c>
      <c r="C1198" t="s">
        <v>2670</v>
      </c>
      <c r="D1198" t="s">
        <v>3045</v>
      </c>
      <c r="E1198" t="s">
        <v>3041</v>
      </c>
      <c r="F1198">
        <v>0</v>
      </c>
      <c r="G1198">
        <v>0</v>
      </c>
      <c r="I1198">
        <f>IF(F1198&gt;G1198,1,(IF(F1198=G1198,2,3)))</f>
        <v>2</v>
      </c>
      <c r="L1198" cm="1">
        <f t="array" aca="1" ref="L1198" ca="1">INDIRECT("ergebnisse!C" &amp; (ROW(A1197)-1)*2+2)</f>
        <v>0.171723058676191</v>
      </c>
      <c r="M1198" cm="1">
        <f t="array" aca="1" ref="M1198" ca="1">INDIRECT("ergebnisse!D" &amp; (ROW(A1197)-1)*2+2)</f>
        <v>0.63625840420590996</v>
      </c>
      <c r="N1198" cm="1">
        <f t="array" aca="1" ref="N1198" ca="1">INDIRECT("ergebnisse!E" &amp; (ROW(A1197)-1)*2+2)</f>
        <v>0.19201853711789699</v>
      </c>
      <c r="P1198">
        <f t="shared" ca="1" si="90"/>
        <v>2</v>
      </c>
      <c r="R1198">
        <f t="shared" ca="1" si="91"/>
        <v>1</v>
      </c>
      <c r="S1198">
        <f t="shared" ca="1" si="92"/>
        <v>0.63625840420590996</v>
      </c>
      <c r="T1198">
        <f t="shared" ca="1" si="93"/>
        <v>0</v>
      </c>
      <c r="U1198">
        <f t="shared" ca="1" si="94"/>
        <v>0.13230794851083119</v>
      </c>
    </row>
    <row r="1199" spans="1:21" x14ac:dyDescent="0.25">
      <c r="A1199">
        <v>66910</v>
      </c>
      <c r="B1199" t="s">
        <v>3205</v>
      </c>
      <c r="C1199" t="s">
        <v>2678</v>
      </c>
      <c r="D1199" t="s">
        <v>2483</v>
      </c>
      <c r="E1199" t="s">
        <v>2479</v>
      </c>
      <c r="F1199">
        <v>4</v>
      </c>
      <c r="G1199">
        <v>1</v>
      </c>
      <c r="I1199">
        <f>IF(F1199&gt;G1199,1,(IF(F1199=G1199,2,3)))</f>
        <v>1</v>
      </c>
      <c r="L1199" cm="1">
        <f t="array" aca="1" ref="L1199" ca="1">INDIRECT("ergebnisse!C" &amp; (ROW(A1198)-1)*2+2)</f>
        <v>5.2637548354361401E-2</v>
      </c>
      <c r="M1199" cm="1">
        <f t="array" aca="1" ref="M1199" ca="1">INDIRECT("ergebnisse!D" &amp; (ROW(A1198)-1)*2+2)</f>
        <v>0.13341959146756999</v>
      </c>
      <c r="N1199" cm="1">
        <f t="array" aca="1" ref="N1199" ca="1">INDIRECT("ergebnisse!E" &amp; (ROW(A1198)-1)*2+2)</f>
        <v>0.81394286017806805</v>
      </c>
      <c r="P1199">
        <f t="shared" ca="1" si="90"/>
        <v>1</v>
      </c>
      <c r="R1199">
        <f t="shared" ca="1" si="91"/>
        <v>1</v>
      </c>
      <c r="S1199">
        <f t="shared" ca="1" si="92"/>
        <v>0.81394286017806805</v>
      </c>
      <c r="T1199">
        <f t="shared" ca="1" si="93"/>
        <v>0</v>
      </c>
      <c r="U1199">
        <f t="shared" ca="1" si="94"/>
        <v>3.4617259278717935E-2</v>
      </c>
    </row>
    <row r="1200" spans="1:21" x14ac:dyDescent="0.25">
      <c r="A1200">
        <v>66911</v>
      </c>
      <c r="B1200" t="s">
        <v>3207</v>
      </c>
      <c r="C1200" t="s">
        <v>2678</v>
      </c>
      <c r="D1200" t="s">
        <v>2478</v>
      </c>
      <c r="E1200" t="s">
        <v>2694</v>
      </c>
      <c r="F1200">
        <v>0</v>
      </c>
      <c r="G1200">
        <v>3</v>
      </c>
      <c r="I1200">
        <f>IF(F1200&gt;G1200,1,(IF(F1200=G1200,2,3)))</f>
        <v>3</v>
      </c>
      <c r="L1200" cm="1">
        <f t="array" aca="1" ref="L1200" ca="1">INDIRECT("ergebnisse!C" &amp; (ROW(A1199)-1)*2+2)</f>
        <v>0.10078345008346</v>
      </c>
      <c r="M1200" cm="1">
        <f t="array" aca="1" ref="M1200" ca="1">INDIRECT("ergebnisse!D" &amp; (ROW(A1199)-1)*2+2)</f>
        <v>0.40379225603097602</v>
      </c>
      <c r="N1200" cm="1">
        <f t="array" aca="1" ref="N1200" ca="1">INDIRECT("ergebnisse!E" &amp; (ROW(A1199)-1)*2+2)</f>
        <v>0.49542429388556303</v>
      </c>
      <c r="P1200">
        <f t="shared" ca="1" si="90"/>
        <v>1</v>
      </c>
      <c r="R1200">
        <f t="shared" ca="1" si="91"/>
        <v>0</v>
      </c>
      <c r="S1200">
        <f t="shared" ca="1" si="92"/>
        <v>0</v>
      </c>
      <c r="T1200">
        <f t="shared" ca="1" si="93"/>
        <v>0.49542429388556303</v>
      </c>
      <c r="U1200">
        <f t="shared" ca="1" si="94"/>
        <v>0.24544523097200871</v>
      </c>
    </row>
    <row r="1201" spans="1:21" x14ac:dyDescent="0.25">
      <c r="A1201">
        <v>66912</v>
      </c>
      <c r="B1201" t="s">
        <v>3208</v>
      </c>
      <c r="C1201" t="s">
        <v>2678</v>
      </c>
      <c r="D1201" t="s">
        <v>2472</v>
      </c>
      <c r="E1201" t="s">
        <v>2490</v>
      </c>
      <c r="F1201">
        <v>1</v>
      </c>
      <c r="G1201">
        <v>2</v>
      </c>
      <c r="I1201">
        <f>IF(F1201&gt;G1201,1,(IF(F1201=G1201,2,3)))</f>
        <v>3</v>
      </c>
      <c r="L1201" cm="1">
        <f t="array" aca="1" ref="L1201" ca="1">INDIRECT("ergebnisse!C" &amp; (ROW(A1200)-1)*2+2)</f>
        <v>0.27300407223827899</v>
      </c>
      <c r="M1201" cm="1">
        <f t="array" aca="1" ref="M1201" ca="1">INDIRECT("ergebnisse!D" &amp; (ROW(A1200)-1)*2+2)</f>
        <v>0.21299887408891699</v>
      </c>
      <c r="N1201" cm="1">
        <f t="array" aca="1" ref="N1201" ca="1">INDIRECT("ergebnisse!E" &amp; (ROW(A1200)-1)*2+2)</f>
        <v>0.51399705367280302</v>
      </c>
      <c r="P1201">
        <f t="shared" ca="1" si="90"/>
        <v>1</v>
      </c>
      <c r="R1201">
        <f t="shared" ca="1" si="91"/>
        <v>0</v>
      </c>
      <c r="S1201">
        <f t="shared" ca="1" si="92"/>
        <v>0</v>
      </c>
      <c r="T1201">
        <f t="shared" ca="1" si="93"/>
        <v>0.51399705367280302</v>
      </c>
      <c r="U1201">
        <f t="shared" ca="1" si="94"/>
        <v>0.26419297118432233</v>
      </c>
    </row>
    <row r="1202" spans="1:21" x14ac:dyDescent="0.25">
      <c r="A1202">
        <v>66913</v>
      </c>
      <c r="B1202" t="s">
        <v>3205</v>
      </c>
      <c r="C1202" t="s">
        <v>2678</v>
      </c>
      <c r="D1202" t="s">
        <v>2489</v>
      </c>
      <c r="E1202" t="s">
        <v>3045</v>
      </c>
      <c r="F1202">
        <v>2</v>
      </c>
      <c r="G1202">
        <v>0</v>
      </c>
      <c r="I1202">
        <f>IF(F1202&gt;G1202,1,(IF(F1202=G1202,2,3)))</f>
        <v>1</v>
      </c>
      <c r="L1202" cm="1">
        <f t="array" aca="1" ref="L1202" ca="1">INDIRECT("ergebnisse!C" &amp; (ROW(A1201)-1)*2+2)</f>
        <v>3.2653650678130398E-2</v>
      </c>
      <c r="M1202" cm="1">
        <f t="array" aca="1" ref="M1202" ca="1">INDIRECT("ergebnisse!D" &amp; (ROW(A1201)-1)*2+2)</f>
        <v>0.28505595806926798</v>
      </c>
      <c r="N1202" cm="1">
        <f t="array" aca="1" ref="N1202" ca="1">INDIRECT("ergebnisse!E" &amp; (ROW(A1201)-1)*2+2)</f>
        <v>0.68229039125260005</v>
      </c>
      <c r="P1202">
        <f t="shared" ca="1" si="90"/>
        <v>1</v>
      </c>
      <c r="R1202">
        <f t="shared" ca="1" si="91"/>
        <v>1</v>
      </c>
      <c r="S1202">
        <f t="shared" ca="1" si="92"/>
        <v>0.68229039125260005</v>
      </c>
      <c r="T1202">
        <f t="shared" ca="1" si="93"/>
        <v>0</v>
      </c>
      <c r="U1202">
        <f t="shared" ca="1" si="94"/>
        <v>0.10093939549042595</v>
      </c>
    </row>
    <row r="1203" spans="1:21" x14ac:dyDescent="0.25">
      <c r="A1203">
        <v>66914</v>
      </c>
      <c r="B1203" t="s">
        <v>3206</v>
      </c>
      <c r="C1203" t="s">
        <v>2678</v>
      </c>
      <c r="D1203" t="s">
        <v>2474</v>
      </c>
      <c r="E1203" t="s">
        <v>2477</v>
      </c>
      <c r="F1203">
        <v>0</v>
      </c>
      <c r="G1203">
        <v>0</v>
      </c>
      <c r="I1203">
        <f>IF(F1203&gt;G1203,1,(IF(F1203=G1203,2,3)))</f>
        <v>2</v>
      </c>
      <c r="L1203" cm="1">
        <f t="array" aca="1" ref="L1203" ca="1">INDIRECT("ergebnisse!C" &amp; (ROW(A1202)-1)*2+2)</f>
        <v>0.42837431791247899</v>
      </c>
      <c r="M1203" cm="1">
        <f t="array" aca="1" ref="M1203" ca="1">INDIRECT("ergebnisse!D" &amp; (ROW(A1202)-1)*2+2)</f>
        <v>0.33301401823025301</v>
      </c>
      <c r="N1203" cm="1">
        <f t="array" aca="1" ref="N1203" ca="1">INDIRECT("ergebnisse!E" &amp; (ROW(A1202)-1)*2+2)</f>
        <v>0.23861166385726601</v>
      </c>
      <c r="P1203">
        <f t="shared" ca="1" si="90"/>
        <v>3</v>
      </c>
      <c r="R1203">
        <f t="shared" ca="1" si="91"/>
        <v>0</v>
      </c>
      <c r="S1203">
        <f t="shared" ca="1" si="92"/>
        <v>0</v>
      </c>
      <c r="T1203">
        <f t="shared" ca="1" si="93"/>
        <v>0.42837431791247899</v>
      </c>
      <c r="U1203">
        <f t="shared" ca="1" si="94"/>
        <v>0.18350455624698161</v>
      </c>
    </row>
    <row r="1204" spans="1:21" x14ac:dyDescent="0.25">
      <c r="A1204">
        <v>66915</v>
      </c>
      <c r="B1204" t="s">
        <v>3204</v>
      </c>
      <c r="C1204" t="s">
        <v>2678</v>
      </c>
      <c r="D1204" t="s">
        <v>2475</v>
      </c>
      <c r="E1204" t="s">
        <v>2486</v>
      </c>
      <c r="F1204">
        <v>0</v>
      </c>
      <c r="G1204">
        <v>1</v>
      </c>
      <c r="I1204">
        <f>IF(F1204&gt;G1204,1,(IF(F1204=G1204,2,3)))</f>
        <v>3</v>
      </c>
      <c r="L1204" cm="1">
        <f t="array" aca="1" ref="L1204" ca="1">INDIRECT("ergebnisse!C" &amp; (ROW(A1203)-1)*2+2)</f>
        <v>0.51271463152107399</v>
      </c>
      <c r="M1204" cm="1">
        <f t="array" aca="1" ref="M1204" ca="1">INDIRECT("ergebnisse!D" &amp; (ROW(A1203)-1)*2+2)</f>
        <v>0.21010629455712099</v>
      </c>
      <c r="N1204" cm="1">
        <f t="array" aca="1" ref="N1204" ca="1">INDIRECT("ergebnisse!E" &amp; (ROW(A1203)-1)*2+2)</f>
        <v>0.27717907392180302</v>
      </c>
      <c r="P1204">
        <f t="shared" ca="1" si="90"/>
        <v>3</v>
      </c>
      <c r="R1204">
        <f t="shared" ca="1" si="91"/>
        <v>1</v>
      </c>
      <c r="S1204">
        <f t="shared" ca="1" si="92"/>
        <v>0.51271463152107399</v>
      </c>
      <c r="T1204">
        <f t="shared" ca="1" si="93"/>
        <v>0</v>
      </c>
      <c r="U1204">
        <f t="shared" ca="1" si="94"/>
        <v>0.2374470303336427</v>
      </c>
    </row>
    <row r="1205" spans="1:21" x14ac:dyDescent="0.25">
      <c r="A1205">
        <v>66916</v>
      </c>
      <c r="B1205" t="s">
        <v>3205</v>
      </c>
      <c r="C1205" t="s">
        <v>2678</v>
      </c>
      <c r="D1205" t="s">
        <v>2480</v>
      </c>
      <c r="E1205" t="s">
        <v>2484</v>
      </c>
      <c r="F1205">
        <v>1</v>
      </c>
      <c r="G1205">
        <v>1</v>
      </c>
      <c r="I1205">
        <f>IF(F1205&gt;G1205,1,(IF(F1205=G1205,2,3)))</f>
        <v>2</v>
      </c>
      <c r="L1205" cm="1">
        <f t="array" aca="1" ref="L1205" ca="1">INDIRECT("ergebnisse!C" &amp; (ROW(A1204)-1)*2+2)</f>
        <v>0.391417488200208</v>
      </c>
      <c r="M1205" cm="1">
        <f t="array" aca="1" ref="M1205" ca="1">INDIRECT("ergebnisse!D" &amp; (ROW(A1204)-1)*2+2)</f>
        <v>0.313041333749706</v>
      </c>
      <c r="N1205" cm="1">
        <f t="array" aca="1" ref="N1205" ca="1">INDIRECT("ergebnisse!E" &amp; (ROW(A1204)-1)*2+2)</f>
        <v>0.29554117805008401</v>
      </c>
      <c r="P1205">
        <f t="shared" ca="1" si="90"/>
        <v>3</v>
      </c>
      <c r="R1205">
        <f t="shared" ca="1" si="91"/>
        <v>0</v>
      </c>
      <c r="S1205">
        <f t="shared" ca="1" si="92"/>
        <v>0</v>
      </c>
      <c r="T1205">
        <f t="shared" ca="1" si="93"/>
        <v>0.391417488200208</v>
      </c>
      <c r="U1205">
        <f t="shared" ca="1" si="94"/>
        <v>0.15320765006895998</v>
      </c>
    </row>
    <row r="1206" spans="1:21" x14ac:dyDescent="0.25">
      <c r="A1206">
        <v>66917</v>
      </c>
      <c r="B1206" t="s">
        <v>3205</v>
      </c>
      <c r="C1206" t="s">
        <v>2678</v>
      </c>
      <c r="D1206" t="s">
        <v>2476</v>
      </c>
      <c r="E1206" t="s">
        <v>2469</v>
      </c>
      <c r="F1206">
        <v>1</v>
      </c>
      <c r="G1206">
        <v>1</v>
      </c>
      <c r="I1206">
        <f>IF(F1206&gt;G1206,1,(IF(F1206=G1206,2,3)))</f>
        <v>2</v>
      </c>
      <c r="L1206" cm="1">
        <f t="array" aca="1" ref="L1206" ca="1">INDIRECT("ergebnisse!C" &amp; (ROW(A1205)-1)*2+2)</f>
        <v>0.58538357318781797</v>
      </c>
      <c r="M1206" cm="1">
        <f t="array" aca="1" ref="M1206" ca="1">INDIRECT("ergebnisse!D" &amp; (ROW(A1205)-1)*2+2)</f>
        <v>0.22111085062735999</v>
      </c>
      <c r="N1206" cm="1">
        <f t="array" aca="1" ref="N1206" ca="1">INDIRECT("ergebnisse!E" &amp; (ROW(A1205)-1)*2+2)</f>
        <v>0.193505576184821</v>
      </c>
      <c r="P1206">
        <f t="shared" ca="1" si="90"/>
        <v>3</v>
      </c>
      <c r="R1206">
        <f t="shared" ca="1" si="91"/>
        <v>0</v>
      </c>
      <c r="S1206">
        <f t="shared" ca="1" si="92"/>
        <v>0</v>
      </c>
      <c r="T1206">
        <f t="shared" ca="1" si="93"/>
        <v>0.58538357318781797</v>
      </c>
      <c r="U1206">
        <f t="shared" ca="1" si="94"/>
        <v>0.34267392775813743</v>
      </c>
    </row>
    <row r="1207" spans="1:21" x14ac:dyDescent="0.25">
      <c r="A1207">
        <v>66918</v>
      </c>
      <c r="B1207" t="s">
        <v>3209</v>
      </c>
      <c r="C1207" t="s">
        <v>2678</v>
      </c>
      <c r="D1207" t="s">
        <v>3041</v>
      </c>
      <c r="E1207" t="s">
        <v>2487</v>
      </c>
      <c r="F1207">
        <v>0</v>
      </c>
      <c r="G1207">
        <v>1</v>
      </c>
      <c r="I1207">
        <f>IF(F1207&gt;G1207,1,(IF(F1207=G1207,2,3)))</f>
        <v>3</v>
      </c>
      <c r="L1207" cm="1">
        <f t="array" aca="1" ref="L1207" ca="1">INDIRECT("ergebnisse!C" &amp; (ROW(A1206)-1)*2+2)</f>
        <v>0.49061792206152</v>
      </c>
      <c r="M1207" cm="1">
        <f t="array" aca="1" ref="M1207" ca="1">INDIRECT("ergebnisse!D" &amp; (ROW(A1206)-1)*2+2)</f>
        <v>0.274415071042732</v>
      </c>
      <c r="N1207" cm="1">
        <f t="array" aca="1" ref="N1207" ca="1">INDIRECT("ergebnisse!E" &amp; (ROW(A1206)-1)*2+2)</f>
        <v>0.23496700689574701</v>
      </c>
      <c r="P1207">
        <f t="shared" ca="1" si="90"/>
        <v>3</v>
      </c>
      <c r="R1207">
        <f t="shared" ca="1" si="91"/>
        <v>1</v>
      </c>
      <c r="S1207">
        <f t="shared" ca="1" si="92"/>
        <v>0.49061792206152</v>
      </c>
      <c r="T1207">
        <f t="shared" ca="1" si="93"/>
        <v>0</v>
      </c>
      <c r="U1207">
        <f t="shared" ca="1" si="94"/>
        <v>0.25947010132492371</v>
      </c>
    </row>
    <row r="1208" spans="1:21" x14ac:dyDescent="0.25">
      <c r="A1208">
        <v>66919</v>
      </c>
      <c r="B1208" t="s">
        <v>3214</v>
      </c>
      <c r="C1208" t="s">
        <v>2686</v>
      </c>
      <c r="D1208" t="s">
        <v>2469</v>
      </c>
      <c r="E1208" t="s">
        <v>2489</v>
      </c>
      <c r="F1208">
        <v>2</v>
      </c>
      <c r="G1208">
        <v>0</v>
      </c>
      <c r="I1208">
        <f>IF(F1208&gt;G1208,1,(IF(F1208=G1208,2,3)))</f>
        <v>1</v>
      </c>
      <c r="L1208" cm="1">
        <f t="array" aca="1" ref="L1208" ca="1">INDIRECT("ergebnisse!C" &amp; (ROW(A1207)-1)*2+2)</f>
        <v>5.1991301584130102E-2</v>
      </c>
      <c r="M1208" cm="1">
        <f t="array" aca="1" ref="M1208" ca="1">INDIRECT("ergebnisse!D" &amp; (ROW(A1207)-1)*2+2)</f>
        <v>0.10766096452551099</v>
      </c>
      <c r="N1208" cm="1">
        <f t="array" aca="1" ref="N1208" ca="1">INDIRECT("ergebnisse!E" &amp; (ROW(A1207)-1)*2+2)</f>
        <v>0.840347733890357</v>
      </c>
      <c r="P1208">
        <f t="shared" ca="1" si="90"/>
        <v>1</v>
      </c>
      <c r="R1208">
        <f t="shared" ca="1" si="91"/>
        <v>1</v>
      </c>
      <c r="S1208">
        <f t="shared" ca="1" si="92"/>
        <v>0.840347733890357</v>
      </c>
      <c r="T1208">
        <f t="shared" ca="1" si="93"/>
        <v>0</v>
      </c>
      <c r="U1208">
        <f t="shared" ca="1" si="94"/>
        <v>2.5488846073944263E-2</v>
      </c>
    </row>
    <row r="1209" spans="1:21" x14ac:dyDescent="0.25">
      <c r="A1209">
        <v>66920</v>
      </c>
      <c r="B1209" t="s">
        <v>3211</v>
      </c>
      <c r="C1209" t="s">
        <v>2686</v>
      </c>
      <c r="D1209" t="s">
        <v>2486</v>
      </c>
      <c r="E1209" t="s">
        <v>2480</v>
      </c>
      <c r="F1209">
        <v>0</v>
      </c>
      <c r="G1209">
        <v>1</v>
      </c>
      <c r="I1209">
        <f>IF(F1209&gt;G1209,1,(IF(F1209=G1209,2,3)))</f>
        <v>3</v>
      </c>
      <c r="L1209" cm="1">
        <f t="array" aca="1" ref="L1209" ca="1">INDIRECT("ergebnisse!C" &amp; (ROW(A1208)-1)*2+2)</f>
        <v>6.4934436364852396E-2</v>
      </c>
      <c r="M1209" cm="1">
        <f t="array" aca="1" ref="M1209" ca="1">INDIRECT("ergebnisse!D" &amp; (ROW(A1208)-1)*2+2)</f>
        <v>0.203430255156378</v>
      </c>
      <c r="N1209" cm="1">
        <f t="array" aca="1" ref="N1209" ca="1">INDIRECT("ergebnisse!E" &amp; (ROW(A1208)-1)*2+2)</f>
        <v>0.73163530847876801</v>
      </c>
      <c r="P1209">
        <f t="shared" ca="1" si="90"/>
        <v>1</v>
      </c>
      <c r="R1209">
        <f t="shared" ca="1" si="91"/>
        <v>0</v>
      </c>
      <c r="S1209">
        <f t="shared" ca="1" si="92"/>
        <v>0</v>
      </c>
      <c r="T1209">
        <f t="shared" ca="1" si="93"/>
        <v>0.73163530847876801</v>
      </c>
      <c r="U1209">
        <f t="shared" ca="1" si="94"/>
        <v>0.53529022461282205</v>
      </c>
    </row>
    <row r="1210" spans="1:21" x14ac:dyDescent="0.25">
      <c r="A1210">
        <v>66921</v>
      </c>
      <c r="B1210" t="s">
        <v>3211</v>
      </c>
      <c r="C1210" t="s">
        <v>2686</v>
      </c>
      <c r="D1210" t="s">
        <v>2477</v>
      </c>
      <c r="E1210" t="s">
        <v>3041</v>
      </c>
      <c r="F1210">
        <v>1</v>
      </c>
      <c r="G1210">
        <v>1</v>
      </c>
      <c r="I1210">
        <f>IF(F1210&gt;G1210,1,(IF(F1210=G1210,2,3)))</f>
        <v>2</v>
      </c>
      <c r="L1210" cm="1">
        <f t="array" aca="1" ref="L1210" ca="1">INDIRECT("ergebnisse!C" &amp; (ROW(A1209)-1)*2+2)</f>
        <v>7.4112738739192205E-2</v>
      </c>
      <c r="M1210" cm="1">
        <f t="array" aca="1" ref="M1210" ca="1">INDIRECT("ergebnisse!D" &amp; (ROW(A1209)-1)*2+2)</f>
        <v>0.16074279385722001</v>
      </c>
      <c r="N1210" cm="1">
        <f t="array" aca="1" ref="N1210" ca="1">INDIRECT("ergebnisse!E" &amp; (ROW(A1209)-1)*2+2)</f>
        <v>0.76514446740358699</v>
      </c>
      <c r="P1210">
        <f t="shared" ca="1" si="90"/>
        <v>1</v>
      </c>
      <c r="R1210">
        <f t="shared" ca="1" si="91"/>
        <v>0</v>
      </c>
      <c r="S1210">
        <f t="shared" ca="1" si="92"/>
        <v>0</v>
      </c>
      <c r="T1210">
        <f t="shared" ca="1" si="93"/>
        <v>0.76514446740358699</v>
      </c>
      <c r="U1210">
        <f t="shared" ca="1" si="94"/>
        <v>0.58544605599831878</v>
      </c>
    </row>
    <row r="1211" spans="1:21" x14ac:dyDescent="0.25">
      <c r="A1211">
        <v>66922</v>
      </c>
      <c r="B1211" t="s">
        <v>3212</v>
      </c>
      <c r="C1211" t="s">
        <v>2686</v>
      </c>
      <c r="D1211" t="s">
        <v>2487</v>
      </c>
      <c r="E1211" t="s">
        <v>2483</v>
      </c>
      <c r="F1211">
        <v>3</v>
      </c>
      <c r="G1211">
        <v>0</v>
      </c>
      <c r="I1211">
        <f>IF(F1211&gt;G1211,1,(IF(F1211=G1211,2,3)))</f>
        <v>1</v>
      </c>
      <c r="L1211" cm="1">
        <f t="array" aca="1" ref="L1211" ca="1">INDIRECT("ergebnisse!C" &amp; (ROW(A1210)-1)*2+2)</f>
        <v>0.53251229373258302</v>
      </c>
      <c r="M1211" cm="1">
        <f t="array" aca="1" ref="M1211" ca="1">INDIRECT("ergebnisse!D" &amp; (ROW(A1210)-1)*2+2)</f>
        <v>0.119181653026023</v>
      </c>
      <c r="N1211" cm="1">
        <f t="array" aca="1" ref="N1211" ca="1">INDIRECT("ergebnisse!E" &amp; (ROW(A1210)-1)*2+2)</f>
        <v>0.34830605324139202</v>
      </c>
      <c r="P1211">
        <f t="shared" ca="1" si="90"/>
        <v>3</v>
      </c>
      <c r="R1211">
        <f t="shared" ca="1" si="91"/>
        <v>0</v>
      </c>
      <c r="S1211">
        <f t="shared" ca="1" si="92"/>
        <v>0</v>
      </c>
      <c r="T1211">
        <f t="shared" ca="1" si="93"/>
        <v>0.53251229373258302</v>
      </c>
      <c r="U1211">
        <f t="shared" ca="1" si="94"/>
        <v>0.28356934297633679</v>
      </c>
    </row>
    <row r="1212" spans="1:21" x14ac:dyDescent="0.25">
      <c r="A1212">
        <v>66923</v>
      </c>
      <c r="B1212" t="s">
        <v>3211</v>
      </c>
      <c r="C1212" t="s">
        <v>2686</v>
      </c>
      <c r="D1212" t="s">
        <v>2484</v>
      </c>
      <c r="E1212" t="s">
        <v>2472</v>
      </c>
      <c r="F1212">
        <v>1</v>
      </c>
      <c r="G1212">
        <v>1</v>
      </c>
      <c r="I1212">
        <f>IF(F1212&gt;G1212,1,(IF(F1212=G1212,2,3)))</f>
        <v>2</v>
      </c>
      <c r="L1212" cm="1">
        <f t="array" aca="1" ref="L1212" ca="1">INDIRECT("ergebnisse!C" &amp; (ROW(A1211)-1)*2+2)</f>
        <v>0.33780719559217098</v>
      </c>
      <c r="M1212" cm="1">
        <f t="array" aca="1" ref="M1212" ca="1">INDIRECT("ergebnisse!D" &amp; (ROW(A1211)-1)*2+2)</f>
        <v>0.33642743163239103</v>
      </c>
      <c r="N1212" cm="1">
        <f t="array" aca="1" ref="N1212" ca="1">INDIRECT("ergebnisse!E" &amp; (ROW(A1211)-1)*2+2)</f>
        <v>0.32576537277543599</v>
      </c>
      <c r="P1212">
        <f t="shared" ca="1" si="90"/>
        <v>3</v>
      </c>
      <c r="R1212">
        <f t="shared" ca="1" si="91"/>
        <v>0</v>
      </c>
      <c r="S1212">
        <f t="shared" ca="1" si="92"/>
        <v>0</v>
      </c>
      <c r="T1212">
        <f t="shared" ca="1" si="93"/>
        <v>0.33780719559217098</v>
      </c>
      <c r="U1212">
        <f t="shared" ca="1" si="94"/>
        <v>0.11411370139384726</v>
      </c>
    </row>
    <row r="1213" spans="1:21" x14ac:dyDescent="0.25">
      <c r="A1213">
        <v>66924</v>
      </c>
      <c r="B1213" t="s">
        <v>3211</v>
      </c>
      <c r="C1213" t="s">
        <v>2686</v>
      </c>
      <c r="D1213" t="s">
        <v>2474</v>
      </c>
      <c r="E1213" t="s">
        <v>2478</v>
      </c>
      <c r="F1213">
        <v>1</v>
      </c>
      <c r="G1213">
        <v>2</v>
      </c>
      <c r="I1213">
        <f>IF(F1213&gt;G1213,1,(IF(F1213=G1213,2,3)))</f>
        <v>3</v>
      </c>
      <c r="L1213" cm="1">
        <f t="array" aca="1" ref="L1213" ca="1">INDIRECT("ergebnisse!C" &amp; (ROW(A1212)-1)*2+2)</f>
        <v>0.50908503636976399</v>
      </c>
      <c r="M1213" cm="1">
        <f t="array" aca="1" ref="M1213" ca="1">INDIRECT("ergebnisse!D" &amp; (ROW(A1212)-1)*2+2)</f>
        <v>0.28177573595996003</v>
      </c>
      <c r="N1213" cm="1">
        <f t="array" aca="1" ref="N1213" ca="1">INDIRECT("ergebnisse!E" &amp; (ROW(A1212)-1)*2+2)</f>
        <v>0.20913922767027501</v>
      </c>
      <c r="P1213">
        <f t="shared" ca="1" si="90"/>
        <v>3</v>
      </c>
      <c r="R1213">
        <f t="shared" ca="1" si="91"/>
        <v>1</v>
      </c>
      <c r="S1213">
        <f t="shared" ca="1" si="92"/>
        <v>0.50908503636976399</v>
      </c>
      <c r="T1213">
        <f t="shared" ca="1" si="93"/>
        <v>0</v>
      </c>
      <c r="U1213">
        <f t="shared" ca="1" si="94"/>
        <v>0.24099750151607593</v>
      </c>
    </row>
    <row r="1214" spans="1:21" x14ac:dyDescent="0.25">
      <c r="A1214">
        <v>66925</v>
      </c>
      <c r="B1214" t="s">
        <v>3215</v>
      </c>
      <c r="C1214" t="s">
        <v>2686</v>
      </c>
      <c r="D1214" t="s">
        <v>2694</v>
      </c>
      <c r="E1214" t="s">
        <v>2490</v>
      </c>
      <c r="F1214">
        <v>0</v>
      </c>
      <c r="G1214">
        <v>2</v>
      </c>
      <c r="I1214">
        <f>IF(F1214&gt;G1214,1,(IF(F1214=G1214,2,3)))</f>
        <v>3</v>
      </c>
      <c r="L1214" cm="1">
        <f t="array" aca="1" ref="L1214" ca="1">INDIRECT("ergebnisse!C" &amp; (ROW(A1213)-1)*2+2)</f>
        <v>0.25102123879256899</v>
      </c>
      <c r="M1214" cm="1">
        <f t="array" aca="1" ref="M1214" ca="1">INDIRECT("ergebnisse!D" &amp; (ROW(A1213)-1)*2+2)</f>
        <v>0.34810057655959298</v>
      </c>
      <c r="N1214" cm="1">
        <f t="array" aca="1" ref="N1214" ca="1">INDIRECT("ergebnisse!E" &amp; (ROW(A1213)-1)*2+2)</f>
        <v>0.40087818464783698</v>
      </c>
      <c r="P1214">
        <f t="shared" ca="1" si="90"/>
        <v>1</v>
      </c>
      <c r="R1214">
        <f t="shared" ca="1" si="91"/>
        <v>0</v>
      </c>
      <c r="S1214">
        <f t="shared" ca="1" si="92"/>
        <v>0</v>
      </c>
      <c r="T1214">
        <f t="shared" ca="1" si="93"/>
        <v>0.40087818464783698</v>
      </c>
      <c r="U1214">
        <f t="shared" ca="1" si="94"/>
        <v>0.16070331892654527</v>
      </c>
    </row>
    <row r="1215" spans="1:21" x14ac:dyDescent="0.25">
      <c r="A1215">
        <v>66926</v>
      </c>
      <c r="B1215" t="s">
        <v>3210</v>
      </c>
      <c r="C1215" t="s">
        <v>2686</v>
      </c>
      <c r="D1215" t="s">
        <v>2479</v>
      </c>
      <c r="E1215" t="s">
        <v>2476</v>
      </c>
      <c r="F1215">
        <v>0</v>
      </c>
      <c r="G1215">
        <v>0</v>
      </c>
      <c r="I1215">
        <f>IF(F1215&gt;G1215,1,(IF(F1215=G1215,2,3)))</f>
        <v>2</v>
      </c>
      <c r="L1215" cm="1">
        <f t="array" aca="1" ref="L1215" ca="1">INDIRECT("ergebnisse!C" &amp; (ROW(A1214)-1)*2+2)</f>
        <v>0.17322445474577</v>
      </c>
      <c r="M1215" cm="1">
        <f t="array" aca="1" ref="M1215" ca="1">INDIRECT("ergebnisse!D" &amp; (ROW(A1214)-1)*2+2)</f>
        <v>0.48434959635288199</v>
      </c>
      <c r="N1215" cm="1">
        <f t="array" aca="1" ref="N1215" ca="1">INDIRECT("ergebnisse!E" &amp; (ROW(A1214)-1)*2+2)</f>
        <v>0.34242594890134598</v>
      </c>
      <c r="P1215">
        <f t="shared" ca="1" si="90"/>
        <v>2</v>
      </c>
      <c r="R1215">
        <f t="shared" ca="1" si="91"/>
        <v>1</v>
      </c>
      <c r="S1215">
        <f t="shared" ca="1" si="92"/>
        <v>0.48434959635288199</v>
      </c>
      <c r="T1215">
        <f t="shared" ca="1" si="93"/>
        <v>0</v>
      </c>
      <c r="U1215">
        <f t="shared" ca="1" si="94"/>
        <v>0.26589533878143573</v>
      </c>
    </row>
    <row r="1216" spans="1:21" x14ac:dyDescent="0.25">
      <c r="A1216">
        <v>66927</v>
      </c>
      <c r="B1216" t="s">
        <v>3213</v>
      </c>
      <c r="C1216" t="s">
        <v>2686</v>
      </c>
      <c r="D1216" t="s">
        <v>3045</v>
      </c>
      <c r="E1216" t="s">
        <v>2475</v>
      </c>
      <c r="F1216">
        <v>0</v>
      </c>
      <c r="G1216">
        <v>5</v>
      </c>
      <c r="I1216">
        <f>IF(F1216&gt;G1216,1,(IF(F1216=G1216,2,3)))</f>
        <v>3</v>
      </c>
      <c r="L1216" cm="1">
        <f t="array" aca="1" ref="L1216" ca="1">INDIRECT("ergebnisse!C" &amp; (ROW(A1215)-1)*2+2)</f>
        <v>0.602943882405091</v>
      </c>
      <c r="M1216" cm="1">
        <f t="array" aca="1" ref="M1216" ca="1">INDIRECT("ergebnisse!D" &amp; (ROW(A1215)-1)*2+2)</f>
        <v>0.18435807977206101</v>
      </c>
      <c r="N1216" cm="1">
        <f t="array" aca="1" ref="N1216" ca="1">INDIRECT("ergebnisse!E" &amp; (ROW(A1215)-1)*2+2)</f>
        <v>0.21269803782284599</v>
      </c>
      <c r="P1216">
        <f t="shared" ca="1" si="90"/>
        <v>3</v>
      </c>
      <c r="R1216">
        <f t="shared" ca="1" si="91"/>
        <v>1</v>
      </c>
      <c r="S1216">
        <f t="shared" ca="1" si="92"/>
        <v>0.602943882405091</v>
      </c>
      <c r="T1216">
        <f t="shared" ca="1" si="93"/>
        <v>0</v>
      </c>
      <c r="U1216">
        <f t="shared" ca="1" si="94"/>
        <v>0.15765356051954221</v>
      </c>
    </row>
    <row r="1217" spans="1:21" x14ac:dyDescent="0.25">
      <c r="A1217">
        <v>66928</v>
      </c>
      <c r="B1217" t="s">
        <v>3216</v>
      </c>
      <c r="C1217" t="s">
        <v>2690</v>
      </c>
      <c r="D1217" t="s">
        <v>2483</v>
      </c>
      <c r="E1217" t="s">
        <v>3045</v>
      </c>
      <c r="F1217">
        <v>2</v>
      </c>
      <c r="G1217">
        <v>0</v>
      </c>
      <c r="I1217">
        <f>IF(F1217&gt;G1217,1,(IF(F1217=G1217,2,3)))</f>
        <v>1</v>
      </c>
      <c r="L1217" cm="1">
        <f t="array" aca="1" ref="L1217" ca="1">INDIRECT("ergebnisse!C" &amp; (ROW(A1216)-1)*2+2)</f>
        <v>3.9465201677213499E-2</v>
      </c>
      <c r="M1217" cm="1">
        <f t="array" aca="1" ref="M1217" ca="1">INDIRECT("ergebnisse!D" &amp; (ROW(A1216)-1)*2+2)</f>
        <v>6.4911206648473205E-2</v>
      </c>
      <c r="N1217" cm="1">
        <f t="array" aca="1" ref="N1217" ca="1">INDIRECT("ergebnisse!E" &amp; (ROW(A1216)-1)*2+2)</f>
        <v>0.89562359167431305</v>
      </c>
      <c r="P1217">
        <f t="shared" ca="1" si="90"/>
        <v>1</v>
      </c>
      <c r="R1217">
        <f t="shared" ca="1" si="91"/>
        <v>1</v>
      </c>
      <c r="S1217">
        <f t="shared" ca="1" si="92"/>
        <v>0.89562359167431305</v>
      </c>
      <c r="T1217">
        <f t="shared" ca="1" si="93"/>
        <v>0</v>
      </c>
      <c r="U1217">
        <f t="shared" ca="1" si="94"/>
        <v>1.0894434614970533E-2</v>
      </c>
    </row>
    <row r="1218" spans="1:21" x14ac:dyDescent="0.25">
      <c r="A1218">
        <v>66929</v>
      </c>
      <c r="B1218" t="s">
        <v>3216</v>
      </c>
      <c r="C1218" t="s">
        <v>2690</v>
      </c>
      <c r="D1218" t="s">
        <v>2478</v>
      </c>
      <c r="E1218" t="s">
        <v>2477</v>
      </c>
      <c r="F1218">
        <v>0</v>
      </c>
      <c r="G1218">
        <v>0</v>
      </c>
      <c r="I1218">
        <f>IF(F1218&gt;G1218,1,(IF(F1218=G1218,2,3)))</f>
        <v>2</v>
      </c>
      <c r="L1218" cm="1">
        <f t="array" aca="1" ref="L1218" ca="1">INDIRECT("ergebnisse!C" &amp; (ROW(A1217)-1)*2+2)</f>
        <v>0.155299304703616</v>
      </c>
      <c r="M1218" cm="1">
        <f t="array" aca="1" ref="M1218" ca="1">INDIRECT("ergebnisse!D" &amp; (ROW(A1217)-1)*2+2)</f>
        <v>0.456845938350881</v>
      </c>
      <c r="N1218" cm="1">
        <f t="array" aca="1" ref="N1218" ca="1">INDIRECT("ergebnisse!E" &amp; (ROW(A1217)-1)*2+2)</f>
        <v>0.38785475694550198</v>
      </c>
      <c r="P1218">
        <f t="shared" ca="1" si="90"/>
        <v>2</v>
      </c>
      <c r="R1218">
        <f t="shared" ca="1" si="91"/>
        <v>1</v>
      </c>
      <c r="S1218">
        <f t="shared" ca="1" si="92"/>
        <v>0.456845938350881</v>
      </c>
      <c r="T1218">
        <f t="shared" ca="1" si="93"/>
        <v>0</v>
      </c>
      <c r="U1218">
        <f t="shared" ca="1" si="94"/>
        <v>0.29501633468593502</v>
      </c>
    </row>
    <row r="1219" spans="1:21" x14ac:dyDescent="0.25">
      <c r="A1219">
        <v>66930</v>
      </c>
      <c r="B1219" t="s">
        <v>3216</v>
      </c>
      <c r="C1219" t="s">
        <v>2690</v>
      </c>
      <c r="D1219" t="s">
        <v>2490</v>
      </c>
      <c r="E1219" t="s">
        <v>2479</v>
      </c>
      <c r="F1219">
        <v>2</v>
      </c>
      <c r="G1219">
        <v>0</v>
      </c>
      <c r="I1219">
        <f>IF(F1219&gt;G1219,1,(IF(F1219=G1219,2,3)))</f>
        <v>1</v>
      </c>
      <c r="L1219" cm="1">
        <f t="array" aca="1" ref="L1219" ca="1">INDIRECT("ergebnisse!C" &amp; (ROW(A1218)-1)*2+2)</f>
        <v>0.222611311215481</v>
      </c>
      <c r="M1219" cm="1">
        <f t="array" aca="1" ref="M1219" ca="1">INDIRECT("ergebnisse!D" &amp; (ROW(A1218)-1)*2+2)</f>
        <v>0.16491324412183</v>
      </c>
      <c r="N1219" cm="1">
        <f t="array" aca="1" ref="N1219" ca="1">INDIRECT("ergebnisse!E" &amp; (ROW(A1218)-1)*2+2)</f>
        <v>0.612475444662688</v>
      </c>
      <c r="P1219">
        <f t="shared" ref="P1219:P1225" ca="1" si="95">IF(MAX(L1219:N1219)=L1219,3,(IF(MAX(L1219:N1219)=M1219,2,1)))</f>
        <v>1</v>
      </c>
      <c r="R1219">
        <f t="shared" ref="R1219:R1225" ca="1" si="96">IF(I1219=P1219,1,0)</f>
        <v>1</v>
      </c>
      <c r="S1219">
        <f t="shared" ref="S1219:S1225" ca="1" si="97">MAX(L1219:N1219)*R1219</f>
        <v>0.612475444662688</v>
      </c>
      <c r="T1219">
        <f t="shared" ref="T1219:T1225" ca="1" si="98">MAX(L1219:N1219)*(1-R1219)</f>
        <v>0</v>
      </c>
      <c r="U1219">
        <f t="shared" ref="U1219:U1225" ca="1" si="99">(MAX(L1219:N1219)-R1219)^2</f>
        <v>0.1501752809893814</v>
      </c>
    </row>
    <row r="1220" spans="1:21" x14ac:dyDescent="0.25">
      <c r="A1220">
        <v>66931</v>
      </c>
      <c r="B1220" t="s">
        <v>3216</v>
      </c>
      <c r="C1220" t="s">
        <v>2690</v>
      </c>
      <c r="D1220" t="s">
        <v>2472</v>
      </c>
      <c r="E1220" t="s">
        <v>2486</v>
      </c>
      <c r="F1220">
        <v>0</v>
      </c>
      <c r="G1220">
        <v>1</v>
      </c>
      <c r="I1220">
        <f>IF(F1220&gt;G1220,1,(IF(F1220=G1220,2,3)))</f>
        <v>3</v>
      </c>
      <c r="L1220" cm="1">
        <f t="array" aca="1" ref="L1220" ca="1">INDIRECT("ergebnisse!C" &amp; (ROW(A1219)-1)*2+2)</f>
        <v>0.31459422689104899</v>
      </c>
      <c r="M1220" cm="1">
        <f t="array" aca="1" ref="M1220" ca="1">INDIRECT("ergebnisse!D" &amp; (ROW(A1219)-1)*2+2)</f>
        <v>0.29580864623401498</v>
      </c>
      <c r="N1220" cm="1">
        <f t="array" aca="1" ref="N1220" ca="1">INDIRECT("ergebnisse!E" &amp; (ROW(A1219)-1)*2+2)</f>
        <v>0.38959712687493497</v>
      </c>
      <c r="P1220">
        <f t="shared" ca="1" si="95"/>
        <v>1</v>
      </c>
      <c r="R1220">
        <f t="shared" ca="1" si="96"/>
        <v>0</v>
      </c>
      <c r="S1220">
        <f t="shared" ca="1" si="97"/>
        <v>0</v>
      </c>
      <c r="T1220">
        <f t="shared" ca="1" si="98"/>
        <v>0.38959712687493497</v>
      </c>
      <c r="U1220">
        <f t="shared" ca="1" si="99"/>
        <v>0.15178592126920418</v>
      </c>
    </row>
    <row r="1221" spans="1:21" x14ac:dyDescent="0.25">
      <c r="A1221">
        <v>66932</v>
      </c>
      <c r="B1221" t="s">
        <v>3216</v>
      </c>
      <c r="C1221" t="s">
        <v>2690</v>
      </c>
      <c r="D1221" t="s">
        <v>2489</v>
      </c>
      <c r="E1221" t="s">
        <v>2487</v>
      </c>
      <c r="F1221">
        <v>1</v>
      </c>
      <c r="G1221">
        <v>1</v>
      </c>
      <c r="I1221">
        <f>IF(F1221&gt;G1221,1,(IF(F1221=G1221,2,3)))</f>
        <v>2</v>
      </c>
      <c r="L1221" cm="1">
        <f t="array" aca="1" ref="L1221" ca="1">INDIRECT("ergebnisse!C" &amp; (ROW(A1220)-1)*2+2)</f>
        <v>0.23111688803150399</v>
      </c>
      <c r="M1221" cm="1">
        <f t="array" aca="1" ref="M1221" ca="1">INDIRECT("ergebnisse!D" &amp; (ROW(A1220)-1)*2+2)</f>
        <v>0.29865694325341002</v>
      </c>
      <c r="N1221" cm="1">
        <f t="array" aca="1" ref="N1221" ca="1">INDIRECT("ergebnisse!E" &amp; (ROW(A1220)-1)*2+2)</f>
        <v>0.47022616871508499</v>
      </c>
      <c r="P1221">
        <f t="shared" ca="1" si="95"/>
        <v>1</v>
      </c>
      <c r="R1221">
        <f t="shared" ca="1" si="96"/>
        <v>0</v>
      </c>
      <c r="S1221">
        <f t="shared" ca="1" si="97"/>
        <v>0</v>
      </c>
      <c r="T1221">
        <f t="shared" ca="1" si="98"/>
        <v>0.47022616871508499</v>
      </c>
      <c r="U1221">
        <f t="shared" ca="1" si="99"/>
        <v>0.22111264974446757</v>
      </c>
    </row>
    <row r="1222" spans="1:21" x14ac:dyDescent="0.25">
      <c r="A1222">
        <v>66933</v>
      </c>
      <c r="B1222" t="s">
        <v>3216</v>
      </c>
      <c r="C1222" t="s">
        <v>2690</v>
      </c>
      <c r="D1222" t="s">
        <v>2475</v>
      </c>
      <c r="E1222" t="s">
        <v>2469</v>
      </c>
      <c r="F1222">
        <v>1</v>
      </c>
      <c r="G1222">
        <v>2</v>
      </c>
      <c r="I1222">
        <f>IF(F1222&gt;G1222,1,(IF(F1222=G1222,2,3)))</f>
        <v>3</v>
      </c>
      <c r="L1222" cm="1">
        <f t="array" aca="1" ref="L1222" ca="1">INDIRECT("ergebnisse!C" &amp; (ROW(A1221)-1)*2+2)</f>
        <v>0.46435647877997099</v>
      </c>
      <c r="M1222" cm="1">
        <f t="array" aca="1" ref="M1222" ca="1">INDIRECT("ergebnisse!D" &amp; (ROW(A1221)-1)*2+2)</f>
        <v>0.209641140685599</v>
      </c>
      <c r="N1222" cm="1">
        <f t="array" aca="1" ref="N1222" ca="1">INDIRECT("ergebnisse!E" &amp; (ROW(A1221)-1)*2+2)</f>
        <v>0.32600238053442898</v>
      </c>
      <c r="P1222">
        <f t="shared" ca="1" si="95"/>
        <v>3</v>
      </c>
      <c r="R1222">
        <f t="shared" ca="1" si="96"/>
        <v>1</v>
      </c>
      <c r="S1222">
        <f t="shared" ca="1" si="97"/>
        <v>0.46435647877997099</v>
      </c>
      <c r="T1222">
        <f t="shared" ca="1" si="98"/>
        <v>0</v>
      </c>
      <c r="U1222">
        <f t="shared" ca="1" si="99"/>
        <v>0.28691398182499167</v>
      </c>
    </row>
    <row r="1223" spans="1:21" x14ac:dyDescent="0.25">
      <c r="A1223">
        <v>66934</v>
      </c>
      <c r="B1223" t="s">
        <v>3216</v>
      </c>
      <c r="C1223" t="s">
        <v>2690</v>
      </c>
      <c r="D1223" t="s">
        <v>2480</v>
      </c>
      <c r="E1223" t="s">
        <v>2694</v>
      </c>
      <c r="F1223">
        <v>1</v>
      </c>
      <c r="G1223">
        <v>0</v>
      </c>
      <c r="I1223">
        <f>IF(F1223&gt;G1223,1,(IF(F1223=G1223,2,3)))</f>
        <v>1</v>
      </c>
      <c r="L1223" cm="1">
        <f t="array" aca="1" ref="L1223" ca="1">INDIRECT("ergebnisse!C" &amp; (ROW(A1222)-1)*2+2)</f>
        <v>0.26276071172731802</v>
      </c>
      <c r="M1223" cm="1">
        <f t="array" aca="1" ref="M1223" ca="1">INDIRECT("ergebnisse!D" &amp; (ROW(A1222)-1)*2+2)</f>
        <v>0.215819846227188</v>
      </c>
      <c r="N1223" cm="1">
        <f t="array" aca="1" ref="N1223" ca="1">INDIRECT("ergebnisse!E" &amp; (ROW(A1222)-1)*2+2)</f>
        <v>0.52141944204549195</v>
      </c>
      <c r="P1223">
        <f t="shared" ca="1" si="95"/>
        <v>1</v>
      </c>
      <c r="R1223">
        <f t="shared" ca="1" si="96"/>
        <v>1</v>
      </c>
      <c r="S1223">
        <f t="shared" ca="1" si="97"/>
        <v>0.52141944204549195</v>
      </c>
      <c r="T1223">
        <f t="shared" ca="1" si="98"/>
        <v>0</v>
      </c>
      <c r="U1223">
        <f t="shared" ca="1" si="99"/>
        <v>0.22903935045204823</v>
      </c>
    </row>
    <row r="1224" spans="1:21" x14ac:dyDescent="0.25">
      <c r="A1224">
        <v>66935</v>
      </c>
      <c r="B1224" t="s">
        <v>3216</v>
      </c>
      <c r="C1224" t="s">
        <v>2690</v>
      </c>
      <c r="D1224" t="s">
        <v>2476</v>
      </c>
      <c r="E1224" t="s">
        <v>2484</v>
      </c>
      <c r="F1224">
        <v>2</v>
      </c>
      <c r="G1224">
        <v>0</v>
      </c>
      <c r="I1224">
        <f>IF(F1224&gt;G1224,1,(IF(F1224=G1224,2,3)))</f>
        <v>1</v>
      </c>
      <c r="L1224" cm="1">
        <f t="array" aca="1" ref="L1224" ca="1">INDIRECT("ergebnisse!C" &amp; (ROW(A1223)-1)*2+2)</f>
        <v>0.118731764254838</v>
      </c>
      <c r="M1224" cm="1">
        <f t="array" aca="1" ref="M1224" ca="1">INDIRECT("ergebnisse!D" &amp; (ROW(A1223)-1)*2+2)</f>
        <v>0.28575255759444002</v>
      </c>
      <c r="N1224" cm="1">
        <f t="array" aca="1" ref="N1224" ca="1">INDIRECT("ergebnisse!E" &amp; (ROW(A1223)-1)*2+2)</f>
        <v>0.59551567815072004</v>
      </c>
      <c r="P1224">
        <f t="shared" ca="1" si="95"/>
        <v>1</v>
      </c>
      <c r="R1224">
        <f t="shared" ca="1" si="96"/>
        <v>1</v>
      </c>
      <c r="S1224">
        <f t="shared" ca="1" si="97"/>
        <v>0.59551567815072004</v>
      </c>
      <c r="T1224">
        <f t="shared" ca="1" si="98"/>
        <v>0</v>
      </c>
      <c r="U1224">
        <f t="shared" ca="1" si="99"/>
        <v>0.1636075666218719</v>
      </c>
    </row>
    <row r="1225" spans="1:21" x14ac:dyDescent="0.25">
      <c r="A1225">
        <v>66936</v>
      </c>
      <c r="B1225" t="s">
        <v>3216</v>
      </c>
      <c r="C1225" t="s">
        <v>2690</v>
      </c>
      <c r="D1225" t="s">
        <v>3041</v>
      </c>
      <c r="E1225" t="s">
        <v>2474</v>
      </c>
      <c r="F1225">
        <v>3</v>
      </c>
      <c r="G1225">
        <v>0</v>
      </c>
      <c r="I1225">
        <f>IF(F1225&gt;G1225,1,(IF(F1225=G1225,2,3)))</f>
        <v>1</v>
      </c>
      <c r="L1225" cm="1">
        <f t="array" aca="1" ref="L1225" ca="1">INDIRECT("ergebnisse!C" &amp; (ROW(A1224)-1)*2+2)</f>
        <v>0.31072650562892401</v>
      </c>
      <c r="M1225" cm="1">
        <f t="array" aca="1" ref="M1225" ca="1">INDIRECT("ergebnisse!D" &amp; (ROW(A1224)-1)*2+2)</f>
        <v>0.338050381442972</v>
      </c>
      <c r="N1225" cm="1">
        <f t="array" aca="1" ref="N1225" ca="1">INDIRECT("ergebnisse!E" &amp; (ROW(A1224)-1)*2+2)</f>
        <v>0.35122311292810199</v>
      </c>
      <c r="P1225">
        <f t="shared" ca="1" si="95"/>
        <v>1</v>
      </c>
      <c r="R1225">
        <f t="shared" ca="1" si="96"/>
        <v>1</v>
      </c>
      <c r="S1225">
        <f t="shared" ca="1" si="97"/>
        <v>0.35122311292810199</v>
      </c>
      <c r="T1225">
        <f t="shared" ca="1" si="98"/>
        <v>0</v>
      </c>
      <c r="U1225">
        <f t="shared" ca="1" si="99"/>
        <v>0.42091144919870221</v>
      </c>
    </row>
    <row r="1227" spans="1:21" x14ac:dyDescent="0.25">
      <c r="R1227">
        <f ca="1">SUM(R2:R1225)</f>
        <v>769</v>
      </c>
      <c r="S1227">
        <f ca="1">SUM(S2:S1225)/R1227</f>
        <v>0.57424172392261819</v>
      </c>
      <c r="T1227">
        <f ca="1">SUM(T2:T1225)/(1224-R1227)</f>
        <v>0.49023931083799022</v>
      </c>
    </row>
    <row r="1228" spans="1:21" x14ac:dyDescent="0.25">
      <c r="R1228">
        <f ca="1">R1227/1224</f>
        <v>0.62826797385620914</v>
      </c>
    </row>
  </sheetData>
  <sortState xmlns:xlrd2="http://schemas.microsoft.com/office/spreadsheetml/2017/richdata2" ref="A2:I1229">
    <sortCondition ref="A2:A1229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772-003C-4EA8-8C96-30137932B6EB}">
  <dimension ref="A1:W1228"/>
  <sheetViews>
    <sheetView tabSelected="1" topLeftCell="B1213" workbookViewId="0">
      <selection activeCell="R3" sqref="R3"/>
    </sheetView>
  </sheetViews>
  <sheetFormatPr baseColWidth="10" defaultRowHeight="15" x14ac:dyDescent="0.25"/>
  <cols>
    <col min="2" max="2" width="21.140625" customWidth="1"/>
  </cols>
  <sheetData>
    <row r="1" spans="1:23" x14ac:dyDescent="0.25">
      <c r="A1" t="s">
        <v>7</v>
      </c>
      <c r="B1" t="s">
        <v>2461</v>
      </c>
      <c r="C1" t="s">
        <v>2462</v>
      </c>
      <c r="D1" t="s">
        <v>2463</v>
      </c>
      <c r="E1" t="s">
        <v>2464</v>
      </c>
      <c r="F1" t="s">
        <v>2465</v>
      </c>
      <c r="G1" t="s">
        <v>2466</v>
      </c>
      <c r="L1" t="s">
        <v>2</v>
      </c>
      <c r="M1" t="s">
        <v>3</v>
      </c>
      <c r="N1" t="s">
        <v>4</v>
      </c>
    </row>
    <row r="2" spans="1:23" x14ac:dyDescent="0.25">
      <c r="A2">
        <v>58577</v>
      </c>
      <c r="B2" t="s">
        <v>2467</v>
      </c>
      <c r="C2" t="s">
        <v>2468</v>
      </c>
      <c r="D2" t="s">
        <v>2469</v>
      </c>
      <c r="E2" t="s">
        <v>2470</v>
      </c>
      <c r="F2">
        <v>8</v>
      </c>
      <c r="G2">
        <v>0</v>
      </c>
      <c r="I2">
        <f>IF(F2&gt;G2,1,(IF(F2=G2,2,3)))</f>
        <v>1</v>
      </c>
      <c r="L2" cm="1">
        <f t="array" aca="1" ref="L2" ca="1">INDIRECT("ergebnisse!C" &amp; (ROW(A1)-1)*2+3)</f>
        <v>5.78816654160618E-3</v>
      </c>
      <c r="M2" cm="1">
        <f t="array" aca="1" ref="M2" ca="1">INDIRECT("ergebnisse!D" &amp; (ROW(A1)-1)*2+3)</f>
        <v>4.9374070018529802E-2</v>
      </c>
      <c r="N2" cm="1">
        <f t="array" aca="1" ref="N2" ca="1">INDIRECT("ergebnisse!E" &amp; (ROW(A1)-1)*2+3)</f>
        <v>0.94483774900436401</v>
      </c>
      <c r="P2">
        <f ca="1">IF(MAX(L2:N2)=L2,3,(IF(MAX(L2:N2)=M2,2,1)))</f>
        <v>1</v>
      </c>
      <c r="R2">
        <f ca="1">IF(I2=P2,1,0)</f>
        <v>1</v>
      </c>
      <c r="S2">
        <f ca="1">MAX(L2:N2)*R2</f>
        <v>0.94483774900436401</v>
      </c>
      <c r="T2">
        <f ca="1">MAX(L2:N2)*(1-R2)</f>
        <v>0</v>
      </c>
      <c r="U2">
        <f ca="1">(MAX(L2:N2)-R2)^2</f>
        <v>3.0428739349055434E-3</v>
      </c>
      <c r="V2">
        <f ca="1">SUM(R2:R307)</f>
        <v>133</v>
      </c>
      <c r="W2">
        <f ca="1">V2/306</f>
        <v>0.434640522875817</v>
      </c>
    </row>
    <row r="3" spans="1:23" x14ac:dyDescent="0.25">
      <c r="A3">
        <v>58578</v>
      </c>
      <c r="B3" t="s">
        <v>2482</v>
      </c>
      <c r="C3" t="s">
        <v>2468</v>
      </c>
      <c r="D3" t="s">
        <v>2483</v>
      </c>
      <c r="E3" t="s">
        <v>2484</v>
      </c>
      <c r="F3">
        <v>3</v>
      </c>
      <c r="G3">
        <v>0</v>
      </c>
      <c r="I3">
        <f>IF(F3&gt;G3,1,(IF(F3=G3,2,3)))</f>
        <v>1</v>
      </c>
      <c r="L3" cm="1">
        <f t="array" aca="1" ref="L3" ca="1">INDIRECT("ergebnisse!C" &amp; (ROW(A2)-1)*2+3)</f>
        <v>5.8276530355215003E-2</v>
      </c>
      <c r="M3" cm="1">
        <f t="array" aca="1" ref="M3" ca="1">INDIRECT("ergebnisse!D" &amp; (ROW(A2)-1)*2+3)</f>
        <v>0.50010448694229104</v>
      </c>
      <c r="N3" cm="1">
        <f t="array" aca="1" ref="N3" ca="1">INDIRECT("ergebnisse!E" &amp; (ROW(A2)-1)*2+3)</f>
        <v>0.44161894917488098</v>
      </c>
      <c r="P3">
        <f t="shared" ref="P3:P66" ca="1" si="0">IF(MAX(L3:N3)=L3,3,(IF(MAX(L3:N3)=M3,2,1)))</f>
        <v>2</v>
      </c>
      <c r="R3">
        <f t="shared" ref="R3:R66" ca="1" si="1">IF(I3=P3,1,0)</f>
        <v>0</v>
      </c>
      <c r="S3">
        <f t="shared" ref="S3:S66" ca="1" si="2">MAX(L3:N3)*R3</f>
        <v>0</v>
      </c>
      <c r="T3">
        <f t="shared" ref="T3:T66" ca="1" si="3">MAX(L3:N3)*(1-R3)</f>
        <v>0.50010448694229104</v>
      </c>
      <c r="U3">
        <f t="shared" ref="U3:U66" ca="1" si="4">(MAX(L3:N3)-R3)^2</f>
        <v>0.25010449785981215</v>
      </c>
    </row>
    <row r="4" spans="1:23" x14ac:dyDescent="0.25">
      <c r="A4">
        <v>58579</v>
      </c>
      <c r="B4" t="s">
        <v>2471</v>
      </c>
      <c r="C4" t="s">
        <v>2468</v>
      </c>
      <c r="D4" t="s">
        <v>2472</v>
      </c>
      <c r="E4" t="s">
        <v>2473</v>
      </c>
      <c r="F4">
        <v>1</v>
      </c>
      <c r="G4">
        <v>1</v>
      </c>
      <c r="I4">
        <f>IF(F4&gt;G4,1,(IF(F4=G4,2,3)))</f>
        <v>2</v>
      </c>
      <c r="L4" cm="1">
        <f t="array" aca="1" ref="L4" ca="1">INDIRECT("ergebnisse!C" &amp; (ROW(A3)-1)*2+3)</f>
        <v>9.1452404856681796E-2</v>
      </c>
      <c r="M4" cm="1">
        <f t="array" aca="1" ref="M4" ca="1">INDIRECT("ergebnisse!D" &amp; (ROW(A3)-1)*2+3)</f>
        <v>0.81740432977676303</v>
      </c>
      <c r="N4" cm="1">
        <f t="array" aca="1" ref="N4" ca="1">INDIRECT("ergebnisse!E" &amp; (ROW(A3)-1)*2+3)</f>
        <v>9.11432430148124E-2</v>
      </c>
      <c r="P4">
        <f t="shared" ca="1" si="0"/>
        <v>2</v>
      </c>
      <c r="R4">
        <f t="shared" ca="1" si="1"/>
        <v>1</v>
      </c>
      <c r="S4">
        <f t="shared" ca="1" si="2"/>
        <v>0.81740432977676303</v>
      </c>
      <c r="T4">
        <f t="shared" ca="1" si="3"/>
        <v>0</v>
      </c>
      <c r="U4">
        <f t="shared" ca="1" si="4"/>
        <v>3.3341178784273111E-2</v>
      </c>
    </row>
    <row r="5" spans="1:23" x14ac:dyDescent="0.25">
      <c r="A5">
        <v>58580</v>
      </c>
      <c r="B5" t="s">
        <v>2471</v>
      </c>
      <c r="C5" t="s">
        <v>2468</v>
      </c>
      <c r="D5" t="s">
        <v>2474</v>
      </c>
      <c r="E5" t="s">
        <v>2475</v>
      </c>
      <c r="F5">
        <v>2</v>
      </c>
      <c r="G5">
        <v>3</v>
      </c>
      <c r="I5">
        <f>IF(F5&gt;G5,1,(IF(F5=G5,2,3)))</f>
        <v>3</v>
      </c>
      <c r="L5" cm="1">
        <f t="array" aca="1" ref="L5" ca="1">INDIRECT("ergebnisse!C" &amp; (ROW(A4)-1)*2+3)</f>
        <v>0.19382722675800301</v>
      </c>
      <c r="M5" cm="1">
        <f t="array" aca="1" ref="M5" ca="1">INDIRECT("ergebnisse!D" &amp; (ROW(A4)-1)*2+3)</f>
        <v>0.26967942714691101</v>
      </c>
      <c r="N5" cm="1">
        <f t="array" aca="1" ref="N5" ca="1">INDIRECT("ergebnisse!E" &amp; (ROW(A4)-1)*2+3)</f>
        <v>0.536493360996246</v>
      </c>
      <c r="P5">
        <f t="shared" ca="1" si="0"/>
        <v>1</v>
      </c>
      <c r="R5">
        <f t="shared" ca="1" si="1"/>
        <v>0</v>
      </c>
      <c r="S5">
        <f t="shared" ca="1" si="2"/>
        <v>0</v>
      </c>
      <c r="T5">
        <f t="shared" ca="1" si="3"/>
        <v>0.536493360996246</v>
      </c>
      <c r="U5">
        <f t="shared" ca="1" si="4"/>
        <v>0.28782512639304836</v>
      </c>
    </row>
    <row r="6" spans="1:23" x14ac:dyDescent="0.25">
      <c r="A6">
        <v>58581</v>
      </c>
      <c r="B6" t="s">
        <v>2485</v>
      </c>
      <c r="C6" t="s">
        <v>2468</v>
      </c>
      <c r="D6" t="s">
        <v>2486</v>
      </c>
      <c r="E6" t="s">
        <v>2487</v>
      </c>
      <c r="F6">
        <v>3</v>
      </c>
      <c r="G6">
        <v>1</v>
      </c>
      <c r="I6">
        <f>IF(F6&gt;G6,1,(IF(F6=G6,2,3)))</f>
        <v>1</v>
      </c>
      <c r="L6" cm="1">
        <f t="array" aca="1" ref="L6" ca="1">INDIRECT("ergebnisse!C" &amp; (ROW(A5)-1)*2+3)</f>
        <v>0.14980842173099501</v>
      </c>
      <c r="M6" cm="1">
        <f t="array" aca="1" ref="M6" ca="1">INDIRECT("ergebnisse!D" &amp; (ROW(A5)-1)*2+3)</f>
        <v>0.58930051326751698</v>
      </c>
      <c r="N6" cm="1">
        <f t="array" aca="1" ref="N6" ca="1">INDIRECT("ergebnisse!E" &amp; (ROW(A5)-1)*2+3)</f>
        <v>0.26089110970497098</v>
      </c>
      <c r="P6">
        <f t="shared" ca="1" si="0"/>
        <v>2</v>
      </c>
      <c r="R6">
        <f t="shared" ca="1" si="1"/>
        <v>0</v>
      </c>
      <c r="S6">
        <f t="shared" ca="1" si="2"/>
        <v>0</v>
      </c>
      <c r="T6">
        <f t="shared" ca="1" si="3"/>
        <v>0.58930051326751698</v>
      </c>
      <c r="U6">
        <f t="shared" ca="1" si="4"/>
        <v>0.34727509493735897</v>
      </c>
    </row>
    <row r="7" spans="1:23" x14ac:dyDescent="0.25">
      <c r="A7">
        <v>58582</v>
      </c>
      <c r="B7" t="s">
        <v>2471</v>
      </c>
      <c r="C7" t="s">
        <v>2468</v>
      </c>
      <c r="D7" t="s">
        <v>2476</v>
      </c>
      <c r="E7" t="s">
        <v>2477</v>
      </c>
      <c r="F7">
        <v>2</v>
      </c>
      <c r="G7">
        <v>3</v>
      </c>
      <c r="I7">
        <f>IF(F7&gt;G7,1,(IF(F7=G7,2,3)))</f>
        <v>3</v>
      </c>
      <c r="L7" cm="1">
        <f t="array" aca="1" ref="L7" ca="1">INDIRECT("ergebnisse!C" &amp; (ROW(A6)-1)*2+3)</f>
        <v>0.19521713256835899</v>
      </c>
      <c r="M7" cm="1">
        <f t="array" aca="1" ref="M7" ca="1">INDIRECT("ergebnisse!D" &amp; (ROW(A6)-1)*2+3)</f>
        <v>0.32184347510337802</v>
      </c>
      <c r="N7" cm="1">
        <f t="array" aca="1" ref="N7" ca="1">INDIRECT("ergebnisse!E" &amp; (ROW(A6)-1)*2+3)</f>
        <v>0.48293945193290699</v>
      </c>
      <c r="P7">
        <f t="shared" ca="1" si="0"/>
        <v>1</v>
      </c>
      <c r="R7">
        <f t="shared" ca="1" si="1"/>
        <v>0</v>
      </c>
      <c r="S7">
        <f t="shared" ca="1" si="2"/>
        <v>0</v>
      </c>
      <c r="T7">
        <f t="shared" ca="1" si="3"/>
        <v>0.48293945193290699</v>
      </c>
      <c r="U7">
        <f t="shared" ca="1" si="4"/>
        <v>0.23323051423325658</v>
      </c>
    </row>
    <row r="8" spans="1:23" x14ac:dyDescent="0.25">
      <c r="A8">
        <v>58583</v>
      </c>
      <c r="B8" t="s">
        <v>2471</v>
      </c>
      <c r="C8" t="s">
        <v>2468</v>
      </c>
      <c r="D8" t="s">
        <v>2478</v>
      </c>
      <c r="E8" t="s">
        <v>2479</v>
      </c>
      <c r="F8">
        <v>1</v>
      </c>
      <c r="G8">
        <v>3</v>
      </c>
      <c r="I8">
        <f>IF(F8&gt;G8,1,(IF(F8=G8,2,3)))</f>
        <v>3</v>
      </c>
      <c r="L8" cm="1">
        <f t="array" aca="1" ref="L8" ca="1">INDIRECT("ergebnisse!C" &amp; (ROW(A7)-1)*2+3)</f>
        <v>6.4647063612937899E-2</v>
      </c>
      <c r="M8" cm="1">
        <f t="array" aca="1" ref="M8" ca="1">INDIRECT("ergebnisse!D" &amp; (ROW(A7)-1)*2+3)</f>
        <v>0.625876605510711</v>
      </c>
      <c r="N8" cm="1">
        <f t="array" aca="1" ref="N8" ca="1">INDIRECT("ergebnisse!E" &amp; (ROW(A7)-1)*2+3)</f>
        <v>0.30947631597518899</v>
      </c>
      <c r="P8">
        <f t="shared" ca="1" si="0"/>
        <v>2</v>
      </c>
      <c r="R8">
        <f t="shared" ca="1" si="1"/>
        <v>0</v>
      </c>
      <c r="S8">
        <f t="shared" ca="1" si="2"/>
        <v>0</v>
      </c>
      <c r="T8">
        <f t="shared" ca="1" si="3"/>
        <v>0.625876605510711</v>
      </c>
      <c r="U8">
        <f t="shared" ca="1" si="4"/>
        <v>0.39172152532561016</v>
      </c>
    </row>
    <row r="9" spans="1:23" x14ac:dyDescent="0.25">
      <c r="A9">
        <v>58584</v>
      </c>
      <c r="B9" t="s">
        <v>2471</v>
      </c>
      <c r="C9" t="s">
        <v>2468</v>
      </c>
      <c r="D9" t="s">
        <v>2480</v>
      </c>
      <c r="E9" t="s">
        <v>2481</v>
      </c>
      <c r="F9">
        <v>1</v>
      </c>
      <c r="G9">
        <v>4</v>
      </c>
      <c r="I9">
        <f>IF(F9&gt;G9,1,(IF(F9=G9,2,3)))</f>
        <v>3</v>
      </c>
      <c r="L9" cm="1">
        <f t="array" aca="1" ref="L9" ca="1">INDIRECT("ergebnisse!C" &amp; (ROW(A8)-1)*2+3)</f>
        <v>0.10992934554815199</v>
      </c>
      <c r="M9" cm="1">
        <f t="array" aca="1" ref="M9" ca="1">INDIRECT("ergebnisse!D" &amp; (ROW(A8)-1)*2+3)</f>
        <v>0.17339359223842599</v>
      </c>
      <c r="N9" cm="1">
        <f t="array" aca="1" ref="N9" ca="1">INDIRECT("ergebnisse!E" &amp; (ROW(A8)-1)*2+3)</f>
        <v>0.71667712926864602</v>
      </c>
      <c r="P9">
        <f t="shared" ca="1" si="0"/>
        <v>1</v>
      </c>
      <c r="R9">
        <f t="shared" ca="1" si="1"/>
        <v>0</v>
      </c>
      <c r="S9">
        <f t="shared" ca="1" si="2"/>
        <v>0</v>
      </c>
      <c r="T9">
        <f t="shared" ca="1" si="3"/>
        <v>0.71667712926864602</v>
      </c>
      <c r="U9">
        <f t="shared" ca="1" si="4"/>
        <v>0.51362610761674754</v>
      </c>
    </row>
    <row r="10" spans="1:23" x14ac:dyDescent="0.25">
      <c r="A10">
        <v>58585</v>
      </c>
      <c r="B10" t="s">
        <v>2488</v>
      </c>
      <c r="C10" t="s">
        <v>2468</v>
      </c>
      <c r="D10" t="s">
        <v>2489</v>
      </c>
      <c r="E10" t="s">
        <v>2490</v>
      </c>
      <c r="F10">
        <v>0</v>
      </c>
      <c r="G10">
        <v>0</v>
      </c>
      <c r="I10">
        <f>IF(F10&gt;G10,1,(IF(F10=G10,2,3)))</f>
        <v>2</v>
      </c>
      <c r="L10" cm="1">
        <f t="array" aca="1" ref="L10" ca="1">INDIRECT("ergebnisse!C" &amp; (ROW(A9)-1)*2+3)</f>
        <v>0.18686382472515101</v>
      </c>
      <c r="M10" cm="1">
        <f t="array" aca="1" ref="M10" ca="1">INDIRECT("ergebnisse!D" &amp; (ROW(A9)-1)*2+3)</f>
        <v>0.51708048582077004</v>
      </c>
      <c r="N10" cm="1">
        <f t="array" aca="1" ref="N10" ca="1">INDIRECT("ergebnisse!E" &amp; (ROW(A9)-1)*2+3)</f>
        <v>0.29605567455291698</v>
      </c>
      <c r="P10">
        <f t="shared" ca="1" si="0"/>
        <v>2</v>
      </c>
      <c r="R10">
        <f t="shared" ca="1" si="1"/>
        <v>1</v>
      </c>
      <c r="S10">
        <f t="shared" ca="1" si="2"/>
        <v>0.51708048582077004</v>
      </c>
      <c r="T10">
        <f t="shared" ca="1" si="3"/>
        <v>0</v>
      </c>
      <c r="U10">
        <f t="shared" ca="1" si="4"/>
        <v>0.23321125717510349</v>
      </c>
    </row>
    <row r="11" spans="1:23" x14ac:dyDescent="0.25">
      <c r="A11">
        <v>58586</v>
      </c>
      <c r="B11" t="s">
        <v>2493</v>
      </c>
      <c r="C11" t="s">
        <v>2492</v>
      </c>
      <c r="D11" t="s">
        <v>2473</v>
      </c>
      <c r="E11" t="s">
        <v>2474</v>
      </c>
      <c r="F11">
        <v>1</v>
      </c>
      <c r="G11">
        <v>0</v>
      </c>
      <c r="I11">
        <f>IF(F11&gt;G11,1,(IF(F11=G11,2,3)))</f>
        <v>1</v>
      </c>
      <c r="L11" cm="1">
        <f t="array" aca="1" ref="L11" ca="1">INDIRECT("ergebnisse!C" &amp; (ROW(A10)-1)*2+3)</f>
        <v>6.3614465296268394E-2</v>
      </c>
      <c r="M11" cm="1">
        <f t="array" aca="1" ref="M11" ca="1">INDIRECT("ergebnisse!D" &amp; (ROW(A10)-1)*2+3)</f>
        <v>0.32506576180458002</v>
      </c>
      <c r="N11" cm="1">
        <f t="array" aca="1" ref="N11" ca="1">INDIRECT("ergebnisse!E" &amp; (ROW(A10)-1)*2+3)</f>
        <v>0.611319780349731</v>
      </c>
      <c r="P11">
        <f t="shared" ca="1" si="0"/>
        <v>1</v>
      </c>
      <c r="R11">
        <f t="shared" ca="1" si="1"/>
        <v>1</v>
      </c>
      <c r="S11">
        <f t="shared" ca="1" si="2"/>
        <v>0.611319780349731</v>
      </c>
      <c r="T11">
        <f t="shared" ca="1" si="3"/>
        <v>0</v>
      </c>
      <c r="U11">
        <f t="shared" ca="1" si="4"/>
        <v>0.15107231314738134</v>
      </c>
    </row>
    <row r="12" spans="1:23" x14ac:dyDescent="0.25">
      <c r="A12">
        <v>58587</v>
      </c>
      <c r="B12" t="s">
        <v>2493</v>
      </c>
      <c r="C12" t="s">
        <v>2492</v>
      </c>
      <c r="D12" t="s">
        <v>2479</v>
      </c>
      <c r="E12" t="s">
        <v>2483</v>
      </c>
      <c r="F12">
        <v>2</v>
      </c>
      <c r="G12">
        <v>0</v>
      </c>
      <c r="I12">
        <f>IF(F12&gt;G12,1,(IF(F12=G12,2,3)))</f>
        <v>1</v>
      </c>
      <c r="L12" cm="1">
        <f t="array" aca="1" ref="L12" ca="1">INDIRECT("ergebnisse!C" &amp; (ROW(A11)-1)*2+3)</f>
        <v>9.6350148320198004E-2</v>
      </c>
      <c r="M12" cm="1">
        <f t="array" aca="1" ref="M12" ca="1">INDIRECT("ergebnisse!D" &amp; (ROW(A11)-1)*2+3)</f>
        <v>0.18967677652835799</v>
      </c>
      <c r="N12" cm="1">
        <f t="array" aca="1" ref="N12" ca="1">INDIRECT("ergebnisse!E" &amp; (ROW(A11)-1)*2+3)</f>
        <v>0.71397304534912098</v>
      </c>
      <c r="P12">
        <f t="shared" ca="1" si="0"/>
        <v>1</v>
      </c>
      <c r="R12">
        <f t="shared" ca="1" si="1"/>
        <v>1</v>
      </c>
      <c r="S12">
        <f t="shared" ca="1" si="2"/>
        <v>0.71397304534912098</v>
      </c>
      <c r="T12">
        <f t="shared" ca="1" si="3"/>
        <v>0</v>
      </c>
      <c r="U12">
        <f t="shared" ca="1" si="4"/>
        <v>8.1811418786856008E-2</v>
      </c>
    </row>
    <row r="13" spans="1:23" x14ac:dyDescent="0.25">
      <c r="A13">
        <v>58588</v>
      </c>
      <c r="B13" t="s">
        <v>2493</v>
      </c>
      <c r="C13" t="s">
        <v>2492</v>
      </c>
      <c r="D13" t="s">
        <v>2490</v>
      </c>
      <c r="E13" t="s">
        <v>2486</v>
      </c>
      <c r="F13">
        <v>1</v>
      </c>
      <c r="G13">
        <v>1</v>
      </c>
      <c r="I13">
        <f>IF(F13&gt;G13,1,(IF(F13=G13,2,3)))</f>
        <v>2</v>
      </c>
      <c r="L13" cm="1">
        <f t="array" aca="1" ref="L13" ca="1">INDIRECT("ergebnisse!C" &amp; (ROW(A12)-1)*2+3)</f>
        <v>0.12876373529434201</v>
      </c>
      <c r="M13" cm="1">
        <f t="array" aca="1" ref="M13" ca="1">INDIRECT("ergebnisse!D" &amp; (ROW(A12)-1)*2+3)</f>
        <v>0.30808562040328902</v>
      </c>
      <c r="N13" cm="1">
        <f t="array" aca="1" ref="N13" ca="1">INDIRECT("ergebnisse!E" &amp; (ROW(A12)-1)*2+3)</f>
        <v>0.56315070390701205</v>
      </c>
      <c r="P13">
        <f t="shared" ca="1" si="0"/>
        <v>1</v>
      </c>
      <c r="R13">
        <f t="shared" ca="1" si="1"/>
        <v>0</v>
      </c>
      <c r="S13">
        <f t="shared" ca="1" si="2"/>
        <v>0</v>
      </c>
      <c r="T13">
        <f t="shared" ca="1" si="3"/>
        <v>0.56315070390701205</v>
      </c>
      <c r="U13">
        <f t="shared" ca="1" si="4"/>
        <v>0.31713871531096316</v>
      </c>
    </row>
    <row r="14" spans="1:23" x14ac:dyDescent="0.25">
      <c r="A14">
        <v>58589</v>
      </c>
      <c r="B14" t="s">
        <v>2493</v>
      </c>
      <c r="C14" t="s">
        <v>2492</v>
      </c>
      <c r="D14" t="s">
        <v>2484</v>
      </c>
      <c r="E14" t="s">
        <v>2478</v>
      </c>
      <c r="F14">
        <v>1</v>
      </c>
      <c r="G14">
        <v>1</v>
      </c>
      <c r="I14">
        <f>IF(F14&gt;G14,1,(IF(F14=G14,2,3)))</f>
        <v>2</v>
      </c>
      <c r="L14" cm="1">
        <f t="array" aca="1" ref="L14" ca="1">INDIRECT("ergebnisse!C" &amp; (ROW(A13)-1)*2+3)</f>
        <v>0.15570239722728699</v>
      </c>
      <c r="M14" cm="1">
        <f t="array" aca="1" ref="M14" ca="1">INDIRECT("ergebnisse!D" &amp; (ROW(A13)-1)*2+3)</f>
        <v>0.65003436803817705</v>
      </c>
      <c r="N14" cm="1">
        <f t="array" aca="1" ref="N14" ca="1">INDIRECT("ergebnisse!E" &amp; (ROW(A13)-1)*2+3)</f>
        <v>0.19426324963569599</v>
      </c>
      <c r="P14">
        <f t="shared" ca="1" si="0"/>
        <v>2</v>
      </c>
      <c r="R14">
        <f t="shared" ca="1" si="1"/>
        <v>1</v>
      </c>
      <c r="S14">
        <f t="shared" ca="1" si="2"/>
        <v>0.65003436803817705</v>
      </c>
      <c r="T14">
        <f t="shared" ca="1" si="3"/>
        <v>0</v>
      </c>
      <c r="U14">
        <f t="shared" ca="1" si="4"/>
        <v>0.12247594355443811</v>
      </c>
    </row>
    <row r="15" spans="1:23" x14ac:dyDescent="0.25">
      <c r="A15">
        <v>58590</v>
      </c>
      <c r="B15" t="s">
        <v>2496</v>
      </c>
      <c r="C15" t="s">
        <v>2492</v>
      </c>
      <c r="D15" t="s">
        <v>2477</v>
      </c>
      <c r="E15" t="s">
        <v>2489</v>
      </c>
      <c r="F15">
        <v>1</v>
      </c>
      <c r="G15">
        <v>1</v>
      </c>
      <c r="I15">
        <f>IF(F15&gt;G15,1,(IF(F15=G15,2,3)))</f>
        <v>2</v>
      </c>
      <c r="L15" cm="1">
        <f t="array" aca="1" ref="L15" ca="1">INDIRECT("ergebnisse!C" &amp; (ROW(A14)-1)*2+3)</f>
        <v>6.0743246227502802E-2</v>
      </c>
      <c r="M15" cm="1">
        <f t="array" aca="1" ref="M15" ca="1">INDIRECT("ergebnisse!D" &amp; (ROW(A14)-1)*2+3)</f>
        <v>0.34633070230483998</v>
      </c>
      <c r="N15" cm="1">
        <f t="array" aca="1" ref="N15" ca="1">INDIRECT("ergebnisse!E" &amp; (ROW(A14)-1)*2+3)</f>
        <v>0.592926025390625</v>
      </c>
      <c r="P15">
        <f t="shared" ca="1" si="0"/>
        <v>1</v>
      </c>
      <c r="R15">
        <f t="shared" ca="1" si="1"/>
        <v>0</v>
      </c>
      <c r="S15">
        <f t="shared" ca="1" si="2"/>
        <v>0</v>
      </c>
      <c r="T15">
        <f t="shared" ca="1" si="3"/>
        <v>0.592926025390625</v>
      </c>
      <c r="U15">
        <f t="shared" ca="1" si="4"/>
        <v>0.35156127158552408</v>
      </c>
    </row>
    <row r="16" spans="1:23" x14ac:dyDescent="0.25">
      <c r="A16">
        <v>58591</v>
      </c>
      <c r="B16" t="s">
        <v>2491</v>
      </c>
      <c r="C16" t="s">
        <v>2492</v>
      </c>
      <c r="D16" t="s">
        <v>2481</v>
      </c>
      <c r="E16" t="s">
        <v>2472</v>
      </c>
      <c r="F16">
        <v>1</v>
      </c>
      <c r="G16">
        <v>3</v>
      </c>
      <c r="I16">
        <f>IF(F16&gt;G16,1,(IF(F16=G16,2,3)))</f>
        <v>3</v>
      </c>
      <c r="L16" cm="1">
        <f t="array" aca="1" ref="L16" ca="1">INDIRECT("ergebnisse!C" &amp; (ROW(A15)-1)*2+3)</f>
        <v>0.23483310639858199</v>
      </c>
      <c r="M16" cm="1">
        <f t="array" aca="1" ref="M16" ca="1">INDIRECT("ergebnisse!D" &amp; (ROW(A15)-1)*2+3)</f>
        <v>0.29859143495559598</v>
      </c>
      <c r="N16" cm="1">
        <f t="array" aca="1" ref="N16" ca="1">INDIRECT("ergebnisse!E" &amp; (ROW(A15)-1)*2+3)</f>
        <v>0.46657547354698098</v>
      </c>
      <c r="P16">
        <f t="shared" ca="1" si="0"/>
        <v>1</v>
      </c>
      <c r="R16">
        <f t="shared" ca="1" si="1"/>
        <v>0</v>
      </c>
      <c r="S16">
        <f t="shared" ca="1" si="2"/>
        <v>0</v>
      </c>
      <c r="T16">
        <f t="shared" ca="1" si="3"/>
        <v>0.46657547354698098</v>
      </c>
      <c r="U16">
        <f t="shared" ca="1" si="4"/>
        <v>0.21769267251558955</v>
      </c>
    </row>
    <row r="17" spans="1:21" x14ac:dyDescent="0.25">
      <c r="A17">
        <v>58592</v>
      </c>
      <c r="B17" t="s">
        <v>2495</v>
      </c>
      <c r="C17" t="s">
        <v>2492</v>
      </c>
      <c r="D17" t="s">
        <v>2475</v>
      </c>
      <c r="E17" t="s">
        <v>2469</v>
      </c>
      <c r="F17">
        <v>4</v>
      </c>
      <c r="G17">
        <v>1</v>
      </c>
      <c r="I17">
        <f>IF(F17&gt;G17,1,(IF(F17=G17,2,3)))</f>
        <v>1</v>
      </c>
      <c r="L17" cm="1">
        <f t="array" aca="1" ref="L17" ca="1">INDIRECT("ergebnisse!C" &amp; (ROW(A16)-1)*2+3)</f>
        <v>0.114445514976978</v>
      </c>
      <c r="M17" cm="1">
        <f t="array" aca="1" ref="M17" ca="1">INDIRECT("ergebnisse!D" &amp; (ROW(A16)-1)*2+3)</f>
        <v>0.17124786972999501</v>
      </c>
      <c r="N17" cm="1">
        <f t="array" aca="1" ref="N17" ca="1">INDIRECT("ergebnisse!E" &amp; (ROW(A16)-1)*2+3)</f>
        <v>0.71430665254592896</v>
      </c>
      <c r="P17">
        <f t="shared" ca="1" si="0"/>
        <v>1</v>
      </c>
      <c r="R17">
        <f t="shared" ca="1" si="1"/>
        <v>1</v>
      </c>
      <c r="S17">
        <f t="shared" ca="1" si="2"/>
        <v>0.71430665254592896</v>
      </c>
      <c r="T17">
        <f t="shared" ca="1" si="3"/>
        <v>0</v>
      </c>
      <c r="U17">
        <f t="shared" ca="1" si="4"/>
        <v>8.1620688779512562E-2</v>
      </c>
    </row>
    <row r="18" spans="1:21" x14ac:dyDescent="0.25">
      <c r="A18">
        <v>58593</v>
      </c>
      <c r="B18" t="s">
        <v>2493</v>
      </c>
      <c r="C18" t="s">
        <v>2492</v>
      </c>
      <c r="D18" t="s">
        <v>2487</v>
      </c>
      <c r="E18" t="s">
        <v>2476</v>
      </c>
      <c r="F18">
        <v>1</v>
      </c>
      <c r="G18">
        <v>4</v>
      </c>
      <c r="I18">
        <f>IF(F18&gt;G18,1,(IF(F18=G18,2,3)))</f>
        <v>3</v>
      </c>
      <c r="L18" cm="1">
        <f t="array" aca="1" ref="L18" ca="1">INDIRECT("ergebnisse!C" &amp; (ROW(A17)-1)*2+3)</f>
        <v>0.26876613497733998</v>
      </c>
      <c r="M18" cm="1">
        <f t="array" aca="1" ref="M18" ca="1">INDIRECT("ergebnisse!D" &amp; (ROW(A17)-1)*2+3)</f>
        <v>0.60581225156784002</v>
      </c>
      <c r="N18" cm="1">
        <f t="array" aca="1" ref="N18" ca="1">INDIRECT("ergebnisse!E" &amp; (ROW(A17)-1)*2+3)</f>
        <v>0.125421613454818</v>
      </c>
      <c r="P18">
        <f t="shared" ca="1" si="0"/>
        <v>2</v>
      </c>
      <c r="R18">
        <f t="shared" ca="1" si="1"/>
        <v>0</v>
      </c>
      <c r="S18">
        <f t="shared" ca="1" si="2"/>
        <v>0</v>
      </c>
      <c r="T18">
        <f t="shared" ca="1" si="3"/>
        <v>0.60581225156784002</v>
      </c>
      <c r="U18">
        <f t="shared" ca="1" si="4"/>
        <v>0.36700848414969589</v>
      </c>
    </row>
    <row r="19" spans="1:21" x14ac:dyDescent="0.25">
      <c r="A19">
        <v>58594</v>
      </c>
      <c r="B19" t="s">
        <v>2494</v>
      </c>
      <c r="C19" t="s">
        <v>2492</v>
      </c>
      <c r="D19" t="s">
        <v>2470</v>
      </c>
      <c r="E19" t="s">
        <v>2480</v>
      </c>
      <c r="F19">
        <v>1</v>
      </c>
      <c r="G19">
        <v>3</v>
      </c>
      <c r="I19">
        <f>IF(F19&gt;G19,1,(IF(F19=G19,2,3)))</f>
        <v>3</v>
      </c>
      <c r="L19" cm="1">
        <f t="array" aca="1" ref="L19" ca="1">INDIRECT("ergebnisse!C" &amp; (ROW(A18)-1)*2+3)</f>
        <v>0.12067741900682399</v>
      </c>
      <c r="M19" cm="1">
        <f t="array" aca="1" ref="M19" ca="1">INDIRECT("ergebnisse!D" &amp; (ROW(A18)-1)*2+3)</f>
        <v>0.33606126904487599</v>
      </c>
      <c r="N19" cm="1">
        <f t="array" aca="1" ref="N19" ca="1">INDIRECT("ergebnisse!E" &amp; (ROW(A18)-1)*2+3)</f>
        <v>0.54326128959655695</v>
      </c>
      <c r="P19">
        <f t="shared" ca="1" si="0"/>
        <v>1</v>
      </c>
      <c r="R19">
        <f t="shared" ca="1" si="1"/>
        <v>0</v>
      </c>
      <c r="S19">
        <f t="shared" ca="1" si="2"/>
        <v>0</v>
      </c>
      <c r="T19">
        <f t="shared" ca="1" si="3"/>
        <v>0.54326128959655695</v>
      </c>
      <c r="U19">
        <f t="shared" ca="1" si="4"/>
        <v>0.29513282877411412</v>
      </c>
    </row>
    <row r="20" spans="1:21" x14ac:dyDescent="0.25">
      <c r="A20">
        <v>58595</v>
      </c>
      <c r="B20" t="s">
        <v>2502</v>
      </c>
      <c r="C20" t="s">
        <v>2498</v>
      </c>
      <c r="D20" t="s">
        <v>2469</v>
      </c>
      <c r="E20" t="s">
        <v>2481</v>
      </c>
      <c r="F20">
        <v>4</v>
      </c>
      <c r="G20">
        <v>3</v>
      </c>
      <c r="I20">
        <f>IF(F20&gt;G20,1,(IF(F20=G20,2,3)))</f>
        <v>1</v>
      </c>
      <c r="L20" cm="1">
        <f t="array" aca="1" ref="L20" ca="1">INDIRECT("ergebnisse!C" &amp; (ROW(A19)-1)*2+3)</f>
        <v>7.5902049429714602E-3</v>
      </c>
      <c r="M20" cm="1">
        <f t="array" aca="1" ref="M20" ca="1">INDIRECT("ergebnisse!D" &amp; (ROW(A19)-1)*2+3)</f>
        <v>5.0518214702606201E-2</v>
      </c>
      <c r="N20" cm="1">
        <f t="array" aca="1" ref="N20" ca="1">INDIRECT("ergebnisse!E" &amp; (ROW(A19)-1)*2+3)</f>
        <v>0.94189161062240601</v>
      </c>
      <c r="P20">
        <f t="shared" ca="1" si="0"/>
        <v>1</v>
      </c>
      <c r="R20">
        <f t="shared" ca="1" si="1"/>
        <v>1</v>
      </c>
      <c r="S20">
        <f t="shared" ca="1" si="2"/>
        <v>0.94189161062240601</v>
      </c>
      <c r="T20">
        <f t="shared" ca="1" si="3"/>
        <v>0</v>
      </c>
      <c r="U20">
        <f t="shared" ca="1" si="4"/>
        <v>3.3765849160580785E-3</v>
      </c>
    </row>
    <row r="21" spans="1:21" x14ac:dyDescent="0.25">
      <c r="A21">
        <v>58596</v>
      </c>
      <c r="B21" t="s">
        <v>2499</v>
      </c>
      <c r="C21" t="s">
        <v>2498</v>
      </c>
      <c r="D21" t="s">
        <v>2483</v>
      </c>
      <c r="E21" t="s">
        <v>2477</v>
      </c>
      <c r="F21">
        <v>4</v>
      </c>
      <c r="G21">
        <v>0</v>
      </c>
      <c r="I21">
        <f>IF(F21&gt;G21,1,(IF(F21=G21,2,3)))</f>
        <v>1</v>
      </c>
      <c r="L21" cm="1">
        <f t="array" aca="1" ref="L21" ca="1">INDIRECT("ergebnisse!C" &amp; (ROW(A20)-1)*2+3)</f>
        <v>5.94662055373191E-2</v>
      </c>
      <c r="M21" cm="1">
        <f t="array" aca="1" ref="M21" ca="1">INDIRECT("ergebnisse!D" &amp; (ROW(A20)-1)*2+3)</f>
        <v>0.52605539560317904</v>
      </c>
      <c r="N21" cm="1">
        <f t="array" aca="1" ref="N21" ca="1">INDIRECT("ergebnisse!E" &amp; (ROW(A20)-1)*2+3)</f>
        <v>0.41447836160659701</v>
      </c>
      <c r="P21">
        <f t="shared" ca="1" si="0"/>
        <v>2</v>
      </c>
      <c r="R21">
        <f t="shared" ca="1" si="1"/>
        <v>0</v>
      </c>
      <c r="S21">
        <f t="shared" ca="1" si="2"/>
        <v>0</v>
      </c>
      <c r="T21">
        <f t="shared" ca="1" si="3"/>
        <v>0.52605539560317904</v>
      </c>
      <c r="U21">
        <f t="shared" ca="1" si="4"/>
        <v>0.2767342792432172</v>
      </c>
    </row>
    <row r="22" spans="1:21" x14ac:dyDescent="0.25">
      <c r="A22">
        <v>58597</v>
      </c>
      <c r="B22" t="s">
        <v>2499</v>
      </c>
      <c r="C22" t="s">
        <v>2498</v>
      </c>
      <c r="D22" t="s">
        <v>2472</v>
      </c>
      <c r="E22" t="s">
        <v>2475</v>
      </c>
      <c r="F22">
        <v>2</v>
      </c>
      <c r="G22">
        <v>1</v>
      </c>
      <c r="I22">
        <f>IF(F22&gt;G22,1,(IF(F22=G22,2,3)))</f>
        <v>1</v>
      </c>
      <c r="L22" cm="1">
        <f t="array" aca="1" ref="L22" ca="1">INDIRECT("ergebnisse!C" &amp; (ROW(A21)-1)*2+3)</f>
        <v>9.0697370469570104E-2</v>
      </c>
      <c r="M22" cm="1">
        <f t="array" aca="1" ref="M22" ca="1">INDIRECT("ergebnisse!D" &amp; (ROW(A21)-1)*2+3)</f>
        <v>0.53707504272460904</v>
      </c>
      <c r="N22" cm="1">
        <f t="array" aca="1" ref="N22" ca="1">INDIRECT("ergebnisse!E" &amp; (ROW(A21)-1)*2+3)</f>
        <v>0.37222757935523898</v>
      </c>
      <c r="P22">
        <f t="shared" ca="1" si="0"/>
        <v>2</v>
      </c>
      <c r="R22">
        <f t="shared" ca="1" si="1"/>
        <v>0</v>
      </c>
      <c r="S22">
        <f t="shared" ca="1" si="2"/>
        <v>0</v>
      </c>
      <c r="T22">
        <f t="shared" ca="1" si="3"/>
        <v>0.53707504272460904</v>
      </c>
      <c r="U22">
        <f t="shared" ca="1" si="4"/>
        <v>0.28844960151764065</v>
      </c>
    </row>
    <row r="23" spans="1:21" x14ac:dyDescent="0.25">
      <c r="A23">
        <v>58598</v>
      </c>
      <c r="B23" t="s">
        <v>2499</v>
      </c>
      <c r="C23" t="s">
        <v>2498</v>
      </c>
      <c r="D23" t="s">
        <v>2474</v>
      </c>
      <c r="E23" t="s">
        <v>2484</v>
      </c>
      <c r="F23">
        <v>1</v>
      </c>
      <c r="G23">
        <v>3</v>
      </c>
      <c r="I23">
        <f>IF(F23&gt;G23,1,(IF(F23=G23,2,3)))</f>
        <v>3</v>
      </c>
      <c r="L23" cm="1">
        <f t="array" aca="1" ref="L23" ca="1">INDIRECT("ergebnisse!C" &amp; (ROW(A22)-1)*2+3)</f>
        <v>0.14756600558757699</v>
      </c>
      <c r="M23" cm="1">
        <f t="array" aca="1" ref="M23" ca="1">INDIRECT("ergebnisse!D" &amp; (ROW(A22)-1)*2+3)</f>
        <v>0.23150549829006101</v>
      </c>
      <c r="N23" cm="1">
        <f t="array" aca="1" ref="N23" ca="1">INDIRECT("ergebnisse!E" &amp; (ROW(A22)-1)*2+3)</f>
        <v>0.62092852592468195</v>
      </c>
      <c r="P23">
        <f t="shared" ca="1" si="0"/>
        <v>1</v>
      </c>
      <c r="R23">
        <f t="shared" ca="1" si="1"/>
        <v>0</v>
      </c>
      <c r="S23">
        <f t="shared" ca="1" si="2"/>
        <v>0</v>
      </c>
      <c r="T23">
        <f t="shared" ca="1" si="3"/>
        <v>0.62092852592468195</v>
      </c>
      <c r="U23">
        <f t="shared" ca="1" si="4"/>
        <v>0.38555223430699842</v>
      </c>
    </row>
    <row r="24" spans="1:21" x14ac:dyDescent="0.25">
      <c r="A24">
        <v>58601</v>
      </c>
      <c r="B24" t="s">
        <v>2500</v>
      </c>
      <c r="C24" t="s">
        <v>2498</v>
      </c>
      <c r="D24" t="s">
        <v>2486</v>
      </c>
      <c r="E24" t="s">
        <v>2470</v>
      </c>
      <c r="F24">
        <v>4</v>
      </c>
      <c r="G24">
        <v>0</v>
      </c>
      <c r="I24">
        <f>IF(F24&gt;G24,1,(IF(F24=G24,2,3)))</f>
        <v>1</v>
      </c>
      <c r="L24" cm="1">
        <f t="array" aca="1" ref="L24" ca="1">INDIRECT("ergebnisse!C" &amp; (ROW(A23)-1)*2+3)</f>
        <v>9.9172387272119505E-3</v>
      </c>
      <c r="M24" cm="1">
        <f t="array" aca="1" ref="M24" ca="1">INDIRECT("ergebnisse!D" &amp; (ROW(A23)-1)*2+3)</f>
        <v>0.111203871667385</v>
      </c>
      <c r="N24" cm="1">
        <f t="array" aca="1" ref="N24" ca="1">INDIRECT("ergebnisse!E" &amp; (ROW(A23)-1)*2+3)</f>
        <v>0.87887889146804798</v>
      </c>
      <c r="P24">
        <f t="shared" ca="1" si="0"/>
        <v>1</v>
      </c>
      <c r="R24">
        <f t="shared" ca="1" si="1"/>
        <v>1</v>
      </c>
      <c r="S24">
        <f t="shared" ca="1" si="2"/>
        <v>0.87887889146804798</v>
      </c>
      <c r="T24">
        <f t="shared" ca="1" si="3"/>
        <v>0</v>
      </c>
      <c r="U24">
        <f t="shared" ca="1" si="4"/>
        <v>1.46703229320089E-2</v>
      </c>
    </row>
    <row r="25" spans="1:21" x14ac:dyDescent="0.25">
      <c r="A25">
        <v>58602</v>
      </c>
      <c r="B25" t="s">
        <v>2499</v>
      </c>
      <c r="C25" t="s">
        <v>2498</v>
      </c>
      <c r="D25" t="s">
        <v>2476</v>
      </c>
      <c r="E25" t="s">
        <v>2490</v>
      </c>
      <c r="F25">
        <v>1</v>
      </c>
      <c r="G25">
        <v>1</v>
      </c>
      <c r="I25">
        <f>IF(F25&gt;G25,1,(IF(F25=G25,2,3)))</f>
        <v>2</v>
      </c>
      <c r="L25" cm="1">
        <f t="array" aca="1" ref="L25" ca="1">INDIRECT("ergebnisse!C" &amp; (ROW(A24)-1)*2+3)</f>
        <v>0.121778979897499</v>
      </c>
      <c r="M25" cm="1">
        <f t="array" aca="1" ref="M25" ca="1">INDIRECT("ergebnisse!D" &amp; (ROW(A24)-1)*2+3)</f>
        <v>0.52132779359817505</v>
      </c>
      <c r="N25" cm="1">
        <f t="array" aca="1" ref="N25" ca="1">INDIRECT("ergebnisse!E" &amp; (ROW(A24)-1)*2+3)</f>
        <v>0.35689321160316401</v>
      </c>
      <c r="P25">
        <f t="shared" ca="1" si="0"/>
        <v>2</v>
      </c>
      <c r="R25">
        <f t="shared" ca="1" si="1"/>
        <v>1</v>
      </c>
      <c r="S25">
        <f t="shared" ca="1" si="2"/>
        <v>0.52132779359817505</v>
      </c>
      <c r="T25">
        <f t="shared" ca="1" si="3"/>
        <v>0</v>
      </c>
      <c r="U25">
        <f t="shared" ca="1" si="4"/>
        <v>0.22912708118159131</v>
      </c>
    </row>
    <row r="26" spans="1:21" x14ac:dyDescent="0.25">
      <c r="A26">
        <v>58603</v>
      </c>
      <c r="B26" t="s">
        <v>2497</v>
      </c>
      <c r="C26" t="s">
        <v>2498</v>
      </c>
      <c r="D26" t="s">
        <v>2478</v>
      </c>
      <c r="E26" t="s">
        <v>2487</v>
      </c>
      <c r="F26">
        <v>4</v>
      </c>
      <c r="G26">
        <v>0</v>
      </c>
      <c r="I26">
        <f>IF(F26&gt;G26,1,(IF(F26=G26,2,3)))</f>
        <v>1</v>
      </c>
      <c r="L26" cm="1">
        <f t="array" aca="1" ref="L26" ca="1">INDIRECT("ergebnisse!C" &amp; (ROW(A25)-1)*2+3)</f>
        <v>2.9416630044579499E-2</v>
      </c>
      <c r="M26" cm="1">
        <f t="array" aca="1" ref="M26" ca="1">INDIRECT("ergebnisse!D" &amp; (ROW(A25)-1)*2+3)</f>
        <v>0.35779330134391701</v>
      </c>
      <c r="N26" cm="1">
        <f t="array" aca="1" ref="N26" ca="1">INDIRECT("ergebnisse!E" &amp; (ROW(A25)-1)*2+3)</f>
        <v>0.61279010772705</v>
      </c>
      <c r="P26">
        <f t="shared" ca="1" si="0"/>
        <v>1</v>
      </c>
      <c r="R26">
        <f t="shared" ca="1" si="1"/>
        <v>1</v>
      </c>
      <c r="S26">
        <f t="shared" ca="1" si="2"/>
        <v>0.61279010772705</v>
      </c>
      <c r="T26">
        <f t="shared" ca="1" si="3"/>
        <v>0</v>
      </c>
      <c r="U26">
        <f t="shared" ca="1" si="4"/>
        <v>0.14993150067402955</v>
      </c>
    </row>
    <row r="27" spans="1:21" x14ac:dyDescent="0.25">
      <c r="A27">
        <v>58604</v>
      </c>
      <c r="B27" t="s">
        <v>2499</v>
      </c>
      <c r="C27" t="s">
        <v>2498</v>
      </c>
      <c r="D27" t="s">
        <v>2480</v>
      </c>
      <c r="E27" t="s">
        <v>2473</v>
      </c>
      <c r="F27">
        <v>1</v>
      </c>
      <c r="G27">
        <v>0</v>
      </c>
      <c r="I27">
        <f>IF(F27&gt;G27,1,(IF(F27=G27,2,3)))</f>
        <v>1</v>
      </c>
      <c r="L27" cm="1">
        <f t="array" aca="1" ref="L27" ca="1">INDIRECT("ergebnisse!C" &amp; (ROW(A26)-1)*2+3)</f>
        <v>5.0290886312723097E-2</v>
      </c>
      <c r="M27" cm="1">
        <f t="array" aca="1" ref="M27" ca="1">INDIRECT("ergebnisse!D" &amp; (ROW(A26)-1)*2+3)</f>
        <v>0.43156063556671098</v>
      </c>
      <c r="N27" cm="1">
        <f t="array" aca="1" ref="N27" ca="1">INDIRECT("ergebnisse!E" &amp; (ROW(A26)-1)*2+3)</f>
        <v>0.51814848184585505</v>
      </c>
      <c r="P27">
        <f t="shared" ca="1" si="0"/>
        <v>1</v>
      </c>
      <c r="R27">
        <f t="shared" ca="1" si="1"/>
        <v>1</v>
      </c>
      <c r="S27">
        <f t="shared" ca="1" si="2"/>
        <v>0.51814848184585505</v>
      </c>
      <c r="T27">
        <f t="shared" ca="1" si="3"/>
        <v>0</v>
      </c>
      <c r="U27">
        <f t="shared" ca="1" si="4"/>
        <v>0.23218088554745428</v>
      </c>
    </row>
    <row r="28" spans="1:21" x14ac:dyDescent="0.25">
      <c r="A28">
        <v>58605</v>
      </c>
      <c r="B28" t="s">
        <v>2501</v>
      </c>
      <c r="C28" t="s">
        <v>2498</v>
      </c>
      <c r="D28" t="s">
        <v>2489</v>
      </c>
      <c r="E28" t="s">
        <v>2479</v>
      </c>
      <c r="F28">
        <v>0</v>
      </c>
      <c r="G28">
        <v>0</v>
      </c>
      <c r="I28">
        <f>IF(F28&gt;G28,1,(IF(F28=G28,2,3)))</f>
        <v>2</v>
      </c>
      <c r="L28" cm="1">
        <f t="array" aca="1" ref="L28" ca="1">INDIRECT("ergebnisse!C" &amp; (ROW(A27)-1)*2+3)</f>
        <v>3.8269277662038803E-2</v>
      </c>
      <c r="M28" cm="1">
        <f t="array" aca="1" ref="M28" ca="1">INDIRECT("ergebnisse!D" &amp; (ROW(A27)-1)*2+3)</f>
        <v>0.72358208894729603</v>
      </c>
      <c r="N28" cm="1">
        <f t="array" aca="1" ref="N28" ca="1">INDIRECT("ergebnisse!E" &amp; (ROW(A27)-1)*2+3)</f>
        <v>0.23814862966537401</v>
      </c>
      <c r="P28">
        <f t="shared" ca="1" si="0"/>
        <v>2</v>
      </c>
      <c r="R28">
        <f t="shared" ca="1" si="1"/>
        <v>1</v>
      </c>
      <c r="S28">
        <f t="shared" ca="1" si="2"/>
        <v>0.72358208894729603</v>
      </c>
      <c r="T28">
        <f t="shared" ca="1" si="3"/>
        <v>0</v>
      </c>
      <c r="U28">
        <f t="shared" ca="1" si="4"/>
        <v>7.6406861550740557E-2</v>
      </c>
    </row>
    <row r="29" spans="1:21" x14ac:dyDescent="0.25">
      <c r="A29">
        <v>58606</v>
      </c>
      <c r="B29" t="s">
        <v>2505</v>
      </c>
      <c r="C29" t="s">
        <v>2504</v>
      </c>
      <c r="D29" t="s">
        <v>2473</v>
      </c>
      <c r="E29" t="s">
        <v>2469</v>
      </c>
      <c r="F29">
        <v>1</v>
      </c>
      <c r="G29">
        <v>4</v>
      </c>
      <c r="I29">
        <f>IF(F29&gt;G29,1,(IF(F29=G29,2,3)))</f>
        <v>3</v>
      </c>
      <c r="L29" cm="1">
        <f t="array" aca="1" ref="L29" ca="1">INDIRECT("ergebnisse!C" &amp; (ROW(A28)-1)*2+3)</f>
        <v>0.54500335454940796</v>
      </c>
      <c r="M29" cm="1">
        <f t="array" aca="1" ref="M29" ca="1">INDIRECT("ergebnisse!D" &amp; (ROW(A28)-1)*2+3)</f>
        <v>9.17340442538261E-2</v>
      </c>
      <c r="N29" cm="1">
        <f t="array" aca="1" ref="N29" ca="1">INDIRECT("ergebnisse!E" &amp; (ROW(A28)-1)*2+3)</f>
        <v>0.36326265335083002</v>
      </c>
      <c r="P29">
        <f t="shared" ca="1" si="0"/>
        <v>3</v>
      </c>
      <c r="R29">
        <f t="shared" ca="1" si="1"/>
        <v>1</v>
      </c>
      <c r="S29">
        <f t="shared" ca="1" si="2"/>
        <v>0.54500335454940796</v>
      </c>
      <c r="T29">
        <f t="shared" ca="1" si="3"/>
        <v>0</v>
      </c>
      <c r="U29">
        <f t="shared" ca="1" si="4"/>
        <v>0.20702194737129176</v>
      </c>
    </row>
    <row r="30" spans="1:21" x14ac:dyDescent="0.25">
      <c r="A30">
        <v>58607</v>
      </c>
      <c r="B30" t="s">
        <v>2503</v>
      </c>
      <c r="C30" t="s">
        <v>2504</v>
      </c>
      <c r="D30" t="s">
        <v>2479</v>
      </c>
      <c r="E30" t="s">
        <v>2486</v>
      </c>
      <c r="F30">
        <v>0</v>
      </c>
      <c r="G30">
        <v>2</v>
      </c>
      <c r="I30">
        <f>IF(F30&gt;G30,1,(IF(F30=G30,2,3)))</f>
        <v>3</v>
      </c>
      <c r="L30" cm="1">
        <f t="array" aca="1" ref="L30" ca="1">INDIRECT("ergebnisse!C" &amp; (ROW(A29)-1)*2+3)</f>
        <v>9.9754147231578799E-2</v>
      </c>
      <c r="M30" cm="1">
        <f t="array" aca="1" ref="M30" ca="1">INDIRECT("ergebnisse!D" &amp; (ROW(A29)-1)*2+3)</f>
        <v>0.50466334819793701</v>
      </c>
      <c r="N30" cm="1">
        <f t="array" aca="1" ref="N30" ca="1">INDIRECT("ergebnisse!E" &amp; (ROW(A29)-1)*2+3)</f>
        <v>0.39558246731758101</v>
      </c>
      <c r="P30">
        <f t="shared" ca="1" si="0"/>
        <v>2</v>
      </c>
      <c r="R30">
        <f t="shared" ca="1" si="1"/>
        <v>0</v>
      </c>
      <c r="S30">
        <f t="shared" ca="1" si="2"/>
        <v>0</v>
      </c>
      <c r="T30">
        <f t="shared" ca="1" si="3"/>
        <v>0.50466334819793701</v>
      </c>
      <c r="U30">
        <f t="shared" ca="1" si="4"/>
        <v>0.25468509501435221</v>
      </c>
    </row>
    <row r="31" spans="1:21" x14ac:dyDescent="0.25">
      <c r="A31">
        <v>58608</v>
      </c>
      <c r="B31" t="s">
        <v>2506</v>
      </c>
      <c r="C31" t="s">
        <v>2504</v>
      </c>
      <c r="D31" t="s">
        <v>2484</v>
      </c>
      <c r="E31" t="s">
        <v>2489</v>
      </c>
      <c r="F31">
        <v>1</v>
      </c>
      <c r="G31">
        <v>1</v>
      </c>
      <c r="I31">
        <f>IF(F31&gt;G31,1,(IF(F31=G31,2,3)))</f>
        <v>2</v>
      </c>
      <c r="L31" cm="1">
        <f t="array" aca="1" ref="L31" ca="1">INDIRECT("ergebnisse!C" &amp; (ROW(A30)-1)*2+3)</f>
        <v>0.11878765374422</v>
      </c>
      <c r="M31" cm="1">
        <f t="array" aca="1" ref="M31" ca="1">INDIRECT("ergebnisse!D" &amp; (ROW(A30)-1)*2+3)</f>
        <v>0.47565183043479897</v>
      </c>
      <c r="N31" cm="1">
        <f t="array" aca="1" ref="N31" ca="1">INDIRECT("ergebnisse!E" &amp; (ROW(A30)-1)*2+3)</f>
        <v>0.40556046366691501</v>
      </c>
      <c r="P31">
        <f t="shared" ca="1" si="0"/>
        <v>2</v>
      </c>
      <c r="R31">
        <f t="shared" ca="1" si="1"/>
        <v>1</v>
      </c>
      <c r="S31">
        <f t="shared" ca="1" si="2"/>
        <v>0.47565183043479897</v>
      </c>
      <c r="T31">
        <f t="shared" ca="1" si="3"/>
        <v>0</v>
      </c>
      <c r="U31">
        <f t="shared" ca="1" si="4"/>
        <v>0.2749410029263768</v>
      </c>
    </row>
    <row r="32" spans="1:21" x14ac:dyDescent="0.25">
      <c r="A32">
        <v>58609</v>
      </c>
      <c r="B32" t="s">
        <v>2503</v>
      </c>
      <c r="C32" t="s">
        <v>2504</v>
      </c>
      <c r="D32" t="s">
        <v>2477</v>
      </c>
      <c r="E32" t="s">
        <v>2480</v>
      </c>
      <c r="F32">
        <v>1</v>
      </c>
      <c r="G32">
        <v>1</v>
      </c>
      <c r="I32">
        <f>IF(F32&gt;G32,1,(IF(F32=G32,2,3)))</f>
        <v>2</v>
      </c>
      <c r="L32" cm="1">
        <f t="array" aca="1" ref="L32" ca="1">INDIRECT("ergebnisse!C" &amp; (ROW(A31)-1)*2+3)</f>
        <v>5.3119454532861703E-2</v>
      </c>
      <c r="M32" cm="1">
        <f t="array" aca="1" ref="M32" ca="1">INDIRECT("ergebnisse!D" &amp; (ROW(A31)-1)*2+3)</f>
        <v>0.73058831691741899</v>
      </c>
      <c r="N32" cm="1">
        <f t="array" aca="1" ref="N32" ca="1">INDIRECT("ergebnisse!E" &amp; (ROW(A31)-1)*2+3)</f>
        <v>0.21629217267036399</v>
      </c>
      <c r="P32">
        <f t="shared" ca="1" si="0"/>
        <v>2</v>
      </c>
      <c r="R32">
        <f t="shared" ca="1" si="1"/>
        <v>1</v>
      </c>
      <c r="S32">
        <f t="shared" ca="1" si="2"/>
        <v>0.73058831691741899</v>
      </c>
      <c r="T32">
        <f t="shared" ca="1" si="3"/>
        <v>0</v>
      </c>
      <c r="U32">
        <f t="shared" ca="1" si="4"/>
        <v>7.2582654981389064E-2</v>
      </c>
    </row>
    <row r="33" spans="1:21" x14ac:dyDescent="0.25">
      <c r="A33">
        <v>58610</v>
      </c>
      <c r="B33" t="s">
        <v>2503</v>
      </c>
      <c r="C33" t="s">
        <v>2504</v>
      </c>
      <c r="D33" t="s">
        <v>2481</v>
      </c>
      <c r="E33" t="s">
        <v>2476</v>
      </c>
      <c r="F33">
        <v>0</v>
      </c>
      <c r="G33">
        <v>2</v>
      </c>
      <c r="I33">
        <f>IF(F33&gt;G33,1,(IF(F33=G33,2,3)))</f>
        <v>3</v>
      </c>
      <c r="L33" cm="1">
        <f t="array" aca="1" ref="L33" ca="1">INDIRECT("ergebnisse!C" &amp; (ROW(A32)-1)*2+3)</f>
        <v>0.22913736104965199</v>
      </c>
      <c r="M33" cm="1">
        <f t="array" aca="1" ref="M33" ca="1">INDIRECT("ergebnisse!D" &amp; (ROW(A32)-1)*2+3)</f>
        <v>0.45417997241020203</v>
      </c>
      <c r="N33" cm="1">
        <f t="array" aca="1" ref="N33" ca="1">INDIRECT("ergebnisse!E" &amp; (ROW(A32)-1)*2+3)</f>
        <v>0.31668269634246798</v>
      </c>
      <c r="P33">
        <f t="shared" ca="1" si="0"/>
        <v>2</v>
      </c>
      <c r="R33">
        <f t="shared" ca="1" si="1"/>
        <v>0</v>
      </c>
      <c r="S33">
        <f t="shared" ca="1" si="2"/>
        <v>0</v>
      </c>
      <c r="T33">
        <f t="shared" ca="1" si="3"/>
        <v>0.45417997241020203</v>
      </c>
      <c r="U33">
        <f t="shared" ca="1" si="4"/>
        <v>0.20627944733853187</v>
      </c>
    </row>
    <row r="34" spans="1:21" x14ac:dyDescent="0.25">
      <c r="A34">
        <v>58611</v>
      </c>
      <c r="B34" t="s">
        <v>2503</v>
      </c>
      <c r="C34" t="s">
        <v>2504</v>
      </c>
      <c r="D34" t="s">
        <v>2475</v>
      </c>
      <c r="E34" t="s">
        <v>2483</v>
      </c>
      <c r="F34">
        <v>0</v>
      </c>
      <c r="G34">
        <v>1</v>
      </c>
      <c r="I34">
        <f>IF(F34&gt;G34,1,(IF(F34=G34,2,3)))</f>
        <v>3</v>
      </c>
      <c r="L34" cm="1">
        <f t="array" aca="1" ref="L34" ca="1">INDIRECT("ergebnisse!C" &amp; (ROW(A33)-1)*2+3)</f>
        <v>0.38975283503532399</v>
      </c>
      <c r="M34" cm="1">
        <f t="array" aca="1" ref="M34" ca="1">INDIRECT("ergebnisse!D" &amp; (ROW(A33)-1)*2+3)</f>
        <v>8.1273801624774905E-2</v>
      </c>
      <c r="N34" cm="1">
        <f t="array" aca="1" ref="N34" ca="1">INDIRECT("ergebnisse!E" &amp; (ROW(A33)-1)*2+3)</f>
        <v>0.52897334098815896</v>
      </c>
      <c r="P34">
        <f t="shared" ca="1" si="0"/>
        <v>1</v>
      </c>
      <c r="R34">
        <f t="shared" ca="1" si="1"/>
        <v>0</v>
      </c>
      <c r="S34">
        <f t="shared" ca="1" si="2"/>
        <v>0</v>
      </c>
      <c r="T34">
        <f t="shared" ca="1" si="3"/>
        <v>0.52897334098815896</v>
      </c>
      <c r="U34">
        <f t="shared" ca="1" si="4"/>
        <v>0.2798127954761751</v>
      </c>
    </row>
    <row r="35" spans="1:21" x14ac:dyDescent="0.25">
      <c r="A35">
        <v>58612</v>
      </c>
      <c r="B35" t="s">
        <v>2507</v>
      </c>
      <c r="C35" t="s">
        <v>2504</v>
      </c>
      <c r="D35" t="s">
        <v>2474</v>
      </c>
      <c r="E35" t="s">
        <v>2472</v>
      </c>
      <c r="F35">
        <v>1</v>
      </c>
      <c r="G35">
        <v>1</v>
      </c>
      <c r="I35">
        <f>IF(F35&gt;G35,1,(IF(F35=G35,2,3)))</f>
        <v>2</v>
      </c>
      <c r="L35" cm="1">
        <f t="array" aca="1" ref="L35" ca="1">INDIRECT("ergebnisse!C" &amp; (ROW(A34)-1)*2+3)</f>
        <v>0.119179159402847</v>
      </c>
      <c r="M35" cm="1">
        <f t="array" aca="1" ref="M35" ca="1">INDIRECT("ergebnisse!D" &amp; (ROW(A34)-1)*2+3)</f>
        <v>0.30556806921958901</v>
      </c>
      <c r="N35" cm="1">
        <f t="array" aca="1" ref="N35" ca="1">INDIRECT("ergebnisse!E" &amp; (ROW(A34)-1)*2+3)</f>
        <v>0.57525271177291804</v>
      </c>
      <c r="P35">
        <f t="shared" ca="1" si="0"/>
        <v>1</v>
      </c>
      <c r="R35">
        <f t="shared" ca="1" si="1"/>
        <v>0</v>
      </c>
      <c r="S35">
        <f t="shared" ca="1" si="2"/>
        <v>0</v>
      </c>
      <c r="T35">
        <f t="shared" ca="1" si="3"/>
        <v>0.57525271177291804</v>
      </c>
      <c r="U35">
        <f t="shared" ca="1" si="4"/>
        <v>0.3309156824020959</v>
      </c>
    </row>
    <row r="36" spans="1:21" x14ac:dyDescent="0.25">
      <c r="A36">
        <v>58613</v>
      </c>
      <c r="B36" t="s">
        <v>2503</v>
      </c>
      <c r="C36" t="s">
        <v>2504</v>
      </c>
      <c r="D36" t="s">
        <v>2487</v>
      </c>
      <c r="E36" t="s">
        <v>2490</v>
      </c>
      <c r="F36">
        <v>0</v>
      </c>
      <c r="G36">
        <v>1</v>
      </c>
      <c r="I36">
        <f>IF(F36&gt;G36,1,(IF(F36=G36,2,3)))</f>
        <v>3</v>
      </c>
      <c r="L36" cm="1">
        <f t="array" aca="1" ref="L36" ca="1">INDIRECT("ergebnisse!C" &amp; (ROW(A35)-1)*2+3)</f>
        <v>0.25577047467231701</v>
      </c>
      <c r="M36" cm="1">
        <f t="array" aca="1" ref="M36" ca="1">INDIRECT("ergebnisse!D" &amp; (ROW(A35)-1)*2+3)</f>
        <v>0.27879017591476402</v>
      </c>
      <c r="N36" cm="1">
        <f t="array" aca="1" ref="N36" ca="1">INDIRECT("ergebnisse!E" &amp; (ROW(A35)-1)*2+3)</f>
        <v>0.46543934941291798</v>
      </c>
      <c r="P36">
        <f t="shared" ca="1" si="0"/>
        <v>1</v>
      </c>
      <c r="R36">
        <f t="shared" ca="1" si="1"/>
        <v>0</v>
      </c>
      <c r="S36">
        <f t="shared" ca="1" si="2"/>
        <v>0</v>
      </c>
      <c r="T36">
        <f t="shared" ca="1" si="3"/>
        <v>0.46543934941291798</v>
      </c>
      <c r="U36">
        <f t="shared" ca="1" si="4"/>
        <v>0.21663378798192034</v>
      </c>
    </row>
    <row r="37" spans="1:21" x14ac:dyDescent="0.25">
      <c r="A37">
        <v>58614</v>
      </c>
      <c r="B37" t="s">
        <v>2508</v>
      </c>
      <c r="C37" t="s">
        <v>2504</v>
      </c>
      <c r="D37" t="s">
        <v>2470</v>
      </c>
      <c r="E37" t="s">
        <v>2478</v>
      </c>
      <c r="F37">
        <v>1</v>
      </c>
      <c r="G37">
        <v>1</v>
      </c>
      <c r="I37">
        <f>IF(F37&gt;G37,1,(IF(F37=G37,2,3)))</f>
        <v>2</v>
      </c>
      <c r="L37" cm="1">
        <f t="array" aca="1" ref="L37" ca="1">INDIRECT("ergebnisse!C" &amp; (ROW(A36)-1)*2+3)</f>
        <v>0.19614423811435699</v>
      </c>
      <c r="M37" cm="1">
        <f t="array" aca="1" ref="M37" ca="1">INDIRECT("ergebnisse!D" &amp; (ROW(A36)-1)*2+3)</f>
        <v>0.43899694085121099</v>
      </c>
      <c r="N37" cm="1">
        <f t="array" aca="1" ref="N37" ca="1">INDIRECT("ergebnisse!E" &amp; (ROW(A36)-1)*2+3)</f>
        <v>0.36485883593559199</v>
      </c>
      <c r="P37">
        <f t="shared" ca="1" si="0"/>
        <v>2</v>
      </c>
      <c r="R37">
        <f t="shared" ca="1" si="1"/>
        <v>1</v>
      </c>
      <c r="S37">
        <f t="shared" ca="1" si="2"/>
        <v>0.43899694085121099</v>
      </c>
      <c r="T37">
        <f t="shared" ca="1" si="3"/>
        <v>0</v>
      </c>
      <c r="U37">
        <f t="shared" ca="1" si="4"/>
        <v>0.31472443237429965</v>
      </c>
    </row>
    <row r="38" spans="1:21" x14ac:dyDescent="0.25">
      <c r="A38">
        <v>58615</v>
      </c>
      <c r="B38" t="s">
        <v>2515</v>
      </c>
      <c r="C38" t="s">
        <v>2510</v>
      </c>
      <c r="D38" t="s">
        <v>2490</v>
      </c>
      <c r="E38" t="s">
        <v>2479</v>
      </c>
      <c r="F38">
        <v>3</v>
      </c>
      <c r="G38">
        <v>1</v>
      </c>
      <c r="I38">
        <f>IF(F38&gt;G38,1,(IF(F38=G38,2,3)))</f>
        <v>1</v>
      </c>
      <c r="L38" cm="1">
        <f t="array" aca="1" ref="L38" ca="1">INDIRECT("ergebnisse!C" &amp; (ROW(A37)-1)*2+3)</f>
        <v>9.7348675131797693E-2</v>
      </c>
      <c r="M38" cm="1">
        <f t="array" aca="1" ref="M38" ca="1">INDIRECT("ergebnisse!D" &amp; (ROW(A37)-1)*2+3)</f>
        <v>0.22254376113414701</v>
      </c>
      <c r="N38" cm="1">
        <f t="array" aca="1" ref="N38" ca="1">INDIRECT("ergebnisse!E" &amp; (ROW(A37)-1)*2+3)</f>
        <v>0.68010759353637695</v>
      </c>
      <c r="P38">
        <f t="shared" ca="1" si="0"/>
        <v>1</v>
      </c>
      <c r="R38">
        <f t="shared" ca="1" si="1"/>
        <v>1</v>
      </c>
      <c r="S38">
        <f t="shared" ca="1" si="2"/>
        <v>0.68010759353637695</v>
      </c>
      <c r="T38">
        <f t="shared" ca="1" si="3"/>
        <v>0</v>
      </c>
      <c r="U38">
        <f t="shared" ca="1" si="4"/>
        <v>0.10233115171308782</v>
      </c>
    </row>
    <row r="39" spans="1:21" x14ac:dyDescent="0.25">
      <c r="A39">
        <v>58616</v>
      </c>
      <c r="B39" t="s">
        <v>2511</v>
      </c>
      <c r="C39" t="s">
        <v>2510</v>
      </c>
      <c r="D39" t="s">
        <v>2469</v>
      </c>
      <c r="E39" t="s">
        <v>2472</v>
      </c>
      <c r="F39">
        <v>5</v>
      </c>
      <c r="G39">
        <v>0</v>
      </c>
      <c r="I39">
        <f>IF(F39&gt;G39,1,(IF(F39=G39,2,3)))</f>
        <v>1</v>
      </c>
      <c r="L39" cm="1">
        <f t="array" aca="1" ref="L39" ca="1">INDIRECT("ergebnisse!C" &amp; (ROW(A38)-1)*2+3)</f>
        <v>4.1134390980005202E-2</v>
      </c>
      <c r="M39" cm="1">
        <f t="array" aca="1" ref="M39" ca="1">INDIRECT("ergebnisse!D" &amp; (ROW(A38)-1)*2+3)</f>
        <v>0.87063342332839899</v>
      </c>
      <c r="N39" cm="1">
        <f t="array" aca="1" ref="N39" ca="1">INDIRECT("ergebnisse!E" &amp; (ROW(A38)-1)*2+3)</f>
        <v>8.8232167065143502E-2</v>
      </c>
      <c r="P39">
        <f t="shared" ca="1" si="0"/>
        <v>2</v>
      </c>
      <c r="R39">
        <f t="shared" ca="1" si="1"/>
        <v>0</v>
      </c>
      <c r="S39">
        <f t="shared" ca="1" si="2"/>
        <v>0</v>
      </c>
      <c r="T39">
        <f t="shared" ca="1" si="3"/>
        <v>0.87063342332839899</v>
      </c>
      <c r="U39">
        <f t="shared" ca="1" si="4"/>
        <v>0.75800255781652726</v>
      </c>
    </row>
    <row r="40" spans="1:21" x14ac:dyDescent="0.25">
      <c r="A40">
        <v>58617</v>
      </c>
      <c r="B40" t="s">
        <v>2512</v>
      </c>
      <c r="C40" t="s">
        <v>2510</v>
      </c>
      <c r="D40" t="s">
        <v>2483</v>
      </c>
      <c r="E40" t="s">
        <v>2470</v>
      </c>
      <c r="F40">
        <v>3</v>
      </c>
      <c r="G40">
        <v>0</v>
      </c>
      <c r="I40">
        <f>IF(F40&gt;G40,1,(IF(F40=G40,2,3)))</f>
        <v>1</v>
      </c>
      <c r="L40" cm="1">
        <f t="array" aca="1" ref="L40" ca="1">INDIRECT("ergebnisse!C" &amp; (ROW(A39)-1)*2+3)</f>
        <v>1.05097955092787E-2</v>
      </c>
      <c r="M40" cm="1">
        <f t="array" aca="1" ref="M40" ca="1">INDIRECT("ergebnisse!D" &amp; (ROW(A39)-1)*2+3)</f>
        <v>5.9906188398599597E-2</v>
      </c>
      <c r="N40" cm="1">
        <f t="array" aca="1" ref="N40" ca="1">INDIRECT("ergebnisse!E" &amp; (ROW(A39)-1)*2+3)</f>
        <v>0.92958402633666903</v>
      </c>
      <c r="P40">
        <f t="shared" ca="1" si="0"/>
        <v>1</v>
      </c>
      <c r="R40">
        <f t="shared" ca="1" si="1"/>
        <v>1</v>
      </c>
      <c r="S40">
        <f t="shared" ca="1" si="2"/>
        <v>0.92958402633666903</v>
      </c>
      <c r="T40">
        <f t="shared" ca="1" si="3"/>
        <v>0</v>
      </c>
      <c r="U40">
        <f t="shared" ca="1" si="4"/>
        <v>4.9584093469549201E-3</v>
      </c>
    </row>
    <row r="41" spans="1:21" x14ac:dyDescent="0.25">
      <c r="A41">
        <v>58618</v>
      </c>
      <c r="B41" t="s">
        <v>2511</v>
      </c>
      <c r="C41" t="s">
        <v>2510</v>
      </c>
      <c r="D41" t="s">
        <v>2487</v>
      </c>
      <c r="E41" t="s">
        <v>2484</v>
      </c>
      <c r="F41">
        <v>2</v>
      </c>
      <c r="G41">
        <v>3</v>
      </c>
      <c r="I41">
        <f>IF(F41&gt;G41,1,(IF(F41=G41,2,3)))</f>
        <v>3</v>
      </c>
      <c r="L41" cm="1">
        <f t="array" aca="1" ref="L41" ca="1">INDIRECT("ergebnisse!C" &amp; (ROW(A40)-1)*2+3)</f>
        <v>7.4979290366172693E-2</v>
      </c>
      <c r="M41" cm="1">
        <f t="array" aca="1" ref="M41" ca="1">INDIRECT("ergebnisse!D" &amp; (ROW(A40)-1)*2+3)</f>
        <v>0.21445427834987599</v>
      </c>
      <c r="N41" cm="1">
        <f t="array" aca="1" ref="N41" ca="1">INDIRECT("ergebnisse!E" &amp; (ROW(A40)-1)*2+3)</f>
        <v>0.71056646108627297</v>
      </c>
      <c r="P41">
        <f t="shared" ca="1" si="0"/>
        <v>1</v>
      </c>
      <c r="R41">
        <f t="shared" ca="1" si="1"/>
        <v>0</v>
      </c>
      <c r="S41">
        <f t="shared" ca="1" si="2"/>
        <v>0</v>
      </c>
      <c r="T41">
        <f t="shared" ca="1" si="3"/>
        <v>0.71056646108627297</v>
      </c>
      <c r="U41">
        <f t="shared" ca="1" si="4"/>
        <v>0.50490469562066986</v>
      </c>
    </row>
    <row r="42" spans="1:21" x14ac:dyDescent="0.25">
      <c r="A42">
        <v>58619</v>
      </c>
      <c r="B42" t="s">
        <v>2511</v>
      </c>
      <c r="C42" t="s">
        <v>2510</v>
      </c>
      <c r="D42" t="s">
        <v>2486</v>
      </c>
      <c r="E42" t="s">
        <v>2481</v>
      </c>
      <c r="F42">
        <v>2</v>
      </c>
      <c r="G42">
        <v>1</v>
      </c>
      <c r="I42">
        <f>IF(F42&gt;G42,1,(IF(F42=G42,2,3)))</f>
        <v>1</v>
      </c>
      <c r="L42" cm="1">
        <f t="array" aca="1" ref="L42" ca="1">INDIRECT("ergebnisse!C" &amp; (ROW(A41)-1)*2+3)</f>
        <v>1.27298356965184E-2</v>
      </c>
      <c r="M42" cm="1">
        <f t="array" aca="1" ref="M42" ca="1">INDIRECT("ergebnisse!D" &amp; (ROW(A41)-1)*2+3)</f>
        <v>8.76001566648483E-2</v>
      </c>
      <c r="N42" cm="1">
        <f t="array" aca="1" ref="N42" ca="1">INDIRECT("ergebnisse!E" &amp; (ROW(A41)-1)*2+3)</f>
        <v>0.89967006444930997</v>
      </c>
      <c r="P42">
        <f t="shared" ca="1" si="0"/>
        <v>1</v>
      </c>
      <c r="R42">
        <f t="shared" ca="1" si="1"/>
        <v>1</v>
      </c>
      <c r="S42">
        <f t="shared" ca="1" si="2"/>
        <v>0.89967006444930997</v>
      </c>
      <c r="T42">
        <f t="shared" ca="1" si="3"/>
        <v>0</v>
      </c>
      <c r="U42">
        <f t="shared" ca="1" si="4"/>
        <v>1.0066095967605616E-2</v>
      </c>
    </row>
    <row r="43" spans="1:21" x14ac:dyDescent="0.25">
      <c r="A43">
        <v>58620</v>
      </c>
      <c r="B43" t="s">
        <v>2509</v>
      </c>
      <c r="C43" t="s">
        <v>2510</v>
      </c>
      <c r="D43" t="s">
        <v>2476</v>
      </c>
      <c r="E43" t="s">
        <v>2474</v>
      </c>
      <c r="F43">
        <v>1</v>
      </c>
      <c r="G43">
        <v>1</v>
      </c>
      <c r="I43">
        <f>IF(F43&gt;G43,1,(IF(F43=G43,2,3)))</f>
        <v>2</v>
      </c>
      <c r="L43" cm="1">
        <f t="array" aca="1" ref="L43" ca="1">INDIRECT("ergebnisse!C" &amp; (ROW(A42)-1)*2+3)</f>
        <v>0.103048436343669</v>
      </c>
      <c r="M43" cm="1">
        <f t="array" aca="1" ref="M43" ca="1">INDIRECT("ergebnisse!D" &amp; (ROW(A42)-1)*2+3)</f>
        <v>0.66880488395690896</v>
      </c>
      <c r="N43" cm="1">
        <f t="array" aca="1" ref="N43" ca="1">INDIRECT("ergebnisse!E" &amp; (ROW(A42)-1)*2+3)</f>
        <v>0.228146716952323</v>
      </c>
      <c r="P43">
        <f t="shared" ca="1" si="0"/>
        <v>2</v>
      </c>
      <c r="R43">
        <f t="shared" ca="1" si="1"/>
        <v>1</v>
      </c>
      <c r="S43">
        <f t="shared" ca="1" si="2"/>
        <v>0.66880488395690896</v>
      </c>
      <c r="T43">
        <f t="shared" ca="1" si="3"/>
        <v>0</v>
      </c>
      <c r="U43">
        <f t="shared" ca="1" si="4"/>
        <v>0.10969020489079655</v>
      </c>
    </row>
    <row r="44" spans="1:21" x14ac:dyDescent="0.25">
      <c r="A44">
        <v>58621</v>
      </c>
      <c r="B44" t="s">
        <v>2511</v>
      </c>
      <c r="C44" t="s">
        <v>2510</v>
      </c>
      <c r="D44" t="s">
        <v>2478</v>
      </c>
      <c r="E44" t="s">
        <v>2477</v>
      </c>
      <c r="F44">
        <v>1</v>
      </c>
      <c r="G44">
        <v>1</v>
      </c>
      <c r="I44">
        <f>IF(F44&gt;G44,1,(IF(F44=G44,2,3)))</f>
        <v>2</v>
      </c>
      <c r="L44" cm="1">
        <f t="array" aca="1" ref="L44" ca="1">INDIRECT("ergebnisse!C" &amp; (ROW(A43)-1)*2+3)</f>
        <v>4.3483421206474297E-2</v>
      </c>
      <c r="M44" cm="1">
        <f t="array" aca="1" ref="M44" ca="1">INDIRECT("ergebnisse!D" &amp; (ROW(A43)-1)*2+3)</f>
        <v>0.626528680324554</v>
      </c>
      <c r="N44" cm="1">
        <f t="array" aca="1" ref="N44" ca="1">INDIRECT("ergebnisse!E" &amp; (ROW(A43)-1)*2+3)</f>
        <v>0.329987913370132</v>
      </c>
      <c r="P44">
        <f t="shared" ca="1" si="0"/>
        <v>2</v>
      </c>
      <c r="R44">
        <f t="shared" ca="1" si="1"/>
        <v>1</v>
      </c>
      <c r="S44">
        <f t="shared" ca="1" si="2"/>
        <v>0.626528680324554</v>
      </c>
      <c r="T44">
        <f t="shared" ca="1" si="3"/>
        <v>0</v>
      </c>
      <c r="U44">
        <f t="shared" ca="1" si="4"/>
        <v>0.13948082662011918</v>
      </c>
    </row>
    <row r="45" spans="1:21" x14ac:dyDescent="0.25">
      <c r="A45">
        <v>58622</v>
      </c>
      <c r="B45" t="s">
        <v>2514</v>
      </c>
      <c r="C45" t="s">
        <v>2510</v>
      </c>
      <c r="D45" t="s">
        <v>2480</v>
      </c>
      <c r="E45" t="s">
        <v>2475</v>
      </c>
      <c r="F45">
        <v>1</v>
      </c>
      <c r="G45">
        <v>1</v>
      </c>
      <c r="I45">
        <f>IF(F45&gt;G45,1,(IF(F45=G45,2,3)))</f>
        <v>2</v>
      </c>
      <c r="L45" cm="1">
        <f t="array" aca="1" ref="L45" ca="1">INDIRECT("ergebnisse!C" &amp; (ROW(A44)-1)*2+3)</f>
        <v>0.16611869633197701</v>
      </c>
      <c r="M45" cm="1">
        <f t="array" aca="1" ref="M45" ca="1">INDIRECT("ergebnisse!D" &amp; (ROW(A44)-1)*2+3)</f>
        <v>0.46180513501167297</v>
      </c>
      <c r="N45" cm="1">
        <f t="array" aca="1" ref="N45" ca="1">INDIRECT("ergebnisse!E" &amp; (ROW(A44)-1)*2+3)</f>
        <v>0.37207621335983199</v>
      </c>
      <c r="P45">
        <f t="shared" ca="1" si="0"/>
        <v>2</v>
      </c>
      <c r="R45">
        <f t="shared" ca="1" si="1"/>
        <v>1</v>
      </c>
      <c r="S45">
        <f t="shared" ca="1" si="2"/>
        <v>0.46180513501167297</v>
      </c>
      <c r="T45">
        <f t="shared" ca="1" si="3"/>
        <v>0</v>
      </c>
      <c r="U45">
        <f t="shared" ca="1" si="4"/>
        <v>0.28965371269980356</v>
      </c>
    </row>
    <row r="46" spans="1:21" x14ac:dyDescent="0.25">
      <c r="A46">
        <v>58623</v>
      </c>
      <c r="B46" t="s">
        <v>2513</v>
      </c>
      <c r="C46" t="s">
        <v>2510</v>
      </c>
      <c r="D46" t="s">
        <v>2489</v>
      </c>
      <c r="E46" t="s">
        <v>2473</v>
      </c>
      <c r="F46">
        <v>2</v>
      </c>
      <c r="G46">
        <v>1</v>
      </c>
      <c r="I46">
        <f>IF(F46&gt;G46,1,(IF(F46=G46,2,3)))</f>
        <v>1</v>
      </c>
      <c r="L46" cm="1">
        <f t="array" aca="1" ref="L46" ca="1">INDIRECT("ergebnisse!C" &amp; (ROW(A45)-1)*2+3)</f>
        <v>5.8372389525174997E-2</v>
      </c>
      <c r="M46" cm="1">
        <f t="array" aca="1" ref="M46" ca="1">INDIRECT("ergebnisse!D" &amp; (ROW(A45)-1)*2+3)</f>
        <v>0.59360241889953602</v>
      </c>
      <c r="N46" cm="1">
        <f t="array" aca="1" ref="N46" ca="1">INDIRECT("ergebnisse!E" &amp; (ROW(A45)-1)*2+3)</f>
        <v>0.348025202751159</v>
      </c>
      <c r="P46">
        <f t="shared" ca="1" si="0"/>
        <v>2</v>
      </c>
      <c r="R46">
        <f t="shared" ca="1" si="1"/>
        <v>0</v>
      </c>
      <c r="S46">
        <f t="shared" ca="1" si="2"/>
        <v>0</v>
      </c>
      <c r="T46">
        <f t="shared" ca="1" si="3"/>
        <v>0.59360241889953602</v>
      </c>
      <c r="U46">
        <f t="shared" ca="1" si="4"/>
        <v>0.35236383172338026</v>
      </c>
    </row>
    <row r="47" spans="1:21" x14ac:dyDescent="0.25">
      <c r="A47">
        <v>58624</v>
      </c>
      <c r="B47" t="s">
        <v>2518</v>
      </c>
      <c r="C47" t="s">
        <v>2517</v>
      </c>
      <c r="D47" t="s">
        <v>2473</v>
      </c>
      <c r="E47" t="s">
        <v>2483</v>
      </c>
      <c r="F47">
        <v>0</v>
      </c>
      <c r="G47">
        <v>2</v>
      </c>
      <c r="I47">
        <f>IF(F47&gt;G47,1,(IF(F47=G47,2,3)))</f>
        <v>3</v>
      </c>
      <c r="L47" cm="1">
        <f t="array" aca="1" ref="L47" ca="1">INDIRECT("ergebnisse!C" &amp; (ROW(A46)-1)*2+3)</f>
        <v>0.42053022980690002</v>
      </c>
      <c r="M47" cm="1">
        <f t="array" aca="1" ref="M47" ca="1">INDIRECT("ergebnisse!D" &amp; (ROW(A46)-1)*2+3)</f>
        <v>9.8929964005947099E-2</v>
      </c>
      <c r="N47" cm="1">
        <f t="array" aca="1" ref="N47" ca="1">INDIRECT("ergebnisse!E" &amp; (ROW(A46)-1)*2+3)</f>
        <v>0.48053982853889399</v>
      </c>
      <c r="P47">
        <f t="shared" ca="1" si="0"/>
        <v>1</v>
      </c>
      <c r="R47">
        <f t="shared" ca="1" si="1"/>
        <v>0</v>
      </c>
      <c r="S47">
        <f t="shared" ca="1" si="2"/>
        <v>0</v>
      </c>
      <c r="T47">
        <f t="shared" ca="1" si="3"/>
        <v>0.48053982853889399</v>
      </c>
      <c r="U47">
        <f t="shared" ca="1" si="4"/>
        <v>0.23091852681218963</v>
      </c>
    </row>
    <row r="48" spans="1:21" x14ac:dyDescent="0.25">
      <c r="A48">
        <v>58625</v>
      </c>
      <c r="B48" t="s">
        <v>2518</v>
      </c>
      <c r="C48" t="s">
        <v>2517</v>
      </c>
      <c r="D48" t="s">
        <v>2479</v>
      </c>
      <c r="E48" t="s">
        <v>2487</v>
      </c>
      <c r="F48">
        <v>3</v>
      </c>
      <c r="G48">
        <v>1</v>
      </c>
      <c r="I48">
        <f>IF(F48&gt;G48,1,(IF(F48=G48,2,3)))</f>
        <v>1</v>
      </c>
      <c r="L48" cm="1">
        <f t="array" aca="1" ref="L48" ca="1">INDIRECT("ergebnisse!C" &amp; (ROW(A47)-1)*2+3)</f>
        <v>8.8629998266696902E-2</v>
      </c>
      <c r="M48" cm="1">
        <f t="array" aca="1" ref="M48" ca="1">INDIRECT("ergebnisse!D" &amp; (ROW(A47)-1)*2+3)</f>
        <v>0.20403040945529899</v>
      </c>
      <c r="N48" cm="1">
        <f t="array" aca="1" ref="N48" ca="1">INDIRECT("ergebnisse!E" &amp; (ROW(A47)-1)*2+3)</f>
        <v>0.70733958482742298</v>
      </c>
      <c r="P48">
        <f t="shared" ca="1" si="0"/>
        <v>1</v>
      </c>
      <c r="R48">
        <f t="shared" ca="1" si="1"/>
        <v>1</v>
      </c>
      <c r="S48">
        <f t="shared" ca="1" si="2"/>
        <v>0.70733958482742298</v>
      </c>
      <c r="T48">
        <f t="shared" ca="1" si="3"/>
        <v>0</v>
      </c>
      <c r="U48">
        <f t="shared" ca="1" si="4"/>
        <v>8.5650118608985151E-2</v>
      </c>
    </row>
    <row r="49" spans="1:21" x14ac:dyDescent="0.25">
      <c r="A49">
        <v>58626</v>
      </c>
      <c r="B49" t="s">
        <v>2519</v>
      </c>
      <c r="C49" t="s">
        <v>2517</v>
      </c>
      <c r="D49" t="s">
        <v>2484</v>
      </c>
      <c r="E49" t="s">
        <v>2486</v>
      </c>
      <c r="F49">
        <v>1</v>
      </c>
      <c r="G49">
        <v>0</v>
      </c>
      <c r="I49">
        <f>IF(F49&gt;G49,1,(IF(F49=G49,2,3)))</f>
        <v>1</v>
      </c>
      <c r="L49" cm="1">
        <f t="array" aca="1" ref="L49" ca="1">INDIRECT("ergebnisse!C" &amp; (ROW(A48)-1)*2+3)</f>
        <v>0.154169172048568</v>
      </c>
      <c r="M49" cm="1">
        <f t="array" aca="1" ref="M49" ca="1">INDIRECT("ergebnisse!D" &amp; (ROW(A48)-1)*2+3)</f>
        <v>0.230124101042747</v>
      </c>
      <c r="N49" cm="1">
        <f t="array" aca="1" ref="N49" ca="1">INDIRECT("ergebnisse!E" &amp; (ROW(A48)-1)*2+3)</f>
        <v>0.61570674180984497</v>
      </c>
      <c r="P49">
        <f t="shared" ca="1" si="0"/>
        <v>1</v>
      </c>
      <c r="R49">
        <f t="shared" ca="1" si="1"/>
        <v>1</v>
      </c>
      <c r="S49">
        <f t="shared" ca="1" si="2"/>
        <v>0.61570674180984497</v>
      </c>
      <c r="T49">
        <f t="shared" ca="1" si="3"/>
        <v>0</v>
      </c>
      <c r="U49">
        <f t="shared" ca="1" si="4"/>
        <v>0.14768130829040516</v>
      </c>
    </row>
    <row r="50" spans="1:21" x14ac:dyDescent="0.25">
      <c r="A50">
        <v>58627</v>
      </c>
      <c r="B50" t="s">
        <v>2518</v>
      </c>
      <c r="C50" t="s">
        <v>2517</v>
      </c>
      <c r="D50" t="s">
        <v>2472</v>
      </c>
      <c r="E50" t="s">
        <v>2480</v>
      </c>
      <c r="F50">
        <v>1</v>
      </c>
      <c r="G50">
        <v>1</v>
      </c>
      <c r="I50">
        <f>IF(F50&gt;G50,1,(IF(F50=G50,2,3)))</f>
        <v>2</v>
      </c>
      <c r="L50" cm="1">
        <f t="array" aca="1" ref="L50" ca="1">INDIRECT("ergebnisse!C" &amp; (ROW(A49)-1)*2+3)</f>
        <v>4.5490086078643799E-2</v>
      </c>
      <c r="M50" cm="1">
        <f t="array" aca="1" ref="M50" ca="1">INDIRECT("ergebnisse!D" &amp; (ROW(A49)-1)*2+3)</f>
        <v>0.70899200439453103</v>
      </c>
      <c r="N50" cm="1">
        <f t="array" aca="1" ref="N50" ca="1">INDIRECT("ergebnisse!E" &amp; (ROW(A49)-1)*2+3)</f>
        <v>0.24551793932914701</v>
      </c>
      <c r="P50">
        <f t="shared" ca="1" si="0"/>
        <v>2</v>
      </c>
      <c r="R50">
        <f t="shared" ca="1" si="1"/>
        <v>1</v>
      </c>
      <c r="S50">
        <f t="shared" ca="1" si="2"/>
        <v>0.70899200439453103</v>
      </c>
      <c r="T50">
        <f t="shared" ca="1" si="3"/>
        <v>0</v>
      </c>
      <c r="U50">
        <f t="shared" ca="1" si="4"/>
        <v>8.4685653506312644E-2</v>
      </c>
    </row>
    <row r="51" spans="1:21" x14ac:dyDescent="0.25">
      <c r="A51">
        <v>58628</v>
      </c>
      <c r="B51" t="s">
        <v>2520</v>
      </c>
      <c r="C51" t="s">
        <v>2517</v>
      </c>
      <c r="D51" t="s">
        <v>2477</v>
      </c>
      <c r="E51" t="s">
        <v>2490</v>
      </c>
      <c r="F51">
        <v>2</v>
      </c>
      <c r="G51">
        <v>4</v>
      </c>
      <c r="I51">
        <f>IF(F51&gt;G51,1,(IF(F51=G51,2,3)))</f>
        <v>3</v>
      </c>
      <c r="L51" cm="1">
        <f t="array" aca="1" ref="L51" ca="1">INDIRECT("ergebnisse!C" &amp; (ROW(A50)-1)*2+3)</f>
        <v>0.18404079973697601</v>
      </c>
      <c r="M51" cm="1">
        <f t="array" aca="1" ref="M51" ca="1">INDIRECT("ergebnisse!D" &amp; (ROW(A50)-1)*2+3)</f>
        <v>0.30648976564407299</v>
      </c>
      <c r="N51" cm="1">
        <f t="array" aca="1" ref="N51" ca="1">INDIRECT("ergebnisse!E" &amp; (ROW(A50)-1)*2+3)</f>
        <v>0.50946938991546598</v>
      </c>
      <c r="P51">
        <f t="shared" ca="1" si="0"/>
        <v>1</v>
      </c>
      <c r="R51">
        <f t="shared" ca="1" si="1"/>
        <v>0</v>
      </c>
      <c r="S51">
        <f t="shared" ca="1" si="2"/>
        <v>0</v>
      </c>
      <c r="T51">
        <f t="shared" ca="1" si="3"/>
        <v>0.50946938991546598</v>
      </c>
      <c r="U51">
        <f t="shared" ca="1" si="4"/>
        <v>0.25955905926083711</v>
      </c>
    </row>
    <row r="52" spans="1:21" x14ac:dyDescent="0.25">
      <c r="A52">
        <v>58629</v>
      </c>
      <c r="B52" t="s">
        <v>2521</v>
      </c>
      <c r="C52" t="s">
        <v>2517</v>
      </c>
      <c r="D52" t="s">
        <v>2481</v>
      </c>
      <c r="E52" t="s">
        <v>2489</v>
      </c>
      <c r="F52">
        <v>1</v>
      </c>
      <c r="G52">
        <v>1</v>
      </c>
      <c r="I52">
        <f>IF(F52&gt;G52,1,(IF(F52=G52,2,3)))</f>
        <v>2</v>
      </c>
      <c r="L52" cm="1">
        <f t="array" aca="1" ref="L52" ca="1">INDIRECT("ergebnisse!C" &amp; (ROW(A51)-1)*2+3)</f>
        <v>0.17664116621017401</v>
      </c>
      <c r="M52" cm="1">
        <f t="array" aca="1" ref="M52" ca="1">INDIRECT("ergebnisse!D" &amp; (ROW(A51)-1)*2+3)</f>
        <v>0.48153039813041598</v>
      </c>
      <c r="N52" cm="1">
        <f t="array" aca="1" ref="N52" ca="1">INDIRECT("ergebnisse!E" &amp; (ROW(A51)-1)*2+3)</f>
        <v>0.34182840585708602</v>
      </c>
      <c r="P52">
        <f t="shared" ca="1" si="0"/>
        <v>2</v>
      </c>
      <c r="R52">
        <f t="shared" ca="1" si="1"/>
        <v>1</v>
      </c>
      <c r="S52">
        <f t="shared" ca="1" si="2"/>
        <v>0.48153039813041598</v>
      </c>
      <c r="T52">
        <f t="shared" ca="1" si="3"/>
        <v>0</v>
      </c>
      <c r="U52">
        <f t="shared" ca="1" si="4"/>
        <v>0.26881072806280498</v>
      </c>
    </row>
    <row r="53" spans="1:21" x14ac:dyDescent="0.25">
      <c r="A53">
        <v>58630</v>
      </c>
      <c r="B53" t="s">
        <v>2522</v>
      </c>
      <c r="C53" t="s">
        <v>2517</v>
      </c>
      <c r="D53" t="s">
        <v>2475</v>
      </c>
      <c r="E53" t="s">
        <v>2478</v>
      </c>
      <c r="F53">
        <v>1</v>
      </c>
      <c r="G53">
        <v>3</v>
      </c>
      <c r="I53">
        <f>IF(F53&gt;G53,1,(IF(F53=G53,2,3)))</f>
        <v>3</v>
      </c>
      <c r="L53" cm="1">
        <f t="array" aca="1" ref="L53" ca="1">INDIRECT("ergebnisse!C" &amp; (ROW(A52)-1)*2+3)</f>
        <v>0.111539661884307</v>
      </c>
      <c r="M53" cm="1">
        <f t="array" aca="1" ref="M53" ca="1">INDIRECT("ergebnisse!D" &amp; (ROW(A52)-1)*2+3)</f>
        <v>0.65778923034667902</v>
      </c>
      <c r="N53" cm="1">
        <f t="array" aca="1" ref="N53" ca="1">INDIRECT("ergebnisse!E" &amp; (ROW(A52)-1)*2+3)</f>
        <v>0.23067106306552801</v>
      </c>
      <c r="P53">
        <f t="shared" ca="1" si="0"/>
        <v>2</v>
      </c>
      <c r="R53">
        <f t="shared" ca="1" si="1"/>
        <v>0</v>
      </c>
      <c r="S53">
        <f t="shared" ca="1" si="2"/>
        <v>0</v>
      </c>
      <c r="T53">
        <f t="shared" ca="1" si="3"/>
        <v>0.65778923034667902</v>
      </c>
      <c r="U53">
        <f t="shared" ca="1" si="4"/>
        <v>0.43268667156007634</v>
      </c>
    </row>
    <row r="54" spans="1:21" x14ac:dyDescent="0.25">
      <c r="A54">
        <v>58631</v>
      </c>
      <c r="B54" t="s">
        <v>2518</v>
      </c>
      <c r="C54" t="s">
        <v>2517</v>
      </c>
      <c r="D54" t="s">
        <v>2474</v>
      </c>
      <c r="E54" t="s">
        <v>2469</v>
      </c>
      <c r="F54">
        <v>1</v>
      </c>
      <c r="G54">
        <v>2</v>
      </c>
      <c r="I54">
        <f>IF(F54&gt;G54,1,(IF(F54=G54,2,3)))</f>
        <v>3</v>
      </c>
      <c r="L54" cm="1">
        <f t="array" aca="1" ref="L54" ca="1">INDIRECT("ergebnisse!C" &amp; (ROW(A53)-1)*2+3)</f>
        <v>0.48092976212501498</v>
      </c>
      <c r="M54" cm="1">
        <f t="array" aca="1" ref="M54" ca="1">INDIRECT("ergebnisse!D" &amp; (ROW(A53)-1)*2+3)</f>
        <v>6.8105764687061296E-2</v>
      </c>
      <c r="N54" cm="1">
        <f t="array" aca="1" ref="N54" ca="1">INDIRECT("ergebnisse!E" &amp; (ROW(A53)-1)*2+3)</f>
        <v>0.45096439123153598</v>
      </c>
      <c r="P54">
        <f t="shared" ca="1" si="0"/>
        <v>3</v>
      </c>
      <c r="R54">
        <f t="shared" ca="1" si="1"/>
        <v>1</v>
      </c>
      <c r="S54">
        <f t="shared" ca="1" si="2"/>
        <v>0.48092976212501498</v>
      </c>
      <c r="T54">
        <f t="shared" ca="1" si="3"/>
        <v>0</v>
      </c>
      <c r="U54">
        <f t="shared" ca="1" si="4"/>
        <v>0.26943391184759347</v>
      </c>
    </row>
    <row r="55" spans="1:21" x14ac:dyDescent="0.25">
      <c r="A55">
        <v>58632</v>
      </c>
      <c r="B55" t="s">
        <v>2516</v>
      </c>
      <c r="C55" t="s">
        <v>2517</v>
      </c>
      <c r="D55" t="s">
        <v>2470</v>
      </c>
      <c r="E55" t="s">
        <v>2476</v>
      </c>
      <c r="F55">
        <v>1</v>
      </c>
      <c r="G55">
        <v>1</v>
      </c>
      <c r="I55">
        <f>IF(F55&gt;G55,1,(IF(F55=G55,2,3)))</f>
        <v>2</v>
      </c>
      <c r="L55" cm="1">
        <f t="array" aca="1" ref="L55" ca="1">INDIRECT("ergebnisse!C" &amp; (ROW(A54)-1)*2+3)</f>
        <v>0.211836978793144</v>
      </c>
      <c r="M55" cm="1">
        <f t="array" aca="1" ref="M55" ca="1">INDIRECT("ergebnisse!D" &amp; (ROW(A54)-1)*2+3)</f>
        <v>0.43739166855812001</v>
      </c>
      <c r="N55" cm="1">
        <f t="array" aca="1" ref="N55" ca="1">INDIRECT("ergebnisse!E" &amp; (ROW(A54)-1)*2+3)</f>
        <v>0.35077133774757302</v>
      </c>
      <c r="P55">
        <f t="shared" ca="1" si="0"/>
        <v>2</v>
      </c>
      <c r="R55">
        <f t="shared" ca="1" si="1"/>
        <v>1</v>
      </c>
      <c r="S55">
        <f t="shared" ca="1" si="2"/>
        <v>0.43739166855812001</v>
      </c>
      <c r="T55">
        <f t="shared" ca="1" si="3"/>
        <v>0</v>
      </c>
      <c r="U55">
        <f t="shared" ca="1" si="4"/>
        <v>0.31652813460781626</v>
      </c>
    </row>
    <row r="56" spans="1:21" x14ac:dyDescent="0.25">
      <c r="A56">
        <v>58633</v>
      </c>
      <c r="B56" t="s">
        <v>2525</v>
      </c>
      <c r="C56" t="s">
        <v>2524</v>
      </c>
      <c r="D56" t="s">
        <v>2479</v>
      </c>
      <c r="E56" t="s">
        <v>2481</v>
      </c>
      <c r="F56">
        <v>0</v>
      </c>
      <c r="G56">
        <v>3</v>
      </c>
      <c r="I56">
        <f>IF(F56&gt;G56,1,(IF(F56=G56,2,3)))</f>
        <v>3</v>
      </c>
      <c r="L56" cm="1">
        <f t="array" aca="1" ref="L56" ca="1">INDIRECT("ergebnisse!C" &amp; (ROW(A55)-1)*2+3)</f>
        <v>0.27585920691490101</v>
      </c>
      <c r="M56" cm="1">
        <f t="array" aca="1" ref="M56" ca="1">INDIRECT("ergebnisse!D" &amp; (ROW(A55)-1)*2+3)</f>
        <v>0.19158823788165999</v>
      </c>
      <c r="N56" cm="1">
        <f t="array" aca="1" ref="N56" ca="1">INDIRECT("ergebnisse!E" &amp; (ROW(A55)-1)*2+3)</f>
        <v>0.53255259990692105</v>
      </c>
      <c r="P56">
        <f t="shared" ca="1" si="0"/>
        <v>1</v>
      </c>
      <c r="R56">
        <f t="shared" ca="1" si="1"/>
        <v>0</v>
      </c>
      <c r="S56">
        <f t="shared" ca="1" si="2"/>
        <v>0</v>
      </c>
      <c r="T56">
        <f t="shared" ca="1" si="3"/>
        <v>0.53255259990692105</v>
      </c>
      <c r="U56">
        <f t="shared" ca="1" si="4"/>
        <v>0.28361227166762115</v>
      </c>
    </row>
    <row r="57" spans="1:21" x14ac:dyDescent="0.25">
      <c r="A57">
        <v>58634</v>
      </c>
      <c r="B57" t="s">
        <v>2528</v>
      </c>
      <c r="C57" t="s">
        <v>2524</v>
      </c>
      <c r="D57" t="s">
        <v>2490</v>
      </c>
      <c r="E57" t="s">
        <v>2484</v>
      </c>
      <c r="F57">
        <v>4</v>
      </c>
      <c r="G57">
        <v>3</v>
      </c>
      <c r="I57">
        <f>IF(F57&gt;G57,1,(IF(F57=G57,2,3)))</f>
        <v>1</v>
      </c>
      <c r="L57" cm="1">
        <f t="array" aca="1" ref="L57" ca="1">INDIRECT("ergebnisse!C" &amp; (ROW(A56)-1)*2+3)</f>
        <v>5.1776975393295198E-2</v>
      </c>
      <c r="M57" cm="1">
        <f t="array" aca="1" ref="M57" ca="1">INDIRECT("ergebnisse!D" &amp; (ROW(A56)-1)*2+3)</f>
        <v>0.66945987939834595</v>
      </c>
      <c r="N57" cm="1">
        <f t="array" aca="1" ref="N57" ca="1">INDIRECT("ergebnisse!E" &amp; (ROW(A56)-1)*2+3)</f>
        <v>0.27876317501068099</v>
      </c>
      <c r="P57">
        <f t="shared" ca="1" si="0"/>
        <v>2</v>
      </c>
      <c r="R57">
        <f t="shared" ca="1" si="1"/>
        <v>0</v>
      </c>
      <c r="S57">
        <f t="shared" ca="1" si="2"/>
        <v>0</v>
      </c>
      <c r="T57">
        <f t="shared" ca="1" si="3"/>
        <v>0.66945987939834595</v>
      </c>
      <c r="U57">
        <f t="shared" ca="1" si="4"/>
        <v>0.4481765301240479</v>
      </c>
    </row>
    <row r="58" spans="1:21" x14ac:dyDescent="0.25">
      <c r="A58">
        <v>58635</v>
      </c>
      <c r="B58" t="s">
        <v>2526</v>
      </c>
      <c r="C58" t="s">
        <v>2524</v>
      </c>
      <c r="D58" t="s">
        <v>2483</v>
      </c>
      <c r="E58" t="s">
        <v>2469</v>
      </c>
      <c r="F58">
        <v>2</v>
      </c>
      <c r="G58">
        <v>3</v>
      </c>
      <c r="I58">
        <f>IF(F58&gt;G58,1,(IF(F58=G58,2,3)))</f>
        <v>3</v>
      </c>
      <c r="L58" cm="1">
        <f t="array" aca="1" ref="L58" ca="1">INDIRECT("ergebnisse!C" &amp; (ROW(A57)-1)*2+3)</f>
        <v>0.36116567254066401</v>
      </c>
      <c r="M58" cm="1">
        <f t="array" aca="1" ref="M58" ca="1">INDIRECT("ergebnisse!D" &amp; (ROW(A57)-1)*2+3)</f>
        <v>0.236660346388816</v>
      </c>
      <c r="N58" cm="1">
        <f t="array" aca="1" ref="N58" ca="1">INDIRECT("ergebnisse!E" &amp; (ROW(A57)-1)*2+3)</f>
        <v>0.40217396616935702</v>
      </c>
      <c r="P58">
        <f t="shared" ca="1" si="0"/>
        <v>1</v>
      </c>
      <c r="R58">
        <f t="shared" ca="1" si="1"/>
        <v>0</v>
      </c>
      <c r="S58">
        <f t="shared" ca="1" si="2"/>
        <v>0</v>
      </c>
      <c r="T58">
        <f t="shared" ca="1" si="3"/>
        <v>0.40217396616935702</v>
      </c>
      <c r="U58">
        <f t="shared" ca="1" si="4"/>
        <v>0.16174389906439113</v>
      </c>
    </row>
    <row r="59" spans="1:21" x14ac:dyDescent="0.25">
      <c r="A59">
        <v>58636</v>
      </c>
      <c r="B59" t="s">
        <v>2525</v>
      </c>
      <c r="C59" t="s">
        <v>2524</v>
      </c>
      <c r="D59" t="s">
        <v>2487</v>
      </c>
      <c r="E59" t="s">
        <v>2470</v>
      </c>
      <c r="F59">
        <v>2</v>
      </c>
      <c r="G59">
        <v>2</v>
      </c>
      <c r="I59">
        <f>IF(F59&gt;G59,1,(IF(F59=G59,2,3)))</f>
        <v>2</v>
      </c>
      <c r="L59" cm="1">
        <f t="array" aca="1" ref="L59" ca="1">INDIRECT("ergebnisse!C" &amp; (ROW(A58)-1)*2+3)</f>
        <v>0.106245264410972</v>
      </c>
      <c r="M59" cm="1">
        <f t="array" aca="1" ref="M59" ca="1">INDIRECT("ergebnisse!D" &amp; (ROW(A58)-1)*2+3)</f>
        <v>0.77080112695693903</v>
      </c>
      <c r="N59" cm="1">
        <f t="array" aca="1" ref="N59" ca="1">INDIRECT("ergebnisse!E" &amp; (ROW(A58)-1)*2+3)</f>
        <v>0.122953556478023</v>
      </c>
      <c r="P59">
        <f t="shared" ca="1" si="0"/>
        <v>2</v>
      </c>
      <c r="R59">
        <f t="shared" ca="1" si="1"/>
        <v>1</v>
      </c>
      <c r="S59">
        <f t="shared" ca="1" si="2"/>
        <v>0.77080112695693903</v>
      </c>
      <c r="T59">
        <f t="shared" ca="1" si="3"/>
        <v>0</v>
      </c>
      <c r="U59">
        <f t="shared" ca="1" si="4"/>
        <v>5.253212340420918E-2</v>
      </c>
    </row>
    <row r="60" spans="1:21" x14ac:dyDescent="0.25">
      <c r="A60">
        <v>58637</v>
      </c>
      <c r="B60" t="s">
        <v>2525</v>
      </c>
      <c r="C60" t="s">
        <v>2524</v>
      </c>
      <c r="D60" t="s">
        <v>2486</v>
      </c>
      <c r="E60" t="s">
        <v>2477</v>
      </c>
      <c r="F60">
        <v>3</v>
      </c>
      <c r="G60">
        <v>0</v>
      </c>
      <c r="I60">
        <f>IF(F60&gt;G60,1,(IF(F60=G60,2,3)))</f>
        <v>1</v>
      </c>
      <c r="L60" cm="1">
        <f t="array" aca="1" ref="L60" ca="1">INDIRECT("ergebnisse!C" &amp; (ROW(A59)-1)*2+3)</f>
        <v>5.4393049329519202E-2</v>
      </c>
      <c r="M60" cm="1">
        <f t="array" aca="1" ref="M60" ca="1">INDIRECT("ergebnisse!D" &amp; (ROW(A59)-1)*2+3)</f>
        <v>0.636735379695892</v>
      </c>
      <c r="N60" cm="1">
        <f t="array" aca="1" ref="N60" ca="1">INDIRECT("ergebnisse!E" &amp; (ROW(A59)-1)*2+3)</f>
        <v>0.30887159705161998</v>
      </c>
      <c r="P60">
        <f t="shared" ca="1" si="0"/>
        <v>2</v>
      </c>
      <c r="R60">
        <f t="shared" ca="1" si="1"/>
        <v>0</v>
      </c>
      <c r="S60">
        <f t="shared" ca="1" si="2"/>
        <v>0</v>
      </c>
      <c r="T60">
        <f t="shared" ca="1" si="3"/>
        <v>0.636735379695892</v>
      </c>
      <c r="U60">
        <f t="shared" ca="1" si="4"/>
        <v>0.40543194375647174</v>
      </c>
    </row>
    <row r="61" spans="1:21" x14ac:dyDescent="0.25">
      <c r="A61">
        <v>58638</v>
      </c>
      <c r="B61" t="s">
        <v>2525</v>
      </c>
      <c r="C61" t="s">
        <v>2524</v>
      </c>
      <c r="D61" t="s">
        <v>2476</v>
      </c>
      <c r="E61" t="s">
        <v>2472</v>
      </c>
      <c r="F61">
        <v>2</v>
      </c>
      <c r="G61">
        <v>2</v>
      </c>
      <c r="I61">
        <f>IF(F61&gt;G61,1,(IF(F61=G61,2,3)))</f>
        <v>2</v>
      </c>
      <c r="L61" cm="1">
        <f t="array" aca="1" ref="L61" ca="1">INDIRECT("ergebnisse!C" &amp; (ROW(A60)-1)*2+3)</f>
        <v>6.5358944237232194E-2</v>
      </c>
      <c r="M61" cm="1">
        <f t="array" aca="1" ref="M61" ca="1">INDIRECT("ergebnisse!D" &amp; (ROW(A60)-1)*2+3)</f>
        <v>0.33899310231208801</v>
      </c>
      <c r="N61" cm="1">
        <f t="array" aca="1" ref="N61" ca="1">INDIRECT("ergebnisse!E" &amp; (ROW(A60)-1)*2+3)</f>
        <v>0.59564793109893799</v>
      </c>
      <c r="P61">
        <f t="shared" ca="1" si="0"/>
        <v>1</v>
      </c>
      <c r="R61">
        <f t="shared" ca="1" si="1"/>
        <v>0</v>
      </c>
      <c r="S61">
        <f t="shared" ca="1" si="2"/>
        <v>0</v>
      </c>
      <c r="T61">
        <f t="shared" ca="1" si="3"/>
        <v>0.59564793109893799</v>
      </c>
      <c r="U61">
        <f t="shared" ca="1" si="4"/>
        <v>0.35479645782244518</v>
      </c>
    </row>
    <row r="62" spans="1:21" x14ac:dyDescent="0.25">
      <c r="A62">
        <v>58639</v>
      </c>
      <c r="B62" t="s">
        <v>2525</v>
      </c>
      <c r="C62" t="s">
        <v>2524</v>
      </c>
      <c r="D62" t="s">
        <v>2478</v>
      </c>
      <c r="E62" t="s">
        <v>2473</v>
      </c>
      <c r="F62">
        <v>5</v>
      </c>
      <c r="G62">
        <v>0</v>
      </c>
      <c r="I62">
        <f>IF(F62&gt;G62,1,(IF(F62=G62,2,3)))</f>
        <v>1</v>
      </c>
      <c r="L62" cm="1">
        <f t="array" aca="1" ref="L62" ca="1">INDIRECT("ergebnisse!C" &amp; (ROW(A61)-1)*2+3)</f>
        <v>4.2259544134140001E-2</v>
      </c>
      <c r="M62" cm="1">
        <f t="array" aca="1" ref="M62" ca="1">INDIRECT("ergebnisse!D" &amp; (ROW(A61)-1)*2+3)</f>
        <v>0.61269325017928999</v>
      </c>
      <c r="N62" cm="1">
        <f t="array" aca="1" ref="N62" ca="1">INDIRECT("ergebnisse!E" &amp; (ROW(A61)-1)*2+3)</f>
        <v>0.34504723548889099</v>
      </c>
      <c r="P62">
        <f t="shared" ca="1" si="0"/>
        <v>2</v>
      </c>
      <c r="R62">
        <f t="shared" ca="1" si="1"/>
        <v>0</v>
      </c>
      <c r="S62">
        <f t="shared" ca="1" si="2"/>
        <v>0</v>
      </c>
      <c r="T62">
        <f t="shared" ca="1" si="3"/>
        <v>0.61269325017928999</v>
      </c>
      <c r="U62">
        <f t="shared" ca="1" si="4"/>
        <v>0.37539301881526205</v>
      </c>
    </row>
    <row r="63" spans="1:21" x14ac:dyDescent="0.25">
      <c r="A63">
        <v>58640</v>
      </c>
      <c r="B63" t="s">
        <v>2523</v>
      </c>
      <c r="C63" t="s">
        <v>2524</v>
      </c>
      <c r="D63" t="s">
        <v>2480</v>
      </c>
      <c r="E63" t="s">
        <v>2474</v>
      </c>
      <c r="F63">
        <v>1</v>
      </c>
      <c r="G63">
        <v>1</v>
      </c>
      <c r="I63">
        <f>IF(F63&gt;G63,1,(IF(F63=G63,2,3)))</f>
        <v>2</v>
      </c>
      <c r="L63" cm="1">
        <f t="array" aca="1" ref="L63" ca="1">INDIRECT("ergebnisse!C" &amp; (ROW(A62)-1)*2+3)</f>
        <v>7.9383216798305498E-2</v>
      </c>
      <c r="M63" cm="1">
        <f t="array" aca="1" ref="M63" ca="1">INDIRECT("ergebnisse!D" &amp; (ROW(A62)-1)*2+3)</f>
        <v>0.66998904943466098</v>
      </c>
      <c r="N63" cm="1">
        <f t="array" aca="1" ref="N63" ca="1">INDIRECT("ergebnisse!E" &amp; (ROW(A62)-1)*2+3)</f>
        <v>0.25062775611877403</v>
      </c>
      <c r="P63">
        <f t="shared" ca="1" si="0"/>
        <v>2</v>
      </c>
      <c r="R63">
        <f t="shared" ca="1" si="1"/>
        <v>1</v>
      </c>
      <c r="S63">
        <f t="shared" ca="1" si="2"/>
        <v>0.66998904943466098</v>
      </c>
      <c r="T63">
        <f t="shared" ca="1" si="3"/>
        <v>0</v>
      </c>
      <c r="U63">
        <f t="shared" ca="1" si="4"/>
        <v>0.10890722749303863</v>
      </c>
    </row>
    <row r="64" spans="1:21" x14ac:dyDescent="0.25">
      <c r="A64">
        <v>58641</v>
      </c>
      <c r="B64" t="s">
        <v>2527</v>
      </c>
      <c r="C64" t="s">
        <v>2524</v>
      </c>
      <c r="D64" t="s">
        <v>2489</v>
      </c>
      <c r="E64" t="s">
        <v>2475</v>
      </c>
      <c r="F64">
        <v>2</v>
      </c>
      <c r="G64">
        <v>1</v>
      </c>
      <c r="I64">
        <f>IF(F64&gt;G64,1,(IF(F64=G64,2,3)))</f>
        <v>1</v>
      </c>
      <c r="L64" cm="1">
        <f t="array" aca="1" ref="L64" ca="1">INDIRECT("ergebnisse!C" &amp; (ROW(A63)-1)*2+3)</f>
        <v>8.7932214140892001E-2</v>
      </c>
      <c r="M64" cm="1">
        <f t="array" aca="1" ref="M64" ca="1">INDIRECT("ergebnisse!D" &amp; (ROW(A63)-1)*2+3)</f>
        <v>0.32351914048194802</v>
      </c>
      <c r="N64" cm="1">
        <f t="array" aca="1" ref="N64" ca="1">INDIRECT("ergebnisse!E" &amp; (ROW(A63)-1)*2+3)</f>
        <v>0.58854866027831998</v>
      </c>
      <c r="P64">
        <f t="shared" ca="1" si="0"/>
        <v>1</v>
      </c>
      <c r="R64">
        <f t="shared" ca="1" si="1"/>
        <v>1</v>
      </c>
      <c r="S64">
        <f t="shared" ca="1" si="2"/>
        <v>0.58854866027831998</v>
      </c>
      <c r="T64">
        <f t="shared" ca="1" si="3"/>
        <v>0</v>
      </c>
      <c r="U64">
        <f t="shared" ca="1" si="4"/>
        <v>0.16929220495876535</v>
      </c>
    </row>
    <row r="65" spans="1:21" x14ac:dyDescent="0.25">
      <c r="A65">
        <v>58642</v>
      </c>
      <c r="B65" t="s">
        <v>2529</v>
      </c>
      <c r="C65" t="s">
        <v>2530</v>
      </c>
      <c r="D65" t="s">
        <v>2473</v>
      </c>
      <c r="E65" t="s">
        <v>2490</v>
      </c>
      <c r="F65">
        <v>1</v>
      </c>
      <c r="G65">
        <v>2</v>
      </c>
      <c r="I65">
        <f>IF(F65&gt;G65,1,(IF(F65=G65,2,3)))</f>
        <v>3</v>
      </c>
      <c r="L65" cm="1">
        <f t="array" aca="1" ref="L65" ca="1">INDIRECT("ergebnisse!C" &amp; (ROW(A64)-1)*2+3)</f>
        <v>0.37531256675720198</v>
      </c>
      <c r="M65" cm="1">
        <f t="array" aca="1" ref="M65" ca="1">INDIRECT("ergebnisse!D" &amp; (ROW(A64)-1)*2+3)</f>
        <v>0.31660285592079102</v>
      </c>
      <c r="N65" cm="1">
        <f t="array" aca="1" ref="N65" ca="1">INDIRECT("ergebnisse!E" &amp; (ROW(A64)-1)*2+3)</f>
        <v>0.308084607124328</v>
      </c>
      <c r="P65">
        <f t="shared" ca="1" si="0"/>
        <v>3</v>
      </c>
      <c r="R65">
        <f t="shared" ca="1" si="1"/>
        <v>1</v>
      </c>
      <c r="S65">
        <f t="shared" ca="1" si="2"/>
        <v>0.37531256675720198</v>
      </c>
      <c r="T65">
        <f t="shared" ca="1" si="3"/>
        <v>0</v>
      </c>
      <c r="U65">
        <f t="shared" ca="1" si="4"/>
        <v>0.3902343892514753</v>
      </c>
    </row>
    <row r="66" spans="1:21" x14ac:dyDescent="0.25">
      <c r="A66">
        <v>58643</v>
      </c>
      <c r="B66" t="s">
        <v>2529</v>
      </c>
      <c r="C66" t="s">
        <v>2530</v>
      </c>
      <c r="D66" t="s">
        <v>2469</v>
      </c>
      <c r="E66" t="s">
        <v>2480</v>
      </c>
      <c r="F66">
        <v>1</v>
      </c>
      <c r="G66">
        <v>1</v>
      </c>
      <c r="I66">
        <f>IF(F66&gt;G66,1,(IF(F66=G66,2,3)))</f>
        <v>2</v>
      </c>
      <c r="L66" cm="1">
        <f t="array" aca="1" ref="L66" ca="1">INDIRECT("ergebnisse!C" &amp; (ROW(A65)-1)*2+3)</f>
        <v>3.6596760153770398E-2</v>
      </c>
      <c r="M66" cm="1">
        <f t="array" aca="1" ref="M66" ca="1">INDIRECT("ergebnisse!D" &amp; (ROW(A65)-1)*2+3)</f>
        <v>0.30105292797088601</v>
      </c>
      <c r="N66" cm="1">
        <f t="array" aca="1" ref="N66" ca="1">INDIRECT("ergebnisse!E" &amp; (ROW(A65)-1)*2+3)</f>
        <v>0.66235035657882602</v>
      </c>
      <c r="P66">
        <f t="shared" ca="1" si="0"/>
        <v>1</v>
      </c>
      <c r="R66">
        <f t="shared" ca="1" si="1"/>
        <v>0</v>
      </c>
      <c r="S66">
        <f t="shared" ca="1" si="2"/>
        <v>0</v>
      </c>
      <c r="T66">
        <f t="shared" ca="1" si="3"/>
        <v>0.66235035657882602</v>
      </c>
      <c r="U66">
        <f t="shared" ca="1" si="4"/>
        <v>0.43870799486009798</v>
      </c>
    </row>
    <row r="67" spans="1:21" x14ac:dyDescent="0.25">
      <c r="A67">
        <v>58644</v>
      </c>
      <c r="B67" t="s">
        <v>2529</v>
      </c>
      <c r="C67" t="s">
        <v>2530</v>
      </c>
      <c r="D67" t="s">
        <v>2484</v>
      </c>
      <c r="E67" t="s">
        <v>2479</v>
      </c>
      <c r="F67">
        <v>1</v>
      </c>
      <c r="G67">
        <v>1</v>
      </c>
      <c r="I67">
        <f>IF(F67&gt;G67,1,(IF(F67=G67,2,3)))</f>
        <v>2</v>
      </c>
      <c r="L67" cm="1">
        <f t="array" aca="1" ref="L67" ca="1">INDIRECT("ergebnisse!C" &amp; (ROW(A66)-1)*2+3)</f>
        <v>6.8878285586833898E-2</v>
      </c>
      <c r="M67" cm="1">
        <f t="array" aca="1" ref="M67" ca="1">INDIRECT("ergebnisse!D" &amp; (ROW(A66)-1)*2+3)</f>
        <v>0.61677533388137795</v>
      </c>
      <c r="N67" cm="1">
        <f t="array" aca="1" ref="N67" ca="1">INDIRECT("ergebnisse!E" &amp; (ROW(A66)-1)*2+3)</f>
        <v>0.314346343278884</v>
      </c>
      <c r="P67">
        <f t="shared" ref="P67:P130" ca="1" si="5">IF(MAX(L67:N67)=L67,3,(IF(MAX(L67:N67)=M67,2,1)))</f>
        <v>2</v>
      </c>
      <c r="R67">
        <f t="shared" ref="R67:R130" ca="1" si="6">IF(I67=P67,1,0)</f>
        <v>1</v>
      </c>
      <c r="S67">
        <f t="shared" ref="S67:S130" ca="1" si="7">MAX(L67:N67)*R67</f>
        <v>0.61677533388137795</v>
      </c>
      <c r="T67">
        <f t="shared" ref="T67:T130" ca="1" si="8">MAX(L67:N67)*(1-R67)</f>
        <v>0</v>
      </c>
      <c r="U67">
        <f t="shared" ref="U67:U130" ca="1" si="9">(MAX(L67:N67)-R67)^2</f>
        <v>0.14686114472172934</v>
      </c>
    </row>
    <row r="68" spans="1:21" x14ac:dyDescent="0.25">
      <c r="A68">
        <v>58645</v>
      </c>
      <c r="B68" t="s">
        <v>2531</v>
      </c>
      <c r="C68" t="s">
        <v>2530</v>
      </c>
      <c r="D68" t="s">
        <v>2472</v>
      </c>
      <c r="E68" t="s">
        <v>2486</v>
      </c>
      <c r="F68">
        <v>1</v>
      </c>
      <c r="G68">
        <v>1</v>
      </c>
      <c r="I68">
        <f>IF(F68&gt;G68,1,(IF(F68=G68,2,3)))</f>
        <v>2</v>
      </c>
      <c r="L68" cm="1">
        <f t="array" aca="1" ref="L68" ca="1">INDIRECT("ergebnisse!C" &amp; (ROW(A67)-1)*2+3)</f>
        <v>7.44177401065826E-2</v>
      </c>
      <c r="M68" cm="1">
        <f t="array" aca="1" ref="M68" ca="1">INDIRECT("ergebnisse!D" &amp; (ROW(A67)-1)*2+3)</f>
        <v>0.17526526749134</v>
      </c>
      <c r="N68" cm="1">
        <f t="array" aca="1" ref="N68" ca="1">INDIRECT("ergebnisse!E" &amp; (ROW(A67)-1)*2+3)</f>
        <v>0.75031703710555997</v>
      </c>
      <c r="P68">
        <f t="shared" ca="1" si="5"/>
        <v>1</v>
      </c>
      <c r="R68">
        <f t="shared" ca="1" si="6"/>
        <v>0</v>
      </c>
      <c r="S68">
        <f t="shared" ca="1" si="7"/>
        <v>0</v>
      </c>
      <c r="T68">
        <f t="shared" ca="1" si="8"/>
        <v>0.75031703710555997</v>
      </c>
      <c r="U68">
        <f t="shared" ca="1" si="9"/>
        <v>0.5629756561708662</v>
      </c>
    </row>
    <row r="69" spans="1:21" x14ac:dyDescent="0.25">
      <c r="A69">
        <v>58646</v>
      </c>
      <c r="B69" t="s">
        <v>2533</v>
      </c>
      <c r="C69" t="s">
        <v>2530</v>
      </c>
      <c r="D69" t="s">
        <v>2477</v>
      </c>
      <c r="E69" t="s">
        <v>2487</v>
      </c>
      <c r="F69">
        <v>1</v>
      </c>
      <c r="G69">
        <v>3</v>
      </c>
      <c r="I69">
        <f>IF(F69&gt;G69,1,(IF(F69=G69,2,3)))</f>
        <v>3</v>
      </c>
      <c r="L69" cm="1">
        <f t="array" aca="1" ref="L69" ca="1">INDIRECT("ergebnisse!C" &amp; (ROW(A68)-1)*2+3)</f>
        <v>0.18752458691596899</v>
      </c>
      <c r="M69" cm="1">
        <f t="array" aca="1" ref="M69" ca="1">INDIRECT("ergebnisse!D" &amp; (ROW(A68)-1)*2+3)</f>
        <v>0.62776350975036599</v>
      </c>
      <c r="N69" cm="1">
        <f t="array" aca="1" ref="N69" ca="1">INDIRECT("ergebnisse!E" &amp; (ROW(A68)-1)*2+3)</f>
        <v>0.184711918234825</v>
      </c>
      <c r="P69">
        <f t="shared" ca="1" si="5"/>
        <v>2</v>
      </c>
      <c r="R69">
        <f t="shared" ca="1" si="6"/>
        <v>0</v>
      </c>
      <c r="S69">
        <f t="shared" ca="1" si="7"/>
        <v>0</v>
      </c>
      <c r="T69">
        <f t="shared" ca="1" si="8"/>
        <v>0.62776350975036599</v>
      </c>
      <c r="U69">
        <f t="shared" ca="1" si="9"/>
        <v>0.39408702417409786</v>
      </c>
    </row>
    <row r="70" spans="1:21" x14ac:dyDescent="0.25">
      <c r="A70">
        <v>58647</v>
      </c>
      <c r="B70" t="s">
        <v>2532</v>
      </c>
      <c r="C70" t="s">
        <v>2530</v>
      </c>
      <c r="D70" t="s">
        <v>2481</v>
      </c>
      <c r="E70" t="s">
        <v>2483</v>
      </c>
      <c r="F70">
        <v>2</v>
      </c>
      <c r="G70">
        <v>5</v>
      </c>
      <c r="I70">
        <f>IF(F70&gt;G70,1,(IF(F70=G70,2,3)))</f>
        <v>3</v>
      </c>
      <c r="L70" cm="1">
        <f t="array" aca="1" ref="L70" ca="1">INDIRECT("ergebnisse!C" &amp; (ROW(A69)-1)*2+3)</f>
        <v>0.21397872269153501</v>
      </c>
      <c r="M70" cm="1">
        <f t="array" aca="1" ref="M70" ca="1">INDIRECT("ergebnisse!D" &amp; (ROW(A69)-1)*2+3)</f>
        <v>7.3656916618347099E-2</v>
      </c>
      <c r="N70" cm="1">
        <f t="array" aca="1" ref="N70" ca="1">INDIRECT("ergebnisse!E" &amp; (ROW(A69)-1)*2+3)</f>
        <v>0.71236437559127797</v>
      </c>
      <c r="P70">
        <f t="shared" ca="1" si="5"/>
        <v>1</v>
      </c>
      <c r="R70">
        <f t="shared" ca="1" si="6"/>
        <v>0</v>
      </c>
      <c r="S70">
        <f t="shared" ca="1" si="7"/>
        <v>0</v>
      </c>
      <c r="T70">
        <f t="shared" ca="1" si="8"/>
        <v>0.71236437559127797</v>
      </c>
      <c r="U70">
        <f t="shared" ca="1" si="9"/>
        <v>0.50746300361155139</v>
      </c>
    </row>
    <row r="71" spans="1:21" x14ac:dyDescent="0.25">
      <c r="A71">
        <v>58648</v>
      </c>
      <c r="B71" t="s">
        <v>2529</v>
      </c>
      <c r="C71" t="s">
        <v>2530</v>
      </c>
      <c r="D71" t="s">
        <v>2475</v>
      </c>
      <c r="E71" t="s">
        <v>2476</v>
      </c>
      <c r="F71">
        <v>3</v>
      </c>
      <c r="G71">
        <v>3</v>
      </c>
      <c r="I71">
        <f>IF(F71&gt;G71,1,(IF(F71=G71,2,3)))</f>
        <v>2</v>
      </c>
      <c r="L71" cm="1">
        <f t="array" aca="1" ref="L71" ca="1">INDIRECT("ergebnisse!C" &amp; (ROW(A70)-1)*2+3)</f>
        <v>0.17317228019237499</v>
      </c>
      <c r="M71" cm="1">
        <f t="array" aca="1" ref="M71" ca="1">INDIRECT("ergebnisse!D" &amp; (ROW(A70)-1)*2+3)</f>
        <v>0.55345755815505904</v>
      </c>
      <c r="N71" cm="1">
        <f t="array" aca="1" ref="N71" ca="1">INDIRECT("ergebnisse!E" &amp; (ROW(A70)-1)*2+3)</f>
        <v>0.27337014675140298</v>
      </c>
      <c r="P71">
        <f t="shared" ca="1" si="5"/>
        <v>2</v>
      </c>
      <c r="R71">
        <f t="shared" ca="1" si="6"/>
        <v>1</v>
      </c>
      <c r="S71">
        <f t="shared" ca="1" si="7"/>
        <v>0.55345755815505904</v>
      </c>
      <c r="T71">
        <f t="shared" ca="1" si="8"/>
        <v>0</v>
      </c>
      <c r="U71">
        <f t="shared" ca="1" si="9"/>
        <v>0.19940015236884248</v>
      </c>
    </row>
    <row r="72" spans="1:21" x14ac:dyDescent="0.25">
      <c r="A72">
        <v>58649</v>
      </c>
      <c r="B72" t="s">
        <v>2534</v>
      </c>
      <c r="C72" t="s">
        <v>2530</v>
      </c>
      <c r="D72" t="s">
        <v>2474</v>
      </c>
      <c r="E72" t="s">
        <v>2478</v>
      </c>
      <c r="F72">
        <v>1</v>
      </c>
      <c r="G72">
        <v>2</v>
      </c>
      <c r="I72">
        <f>IF(F72&gt;G72,1,(IF(F72=G72,2,3)))</f>
        <v>3</v>
      </c>
      <c r="L72" cm="1">
        <f t="array" aca="1" ref="L72" ca="1">INDIRECT("ergebnisse!C" &amp; (ROW(A71)-1)*2+3)</f>
        <v>0.22657315433025299</v>
      </c>
      <c r="M72" cm="1">
        <f t="array" aca="1" ref="M72" ca="1">INDIRECT("ergebnisse!D" &amp; (ROW(A71)-1)*2+3)</f>
        <v>0.41319763660430903</v>
      </c>
      <c r="N72" cm="1">
        <f t="array" aca="1" ref="N72" ca="1">INDIRECT("ergebnisse!E" &amp; (ROW(A71)-1)*2+3)</f>
        <v>0.36022916436195301</v>
      </c>
      <c r="P72">
        <f t="shared" ca="1" si="5"/>
        <v>2</v>
      </c>
      <c r="R72">
        <f t="shared" ca="1" si="6"/>
        <v>0</v>
      </c>
      <c r="S72">
        <f t="shared" ca="1" si="7"/>
        <v>0</v>
      </c>
      <c r="T72">
        <f t="shared" ca="1" si="8"/>
        <v>0.41319763660430903</v>
      </c>
      <c r="U72">
        <f t="shared" ca="1" si="9"/>
        <v>0.17073228689538661</v>
      </c>
    </row>
    <row r="73" spans="1:21" x14ac:dyDescent="0.25">
      <c r="A73">
        <v>58650</v>
      </c>
      <c r="B73" t="s">
        <v>2529</v>
      </c>
      <c r="C73" t="s">
        <v>2530</v>
      </c>
      <c r="D73" t="s">
        <v>2470</v>
      </c>
      <c r="E73" t="s">
        <v>2489</v>
      </c>
      <c r="F73">
        <v>0</v>
      </c>
      <c r="G73">
        <v>2</v>
      </c>
      <c r="I73">
        <f>IF(F73&gt;G73,1,(IF(F73=G73,2,3)))</f>
        <v>3</v>
      </c>
      <c r="L73" cm="1">
        <f t="array" aca="1" ref="L73" ca="1">INDIRECT("ergebnisse!C" &amp; (ROW(A72)-1)*2+3)</f>
        <v>0.17550194263458199</v>
      </c>
      <c r="M73" cm="1">
        <f t="array" aca="1" ref="M73" ca="1">INDIRECT("ergebnisse!D" &amp; (ROW(A72)-1)*2+3)</f>
        <v>0.41908738017082198</v>
      </c>
      <c r="N73" cm="1">
        <f t="array" aca="1" ref="N73" ca="1">INDIRECT("ergebnisse!E" &amp; (ROW(A72)-1)*2+3)</f>
        <v>0.40541064739227201</v>
      </c>
      <c r="P73">
        <f t="shared" ca="1" si="5"/>
        <v>2</v>
      </c>
      <c r="R73">
        <f t="shared" ca="1" si="6"/>
        <v>0</v>
      </c>
      <c r="S73">
        <f t="shared" ca="1" si="7"/>
        <v>0</v>
      </c>
      <c r="T73">
        <f t="shared" ca="1" si="8"/>
        <v>0.41908738017082198</v>
      </c>
      <c r="U73">
        <f t="shared" ca="1" si="9"/>
        <v>0.17563423221844307</v>
      </c>
    </row>
    <row r="74" spans="1:21" x14ac:dyDescent="0.25">
      <c r="A74">
        <v>58651</v>
      </c>
      <c r="B74" t="s">
        <v>2537</v>
      </c>
      <c r="C74" t="s">
        <v>2536</v>
      </c>
      <c r="D74" t="s">
        <v>2479</v>
      </c>
      <c r="E74" t="s">
        <v>2477</v>
      </c>
      <c r="F74">
        <v>1</v>
      </c>
      <c r="G74">
        <v>1</v>
      </c>
      <c r="I74">
        <f>IF(F74&gt;G74,1,(IF(F74=G74,2,3)))</f>
        <v>2</v>
      </c>
      <c r="L74" cm="1">
        <f t="array" aca="1" ref="L74" ca="1">INDIRECT("ergebnisse!C" &amp; (ROW(A73)-1)*2+3)</f>
        <v>0.20671863853931399</v>
      </c>
      <c r="M74" cm="1">
        <f t="array" aca="1" ref="M74" ca="1">INDIRECT("ergebnisse!D" &amp; (ROW(A73)-1)*2+3)</f>
        <v>0.38258987665176297</v>
      </c>
      <c r="N74" cm="1">
        <f t="array" aca="1" ref="N74" ca="1">INDIRECT("ergebnisse!E" &amp; (ROW(A73)-1)*2+3)</f>
        <v>0.41069152951240501</v>
      </c>
      <c r="P74">
        <f t="shared" ca="1" si="5"/>
        <v>1</v>
      </c>
      <c r="R74">
        <f t="shared" ca="1" si="6"/>
        <v>0</v>
      </c>
      <c r="S74">
        <f t="shared" ca="1" si="7"/>
        <v>0</v>
      </c>
      <c r="T74">
        <f t="shared" ca="1" si="8"/>
        <v>0.41069152951240501</v>
      </c>
      <c r="U74">
        <f t="shared" ca="1" si="9"/>
        <v>0.16866753241323865</v>
      </c>
    </row>
    <row r="75" spans="1:21" x14ac:dyDescent="0.25">
      <c r="A75">
        <v>58652</v>
      </c>
      <c r="B75" t="s">
        <v>2539</v>
      </c>
      <c r="C75" t="s">
        <v>2536</v>
      </c>
      <c r="D75" t="s">
        <v>2490</v>
      </c>
      <c r="E75" t="s">
        <v>2481</v>
      </c>
      <c r="F75">
        <v>0</v>
      </c>
      <c r="G75">
        <v>0</v>
      </c>
      <c r="I75">
        <f>IF(F75&gt;G75,1,(IF(F75=G75,2,3)))</f>
        <v>2</v>
      </c>
      <c r="L75" cm="1">
        <f t="array" aca="1" ref="L75" ca="1">INDIRECT("ergebnisse!C" &amp; (ROW(A74)-1)*2+3)</f>
        <v>5.8301012963056502E-2</v>
      </c>
      <c r="M75" cm="1">
        <f t="array" aca="1" ref="M75" ca="1">INDIRECT("ergebnisse!D" &amp; (ROW(A74)-1)*2+3)</f>
        <v>0.35855287313461298</v>
      </c>
      <c r="N75" cm="1">
        <f t="array" aca="1" ref="N75" ca="1">INDIRECT("ergebnisse!E" &amp; (ROW(A74)-1)*2+3)</f>
        <v>0.58314609527587802</v>
      </c>
      <c r="P75">
        <f t="shared" ca="1" si="5"/>
        <v>1</v>
      </c>
      <c r="R75">
        <f t="shared" ca="1" si="6"/>
        <v>0</v>
      </c>
      <c r="S75">
        <f t="shared" ca="1" si="7"/>
        <v>0</v>
      </c>
      <c r="T75">
        <f t="shared" ca="1" si="8"/>
        <v>0.58314609527587802</v>
      </c>
      <c r="U75">
        <f t="shared" ca="1" si="9"/>
        <v>0.34005936843550338</v>
      </c>
    </row>
    <row r="76" spans="1:21" x14ac:dyDescent="0.25">
      <c r="A76">
        <v>58653</v>
      </c>
      <c r="B76" t="s">
        <v>2537</v>
      </c>
      <c r="C76" t="s">
        <v>2536</v>
      </c>
      <c r="D76" t="s">
        <v>2483</v>
      </c>
      <c r="E76" t="s">
        <v>2474</v>
      </c>
      <c r="F76">
        <v>1</v>
      </c>
      <c r="G76">
        <v>2</v>
      </c>
      <c r="I76">
        <f>IF(F76&gt;G76,1,(IF(F76=G76,2,3)))</f>
        <v>3</v>
      </c>
      <c r="L76" cm="1">
        <f t="array" aca="1" ref="L76" ca="1">INDIRECT("ergebnisse!C" &amp; (ROW(A75)-1)*2+3)</f>
        <v>8.8881120085716206E-2</v>
      </c>
      <c r="M76" cm="1">
        <f t="array" aca="1" ref="M76" ca="1">INDIRECT("ergebnisse!D" &amp; (ROW(A75)-1)*2+3)</f>
        <v>0.51579207181930498</v>
      </c>
      <c r="N76" cm="1">
        <f t="array" aca="1" ref="N76" ca="1">INDIRECT("ergebnisse!E" &amp; (ROW(A75)-1)*2+3)</f>
        <v>0.39532682299613903</v>
      </c>
      <c r="P76">
        <f t="shared" ca="1" si="5"/>
        <v>2</v>
      </c>
      <c r="R76">
        <f t="shared" ca="1" si="6"/>
        <v>0</v>
      </c>
      <c r="S76">
        <f t="shared" ca="1" si="7"/>
        <v>0</v>
      </c>
      <c r="T76">
        <f t="shared" ca="1" si="8"/>
        <v>0.51579207181930498</v>
      </c>
      <c r="U76">
        <f t="shared" ca="1" si="9"/>
        <v>0.26604146135165108</v>
      </c>
    </row>
    <row r="77" spans="1:21" x14ac:dyDescent="0.25">
      <c r="A77">
        <v>58654</v>
      </c>
      <c r="B77" t="s">
        <v>2538</v>
      </c>
      <c r="C77" t="s">
        <v>2536</v>
      </c>
      <c r="D77" t="s">
        <v>2484</v>
      </c>
      <c r="E77" t="s">
        <v>2470</v>
      </c>
      <c r="F77">
        <v>4</v>
      </c>
      <c r="G77">
        <v>1</v>
      </c>
      <c r="I77">
        <f>IF(F77&gt;G77,1,(IF(F77=G77,2,3)))</f>
        <v>1</v>
      </c>
      <c r="L77" cm="1">
        <f t="array" aca="1" ref="L77" ca="1">INDIRECT("ergebnisse!C" &amp; (ROW(A76)-1)*2+3)</f>
        <v>2.7872586622834199E-2</v>
      </c>
      <c r="M77" cm="1">
        <f t="array" aca="1" ref="M77" ca="1">INDIRECT("ergebnisse!D" &amp; (ROW(A76)-1)*2+3)</f>
        <v>0.73300862312316895</v>
      </c>
      <c r="N77" cm="1">
        <f t="array" aca="1" ref="N77" ca="1">INDIRECT("ergebnisse!E" &amp; (ROW(A76)-1)*2+3)</f>
        <v>0.23911878466606101</v>
      </c>
      <c r="P77">
        <f t="shared" ca="1" si="5"/>
        <v>2</v>
      </c>
      <c r="R77">
        <f t="shared" ca="1" si="6"/>
        <v>0</v>
      </c>
      <c r="S77">
        <f t="shared" ca="1" si="7"/>
        <v>0</v>
      </c>
      <c r="T77">
        <f t="shared" ca="1" si="8"/>
        <v>0.73300862312316895</v>
      </c>
      <c r="U77">
        <f t="shared" ca="1" si="9"/>
        <v>0.53730164157292393</v>
      </c>
    </row>
    <row r="78" spans="1:21" x14ac:dyDescent="0.25">
      <c r="A78">
        <v>58655</v>
      </c>
      <c r="B78" t="s">
        <v>2540</v>
      </c>
      <c r="C78" t="s">
        <v>2536</v>
      </c>
      <c r="D78" t="s">
        <v>2487</v>
      </c>
      <c r="E78" t="s">
        <v>2475</v>
      </c>
      <c r="F78">
        <v>1</v>
      </c>
      <c r="G78">
        <v>1</v>
      </c>
      <c r="I78">
        <f>IF(F78&gt;G78,1,(IF(F78=G78,2,3)))</f>
        <v>2</v>
      </c>
      <c r="L78" cm="1">
        <f t="array" aca="1" ref="L78" ca="1">INDIRECT("ergebnisse!C" &amp; (ROW(A77)-1)*2+3)</f>
        <v>0.120571248233318</v>
      </c>
      <c r="M78" cm="1">
        <f t="array" aca="1" ref="M78" ca="1">INDIRECT("ergebnisse!D" &amp; (ROW(A77)-1)*2+3)</f>
        <v>0.297342449426651</v>
      </c>
      <c r="N78" cm="1">
        <f t="array" aca="1" ref="N78" ca="1">INDIRECT("ergebnisse!E" &amp; (ROW(A77)-1)*2+3)</f>
        <v>0.58208632469177202</v>
      </c>
      <c r="P78">
        <f t="shared" ca="1" si="5"/>
        <v>1</v>
      </c>
      <c r="R78">
        <f t="shared" ca="1" si="6"/>
        <v>0</v>
      </c>
      <c r="S78">
        <f t="shared" ca="1" si="7"/>
        <v>0</v>
      </c>
      <c r="T78">
        <f t="shared" ca="1" si="8"/>
        <v>0.58208632469177202</v>
      </c>
      <c r="U78">
        <f t="shared" ca="1" si="9"/>
        <v>0.33882448939317505</v>
      </c>
    </row>
    <row r="79" spans="1:21" x14ac:dyDescent="0.25">
      <c r="A79">
        <v>58656</v>
      </c>
      <c r="B79" t="s">
        <v>2537</v>
      </c>
      <c r="C79" t="s">
        <v>2536</v>
      </c>
      <c r="D79" t="s">
        <v>2486</v>
      </c>
      <c r="E79" t="s">
        <v>2473</v>
      </c>
      <c r="F79">
        <v>2</v>
      </c>
      <c r="G79">
        <v>1</v>
      </c>
      <c r="I79">
        <f>IF(F79&gt;G79,1,(IF(F79=G79,2,3)))</f>
        <v>1</v>
      </c>
      <c r="L79" cm="1">
        <f t="array" aca="1" ref="L79" ca="1">INDIRECT("ergebnisse!C" &amp; (ROW(A78)-1)*2+3)</f>
        <v>1.73242799937725E-2</v>
      </c>
      <c r="M79" cm="1">
        <f t="array" aca="1" ref="M79" ca="1">INDIRECT("ergebnisse!D" &amp; (ROW(A78)-1)*2+3)</f>
        <v>0.101724505424499</v>
      </c>
      <c r="N79" cm="1">
        <f t="array" aca="1" ref="N79" ca="1">INDIRECT("ergebnisse!E" &amp; (ROW(A78)-1)*2+3)</f>
        <v>0.88095122575759799</v>
      </c>
      <c r="P79">
        <f t="shared" ca="1" si="5"/>
        <v>1</v>
      </c>
      <c r="R79">
        <f t="shared" ca="1" si="6"/>
        <v>1</v>
      </c>
      <c r="S79">
        <f t="shared" ca="1" si="7"/>
        <v>0.88095122575759799</v>
      </c>
      <c r="T79">
        <f t="shared" ca="1" si="8"/>
        <v>0</v>
      </c>
      <c r="U79">
        <f t="shared" ca="1" si="9"/>
        <v>1.4172610648618401E-2</v>
      </c>
    </row>
    <row r="80" spans="1:21" x14ac:dyDescent="0.25">
      <c r="A80">
        <v>58657</v>
      </c>
      <c r="B80" t="s">
        <v>2537</v>
      </c>
      <c r="C80" t="s">
        <v>2536</v>
      </c>
      <c r="D80" t="s">
        <v>2476</v>
      </c>
      <c r="E80" t="s">
        <v>2469</v>
      </c>
      <c r="F80">
        <v>1</v>
      </c>
      <c r="G80">
        <v>3</v>
      </c>
      <c r="I80">
        <f>IF(F80&gt;G80,1,(IF(F80=G80,2,3)))</f>
        <v>3</v>
      </c>
      <c r="L80" cm="1">
        <f t="array" aca="1" ref="L80" ca="1">INDIRECT("ergebnisse!C" &amp; (ROW(A79)-1)*2+3)</f>
        <v>0.22753091156482599</v>
      </c>
      <c r="M80" cm="1">
        <f t="array" aca="1" ref="M80" ca="1">INDIRECT("ergebnisse!D" &amp; (ROW(A79)-1)*2+3)</f>
        <v>0.19650031626224501</v>
      </c>
      <c r="N80" cm="1">
        <f t="array" aca="1" ref="N80" ca="1">INDIRECT("ergebnisse!E" &amp; (ROW(A79)-1)*2+3)</f>
        <v>0.57596880197525002</v>
      </c>
      <c r="P80">
        <f t="shared" ca="1" si="5"/>
        <v>1</v>
      </c>
      <c r="R80">
        <f t="shared" ca="1" si="6"/>
        <v>0</v>
      </c>
      <c r="S80">
        <f t="shared" ca="1" si="7"/>
        <v>0</v>
      </c>
      <c r="T80">
        <f t="shared" ca="1" si="8"/>
        <v>0.57596880197525002</v>
      </c>
      <c r="U80">
        <f t="shared" ca="1" si="9"/>
        <v>0.33174006084880475</v>
      </c>
    </row>
    <row r="81" spans="1:21" x14ac:dyDescent="0.25">
      <c r="A81">
        <v>58658</v>
      </c>
      <c r="B81" t="s">
        <v>2537</v>
      </c>
      <c r="C81" t="s">
        <v>2536</v>
      </c>
      <c r="D81" t="s">
        <v>2478</v>
      </c>
      <c r="E81" t="s">
        <v>2472</v>
      </c>
      <c r="F81">
        <v>3</v>
      </c>
      <c r="G81">
        <v>3</v>
      </c>
      <c r="I81">
        <f>IF(F81&gt;G81,1,(IF(F81=G81,2,3)))</f>
        <v>2</v>
      </c>
      <c r="L81" cm="1">
        <f t="array" aca="1" ref="L81" ca="1">INDIRECT("ergebnisse!C" &amp; (ROW(A80)-1)*2+3)</f>
        <v>1.99919939041137E-2</v>
      </c>
      <c r="M81" cm="1">
        <f t="array" aca="1" ref="M81" ca="1">INDIRECT("ergebnisse!D" &amp; (ROW(A80)-1)*2+3)</f>
        <v>0.31590387225151001</v>
      </c>
      <c r="N81" cm="1">
        <f t="array" aca="1" ref="N81" ca="1">INDIRECT("ergebnisse!E" &amp; (ROW(A80)-1)*2+3)</f>
        <v>0.664104104042053</v>
      </c>
      <c r="P81">
        <f t="shared" ca="1" si="5"/>
        <v>1</v>
      </c>
      <c r="R81">
        <f t="shared" ca="1" si="6"/>
        <v>0</v>
      </c>
      <c r="S81">
        <f t="shared" ca="1" si="7"/>
        <v>0</v>
      </c>
      <c r="T81">
        <f t="shared" ca="1" si="8"/>
        <v>0.664104104042053</v>
      </c>
      <c r="U81">
        <f t="shared" ca="1" si="9"/>
        <v>0.44103426100549797</v>
      </c>
    </row>
    <row r="82" spans="1:21" x14ac:dyDescent="0.25">
      <c r="A82">
        <v>58660</v>
      </c>
      <c r="B82" t="s">
        <v>2535</v>
      </c>
      <c r="C82" t="s">
        <v>2536</v>
      </c>
      <c r="D82" t="s">
        <v>2489</v>
      </c>
      <c r="E82" t="s">
        <v>2480</v>
      </c>
      <c r="F82">
        <v>5</v>
      </c>
      <c r="G82">
        <v>3</v>
      </c>
      <c r="I82">
        <f>IF(F82&gt;G82,1,(IF(F82=G82,2,3)))</f>
        <v>1</v>
      </c>
      <c r="L82" cm="1">
        <f t="array" aca="1" ref="L82" ca="1">INDIRECT("ergebnisse!C" &amp; (ROW(A81)-1)*2+3)</f>
        <v>4.3750353157520197E-2</v>
      </c>
      <c r="M82" cm="1">
        <f t="array" aca="1" ref="M82" ca="1">INDIRECT("ergebnisse!D" &amp; (ROW(A81)-1)*2+3)</f>
        <v>0.82863724231719904</v>
      </c>
      <c r="N82" cm="1">
        <f t="array" aca="1" ref="N82" ca="1">INDIRECT("ergebnisse!E" &amp; (ROW(A81)-1)*2+3)</f>
        <v>0.12761235237121499</v>
      </c>
      <c r="P82">
        <f t="shared" ca="1" si="5"/>
        <v>2</v>
      </c>
      <c r="R82">
        <f t="shared" ca="1" si="6"/>
        <v>0</v>
      </c>
      <c r="S82">
        <f t="shared" ca="1" si="7"/>
        <v>0</v>
      </c>
      <c r="T82">
        <f t="shared" ca="1" si="8"/>
        <v>0.82863724231719904</v>
      </c>
      <c r="U82">
        <f t="shared" ca="1" si="9"/>
        <v>0.68663967935505243</v>
      </c>
    </row>
    <row r="83" spans="1:21" x14ac:dyDescent="0.25">
      <c r="A83">
        <v>58661</v>
      </c>
      <c r="B83" t="s">
        <v>2543</v>
      </c>
      <c r="C83" t="s">
        <v>2542</v>
      </c>
      <c r="D83" t="s">
        <v>2473</v>
      </c>
      <c r="E83" t="s">
        <v>2487</v>
      </c>
      <c r="F83">
        <v>2</v>
      </c>
      <c r="G83">
        <v>1</v>
      </c>
      <c r="I83">
        <f>IF(F83&gt;G83,1,(IF(F83=G83,2,3)))</f>
        <v>1</v>
      </c>
      <c r="L83" cm="1">
        <f t="array" aca="1" ref="L83" ca="1">INDIRECT("ergebnisse!C" &amp; (ROW(A82)-1)*2+3)</f>
        <v>0.12596325576305301</v>
      </c>
      <c r="M83" cm="1">
        <f t="array" aca="1" ref="M83" ca="1">INDIRECT("ergebnisse!D" &amp; (ROW(A82)-1)*2+3)</f>
        <v>0.25675031542777998</v>
      </c>
      <c r="N83" cm="1">
        <f t="array" aca="1" ref="N83" ca="1">INDIRECT("ergebnisse!E" &amp; (ROW(A82)-1)*2+3)</f>
        <v>0.61728638410568204</v>
      </c>
      <c r="P83">
        <f t="shared" ca="1" si="5"/>
        <v>1</v>
      </c>
      <c r="R83">
        <f t="shared" ca="1" si="6"/>
        <v>1</v>
      </c>
      <c r="S83">
        <f t="shared" ca="1" si="7"/>
        <v>0.61728638410568204</v>
      </c>
      <c r="T83">
        <f t="shared" ca="1" si="8"/>
        <v>0</v>
      </c>
      <c r="U83">
        <f t="shared" ca="1" si="9"/>
        <v>0.14646971179090354</v>
      </c>
    </row>
    <row r="84" spans="1:21" x14ac:dyDescent="0.25">
      <c r="A84">
        <v>58662</v>
      </c>
      <c r="B84" t="s">
        <v>2544</v>
      </c>
      <c r="C84" t="s">
        <v>2542</v>
      </c>
      <c r="D84" t="s">
        <v>2469</v>
      </c>
      <c r="E84" t="s">
        <v>2486</v>
      </c>
      <c r="F84">
        <v>3</v>
      </c>
      <c r="G84">
        <v>3</v>
      </c>
      <c r="I84">
        <f>IF(F84&gt;G84,1,(IF(F84=G84,2,3)))</f>
        <v>2</v>
      </c>
      <c r="L84" cm="1">
        <f t="array" aca="1" ref="L84" ca="1">INDIRECT("ergebnisse!C" &amp; (ROW(A83)-1)*2+3)</f>
        <v>0.13744860887527399</v>
      </c>
      <c r="M84" cm="1">
        <f t="array" aca="1" ref="M84" ca="1">INDIRECT("ergebnisse!D" &amp; (ROW(A83)-1)*2+3)</f>
        <v>0.68158763647079401</v>
      </c>
      <c r="N84" cm="1">
        <f t="array" aca="1" ref="N84" ca="1">INDIRECT("ergebnisse!E" &amp; (ROW(A83)-1)*2+3)</f>
        <v>0.180963695049285</v>
      </c>
      <c r="P84">
        <f t="shared" ca="1" si="5"/>
        <v>2</v>
      </c>
      <c r="R84">
        <f t="shared" ca="1" si="6"/>
        <v>1</v>
      </c>
      <c r="S84">
        <f t="shared" ca="1" si="7"/>
        <v>0.68158763647079401</v>
      </c>
      <c r="T84">
        <f t="shared" ca="1" si="8"/>
        <v>0</v>
      </c>
      <c r="U84">
        <f t="shared" ca="1" si="9"/>
        <v>0.10138643324825523</v>
      </c>
    </row>
    <row r="85" spans="1:21" x14ac:dyDescent="0.25">
      <c r="A85">
        <v>58663</v>
      </c>
      <c r="B85" t="s">
        <v>2543</v>
      </c>
      <c r="C85" t="s">
        <v>2542</v>
      </c>
      <c r="D85" t="s">
        <v>2472</v>
      </c>
      <c r="E85" t="s">
        <v>2483</v>
      </c>
      <c r="F85">
        <v>1</v>
      </c>
      <c r="G85">
        <v>1</v>
      </c>
      <c r="I85">
        <f>IF(F85&gt;G85,1,(IF(F85=G85,2,3)))</f>
        <v>2</v>
      </c>
      <c r="L85" cm="1">
        <f t="array" aca="1" ref="L85" ca="1">INDIRECT("ergebnisse!C" &amp; (ROW(A84)-1)*2+3)</f>
        <v>0.29651787877082803</v>
      </c>
      <c r="M85" cm="1">
        <f t="array" aca="1" ref="M85" ca="1">INDIRECT("ergebnisse!D" &amp; (ROW(A84)-1)*2+3)</f>
        <v>7.3663175106048501E-2</v>
      </c>
      <c r="N85" cm="1">
        <f t="array" aca="1" ref="N85" ca="1">INDIRECT("ergebnisse!E" &amp; (ROW(A84)-1)*2+3)</f>
        <v>0.6298189163208</v>
      </c>
      <c r="P85">
        <f t="shared" ca="1" si="5"/>
        <v>1</v>
      </c>
      <c r="R85">
        <f t="shared" ca="1" si="6"/>
        <v>0</v>
      </c>
      <c r="S85">
        <f t="shared" ca="1" si="7"/>
        <v>0</v>
      </c>
      <c r="T85">
        <f t="shared" ca="1" si="8"/>
        <v>0.6298189163208</v>
      </c>
      <c r="U85">
        <f t="shared" ca="1" si="9"/>
        <v>0.39667186735550686</v>
      </c>
    </row>
    <row r="86" spans="1:21" x14ac:dyDescent="0.25">
      <c r="A86">
        <v>58664</v>
      </c>
      <c r="B86" t="s">
        <v>2543</v>
      </c>
      <c r="C86" t="s">
        <v>2542</v>
      </c>
      <c r="D86" t="s">
        <v>2477</v>
      </c>
      <c r="E86" t="s">
        <v>2484</v>
      </c>
      <c r="F86">
        <v>2</v>
      </c>
      <c r="G86">
        <v>2</v>
      </c>
      <c r="I86">
        <f>IF(F86&gt;G86,1,(IF(F86=G86,2,3)))</f>
        <v>2</v>
      </c>
      <c r="L86" cm="1">
        <f t="array" aca="1" ref="L86" ca="1">INDIRECT("ergebnisse!C" &amp; (ROW(A85)-1)*2+3)</f>
        <v>9.9762842059135395E-2</v>
      </c>
      <c r="M86" cm="1">
        <f t="array" aca="1" ref="M86" ca="1">INDIRECT("ergebnisse!D" &amp; (ROW(A85)-1)*2+3)</f>
        <v>0.67841506004333496</v>
      </c>
      <c r="N86" cm="1">
        <f t="array" aca="1" ref="N86" ca="1">INDIRECT("ergebnisse!E" &amp; (ROW(A85)-1)*2+3)</f>
        <v>0.22182203829288399</v>
      </c>
      <c r="P86">
        <f t="shared" ca="1" si="5"/>
        <v>2</v>
      </c>
      <c r="R86">
        <f t="shared" ca="1" si="6"/>
        <v>1</v>
      </c>
      <c r="S86">
        <f t="shared" ca="1" si="7"/>
        <v>0.67841506004333496</v>
      </c>
      <c r="T86">
        <f t="shared" ca="1" si="8"/>
        <v>0</v>
      </c>
      <c r="U86">
        <f t="shared" ca="1" si="9"/>
        <v>0.10341687360693186</v>
      </c>
    </row>
    <row r="87" spans="1:21" x14ac:dyDescent="0.25">
      <c r="A87">
        <v>58665</v>
      </c>
      <c r="B87" t="s">
        <v>2541</v>
      </c>
      <c r="C87" t="s">
        <v>2542</v>
      </c>
      <c r="D87" t="s">
        <v>2481</v>
      </c>
      <c r="E87" t="s">
        <v>2478</v>
      </c>
      <c r="F87">
        <v>3</v>
      </c>
      <c r="G87">
        <v>1</v>
      </c>
      <c r="I87">
        <f>IF(F87&gt;G87,1,(IF(F87=G87,2,3)))</f>
        <v>1</v>
      </c>
      <c r="L87" cm="1">
        <f t="array" aca="1" ref="L87" ca="1">INDIRECT("ergebnisse!C" &amp; (ROW(A86)-1)*2+3)</f>
        <v>0.24595537781715299</v>
      </c>
      <c r="M87" cm="1">
        <f t="array" aca="1" ref="M87" ca="1">INDIRECT("ergebnisse!D" &amp; (ROW(A86)-1)*2+3)</f>
        <v>0.329234719276428</v>
      </c>
      <c r="N87" cm="1">
        <f t="array" aca="1" ref="N87" ca="1">INDIRECT("ergebnisse!E" &amp; (ROW(A86)-1)*2+3)</f>
        <v>0.42480984330177302</v>
      </c>
      <c r="P87">
        <f t="shared" ca="1" si="5"/>
        <v>1</v>
      </c>
      <c r="R87">
        <f t="shared" ca="1" si="6"/>
        <v>1</v>
      </c>
      <c r="S87">
        <f t="shared" ca="1" si="7"/>
        <v>0.42480984330177302</v>
      </c>
      <c r="T87">
        <f t="shared" ca="1" si="8"/>
        <v>0</v>
      </c>
      <c r="U87">
        <f t="shared" ca="1" si="9"/>
        <v>0.33084371636253085</v>
      </c>
    </row>
    <row r="88" spans="1:21" x14ac:dyDescent="0.25">
      <c r="A88">
        <v>58666</v>
      </c>
      <c r="B88" t="s">
        <v>2547</v>
      </c>
      <c r="C88" t="s">
        <v>2542</v>
      </c>
      <c r="D88" t="s">
        <v>2475</v>
      </c>
      <c r="E88" t="s">
        <v>2479</v>
      </c>
      <c r="F88">
        <v>3</v>
      </c>
      <c r="G88">
        <v>1</v>
      </c>
      <c r="I88">
        <f>IF(F88&gt;G88,1,(IF(F88=G88,2,3)))</f>
        <v>1</v>
      </c>
      <c r="L88" cm="1">
        <f t="array" aca="1" ref="L88" ca="1">INDIRECT("ergebnisse!C" &amp; (ROW(A87)-1)*2+3)</f>
        <v>8.6900770664215005E-2</v>
      </c>
      <c r="M88" cm="1">
        <f t="array" aca="1" ref="M88" ca="1">INDIRECT("ergebnisse!D" &amp; (ROW(A87)-1)*2+3)</f>
        <v>0.479888975620269</v>
      </c>
      <c r="N88" cm="1">
        <f t="array" aca="1" ref="N88" ca="1">INDIRECT("ergebnisse!E" &amp; (ROW(A87)-1)*2+3)</f>
        <v>0.43321022391319203</v>
      </c>
      <c r="P88">
        <f t="shared" ca="1" si="5"/>
        <v>2</v>
      </c>
      <c r="R88">
        <f t="shared" ca="1" si="6"/>
        <v>0</v>
      </c>
      <c r="S88">
        <f t="shared" ca="1" si="7"/>
        <v>0</v>
      </c>
      <c r="T88">
        <f t="shared" ca="1" si="8"/>
        <v>0.479888975620269</v>
      </c>
      <c r="U88">
        <f t="shared" ca="1" si="9"/>
        <v>0.23029342892187113</v>
      </c>
    </row>
    <row r="89" spans="1:21" x14ac:dyDescent="0.25">
      <c r="A89">
        <v>58667</v>
      </c>
      <c r="B89" t="s">
        <v>2543</v>
      </c>
      <c r="C89" t="s">
        <v>2542</v>
      </c>
      <c r="D89" t="s">
        <v>2474</v>
      </c>
      <c r="E89" t="s">
        <v>2489</v>
      </c>
      <c r="F89">
        <v>2</v>
      </c>
      <c r="G89">
        <v>2</v>
      </c>
      <c r="I89">
        <f>IF(F89&gt;G89,1,(IF(F89=G89,2,3)))</f>
        <v>2</v>
      </c>
      <c r="L89" cm="1">
        <f t="array" aca="1" ref="L89" ca="1">INDIRECT("ergebnisse!C" &amp; (ROW(A88)-1)*2+3)</f>
        <v>0.17140588164329501</v>
      </c>
      <c r="M89" cm="1">
        <f t="array" aca="1" ref="M89" ca="1">INDIRECT("ergebnisse!D" &amp; (ROW(A88)-1)*2+3)</f>
        <v>0.39779788255691501</v>
      </c>
      <c r="N89" cm="1">
        <f t="array" aca="1" ref="N89" ca="1">INDIRECT("ergebnisse!E" &amp; (ROW(A88)-1)*2+3)</f>
        <v>0.43079617619514399</v>
      </c>
      <c r="P89">
        <f t="shared" ca="1" si="5"/>
        <v>1</v>
      </c>
      <c r="R89">
        <f t="shared" ca="1" si="6"/>
        <v>0</v>
      </c>
      <c r="S89">
        <f t="shared" ca="1" si="7"/>
        <v>0</v>
      </c>
      <c r="T89">
        <f t="shared" ca="1" si="8"/>
        <v>0.43079617619514399</v>
      </c>
      <c r="U89">
        <f t="shared" ca="1" si="9"/>
        <v>0.18558534542435753</v>
      </c>
    </row>
    <row r="90" spans="1:21" x14ac:dyDescent="0.25">
      <c r="A90">
        <v>58668</v>
      </c>
      <c r="B90" t="s">
        <v>2546</v>
      </c>
      <c r="C90" t="s">
        <v>2542</v>
      </c>
      <c r="D90" t="s">
        <v>2470</v>
      </c>
      <c r="E90" t="s">
        <v>2490</v>
      </c>
      <c r="F90">
        <v>0</v>
      </c>
      <c r="G90">
        <v>3</v>
      </c>
      <c r="I90">
        <f>IF(F90&gt;G90,1,(IF(F90=G90,2,3)))</f>
        <v>3</v>
      </c>
      <c r="L90" cm="1">
        <f t="array" aca="1" ref="L90" ca="1">INDIRECT("ergebnisse!C" &amp; (ROW(A89)-1)*2+3)</f>
        <v>0.38878709077835</v>
      </c>
      <c r="M90" cm="1">
        <f t="array" aca="1" ref="M90" ca="1">INDIRECT("ergebnisse!D" &amp; (ROW(A89)-1)*2+3)</f>
        <v>0.40063524246215798</v>
      </c>
      <c r="N90" cm="1">
        <f t="array" aca="1" ref="N90" ca="1">INDIRECT("ergebnisse!E" &amp; (ROW(A89)-1)*2+3)</f>
        <v>0.210577636957168</v>
      </c>
      <c r="P90">
        <f t="shared" ca="1" si="5"/>
        <v>2</v>
      </c>
      <c r="R90">
        <f t="shared" ca="1" si="6"/>
        <v>0</v>
      </c>
      <c r="S90">
        <f t="shared" ca="1" si="7"/>
        <v>0</v>
      </c>
      <c r="T90">
        <f t="shared" ca="1" si="8"/>
        <v>0.40063524246215798</v>
      </c>
      <c r="U90">
        <f t="shared" ca="1" si="9"/>
        <v>0.16050859750271212</v>
      </c>
    </row>
    <row r="91" spans="1:21" x14ac:dyDescent="0.25">
      <c r="A91">
        <v>58669</v>
      </c>
      <c r="B91" t="s">
        <v>2545</v>
      </c>
      <c r="C91" t="s">
        <v>2542</v>
      </c>
      <c r="D91" t="s">
        <v>2480</v>
      </c>
      <c r="E91" t="s">
        <v>2476</v>
      </c>
      <c r="F91">
        <v>1</v>
      </c>
      <c r="G91">
        <v>2</v>
      </c>
      <c r="I91">
        <f>IF(F91&gt;G91,1,(IF(F91=G91,2,3)))</f>
        <v>3</v>
      </c>
      <c r="L91" cm="1">
        <f t="array" aca="1" ref="L91" ca="1">INDIRECT("ergebnisse!C" &amp; (ROW(A90)-1)*2+3)</f>
        <v>0.25793111324310303</v>
      </c>
      <c r="M91" cm="1">
        <f t="array" aca="1" ref="M91" ca="1">INDIRECT("ergebnisse!D" &amp; (ROW(A90)-1)*2+3)</f>
        <v>0.45283421874046298</v>
      </c>
      <c r="N91" cm="1">
        <f t="array" aca="1" ref="N91" ca="1">INDIRECT("ergebnisse!E" &amp; (ROW(A90)-1)*2+3)</f>
        <v>0.289234638214111</v>
      </c>
      <c r="P91">
        <f t="shared" ca="1" si="5"/>
        <v>2</v>
      </c>
      <c r="R91">
        <f t="shared" ca="1" si="6"/>
        <v>0</v>
      </c>
      <c r="S91">
        <f t="shared" ca="1" si="7"/>
        <v>0</v>
      </c>
      <c r="T91">
        <f t="shared" ca="1" si="8"/>
        <v>0.45283421874046298</v>
      </c>
      <c r="U91">
        <f t="shared" ca="1" si="9"/>
        <v>0.20505882966228547</v>
      </c>
    </row>
    <row r="92" spans="1:21" x14ac:dyDescent="0.25">
      <c r="A92">
        <v>58670</v>
      </c>
      <c r="B92" t="s">
        <v>2552</v>
      </c>
      <c r="C92" t="s">
        <v>2549</v>
      </c>
      <c r="D92" t="s">
        <v>2479</v>
      </c>
      <c r="E92" t="s">
        <v>2470</v>
      </c>
      <c r="F92">
        <v>2</v>
      </c>
      <c r="G92">
        <v>2</v>
      </c>
      <c r="I92">
        <f>IF(F92&gt;G92,1,(IF(F92=G92,2,3)))</f>
        <v>2</v>
      </c>
      <c r="L92" cm="1">
        <f t="array" aca="1" ref="L92" ca="1">INDIRECT("ergebnisse!C" &amp; (ROW(A91)-1)*2+3)</f>
        <v>4.1514094918966203E-2</v>
      </c>
      <c r="M92" cm="1">
        <f t="array" aca="1" ref="M92" ca="1">INDIRECT("ergebnisse!D" &amp; (ROW(A91)-1)*2+3)</f>
        <v>0.57309204339981001</v>
      </c>
      <c r="N92" cm="1">
        <f t="array" aca="1" ref="N92" ca="1">INDIRECT("ergebnisse!E" &amp; (ROW(A91)-1)*2+3)</f>
        <v>0.38539382815361001</v>
      </c>
      <c r="P92">
        <f t="shared" ca="1" si="5"/>
        <v>2</v>
      </c>
      <c r="R92">
        <f t="shared" ca="1" si="6"/>
        <v>1</v>
      </c>
      <c r="S92">
        <f t="shared" ca="1" si="7"/>
        <v>0.57309204339981001</v>
      </c>
      <c r="T92">
        <f t="shared" ca="1" si="8"/>
        <v>0</v>
      </c>
      <c r="U92">
        <f t="shared" ca="1" si="9"/>
        <v>0.1822504034085497</v>
      </c>
    </row>
    <row r="93" spans="1:21" x14ac:dyDescent="0.25">
      <c r="A93">
        <v>58671</v>
      </c>
      <c r="B93" t="s">
        <v>2553</v>
      </c>
      <c r="C93" t="s">
        <v>2549</v>
      </c>
      <c r="D93" t="s">
        <v>2490</v>
      </c>
      <c r="E93" t="s">
        <v>2475</v>
      </c>
      <c r="F93">
        <v>4</v>
      </c>
      <c r="G93">
        <v>1</v>
      </c>
      <c r="I93">
        <f>IF(F93&gt;G93,1,(IF(F93=G93,2,3)))</f>
        <v>1</v>
      </c>
      <c r="L93" cm="1">
        <f t="array" aca="1" ref="L93" ca="1">INDIRECT("ergebnisse!C" &amp; (ROW(A92)-1)*2+3)</f>
        <v>8.4735698997974396E-2</v>
      </c>
      <c r="M93" cm="1">
        <f t="array" aca="1" ref="M93" ca="1">INDIRECT("ergebnisse!D" &amp; (ROW(A92)-1)*2+3)</f>
        <v>0.59535509347915605</v>
      </c>
      <c r="N93" cm="1">
        <f t="array" aca="1" ref="N93" ca="1">INDIRECT("ergebnisse!E" &amp; (ROW(A92)-1)*2+3)</f>
        <v>0.31990918517112699</v>
      </c>
      <c r="P93">
        <f t="shared" ca="1" si="5"/>
        <v>2</v>
      </c>
      <c r="R93">
        <f t="shared" ca="1" si="6"/>
        <v>0</v>
      </c>
      <c r="S93">
        <f t="shared" ca="1" si="7"/>
        <v>0</v>
      </c>
      <c r="T93">
        <f t="shared" ca="1" si="8"/>
        <v>0.59535509347915605</v>
      </c>
      <c r="U93">
        <f t="shared" ca="1" si="9"/>
        <v>0.35444768733157461</v>
      </c>
    </row>
    <row r="94" spans="1:21" x14ac:dyDescent="0.25">
      <c r="A94">
        <v>58672</v>
      </c>
      <c r="B94" t="s">
        <v>2550</v>
      </c>
      <c r="C94" t="s">
        <v>2549</v>
      </c>
      <c r="D94" t="s">
        <v>2483</v>
      </c>
      <c r="E94" t="s">
        <v>2476</v>
      </c>
      <c r="F94">
        <v>1</v>
      </c>
      <c r="G94">
        <v>5</v>
      </c>
      <c r="I94">
        <f>IF(F94&gt;G94,1,(IF(F94=G94,2,3)))</f>
        <v>3</v>
      </c>
      <c r="L94" cm="1">
        <f t="array" aca="1" ref="L94" ca="1">INDIRECT("ergebnisse!C" &amp; (ROW(A93)-1)*2+3)</f>
        <v>0.14517609775066301</v>
      </c>
      <c r="M94" cm="1">
        <f t="array" aca="1" ref="M94" ca="1">INDIRECT("ergebnisse!D" &amp; (ROW(A93)-1)*2+3)</f>
        <v>0.69370263814926103</v>
      </c>
      <c r="N94" cm="1">
        <f t="array" aca="1" ref="N94" ca="1">INDIRECT("ergebnisse!E" &amp; (ROW(A93)-1)*2+3)</f>
        <v>0.16112127900123499</v>
      </c>
      <c r="P94">
        <f t="shared" ca="1" si="5"/>
        <v>2</v>
      </c>
      <c r="R94">
        <f t="shared" ca="1" si="6"/>
        <v>0</v>
      </c>
      <c r="S94">
        <f t="shared" ca="1" si="7"/>
        <v>0</v>
      </c>
      <c r="T94">
        <f t="shared" ca="1" si="8"/>
        <v>0.69370263814926103</v>
      </c>
      <c r="U94">
        <f t="shared" ca="1" si="9"/>
        <v>0.48122335017524459</v>
      </c>
    </row>
    <row r="95" spans="1:21" x14ac:dyDescent="0.25">
      <c r="A95">
        <v>58673</v>
      </c>
      <c r="B95" t="s">
        <v>2550</v>
      </c>
      <c r="C95" t="s">
        <v>2549</v>
      </c>
      <c r="D95" t="s">
        <v>2484</v>
      </c>
      <c r="E95" t="s">
        <v>2481</v>
      </c>
      <c r="F95">
        <v>1</v>
      </c>
      <c r="G95">
        <v>1</v>
      </c>
      <c r="I95">
        <f>IF(F95&gt;G95,1,(IF(F95=G95,2,3)))</f>
        <v>2</v>
      </c>
      <c r="L95" cm="1">
        <f t="array" aca="1" ref="L95" ca="1">INDIRECT("ergebnisse!C" &amp; (ROW(A94)-1)*2+3)</f>
        <v>6.8136304616928101E-2</v>
      </c>
      <c r="M95" cm="1">
        <f t="array" aca="1" ref="M95" ca="1">INDIRECT("ergebnisse!D" &amp; (ROW(A94)-1)*2+3)</f>
        <v>0.60374188423156705</v>
      </c>
      <c r="N95" cm="1">
        <f t="array" aca="1" ref="N95" ca="1">INDIRECT("ergebnisse!E" &amp; (ROW(A94)-1)*2+3)</f>
        <v>0.32812187075614901</v>
      </c>
      <c r="P95">
        <f t="shared" ca="1" si="5"/>
        <v>2</v>
      </c>
      <c r="R95">
        <f t="shared" ca="1" si="6"/>
        <v>1</v>
      </c>
      <c r="S95">
        <f t="shared" ca="1" si="7"/>
        <v>0.60374188423156705</v>
      </c>
      <c r="T95">
        <f t="shared" ca="1" si="8"/>
        <v>0</v>
      </c>
      <c r="U95">
        <f t="shared" ca="1" si="9"/>
        <v>0.15702049431234882</v>
      </c>
    </row>
    <row r="96" spans="1:21" x14ac:dyDescent="0.25">
      <c r="A96">
        <v>58674</v>
      </c>
      <c r="B96" t="s">
        <v>2550</v>
      </c>
      <c r="C96" t="s">
        <v>2549</v>
      </c>
      <c r="D96" t="s">
        <v>2477</v>
      </c>
      <c r="E96" t="s">
        <v>2473</v>
      </c>
      <c r="F96">
        <v>2</v>
      </c>
      <c r="G96">
        <v>0</v>
      </c>
      <c r="I96">
        <f>IF(F96&gt;G96,1,(IF(F96=G96,2,3)))</f>
        <v>1</v>
      </c>
      <c r="L96" cm="1">
        <f t="array" aca="1" ref="L96" ca="1">INDIRECT("ergebnisse!C" &amp; (ROW(A95)-1)*2+3)</f>
        <v>4.2471881955861997E-2</v>
      </c>
      <c r="M96" cm="1">
        <f t="array" aca="1" ref="M96" ca="1">INDIRECT("ergebnisse!D" &amp; (ROW(A95)-1)*2+3)</f>
        <v>0.48996761441230702</v>
      </c>
      <c r="N96" cm="1">
        <f t="array" aca="1" ref="N96" ca="1">INDIRECT("ergebnisse!E" &amp; (ROW(A95)-1)*2+3)</f>
        <v>0.46756047010421697</v>
      </c>
      <c r="P96">
        <f t="shared" ca="1" si="5"/>
        <v>2</v>
      </c>
      <c r="R96">
        <f t="shared" ca="1" si="6"/>
        <v>0</v>
      </c>
      <c r="S96">
        <f t="shared" ca="1" si="7"/>
        <v>0</v>
      </c>
      <c r="T96">
        <f t="shared" ca="1" si="8"/>
        <v>0.48996761441230702</v>
      </c>
      <c r="U96">
        <f t="shared" ca="1" si="9"/>
        <v>0.24006826317288718</v>
      </c>
    </row>
    <row r="97" spans="1:21" x14ac:dyDescent="0.25">
      <c r="A97">
        <v>58675</v>
      </c>
      <c r="B97" t="s">
        <v>2550</v>
      </c>
      <c r="C97" t="s">
        <v>2549</v>
      </c>
      <c r="D97" t="s">
        <v>2487</v>
      </c>
      <c r="E97" t="s">
        <v>2474</v>
      </c>
      <c r="F97">
        <v>0</v>
      </c>
      <c r="G97">
        <v>1</v>
      </c>
      <c r="I97">
        <f>IF(F97&gt;G97,1,(IF(F97=G97,2,3)))</f>
        <v>3</v>
      </c>
      <c r="L97" cm="1">
        <f t="array" aca="1" ref="L97" ca="1">INDIRECT("ergebnisse!C" &amp; (ROW(A96)-1)*2+3)</f>
        <v>6.0472942888736697E-2</v>
      </c>
      <c r="M97" cm="1">
        <f t="array" aca="1" ref="M97" ca="1">INDIRECT("ergebnisse!D" &amp; (ROW(A96)-1)*2+3)</f>
        <v>0.66100668907165505</v>
      </c>
      <c r="N97" cm="1">
        <f t="array" aca="1" ref="N97" ca="1">INDIRECT("ergebnisse!E" &amp; (ROW(A96)-1)*2+3)</f>
        <v>0.27852037549018799</v>
      </c>
      <c r="P97">
        <f t="shared" ca="1" si="5"/>
        <v>2</v>
      </c>
      <c r="R97">
        <f t="shared" ca="1" si="6"/>
        <v>0</v>
      </c>
      <c r="S97">
        <f t="shared" ca="1" si="7"/>
        <v>0</v>
      </c>
      <c r="T97">
        <f t="shared" ca="1" si="8"/>
        <v>0.66100668907165505</v>
      </c>
      <c r="U97">
        <f t="shared" ca="1" si="9"/>
        <v>0.43692984299747167</v>
      </c>
    </row>
    <row r="98" spans="1:21" x14ac:dyDescent="0.25">
      <c r="A98">
        <v>58676</v>
      </c>
      <c r="B98" t="s">
        <v>2550</v>
      </c>
      <c r="C98" t="s">
        <v>2549</v>
      </c>
      <c r="D98" t="s">
        <v>2486</v>
      </c>
      <c r="E98" t="s">
        <v>2480</v>
      </c>
      <c r="F98">
        <v>2</v>
      </c>
      <c r="G98">
        <v>0</v>
      </c>
      <c r="I98">
        <f>IF(F98&gt;G98,1,(IF(F98=G98,2,3)))</f>
        <v>1</v>
      </c>
      <c r="L98" cm="1">
        <f t="array" aca="1" ref="L98" ca="1">INDIRECT("ergebnisse!C" &amp; (ROW(A97)-1)*2+3)</f>
        <v>5.09939268231391E-2</v>
      </c>
      <c r="M98" cm="1">
        <f t="array" aca="1" ref="M98" ca="1">INDIRECT("ergebnisse!D" &amp; (ROW(A97)-1)*2+3)</f>
        <v>0.43840062618255599</v>
      </c>
      <c r="N98" cm="1">
        <f t="array" aca="1" ref="N98" ca="1">INDIRECT("ergebnisse!E" &amp; (ROW(A97)-1)*2+3)</f>
        <v>0.51060545444488503</v>
      </c>
      <c r="P98">
        <f t="shared" ca="1" si="5"/>
        <v>1</v>
      </c>
      <c r="R98">
        <f t="shared" ca="1" si="6"/>
        <v>1</v>
      </c>
      <c r="S98">
        <f t="shared" ca="1" si="7"/>
        <v>0.51060545444488503</v>
      </c>
      <c r="T98">
        <f t="shared" ca="1" si="8"/>
        <v>0</v>
      </c>
      <c r="U98">
        <f t="shared" ca="1" si="9"/>
        <v>0.2395070212190975</v>
      </c>
    </row>
    <row r="99" spans="1:21" x14ac:dyDescent="0.25">
      <c r="A99">
        <v>58677</v>
      </c>
      <c r="B99" t="s">
        <v>2551</v>
      </c>
      <c r="C99" t="s">
        <v>2549</v>
      </c>
      <c r="D99" t="s">
        <v>2478</v>
      </c>
      <c r="E99" t="s">
        <v>2469</v>
      </c>
      <c r="F99">
        <v>1</v>
      </c>
      <c r="G99">
        <v>1</v>
      </c>
      <c r="I99">
        <f>IF(F99&gt;G99,1,(IF(F99=G99,2,3)))</f>
        <v>2</v>
      </c>
      <c r="L99" cm="1">
        <f t="array" aca="1" ref="L99" ca="1">INDIRECT("ergebnisse!C" &amp; (ROW(A98)-1)*2+3)</f>
        <v>8.2069829106330802E-2</v>
      </c>
      <c r="M99" cm="1">
        <f t="array" aca="1" ref="M99" ca="1">INDIRECT("ergebnisse!D" &amp; (ROW(A98)-1)*2+3)</f>
        <v>0.21279518306255299</v>
      </c>
      <c r="N99" cm="1">
        <f t="array" aca="1" ref="N99" ca="1">INDIRECT("ergebnisse!E" &amp; (ROW(A98)-1)*2+3)</f>
        <v>0.70513498783111495</v>
      </c>
      <c r="P99">
        <f t="shared" ca="1" si="5"/>
        <v>1</v>
      </c>
      <c r="R99">
        <f t="shared" ca="1" si="6"/>
        <v>0</v>
      </c>
      <c r="S99">
        <f t="shared" ca="1" si="7"/>
        <v>0</v>
      </c>
      <c r="T99">
        <f t="shared" ca="1" si="8"/>
        <v>0.70513498783111495</v>
      </c>
      <c r="U99">
        <f t="shared" ca="1" si="9"/>
        <v>0.49721535106358661</v>
      </c>
    </row>
    <row r="100" spans="1:21" x14ac:dyDescent="0.25">
      <c r="A100">
        <v>58678</v>
      </c>
      <c r="B100" t="s">
        <v>2548</v>
      </c>
      <c r="C100" t="s">
        <v>2549</v>
      </c>
      <c r="D100" t="s">
        <v>2489</v>
      </c>
      <c r="E100" t="s">
        <v>2472</v>
      </c>
      <c r="F100">
        <v>2</v>
      </c>
      <c r="G100">
        <v>1</v>
      </c>
      <c r="I100">
        <f>IF(F100&gt;G100,1,(IF(F100=G100,2,3)))</f>
        <v>1</v>
      </c>
      <c r="L100" cm="1">
        <f t="array" aca="1" ref="L100" ca="1">INDIRECT("ergebnisse!C" &amp; (ROW(A99)-1)*2+3)</f>
        <v>6.56455978751182E-2</v>
      </c>
      <c r="M100" cm="1">
        <f t="array" aca="1" ref="M100" ca="1">INDIRECT("ergebnisse!D" &amp; (ROW(A99)-1)*2+3)</f>
        <v>0.66399347782134999</v>
      </c>
      <c r="N100" cm="1">
        <f t="array" aca="1" ref="N100" ca="1">INDIRECT("ergebnisse!E" &amp; (ROW(A99)-1)*2+3)</f>
        <v>0.27036094665527299</v>
      </c>
      <c r="P100">
        <f t="shared" ca="1" si="5"/>
        <v>2</v>
      </c>
      <c r="R100">
        <f t="shared" ca="1" si="6"/>
        <v>0</v>
      </c>
      <c r="S100">
        <f t="shared" ca="1" si="7"/>
        <v>0</v>
      </c>
      <c r="T100">
        <f t="shared" ca="1" si="8"/>
        <v>0.66399347782134999</v>
      </c>
      <c r="U100">
        <f t="shared" ca="1" si="9"/>
        <v>0.44088733858929158</v>
      </c>
    </row>
    <row r="101" spans="1:21" x14ac:dyDescent="0.25">
      <c r="A101">
        <v>58679</v>
      </c>
      <c r="B101" t="s">
        <v>2558</v>
      </c>
      <c r="C101" t="s">
        <v>2555</v>
      </c>
      <c r="D101" t="s">
        <v>2473</v>
      </c>
      <c r="E101" t="s">
        <v>2479</v>
      </c>
      <c r="F101">
        <v>0</v>
      </c>
      <c r="G101">
        <v>1</v>
      </c>
      <c r="I101">
        <f>IF(F101&gt;G101,1,(IF(F101=G101,2,3)))</f>
        <v>3</v>
      </c>
      <c r="L101" cm="1">
        <f t="array" aca="1" ref="L101" ca="1">INDIRECT("ergebnisse!C" &amp; (ROW(A100)-1)*2+3)</f>
        <v>0.33297142386436401</v>
      </c>
      <c r="M101" cm="1">
        <f t="array" aca="1" ref="M101" ca="1">INDIRECT("ergebnisse!D" &amp; (ROW(A100)-1)*2+3)</f>
        <v>0.218634277582168</v>
      </c>
      <c r="N101" cm="1">
        <f t="array" aca="1" ref="N101" ca="1">INDIRECT("ergebnisse!E" &amp; (ROW(A100)-1)*2+3)</f>
        <v>0.44839429855346602</v>
      </c>
      <c r="P101">
        <f t="shared" ca="1" si="5"/>
        <v>1</v>
      </c>
      <c r="R101">
        <f t="shared" ca="1" si="6"/>
        <v>0</v>
      </c>
      <c r="S101">
        <f t="shared" ca="1" si="7"/>
        <v>0</v>
      </c>
      <c r="T101">
        <f t="shared" ca="1" si="8"/>
        <v>0.44839429855346602</v>
      </c>
      <c r="U101">
        <f t="shared" ca="1" si="9"/>
        <v>0.20105744697525482</v>
      </c>
    </row>
    <row r="102" spans="1:21" x14ac:dyDescent="0.25">
      <c r="A102">
        <v>58680</v>
      </c>
      <c r="B102" t="s">
        <v>2558</v>
      </c>
      <c r="C102" t="s">
        <v>2555</v>
      </c>
      <c r="D102" t="s">
        <v>2469</v>
      </c>
      <c r="E102" t="s">
        <v>2489</v>
      </c>
      <c r="F102">
        <v>2</v>
      </c>
      <c r="G102">
        <v>1</v>
      </c>
      <c r="I102">
        <f>IF(F102&gt;G102,1,(IF(F102=G102,2,3)))</f>
        <v>1</v>
      </c>
      <c r="L102" cm="1">
        <f t="array" aca="1" ref="L102" ca="1">INDIRECT("ergebnisse!C" &amp; (ROW(A101)-1)*2+3)</f>
        <v>3.1222390010952901E-2</v>
      </c>
      <c r="M102" cm="1">
        <f t="array" aca="1" ref="M102" ca="1">INDIRECT("ergebnisse!D" &amp; (ROW(A101)-1)*2+3)</f>
        <v>0.31010097265243503</v>
      </c>
      <c r="N102" cm="1">
        <f t="array" aca="1" ref="N102" ca="1">INDIRECT("ergebnisse!E" &amp; (ROW(A101)-1)*2+3)</f>
        <v>0.65867662429809504</v>
      </c>
      <c r="P102">
        <f t="shared" ca="1" si="5"/>
        <v>1</v>
      </c>
      <c r="R102">
        <f t="shared" ca="1" si="6"/>
        <v>1</v>
      </c>
      <c r="S102">
        <f t="shared" ca="1" si="7"/>
        <v>0.65867662429809504</v>
      </c>
      <c r="T102">
        <f t="shared" ca="1" si="8"/>
        <v>0</v>
      </c>
      <c r="U102">
        <f t="shared" ca="1" si="9"/>
        <v>0.11650164680054377</v>
      </c>
    </row>
    <row r="103" spans="1:21" x14ac:dyDescent="0.25">
      <c r="A103">
        <v>58681</v>
      </c>
      <c r="B103" t="s">
        <v>2554</v>
      </c>
      <c r="C103" t="s">
        <v>2555</v>
      </c>
      <c r="D103" t="s">
        <v>2472</v>
      </c>
      <c r="E103" t="s">
        <v>2484</v>
      </c>
      <c r="F103">
        <v>3</v>
      </c>
      <c r="G103">
        <v>3</v>
      </c>
      <c r="I103">
        <f>IF(F103&gt;G103,1,(IF(F103=G103,2,3)))</f>
        <v>2</v>
      </c>
      <c r="L103" cm="1">
        <f t="array" aca="1" ref="L103" ca="1">INDIRECT("ergebnisse!C" &amp; (ROW(A102)-1)*2+3)</f>
        <v>9.3210652470588601E-2</v>
      </c>
      <c r="M103" cm="1">
        <f t="array" aca="1" ref="M103" ca="1">INDIRECT("ergebnisse!D" &amp; (ROW(A102)-1)*2+3)</f>
        <v>0.68660438060760498</v>
      </c>
      <c r="N103" cm="1">
        <f t="array" aca="1" ref="N103" ca="1">INDIRECT("ergebnisse!E" &amp; (ROW(A102)-1)*2+3)</f>
        <v>0.220185026526451</v>
      </c>
      <c r="P103">
        <f t="shared" ca="1" si="5"/>
        <v>2</v>
      </c>
      <c r="R103">
        <f t="shared" ca="1" si="6"/>
        <v>1</v>
      </c>
      <c r="S103">
        <f t="shared" ca="1" si="7"/>
        <v>0.68660438060760498</v>
      </c>
      <c r="T103">
        <f t="shared" ca="1" si="8"/>
        <v>0</v>
      </c>
      <c r="U103">
        <f t="shared" ca="1" si="9"/>
        <v>9.8216814254342921E-2</v>
      </c>
    </row>
    <row r="104" spans="1:21" x14ac:dyDescent="0.25">
      <c r="A104">
        <v>58682</v>
      </c>
      <c r="B104" t="s">
        <v>2556</v>
      </c>
      <c r="C104" t="s">
        <v>2555</v>
      </c>
      <c r="D104" t="s">
        <v>2481</v>
      </c>
      <c r="E104" t="s">
        <v>2487</v>
      </c>
      <c r="F104">
        <v>0</v>
      </c>
      <c r="G104">
        <v>0</v>
      </c>
      <c r="I104">
        <f>IF(F104&gt;G104,1,(IF(F104=G104,2,3)))</f>
        <v>2</v>
      </c>
      <c r="L104" cm="1">
        <f t="array" aca="1" ref="L104" ca="1">INDIRECT("ergebnisse!C" &amp; (ROW(A103)-1)*2+3)</f>
        <v>0.100783579051494</v>
      </c>
      <c r="M104" cm="1">
        <f t="array" aca="1" ref="M104" ca="1">INDIRECT("ergebnisse!D" &amp; (ROW(A103)-1)*2+3)</f>
        <v>0.52392697334289495</v>
      </c>
      <c r="N104" cm="1">
        <f t="array" aca="1" ref="N104" ca="1">INDIRECT("ergebnisse!E" &amp; (ROW(A103)-1)*2+3)</f>
        <v>0.37528946995735102</v>
      </c>
      <c r="P104">
        <f t="shared" ca="1" si="5"/>
        <v>2</v>
      </c>
      <c r="R104">
        <f t="shared" ca="1" si="6"/>
        <v>1</v>
      </c>
      <c r="S104">
        <f t="shared" ca="1" si="7"/>
        <v>0.52392697334289495</v>
      </c>
      <c r="T104">
        <f t="shared" ca="1" si="8"/>
        <v>0</v>
      </c>
      <c r="U104">
        <f t="shared" ca="1" si="9"/>
        <v>0.22664552671045665</v>
      </c>
    </row>
    <row r="105" spans="1:21" x14ac:dyDescent="0.25">
      <c r="A105">
        <v>58683</v>
      </c>
      <c r="B105" t="s">
        <v>2558</v>
      </c>
      <c r="C105" t="s">
        <v>2555</v>
      </c>
      <c r="D105" t="s">
        <v>2475</v>
      </c>
      <c r="E105" t="s">
        <v>2486</v>
      </c>
      <c r="F105">
        <v>0</v>
      </c>
      <c r="G105">
        <v>1</v>
      </c>
      <c r="I105">
        <f>IF(F105&gt;G105,1,(IF(F105=G105,2,3)))</f>
        <v>3</v>
      </c>
      <c r="L105" cm="1">
        <f t="array" aca="1" ref="L105" ca="1">INDIRECT("ergebnisse!C" &amp; (ROW(A104)-1)*2+3)</f>
        <v>0.21312907338142301</v>
      </c>
      <c r="M105" cm="1">
        <f t="array" aca="1" ref="M105" ca="1">INDIRECT("ergebnisse!D" &amp; (ROW(A104)-1)*2+3)</f>
        <v>0.21415533125400499</v>
      </c>
      <c r="N105" cm="1">
        <f t="array" aca="1" ref="N105" ca="1">INDIRECT("ergebnisse!E" &amp; (ROW(A104)-1)*2+3)</f>
        <v>0.57271558046340898</v>
      </c>
      <c r="P105">
        <f t="shared" ca="1" si="5"/>
        <v>1</v>
      </c>
      <c r="R105">
        <f t="shared" ca="1" si="6"/>
        <v>0</v>
      </c>
      <c r="S105">
        <f t="shared" ca="1" si="7"/>
        <v>0</v>
      </c>
      <c r="T105">
        <f t="shared" ca="1" si="8"/>
        <v>0.57271558046340898</v>
      </c>
      <c r="U105">
        <f t="shared" ca="1" si="9"/>
        <v>0.32800313610553949</v>
      </c>
    </row>
    <row r="106" spans="1:21" x14ac:dyDescent="0.25">
      <c r="A106">
        <v>58684</v>
      </c>
      <c r="B106" t="s">
        <v>2558</v>
      </c>
      <c r="C106" t="s">
        <v>2555</v>
      </c>
      <c r="D106" t="s">
        <v>2474</v>
      </c>
      <c r="E106" t="s">
        <v>2490</v>
      </c>
      <c r="F106">
        <v>0</v>
      </c>
      <c r="G106">
        <v>4</v>
      </c>
      <c r="I106">
        <f>IF(F106&gt;G106,1,(IF(F106=G106,2,3)))</f>
        <v>3</v>
      </c>
      <c r="L106" cm="1">
        <f t="array" aca="1" ref="L106" ca="1">INDIRECT("ergebnisse!C" &amp; (ROW(A105)-1)*2+3)</f>
        <v>0.22866423428058599</v>
      </c>
      <c r="M106" cm="1">
        <f t="array" aca="1" ref="M106" ca="1">INDIRECT("ergebnisse!D" &amp; (ROW(A105)-1)*2+3)</f>
        <v>0.428809404373168</v>
      </c>
      <c r="N106" cm="1">
        <f t="array" aca="1" ref="N106" ca="1">INDIRECT("ergebnisse!E" &amp; (ROW(A105)-1)*2+3)</f>
        <v>0.342526406049728</v>
      </c>
      <c r="P106">
        <f t="shared" ca="1" si="5"/>
        <v>2</v>
      </c>
      <c r="R106">
        <f t="shared" ca="1" si="6"/>
        <v>0</v>
      </c>
      <c r="S106">
        <f t="shared" ca="1" si="7"/>
        <v>0</v>
      </c>
      <c r="T106">
        <f t="shared" ca="1" si="8"/>
        <v>0.428809404373168</v>
      </c>
      <c r="U106">
        <f t="shared" ca="1" si="9"/>
        <v>0.18387750527887112</v>
      </c>
    </row>
    <row r="107" spans="1:21" x14ac:dyDescent="0.25">
      <c r="A107">
        <v>58685</v>
      </c>
      <c r="B107" t="s">
        <v>2557</v>
      </c>
      <c r="C107" t="s">
        <v>2555</v>
      </c>
      <c r="D107" t="s">
        <v>2470</v>
      </c>
      <c r="E107" t="s">
        <v>2477</v>
      </c>
      <c r="F107">
        <v>0</v>
      </c>
      <c r="G107">
        <v>2</v>
      </c>
      <c r="I107">
        <f>IF(F107&gt;G107,1,(IF(F107=G107,2,3)))</f>
        <v>3</v>
      </c>
      <c r="L107" cm="1">
        <f t="array" aca="1" ref="L107" ca="1">INDIRECT("ergebnisse!C" &amp; (ROW(A106)-1)*2+3)</f>
        <v>0.281291633844375</v>
      </c>
      <c r="M107" cm="1">
        <f t="array" aca="1" ref="M107" ca="1">INDIRECT("ergebnisse!D" &amp; (ROW(A106)-1)*2+3)</f>
        <v>0.41866713762283297</v>
      </c>
      <c r="N107" cm="1">
        <f t="array" aca="1" ref="N107" ca="1">INDIRECT("ergebnisse!E" &amp; (ROW(A106)-1)*2+3)</f>
        <v>0.30004125833511303</v>
      </c>
      <c r="P107">
        <f t="shared" ca="1" si="5"/>
        <v>2</v>
      </c>
      <c r="R107">
        <f t="shared" ca="1" si="6"/>
        <v>0</v>
      </c>
      <c r="S107">
        <f t="shared" ca="1" si="7"/>
        <v>0</v>
      </c>
      <c r="T107">
        <f t="shared" ca="1" si="8"/>
        <v>0.41866713762283297</v>
      </c>
      <c r="U107">
        <f t="shared" ca="1" si="9"/>
        <v>0.17528217212529618</v>
      </c>
    </row>
    <row r="108" spans="1:21" x14ac:dyDescent="0.25">
      <c r="A108">
        <v>58686</v>
      </c>
      <c r="B108" t="s">
        <v>2556</v>
      </c>
      <c r="C108" t="s">
        <v>2555</v>
      </c>
      <c r="D108" t="s">
        <v>2476</v>
      </c>
      <c r="E108" t="s">
        <v>2478</v>
      </c>
      <c r="F108">
        <v>2</v>
      </c>
      <c r="G108">
        <v>2</v>
      </c>
      <c r="I108">
        <f>IF(F108&gt;G108,1,(IF(F108=G108,2,3)))</f>
        <v>2</v>
      </c>
      <c r="L108" cm="1">
        <f t="array" aca="1" ref="L108" ca="1">INDIRECT("ergebnisse!C" &amp; (ROW(A107)-1)*2+3)</f>
        <v>5.2122522145509699E-2</v>
      </c>
      <c r="M108" cm="1">
        <f t="array" aca="1" ref="M108" ca="1">INDIRECT("ergebnisse!D" &amp; (ROW(A107)-1)*2+3)</f>
        <v>0.49744164943695002</v>
      </c>
      <c r="N108" cm="1">
        <f t="array" aca="1" ref="N108" ca="1">INDIRECT("ergebnisse!E" &amp; (ROW(A107)-1)*2+3)</f>
        <v>0.45043587684631298</v>
      </c>
      <c r="P108">
        <f t="shared" ca="1" si="5"/>
        <v>2</v>
      </c>
      <c r="R108">
        <f t="shared" ca="1" si="6"/>
        <v>1</v>
      </c>
      <c r="S108">
        <f t="shared" ca="1" si="7"/>
        <v>0.49744164943695002</v>
      </c>
      <c r="T108">
        <f t="shared" ca="1" si="8"/>
        <v>0</v>
      </c>
      <c r="U108">
        <f t="shared" ca="1" si="9"/>
        <v>0.25256489572065344</v>
      </c>
    </row>
    <row r="109" spans="1:21" x14ac:dyDescent="0.25">
      <c r="A109">
        <v>58687</v>
      </c>
      <c r="B109" t="s">
        <v>2556</v>
      </c>
      <c r="C109" t="s">
        <v>2555</v>
      </c>
      <c r="D109" t="s">
        <v>2480</v>
      </c>
      <c r="E109" t="s">
        <v>2483</v>
      </c>
      <c r="F109">
        <v>1</v>
      </c>
      <c r="G109">
        <v>2</v>
      </c>
      <c r="I109">
        <f>IF(F109&gt;G109,1,(IF(F109=G109,2,3)))</f>
        <v>3</v>
      </c>
      <c r="L109" cm="1">
        <f t="array" aca="1" ref="L109" ca="1">INDIRECT("ergebnisse!C" &amp; (ROW(A108)-1)*2+3)</f>
        <v>0.38066053390502902</v>
      </c>
      <c r="M109" cm="1">
        <f t="array" aca="1" ref="M109" ca="1">INDIRECT("ergebnisse!D" &amp; (ROW(A108)-1)*2+3)</f>
        <v>0.110516048967838</v>
      </c>
      <c r="N109" cm="1">
        <f t="array" aca="1" ref="N109" ca="1">INDIRECT("ergebnisse!E" &amp; (ROW(A108)-1)*2+3)</f>
        <v>0.50882345438003496</v>
      </c>
      <c r="P109">
        <f t="shared" ca="1" si="5"/>
        <v>1</v>
      </c>
      <c r="R109">
        <f t="shared" ca="1" si="6"/>
        <v>0</v>
      </c>
      <c r="S109">
        <f t="shared" ca="1" si="7"/>
        <v>0</v>
      </c>
      <c r="T109">
        <f t="shared" ca="1" si="8"/>
        <v>0.50882345438003496</v>
      </c>
      <c r="U109">
        <f t="shared" ca="1" si="9"/>
        <v>0.25890130772723152</v>
      </c>
    </row>
    <row r="110" spans="1:21" x14ac:dyDescent="0.25">
      <c r="A110">
        <v>58688</v>
      </c>
      <c r="B110" t="s">
        <v>2561</v>
      </c>
      <c r="C110" t="s">
        <v>2560</v>
      </c>
      <c r="D110" t="s">
        <v>2479</v>
      </c>
      <c r="E110" t="s">
        <v>2472</v>
      </c>
      <c r="F110">
        <v>0</v>
      </c>
      <c r="G110">
        <v>2</v>
      </c>
      <c r="I110">
        <f>IF(F110&gt;G110,1,(IF(F110=G110,2,3)))</f>
        <v>3</v>
      </c>
      <c r="L110" cm="1">
        <f t="array" aca="1" ref="L110" ca="1">INDIRECT("ergebnisse!C" &amp; (ROW(A109)-1)*2+3)</f>
        <v>0.18925467133522</v>
      </c>
      <c r="M110" cm="1">
        <f t="array" aca="1" ref="M110" ca="1">INDIRECT("ergebnisse!D" &amp; (ROW(A109)-1)*2+3)</f>
        <v>0.275371104478836</v>
      </c>
      <c r="N110" cm="1">
        <f t="array" aca="1" ref="N110" ca="1">INDIRECT("ergebnisse!E" &amp; (ROW(A109)-1)*2+3)</f>
        <v>0.53537422418594305</v>
      </c>
      <c r="P110">
        <f t="shared" ca="1" si="5"/>
        <v>1</v>
      </c>
      <c r="R110">
        <f t="shared" ca="1" si="6"/>
        <v>0</v>
      </c>
      <c r="S110">
        <f t="shared" ca="1" si="7"/>
        <v>0</v>
      </c>
      <c r="T110">
        <f t="shared" ca="1" si="8"/>
        <v>0.53537422418594305</v>
      </c>
      <c r="U110">
        <f t="shared" ca="1" si="9"/>
        <v>0.28662555992270039</v>
      </c>
    </row>
    <row r="111" spans="1:21" x14ac:dyDescent="0.25">
      <c r="A111">
        <v>58689</v>
      </c>
      <c r="B111" t="s">
        <v>2562</v>
      </c>
      <c r="C111" t="s">
        <v>2560</v>
      </c>
      <c r="D111" t="s">
        <v>2490</v>
      </c>
      <c r="E111" t="s">
        <v>2469</v>
      </c>
      <c r="F111">
        <v>1</v>
      </c>
      <c r="G111">
        <v>2</v>
      </c>
      <c r="I111">
        <f>IF(F111&gt;G111,1,(IF(F111=G111,2,3)))</f>
        <v>3</v>
      </c>
      <c r="L111" cm="1">
        <f t="array" aca="1" ref="L111" ca="1">INDIRECT("ergebnisse!C" &amp; (ROW(A110)-1)*2+3)</f>
        <v>0.29969349503517101</v>
      </c>
      <c r="M111" cm="1">
        <f t="array" aca="1" ref="M111" ca="1">INDIRECT("ergebnisse!D" &amp; (ROW(A110)-1)*2+3)</f>
        <v>0.115130916237831</v>
      </c>
      <c r="N111" cm="1">
        <f t="array" aca="1" ref="N111" ca="1">INDIRECT("ergebnisse!E" &amp; (ROW(A110)-1)*2+3)</f>
        <v>0.58517557382583596</v>
      </c>
      <c r="P111">
        <f t="shared" ca="1" si="5"/>
        <v>1</v>
      </c>
      <c r="R111">
        <f t="shared" ca="1" si="6"/>
        <v>0</v>
      </c>
      <c r="S111">
        <f t="shared" ca="1" si="7"/>
        <v>0</v>
      </c>
      <c r="T111">
        <f t="shared" ca="1" si="8"/>
        <v>0.58517557382583596</v>
      </c>
      <c r="U111">
        <f t="shared" ca="1" si="9"/>
        <v>0.34243045220239637</v>
      </c>
    </row>
    <row r="112" spans="1:21" x14ac:dyDescent="0.25">
      <c r="A112">
        <v>58690</v>
      </c>
      <c r="B112" t="s">
        <v>2561</v>
      </c>
      <c r="C112" t="s">
        <v>2560</v>
      </c>
      <c r="D112" t="s">
        <v>2484</v>
      </c>
      <c r="E112" t="s">
        <v>2475</v>
      </c>
      <c r="F112">
        <v>1</v>
      </c>
      <c r="G112">
        <v>2</v>
      </c>
      <c r="I112">
        <f>IF(F112&gt;G112,1,(IF(F112=G112,2,3)))</f>
        <v>3</v>
      </c>
      <c r="L112" cm="1">
        <f t="array" aca="1" ref="L112" ca="1">INDIRECT("ergebnisse!C" &amp; (ROW(A111)-1)*2+3)</f>
        <v>0.12044615298509501</v>
      </c>
      <c r="M112" cm="1">
        <f t="array" aca="1" ref="M112" ca="1">INDIRECT("ergebnisse!D" &amp; (ROW(A111)-1)*2+3)</f>
        <v>0.49562454223632801</v>
      </c>
      <c r="N112" cm="1">
        <f t="array" aca="1" ref="N112" ca="1">INDIRECT("ergebnisse!E" &amp; (ROW(A111)-1)*2+3)</f>
        <v>0.383929282426834</v>
      </c>
      <c r="P112">
        <f t="shared" ca="1" si="5"/>
        <v>2</v>
      </c>
      <c r="R112">
        <f t="shared" ca="1" si="6"/>
        <v>0</v>
      </c>
      <c r="S112">
        <f t="shared" ca="1" si="7"/>
        <v>0</v>
      </c>
      <c r="T112">
        <f t="shared" ca="1" si="8"/>
        <v>0.49562454223632801</v>
      </c>
      <c r="U112">
        <f t="shared" ca="1" si="9"/>
        <v>0.24564368686696969</v>
      </c>
    </row>
    <row r="113" spans="1:21" x14ac:dyDescent="0.25">
      <c r="A113">
        <v>58691</v>
      </c>
      <c r="B113" t="s">
        <v>2563</v>
      </c>
      <c r="C113" t="s">
        <v>2560</v>
      </c>
      <c r="D113" t="s">
        <v>2477</v>
      </c>
      <c r="E113" t="s">
        <v>2481</v>
      </c>
      <c r="F113">
        <v>4</v>
      </c>
      <c r="G113">
        <v>1</v>
      </c>
      <c r="I113">
        <f>IF(F113&gt;G113,1,(IF(F113=G113,2,3)))</f>
        <v>1</v>
      </c>
      <c r="L113" cm="1">
        <f t="array" aca="1" ref="L113" ca="1">INDIRECT("ergebnisse!C" &amp; (ROW(A112)-1)*2+3)</f>
        <v>3.49835604429245E-2</v>
      </c>
      <c r="M113" cm="1">
        <f t="array" aca="1" ref="M113" ca="1">INDIRECT("ergebnisse!D" &amp; (ROW(A112)-1)*2+3)</f>
        <v>0.42941960692405701</v>
      </c>
      <c r="N113" cm="1">
        <f t="array" aca="1" ref="N113" ca="1">INDIRECT("ergebnisse!E" &amp; (ROW(A112)-1)*2+3)</f>
        <v>0.53559684753417902</v>
      </c>
      <c r="P113">
        <f t="shared" ca="1" si="5"/>
        <v>1</v>
      </c>
      <c r="R113">
        <f t="shared" ca="1" si="6"/>
        <v>1</v>
      </c>
      <c r="S113">
        <f t="shared" ca="1" si="7"/>
        <v>0.53559684753417902</v>
      </c>
      <c r="T113">
        <f t="shared" ca="1" si="8"/>
        <v>0</v>
      </c>
      <c r="U113">
        <f t="shared" ca="1" si="9"/>
        <v>0.21567028802019256</v>
      </c>
    </row>
    <row r="114" spans="1:21" x14ac:dyDescent="0.25">
      <c r="A114">
        <v>58692</v>
      </c>
      <c r="B114" t="s">
        <v>2561</v>
      </c>
      <c r="C114" t="s">
        <v>2560</v>
      </c>
      <c r="D114" t="s">
        <v>2487</v>
      </c>
      <c r="E114" t="s">
        <v>2480</v>
      </c>
      <c r="F114">
        <v>0</v>
      </c>
      <c r="G114">
        <v>1</v>
      </c>
      <c r="I114">
        <f>IF(F114&gt;G114,1,(IF(F114=G114,2,3)))</f>
        <v>3</v>
      </c>
      <c r="L114" cm="1">
        <f t="array" aca="1" ref="L114" ca="1">INDIRECT("ergebnisse!C" &amp; (ROW(A113)-1)*2+3)</f>
        <v>0.14824444055557201</v>
      </c>
      <c r="M114" cm="1">
        <f t="array" aca="1" ref="M114" ca="1">INDIRECT("ergebnisse!D" &amp; (ROW(A113)-1)*2+3)</f>
        <v>0.63937008380889804</v>
      </c>
      <c r="N114" cm="1">
        <f t="array" aca="1" ref="N114" ca="1">INDIRECT("ergebnisse!E" &amp; (ROW(A113)-1)*2+3)</f>
        <v>0.21238553524017301</v>
      </c>
      <c r="P114">
        <f t="shared" ca="1" si="5"/>
        <v>2</v>
      </c>
      <c r="R114">
        <f t="shared" ca="1" si="6"/>
        <v>0</v>
      </c>
      <c r="S114">
        <f t="shared" ca="1" si="7"/>
        <v>0</v>
      </c>
      <c r="T114">
        <f t="shared" ca="1" si="8"/>
        <v>0.63937008380889804</v>
      </c>
      <c r="U114">
        <f t="shared" ca="1" si="9"/>
        <v>0.40879410406979733</v>
      </c>
    </row>
    <row r="115" spans="1:21" x14ac:dyDescent="0.25">
      <c r="A115">
        <v>58693</v>
      </c>
      <c r="B115" t="s">
        <v>2561</v>
      </c>
      <c r="C115" t="s">
        <v>2560</v>
      </c>
      <c r="D115" t="s">
        <v>2486</v>
      </c>
      <c r="E115" t="s">
        <v>2474</v>
      </c>
      <c r="F115">
        <v>0</v>
      </c>
      <c r="G115">
        <v>0</v>
      </c>
      <c r="I115">
        <f>IF(F115&gt;G115,1,(IF(F115=G115,2,3)))</f>
        <v>2</v>
      </c>
      <c r="L115" cm="1">
        <f t="array" aca="1" ref="L115" ca="1">INDIRECT("ergebnisse!C" &amp; (ROW(A114)-1)*2+3)</f>
        <v>4.4494900852441698E-2</v>
      </c>
      <c r="M115" cm="1">
        <f t="array" aca="1" ref="M115" ca="1">INDIRECT("ergebnisse!D" &amp; (ROW(A114)-1)*2+3)</f>
        <v>0.32316201925277699</v>
      </c>
      <c r="N115" cm="1">
        <f t="array" aca="1" ref="N115" ca="1">INDIRECT("ergebnisse!E" &amp; (ROW(A114)-1)*2+3)</f>
        <v>0.63234311342239302</v>
      </c>
      <c r="P115">
        <f t="shared" ca="1" si="5"/>
        <v>1</v>
      </c>
      <c r="R115">
        <f t="shared" ca="1" si="6"/>
        <v>0</v>
      </c>
      <c r="S115">
        <f t="shared" ca="1" si="7"/>
        <v>0</v>
      </c>
      <c r="T115">
        <f t="shared" ca="1" si="8"/>
        <v>0.63234311342239302</v>
      </c>
      <c r="U115">
        <f t="shared" ca="1" si="9"/>
        <v>0.39985781309272539</v>
      </c>
    </row>
    <row r="116" spans="1:21" x14ac:dyDescent="0.25">
      <c r="A116">
        <v>58694</v>
      </c>
      <c r="B116" t="s">
        <v>2561</v>
      </c>
      <c r="C116" t="s">
        <v>2560</v>
      </c>
      <c r="D116" t="s">
        <v>2470</v>
      </c>
      <c r="E116" t="s">
        <v>2473</v>
      </c>
      <c r="F116">
        <v>0</v>
      </c>
      <c r="G116">
        <v>1</v>
      </c>
      <c r="I116">
        <f>IF(F116&gt;G116,1,(IF(F116=G116,2,3)))</f>
        <v>3</v>
      </c>
      <c r="L116" cm="1">
        <f t="array" aca="1" ref="L116" ca="1">INDIRECT("ergebnisse!C" &amp; (ROW(A115)-1)*2+3)</f>
        <v>0.12444528192281699</v>
      </c>
      <c r="M116" cm="1">
        <f t="array" aca="1" ref="M116" ca="1">INDIRECT("ergebnisse!D" &amp; (ROW(A115)-1)*2+3)</f>
        <v>0.48516041040420499</v>
      </c>
      <c r="N116" cm="1">
        <f t="array" aca="1" ref="N116" ca="1">INDIRECT("ergebnisse!E" &amp; (ROW(A115)-1)*2+3)</f>
        <v>0.39039433002471902</v>
      </c>
      <c r="P116">
        <f t="shared" ca="1" si="5"/>
        <v>2</v>
      </c>
      <c r="R116">
        <f t="shared" ca="1" si="6"/>
        <v>0</v>
      </c>
      <c r="S116">
        <f t="shared" ca="1" si="7"/>
        <v>0</v>
      </c>
      <c r="T116">
        <f t="shared" ca="1" si="8"/>
        <v>0.48516041040420499</v>
      </c>
      <c r="U116">
        <f t="shared" ca="1" si="9"/>
        <v>0.23538062382357661</v>
      </c>
    </row>
    <row r="117" spans="1:21" x14ac:dyDescent="0.25">
      <c r="A117">
        <v>58695</v>
      </c>
      <c r="B117" t="s">
        <v>2559</v>
      </c>
      <c r="C117" t="s">
        <v>2560</v>
      </c>
      <c r="D117" t="s">
        <v>2478</v>
      </c>
      <c r="E117" t="s">
        <v>2483</v>
      </c>
      <c r="F117">
        <v>2</v>
      </c>
      <c r="G117">
        <v>1</v>
      </c>
      <c r="I117">
        <f>IF(F117&gt;G117,1,(IF(F117=G117,2,3)))</f>
        <v>1</v>
      </c>
      <c r="L117" cm="1">
        <f t="array" aca="1" ref="L117" ca="1">INDIRECT("ergebnisse!C" &amp; (ROW(A116)-1)*2+3)</f>
        <v>0.109422802925109</v>
      </c>
      <c r="M117" cm="1">
        <f t="array" aca="1" ref="M117" ca="1">INDIRECT("ergebnisse!D" &amp; (ROW(A116)-1)*2+3)</f>
        <v>8.8119119405746404E-2</v>
      </c>
      <c r="N117" cm="1">
        <f t="array" aca="1" ref="N117" ca="1">INDIRECT("ergebnisse!E" &amp; (ROW(A116)-1)*2+3)</f>
        <v>0.80245810747146595</v>
      </c>
      <c r="P117">
        <f t="shared" ca="1" si="5"/>
        <v>1</v>
      </c>
      <c r="R117">
        <f t="shared" ca="1" si="6"/>
        <v>1</v>
      </c>
      <c r="S117">
        <f t="shared" ca="1" si="7"/>
        <v>0.80245810747146595</v>
      </c>
      <c r="T117">
        <f t="shared" ca="1" si="8"/>
        <v>0</v>
      </c>
      <c r="U117">
        <f t="shared" ca="1" si="9"/>
        <v>3.9022799303754893E-2</v>
      </c>
    </row>
    <row r="118" spans="1:21" x14ac:dyDescent="0.25">
      <c r="A118">
        <v>58696</v>
      </c>
      <c r="B118" t="s">
        <v>2564</v>
      </c>
      <c r="C118" t="s">
        <v>2560</v>
      </c>
      <c r="D118" t="s">
        <v>2489</v>
      </c>
      <c r="E118" t="s">
        <v>2476</v>
      </c>
      <c r="F118">
        <v>1</v>
      </c>
      <c r="G118">
        <v>0</v>
      </c>
      <c r="I118">
        <f>IF(F118&gt;G118,1,(IF(F118=G118,2,3)))</f>
        <v>1</v>
      </c>
      <c r="L118" cm="1">
        <f t="array" aca="1" ref="L118" ca="1">INDIRECT("ergebnisse!C" &amp; (ROW(A117)-1)*2+3)</f>
        <v>0.23663294315338099</v>
      </c>
      <c r="M118" cm="1">
        <f t="array" aca="1" ref="M118" ca="1">INDIRECT("ergebnisse!D" &amp; (ROW(A117)-1)*2+3)</f>
        <v>0.32742947340011502</v>
      </c>
      <c r="N118" cm="1">
        <f t="array" aca="1" ref="N118" ca="1">INDIRECT("ergebnisse!E" &amp; (ROW(A117)-1)*2+3)</f>
        <v>0.43593752384185702</v>
      </c>
      <c r="P118">
        <f t="shared" ca="1" si="5"/>
        <v>1</v>
      </c>
      <c r="R118">
        <f t="shared" ca="1" si="6"/>
        <v>1</v>
      </c>
      <c r="S118">
        <f t="shared" ca="1" si="7"/>
        <v>0.43593752384185702</v>
      </c>
      <c r="T118">
        <f t="shared" ca="1" si="8"/>
        <v>0</v>
      </c>
      <c r="U118">
        <f t="shared" ca="1" si="9"/>
        <v>0.31816647700965561</v>
      </c>
    </row>
    <row r="119" spans="1:21" x14ac:dyDescent="0.25">
      <c r="A119">
        <v>58697</v>
      </c>
      <c r="B119" t="s">
        <v>2565</v>
      </c>
      <c r="C119" t="s">
        <v>2566</v>
      </c>
      <c r="D119" t="s">
        <v>2473</v>
      </c>
      <c r="E119" t="s">
        <v>2484</v>
      </c>
      <c r="F119">
        <v>0</v>
      </c>
      <c r="G119">
        <v>1</v>
      </c>
      <c r="I119">
        <f>IF(F119&gt;G119,1,(IF(F119=G119,2,3)))</f>
        <v>3</v>
      </c>
      <c r="L119" cm="1">
        <f t="array" aca="1" ref="L119" ca="1">INDIRECT("ergebnisse!C" &amp; (ROW(A118)-1)*2+3)</f>
        <v>0.17120172083377799</v>
      </c>
      <c r="M119" cm="1">
        <f t="array" aca="1" ref="M119" ca="1">INDIRECT("ergebnisse!D" &amp; (ROW(A118)-1)*2+3)</f>
        <v>0.47490569949150002</v>
      </c>
      <c r="N119" cm="1">
        <f t="array" aca="1" ref="N119" ca="1">INDIRECT("ergebnisse!E" &amp; (ROW(A118)-1)*2+3)</f>
        <v>0.35389253497123702</v>
      </c>
      <c r="P119">
        <f t="shared" ca="1" si="5"/>
        <v>2</v>
      </c>
      <c r="R119">
        <f t="shared" ca="1" si="6"/>
        <v>0</v>
      </c>
      <c r="S119">
        <f t="shared" ca="1" si="7"/>
        <v>0</v>
      </c>
      <c r="T119">
        <f t="shared" ca="1" si="8"/>
        <v>0.47490569949150002</v>
      </c>
      <c r="U119">
        <f t="shared" ca="1" si="9"/>
        <v>0.22553542340951094</v>
      </c>
    </row>
    <row r="120" spans="1:21" x14ac:dyDescent="0.25">
      <c r="A120">
        <v>58698</v>
      </c>
      <c r="B120" t="s">
        <v>2570</v>
      </c>
      <c r="C120" t="s">
        <v>2566</v>
      </c>
      <c r="D120" t="s">
        <v>2469</v>
      </c>
      <c r="E120" t="s">
        <v>2487</v>
      </c>
      <c r="F120">
        <v>5</v>
      </c>
      <c r="G120">
        <v>2</v>
      </c>
      <c r="I120">
        <f>IF(F120&gt;G120,1,(IF(F120=G120,2,3)))</f>
        <v>1</v>
      </c>
      <c r="L120" cm="1">
        <f t="array" aca="1" ref="L120" ca="1">INDIRECT("ergebnisse!C" &amp; (ROW(A119)-1)*2+3)</f>
        <v>4.2266476899385397E-2</v>
      </c>
      <c r="M120" cm="1">
        <f t="array" aca="1" ref="M120" ca="1">INDIRECT("ergebnisse!D" &amp; (ROW(A119)-1)*2+3)</f>
        <v>0.298653304576873</v>
      </c>
      <c r="N120" cm="1">
        <f t="array" aca="1" ref="N120" ca="1">INDIRECT("ergebnisse!E" &amp; (ROW(A119)-1)*2+3)</f>
        <v>0.65908026695251398</v>
      </c>
      <c r="P120">
        <f t="shared" ca="1" si="5"/>
        <v>1</v>
      </c>
      <c r="R120">
        <f t="shared" ca="1" si="6"/>
        <v>1</v>
      </c>
      <c r="S120">
        <f t="shared" ca="1" si="7"/>
        <v>0.65908026695251398</v>
      </c>
      <c r="T120">
        <f t="shared" ca="1" si="8"/>
        <v>0</v>
      </c>
      <c r="U120">
        <f t="shared" ca="1" si="9"/>
        <v>0.11622626438116913</v>
      </c>
    </row>
    <row r="121" spans="1:21" x14ac:dyDescent="0.25">
      <c r="A121">
        <v>58699</v>
      </c>
      <c r="B121" t="s">
        <v>2569</v>
      </c>
      <c r="C121" t="s">
        <v>2566</v>
      </c>
      <c r="D121" t="s">
        <v>2483</v>
      </c>
      <c r="E121" t="s">
        <v>2489</v>
      </c>
      <c r="F121">
        <v>2</v>
      </c>
      <c r="G121">
        <v>0</v>
      </c>
      <c r="I121">
        <f>IF(F121&gt;G121,1,(IF(F121=G121,2,3)))</f>
        <v>1</v>
      </c>
      <c r="L121" cm="1">
        <f t="array" aca="1" ref="L121" ca="1">INDIRECT("ergebnisse!C" &amp; (ROW(A120)-1)*2+3)</f>
        <v>4.7447748482227298E-2</v>
      </c>
      <c r="M121" cm="1">
        <f t="array" aca="1" ref="M121" ca="1">INDIRECT("ergebnisse!D" &amp; (ROW(A120)-1)*2+3)</f>
        <v>0.63697886466979903</v>
      </c>
      <c r="N121" cm="1">
        <f t="array" aca="1" ref="N121" ca="1">INDIRECT("ergebnisse!E" &amp; (ROW(A120)-1)*2+3)</f>
        <v>0.31557342410087502</v>
      </c>
      <c r="P121">
        <f t="shared" ca="1" si="5"/>
        <v>2</v>
      </c>
      <c r="R121">
        <f t="shared" ca="1" si="6"/>
        <v>0</v>
      </c>
      <c r="S121">
        <f t="shared" ca="1" si="7"/>
        <v>0</v>
      </c>
      <c r="T121">
        <f t="shared" ca="1" si="8"/>
        <v>0.63697886466979903</v>
      </c>
      <c r="U121">
        <f t="shared" ca="1" si="9"/>
        <v>0.40574207403602613</v>
      </c>
    </row>
    <row r="122" spans="1:21" x14ac:dyDescent="0.25">
      <c r="A122">
        <v>58700</v>
      </c>
      <c r="B122" t="s">
        <v>2565</v>
      </c>
      <c r="C122" t="s">
        <v>2566</v>
      </c>
      <c r="D122" t="s">
        <v>2472</v>
      </c>
      <c r="E122" t="s">
        <v>2490</v>
      </c>
      <c r="F122">
        <v>2</v>
      </c>
      <c r="G122">
        <v>1</v>
      </c>
      <c r="I122">
        <f>IF(F122&gt;G122,1,(IF(F122=G122,2,3)))</f>
        <v>1</v>
      </c>
      <c r="L122" cm="1">
        <f t="array" aca="1" ref="L122" ca="1">INDIRECT("ergebnisse!C" &amp; (ROW(A121)-1)*2+3)</f>
        <v>0.106714442372322</v>
      </c>
      <c r="M122" cm="1">
        <f t="array" aca="1" ref="M122" ca="1">INDIRECT("ergebnisse!D" &amp; (ROW(A121)-1)*2+3)</f>
        <v>0.24711586534976901</v>
      </c>
      <c r="N122" cm="1">
        <f t="array" aca="1" ref="N122" ca="1">INDIRECT("ergebnisse!E" &amp; (ROW(A121)-1)*2+3)</f>
        <v>0.64616972208023005</v>
      </c>
      <c r="P122">
        <f t="shared" ca="1" si="5"/>
        <v>1</v>
      </c>
      <c r="R122">
        <f t="shared" ca="1" si="6"/>
        <v>1</v>
      </c>
      <c r="S122">
        <f t="shared" ca="1" si="7"/>
        <v>0.64616972208023005</v>
      </c>
      <c r="T122">
        <f t="shared" ca="1" si="8"/>
        <v>0</v>
      </c>
      <c r="U122">
        <f t="shared" ca="1" si="9"/>
        <v>0.12519586557278164</v>
      </c>
    </row>
    <row r="123" spans="1:21" x14ac:dyDescent="0.25">
      <c r="A123">
        <v>58701</v>
      </c>
      <c r="B123" t="s">
        <v>2567</v>
      </c>
      <c r="C123" t="s">
        <v>2566</v>
      </c>
      <c r="D123" t="s">
        <v>2481</v>
      </c>
      <c r="E123" t="s">
        <v>2470</v>
      </c>
      <c r="F123">
        <v>3</v>
      </c>
      <c r="G123">
        <v>0</v>
      </c>
      <c r="I123">
        <f>IF(F123&gt;G123,1,(IF(F123=G123,2,3)))</f>
        <v>1</v>
      </c>
      <c r="L123" cm="1">
        <f t="array" aca="1" ref="L123" ca="1">INDIRECT("ergebnisse!C" &amp; (ROW(A122)-1)*2+3)</f>
        <v>4.8057764768600401E-2</v>
      </c>
      <c r="M123" cm="1">
        <f t="array" aca="1" ref="M123" ca="1">INDIRECT("ergebnisse!D" &amp; (ROW(A122)-1)*2+3)</f>
        <v>0.67039555311203003</v>
      </c>
      <c r="N123" cm="1">
        <f t="array" aca="1" ref="N123" ca="1">INDIRECT("ergebnisse!E" &amp; (ROW(A122)-1)*2+3)</f>
        <v>0.28154671192169101</v>
      </c>
      <c r="P123">
        <f t="shared" ca="1" si="5"/>
        <v>2</v>
      </c>
      <c r="R123">
        <f t="shared" ca="1" si="6"/>
        <v>0</v>
      </c>
      <c r="S123">
        <f t="shared" ca="1" si="7"/>
        <v>0</v>
      </c>
      <c r="T123">
        <f t="shared" ca="1" si="8"/>
        <v>0.67039555311203003</v>
      </c>
      <c r="U123">
        <f t="shared" ca="1" si="9"/>
        <v>0.44943019763238468</v>
      </c>
    </row>
    <row r="124" spans="1:21" x14ac:dyDescent="0.25">
      <c r="A124">
        <v>58702</v>
      </c>
      <c r="B124" t="s">
        <v>2565</v>
      </c>
      <c r="C124" t="s">
        <v>2566</v>
      </c>
      <c r="D124" t="s">
        <v>2475</v>
      </c>
      <c r="E124" t="s">
        <v>2477</v>
      </c>
      <c r="F124">
        <v>1</v>
      </c>
      <c r="G124">
        <v>3</v>
      </c>
      <c r="I124">
        <f>IF(F124&gt;G124,1,(IF(F124=G124,2,3)))</f>
        <v>3</v>
      </c>
      <c r="L124" cm="1">
        <f t="array" aca="1" ref="L124" ca="1">INDIRECT("ergebnisse!C" &amp; (ROW(A123)-1)*2+3)</f>
        <v>0.22029511630535101</v>
      </c>
      <c r="M124" cm="1">
        <f t="array" aca="1" ref="M124" ca="1">INDIRECT("ergebnisse!D" &amp; (ROW(A123)-1)*2+3)</f>
        <v>0.44689553976058899</v>
      </c>
      <c r="N124" cm="1">
        <f t="array" aca="1" ref="N124" ca="1">INDIRECT("ergebnisse!E" &amp; (ROW(A123)-1)*2+3)</f>
        <v>0.33280932903289701</v>
      </c>
      <c r="P124">
        <f t="shared" ca="1" si="5"/>
        <v>2</v>
      </c>
      <c r="R124">
        <f t="shared" ca="1" si="6"/>
        <v>0</v>
      </c>
      <c r="S124">
        <f t="shared" ca="1" si="7"/>
        <v>0</v>
      </c>
      <c r="T124">
        <f t="shared" ca="1" si="8"/>
        <v>0.44689553976058899</v>
      </c>
      <c r="U124">
        <f t="shared" ca="1" si="9"/>
        <v>0.19971562345790816</v>
      </c>
    </row>
    <row r="125" spans="1:21" x14ac:dyDescent="0.25">
      <c r="A125">
        <v>58703</v>
      </c>
      <c r="B125" t="s">
        <v>2565</v>
      </c>
      <c r="C125" t="s">
        <v>2566</v>
      </c>
      <c r="D125" t="s">
        <v>2474</v>
      </c>
      <c r="E125" t="s">
        <v>2479</v>
      </c>
      <c r="F125">
        <v>0</v>
      </c>
      <c r="G125">
        <v>1</v>
      </c>
      <c r="I125">
        <f>IF(F125&gt;G125,1,(IF(F125=G125,2,3)))</f>
        <v>3</v>
      </c>
      <c r="L125" cm="1">
        <f t="array" aca="1" ref="L125" ca="1">INDIRECT("ergebnisse!C" &amp; (ROW(A124)-1)*2+3)</f>
        <v>0.19657783210277499</v>
      </c>
      <c r="M125" cm="1">
        <f t="array" aca="1" ref="M125" ca="1">INDIRECT("ergebnisse!D" &amp; (ROW(A124)-1)*2+3)</f>
        <v>0.50680124759673995</v>
      </c>
      <c r="N125" cm="1">
        <f t="array" aca="1" ref="N125" ca="1">INDIRECT("ergebnisse!E" &amp; (ROW(A124)-1)*2+3)</f>
        <v>0.29662087559700001</v>
      </c>
      <c r="P125">
        <f t="shared" ca="1" si="5"/>
        <v>2</v>
      </c>
      <c r="R125">
        <f t="shared" ca="1" si="6"/>
        <v>0</v>
      </c>
      <c r="S125">
        <f t="shared" ca="1" si="7"/>
        <v>0</v>
      </c>
      <c r="T125">
        <f t="shared" ca="1" si="8"/>
        <v>0.50680124759673995</v>
      </c>
      <c r="U125">
        <f t="shared" ca="1" si="9"/>
        <v>0.25684750456561212</v>
      </c>
    </row>
    <row r="126" spans="1:21" x14ac:dyDescent="0.25">
      <c r="A126">
        <v>58704</v>
      </c>
      <c r="B126" t="s">
        <v>2568</v>
      </c>
      <c r="C126" t="s">
        <v>2566</v>
      </c>
      <c r="D126" t="s">
        <v>2476</v>
      </c>
      <c r="E126" t="s">
        <v>2486</v>
      </c>
      <c r="F126">
        <v>0</v>
      </c>
      <c r="G126">
        <v>1</v>
      </c>
      <c r="I126">
        <f>IF(F126&gt;G126,1,(IF(F126=G126,2,3)))</f>
        <v>3</v>
      </c>
      <c r="L126" cm="1">
        <f t="array" aca="1" ref="L126" ca="1">INDIRECT("ergebnisse!C" &amp; (ROW(A125)-1)*2+3)</f>
        <v>0.12807872891426</v>
      </c>
      <c r="M126" cm="1">
        <f t="array" aca="1" ref="M126" ca="1">INDIRECT("ergebnisse!D" &amp; (ROW(A125)-1)*2+3)</f>
        <v>0.193471118807792</v>
      </c>
      <c r="N126" cm="1">
        <f t="array" aca="1" ref="N126" ca="1">INDIRECT("ergebnisse!E" &amp; (ROW(A125)-1)*2+3)</f>
        <v>0.678450167179107</v>
      </c>
      <c r="P126">
        <f t="shared" ca="1" si="5"/>
        <v>1</v>
      </c>
      <c r="R126">
        <f t="shared" ca="1" si="6"/>
        <v>0</v>
      </c>
      <c r="S126">
        <f t="shared" ca="1" si="7"/>
        <v>0</v>
      </c>
      <c r="T126">
        <f t="shared" ca="1" si="8"/>
        <v>0.678450167179107</v>
      </c>
      <c r="U126">
        <f t="shared" ca="1" si="9"/>
        <v>0.46029462934535825</v>
      </c>
    </row>
    <row r="127" spans="1:21" x14ac:dyDescent="0.25">
      <c r="A127">
        <v>58705</v>
      </c>
      <c r="B127" t="s">
        <v>2565</v>
      </c>
      <c r="C127" t="s">
        <v>2566</v>
      </c>
      <c r="D127" t="s">
        <v>2480</v>
      </c>
      <c r="E127" t="s">
        <v>2478</v>
      </c>
      <c r="F127">
        <v>0</v>
      </c>
      <c r="G127">
        <v>2</v>
      </c>
      <c r="I127">
        <f>IF(F127&gt;G127,1,(IF(F127=G127,2,3)))</f>
        <v>3</v>
      </c>
      <c r="L127" cm="1">
        <f t="array" aca="1" ref="L127" ca="1">INDIRECT("ergebnisse!C" &amp; (ROW(A126)-1)*2+3)</f>
        <v>0.21387878060340801</v>
      </c>
      <c r="M127" cm="1">
        <f t="array" aca="1" ref="M127" ca="1">INDIRECT("ergebnisse!D" &amp; (ROW(A126)-1)*2+3)</f>
        <v>0.37132444977760298</v>
      </c>
      <c r="N127" cm="1">
        <f t="array" aca="1" ref="N127" ca="1">INDIRECT("ergebnisse!E" &amp; (ROW(A126)-1)*2+3)</f>
        <v>0.41479671001434298</v>
      </c>
      <c r="P127">
        <f t="shared" ca="1" si="5"/>
        <v>1</v>
      </c>
      <c r="R127">
        <f t="shared" ca="1" si="6"/>
        <v>0</v>
      </c>
      <c r="S127">
        <f t="shared" ca="1" si="7"/>
        <v>0</v>
      </c>
      <c r="T127">
        <f t="shared" ca="1" si="8"/>
        <v>0.41479671001434298</v>
      </c>
      <c r="U127">
        <f t="shared" ca="1" si="9"/>
        <v>0.17205631063872295</v>
      </c>
    </row>
    <row r="128" spans="1:21" x14ac:dyDescent="0.25">
      <c r="A128">
        <v>58706</v>
      </c>
      <c r="B128" t="s">
        <v>2576</v>
      </c>
      <c r="C128" t="s">
        <v>2572</v>
      </c>
      <c r="D128" t="s">
        <v>2473</v>
      </c>
      <c r="E128" t="s">
        <v>2481</v>
      </c>
      <c r="F128">
        <v>1</v>
      </c>
      <c r="G128">
        <v>0</v>
      </c>
      <c r="I128">
        <f>IF(F128&gt;G128,1,(IF(F128=G128,2,3)))</f>
        <v>1</v>
      </c>
      <c r="L128" cm="1">
        <f t="array" aca="1" ref="L128" ca="1">INDIRECT("ergebnisse!C" &amp; (ROW(A127)-1)*2+3)</f>
        <v>7.9343810677528298E-2</v>
      </c>
      <c r="M128" cm="1">
        <f t="array" aca="1" ref="M128" ca="1">INDIRECT("ergebnisse!D" &amp; (ROW(A127)-1)*2+3)</f>
        <v>0.184491902589797</v>
      </c>
      <c r="N128" cm="1">
        <f t="array" aca="1" ref="N128" ca="1">INDIRECT("ergebnisse!E" &amp; (ROW(A127)-1)*2+3)</f>
        <v>0.73616427183151201</v>
      </c>
      <c r="P128">
        <f t="shared" ca="1" si="5"/>
        <v>1</v>
      </c>
      <c r="R128">
        <f t="shared" ca="1" si="6"/>
        <v>1</v>
      </c>
      <c r="S128">
        <f t="shared" ca="1" si="7"/>
        <v>0.73616427183151201</v>
      </c>
      <c r="T128">
        <f t="shared" ca="1" si="8"/>
        <v>0</v>
      </c>
      <c r="U128">
        <f t="shared" ca="1" si="9"/>
        <v>6.960929145819629E-2</v>
      </c>
    </row>
    <row r="129" spans="1:21" x14ac:dyDescent="0.25">
      <c r="A129">
        <v>58707</v>
      </c>
      <c r="B129" t="s">
        <v>2575</v>
      </c>
      <c r="C129" t="s">
        <v>2572</v>
      </c>
      <c r="D129" t="s">
        <v>2479</v>
      </c>
      <c r="E129" t="s">
        <v>2476</v>
      </c>
      <c r="F129">
        <v>1</v>
      </c>
      <c r="G129">
        <v>4</v>
      </c>
      <c r="I129">
        <f>IF(F129&gt;G129,1,(IF(F129=G129,2,3)))</f>
        <v>3</v>
      </c>
      <c r="L129" cm="1">
        <f t="array" aca="1" ref="L129" ca="1">INDIRECT("ergebnisse!C" &amp; (ROW(A128)-1)*2+3)</f>
        <v>9.9148131906986195E-2</v>
      </c>
      <c r="M129" cm="1">
        <f t="array" aca="1" ref="M129" ca="1">INDIRECT("ergebnisse!D" &amp; (ROW(A128)-1)*2+3)</f>
        <v>0.52125519514083796</v>
      </c>
      <c r="N129" cm="1">
        <f t="array" aca="1" ref="N129" ca="1">INDIRECT("ergebnisse!E" &amp; (ROW(A128)-1)*2+3)</f>
        <v>0.37959671020507801</v>
      </c>
      <c r="P129">
        <f t="shared" ca="1" si="5"/>
        <v>2</v>
      </c>
      <c r="R129">
        <f t="shared" ca="1" si="6"/>
        <v>0</v>
      </c>
      <c r="S129">
        <f t="shared" ca="1" si="7"/>
        <v>0</v>
      </c>
      <c r="T129">
        <f t="shared" ca="1" si="8"/>
        <v>0.52125519514083796</v>
      </c>
      <c r="U129">
        <f t="shared" ca="1" si="9"/>
        <v>0.27170697846131303</v>
      </c>
    </row>
    <row r="130" spans="1:21" x14ac:dyDescent="0.25">
      <c r="A130">
        <v>58708</v>
      </c>
      <c r="B130" t="s">
        <v>2573</v>
      </c>
      <c r="C130" t="s">
        <v>2572</v>
      </c>
      <c r="D130" t="s">
        <v>2490</v>
      </c>
      <c r="E130" t="s">
        <v>2480</v>
      </c>
      <c r="F130">
        <v>1</v>
      </c>
      <c r="G130">
        <v>1</v>
      </c>
      <c r="I130">
        <f>IF(F130&gt;G130,1,(IF(F130=G130,2,3)))</f>
        <v>2</v>
      </c>
      <c r="L130" cm="1">
        <f t="array" aca="1" ref="L130" ca="1">INDIRECT("ergebnisse!C" &amp; (ROW(A129)-1)*2+3)</f>
        <v>7.5077034533023806E-2</v>
      </c>
      <c r="M130" cm="1">
        <f t="array" aca="1" ref="M130" ca="1">INDIRECT("ergebnisse!D" &amp; (ROW(A129)-1)*2+3)</f>
        <v>0.64606797695159901</v>
      </c>
      <c r="N130" cm="1">
        <f t="array" aca="1" ref="N130" ca="1">INDIRECT("ergebnisse!E" &amp; (ROW(A129)-1)*2+3)</f>
        <v>0.27885496616363498</v>
      </c>
      <c r="P130">
        <f t="shared" ca="1" si="5"/>
        <v>2</v>
      </c>
      <c r="R130">
        <f t="shared" ca="1" si="6"/>
        <v>1</v>
      </c>
      <c r="S130">
        <f t="shared" ca="1" si="7"/>
        <v>0.64606797695159901</v>
      </c>
      <c r="T130">
        <f t="shared" ca="1" si="8"/>
        <v>0</v>
      </c>
      <c r="U130">
        <f t="shared" ca="1" si="9"/>
        <v>0.12526787693913385</v>
      </c>
    </row>
    <row r="131" spans="1:21" x14ac:dyDescent="0.25">
      <c r="A131">
        <v>58709</v>
      </c>
      <c r="B131" t="s">
        <v>2571</v>
      </c>
      <c r="C131" t="s">
        <v>2572</v>
      </c>
      <c r="D131" t="s">
        <v>2484</v>
      </c>
      <c r="E131" t="s">
        <v>2469</v>
      </c>
      <c r="F131">
        <v>3</v>
      </c>
      <c r="G131">
        <v>2</v>
      </c>
      <c r="I131">
        <f>IF(F131&gt;G131,1,(IF(F131=G131,2,3)))</f>
        <v>1</v>
      </c>
      <c r="L131" cm="1">
        <f t="array" aca="1" ref="L131" ca="1">INDIRECT("ergebnisse!C" &amp; (ROW(A130)-1)*2+3)</f>
        <v>0.113484017550945</v>
      </c>
      <c r="M131" cm="1">
        <f t="array" aca="1" ref="M131" ca="1">INDIRECT("ergebnisse!D" &amp; (ROW(A130)-1)*2+3)</f>
        <v>0.20216812193393699</v>
      </c>
      <c r="N131" cm="1">
        <f t="array" aca="1" ref="N131" ca="1">INDIRECT("ergebnisse!E" &amp; (ROW(A130)-1)*2+3)</f>
        <v>0.68434786796569802</v>
      </c>
      <c r="P131">
        <f t="shared" ref="P131:P194" ca="1" si="10">IF(MAX(L131:N131)=L131,3,(IF(MAX(L131:N131)=M131,2,1)))</f>
        <v>1</v>
      </c>
      <c r="R131">
        <f t="shared" ref="R131:R194" ca="1" si="11">IF(I131=P131,1,0)</f>
        <v>1</v>
      </c>
      <c r="S131">
        <f t="shared" ref="S131:S194" ca="1" si="12">MAX(L131:N131)*R131</f>
        <v>0.68434786796569802</v>
      </c>
      <c r="T131">
        <f t="shared" ref="T131:T194" ca="1" si="13">MAX(L131:N131)*(1-R131)</f>
        <v>0</v>
      </c>
      <c r="U131">
        <f t="shared" ref="U131:U194" ca="1" si="14">(MAX(L131:N131)-R131)^2</f>
        <v>9.9636268457800409E-2</v>
      </c>
    </row>
    <row r="132" spans="1:21" x14ac:dyDescent="0.25">
      <c r="A132">
        <v>58710</v>
      </c>
      <c r="B132" t="s">
        <v>2573</v>
      </c>
      <c r="C132" t="s">
        <v>2572</v>
      </c>
      <c r="D132" t="s">
        <v>2477</v>
      </c>
      <c r="E132" t="s">
        <v>2474</v>
      </c>
      <c r="F132">
        <v>5</v>
      </c>
      <c r="G132">
        <v>0</v>
      </c>
      <c r="I132">
        <f>IF(F132&gt;G132,1,(IF(F132=G132,2,3)))</f>
        <v>1</v>
      </c>
      <c r="L132" cm="1">
        <f t="array" aca="1" ref="L132" ca="1">INDIRECT("ergebnisse!C" &amp; (ROW(A131)-1)*2+3)</f>
        <v>5.86320757865905E-2</v>
      </c>
      <c r="M132" cm="1">
        <f t="array" aca="1" ref="M132" ca="1">INDIRECT("ergebnisse!D" &amp; (ROW(A131)-1)*2+3)</f>
        <v>0.65050399303436202</v>
      </c>
      <c r="N132" cm="1">
        <f t="array" aca="1" ref="N132" ca="1">INDIRECT("ergebnisse!E" &amp; (ROW(A131)-1)*2+3)</f>
        <v>0.29086396098136902</v>
      </c>
      <c r="P132">
        <f t="shared" ca="1" si="10"/>
        <v>2</v>
      </c>
      <c r="R132">
        <f t="shared" ca="1" si="11"/>
        <v>0</v>
      </c>
      <c r="S132">
        <f t="shared" ca="1" si="12"/>
        <v>0</v>
      </c>
      <c r="T132">
        <f t="shared" ca="1" si="13"/>
        <v>0.65050399303436202</v>
      </c>
      <c r="U132">
        <f t="shared" ca="1" si="14"/>
        <v>0.42315544495364932</v>
      </c>
    </row>
    <row r="133" spans="1:21" x14ac:dyDescent="0.25">
      <c r="A133">
        <v>58711</v>
      </c>
      <c r="B133" t="s">
        <v>2573</v>
      </c>
      <c r="C133" t="s">
        <v>2572</v>
      </c>
      <c r="D133" t="s">
        <v>2487</v>
      </c>
      <c r="E133" t="s">
        <v>2472</v>
      </c>
      <c r="F133">
        <v>0</v>
      </c>
      <c r="G133">
        <v>2</v>
      </c>
      <c r="I133">
        <f>IF(F133&gt;G133,1,(IF(F133=G133,2,3)))</f>
        <v>3</v>
      </c>
      <c r="L133" cm="1">
        <f t="array" aca="1" ref="L133" ca="1">INDIRECT("ergebnisse!C" &amp; (ROW(A132)-1)*2+3)</f>
        <v>0.121427036821842</v>
      </c>
      <c r="M133" cm="1">
        <f t="array" aca="1" ref="M133" ca="1">INDIRECT("ergebnisse!D" &amp; (ROW(A132)-1)*2+3)</f>
        <v>0.39273193478584201</v>
      </c>
      <c r="N133" cm="1">
        <f t="array" aca="1" ref="N133" ca="1">INDIRECT("ergebnisse!E" &amp; (ROW(A132)-1)*2+3)</f>
        <v>0.48584103584289501</v>
      </c>
      <c r="P133">
        <f t="shared" ca="1" si="10"/>
        <v>1</v>
      </c>
      <c r="R133">
        <f t="shared" ca="1" si="11"/>
        <v>0</v>
      </c>
      <c r="S133">
        <f t="shared" ca="1" si="12"/>
        <v>0</v>
      </c>
      <c r="T133">
        <f t="shared" ca="1" si="13"/>
        <v>0.48584103584289501</v>
      </c>
      <c r="U133">
        <f t="shared" ca="1" si="14"/>
        <v>0.23604151210889721</v>
      </c>
    </row>
    <row r="134" spans="1:21" x14ac:dyDescent="0.25">
      <c r="A134">
        <v>58712</v>
      </c>
      <c r="B134" t="s">
        <v>2574</v>
      </c>
      <c r="C134" t="s">
        <v>2572</v>
      </c>
      <c r="D134" t="s">
        <v>2486</v>
      </c>
      <c r="E134" t="s">
        <v>2483</v>
      </c>
      <c r="F134">
        <v>1</v>
      </c>
      <c r="G134">
        <v>3</v>
      </c>
      <c r="I134">
        <f>IF(F134&gt;G134,1,(IF(F134=G134,2,3)))</f>
        <v>3</v>
      </c>
      <c r="L134" cm="1">
        <f t="array" aca="1" ref="L134" ca="1">INDIRECT("ergebnisse!C" &amp; (ROW(A133)-1)*2+3)</f>
        <v>0.36582633852958601</v>
      </c>
      <c r="M134" cm="1">
        <f t="array" aca="1" ref="M134" ca="1">INDIRECT("ergebnisse!D" &amp; (ROW(A133)-1)*2+3)</f>
        <v>9.9737353622913305E-2</v>
      </c>
      <c r="N134" cm="1">
        <f t="array" aca="1" ref="N134" ca="1">INDIRECT("ergebnisse!E" &amp; (ROW(A133)-1)*2+3)</f>
        <v>0.53443628549575795</v>
      </c>
      <c r="P134">
        <f t="shared" ca="1" si="10"/>
        <v>1</v>
      </c>
      <c r="R134">
        <f t="shared" ca="1" si="11"/>
        <v>0</v>
      </c>
      <c r="S134">
        <f t="shared" ca="1" si="12"/>
        <v>0</v>
      </c>
      <c r="T134">
        <f t="shared" ca="1" si="13"/>
        <v>0.53443628549575795</v>
      </c>
      <c r="U134">
        <f t="shared" ca="1" si="14"/>
        <v>0.2856221432545033</v>
      </c>
    </row>
    <row r="135" spans="1:21" x14ac:dyDescent="0.25">
      <c r="A135">
        <v>58713</v>
      </c>
      <c r="B135" t="s">
        <v>2573</v>
      </c>
      <c r="C135" t="s">
        <v>2572</v>
      </c>
      <c r="D135" t="s">
        <v>2470</v>
      </c>
      <c r="E135" t="s">
        <v>2475</v>
      </c>
      <c r="F135">
        <v>4</v>
      </c>
      <c r="G135">
        <v>0</v>
      </c>
      <c r="I135">
        <f>IF(F135&gt;G135,1,(IF(F135=G135,2,3)))</f>
        <v>1</v>
      </c>
      <c r="L135" cm="1">
        <f t="array" aca="1" ref="L135" ca="1">INDIRECT("ergebnisse!C" &amp; (ROW(A134)-1)*2+3)</f>
        <v>0.102112598717212</v>
      </c>
      <c r="M135" cm="1">
        <f t="array" aca="1" ref="M135" ca="1">INDIRECT("ergebnisse!D" &amp; (ROW(A134)-1)*2+3)</f>
        <v>0.156305387616157</v>
      </c>
      <c r="N135" cm="1">
        <f t="array" aca="1" ref="N135" ca="1">INDIRECT("ergebnisse!E" &amp; (ROW(A134)-1)*2+3)</f>
        <v>0.74158197641372603</v>
      </c>
      <c r="P135">
        <f t="shared" ca="1" si="10"/>
        <v>1</v>
      </c>
      <c r="R135">
        <f t="shared" ca="1" si="11"/>
        <v>1</v>
      </c>
      <c r="S135">
        <f t="shared" ca="1" si="12"/>
        <v>0.74158197641372603</v>
      </c>
      <c r="T135">
        <f t="shared" ca="1" si="13"/>
        <v>0</v>
      </c>
      <c r="U135">
        <f t="shared" ca="1" si="14"/>
        <v>6.6779874914236051E-2</v>
      </c>
    </row>
    <row r="136" spans="1:21" x14ac:dyDescent="0.25">
      <c r="A136">
        <v>58714</v>
      </c>
      <c r="B136" t="s">
        <v>2573</v>
      </c>
      <c r="C136" t="s">
        <v>2572</v>
      </c>
      <c r="D136" t="s">
        <v>2478</v>
      </c>
      <c r="E136" t="s">
        <v>2489</v>
      </c>
      <c r="F136">
        <v>2</v>
      </c>
      <c r="G136">
        <v>2</v>
      </c>
      <c r="I136">
        <f>IF(F136&gt;G136,1,(IF(F136=G136,2,3)))</f>
        <v>2</v>
      </c>
      <c r="L136" cm="1">
        <f t="array" aca="1" ref="L136" ca="1">INDIRECT("ergebnisse!C" &amp; (ROW(A135)-1)*2+3)</f>
        <v>3.7419296801090199E-2</v>
      </c>
      <c r="M136" cm="1">
        <f t="array" aca="1" ref="M136" ca="1">INDIRECT("ergebnisse!D" &amp; (ROW(A135)-1)*2+3)</f>
        <v>0.44664791226387002</v>
      </c>
      <c r="N136" cm="1">
        <f t="array" aca="1" ref="N136" ca="1">INDIRECT("ergebnisse!E" &amp; (ROW(A135)-1)*2+3)</f>
        <v>0.51593279838562001</v>
      </c>
      <c r="P136">
        <f t="shared" ca="1" si="10"/>
        <v>1</v>
      </c>
      <c r="R136">
        <f t="shared" ca="1" si="11"/>
        <v>0</v>
      </c>
      <c r="S136">
        <f t="shared" ca="1" si="12"/>
        <v>0</v>
      </c>
      <c r="T136">
        <f t="shared" ca="1" si="13"/>
        <v>0.51593279838562001</v>
      </c>
      <c r="U136">
        <f t="shared" ca="1" si="14"/>
        <v>0.26618665245001683</v>
      </c>
    </row>
    <row r="137" spans="1:21" x14ac:dyDescent="0.25">
      <c r="A137">
        <v>58715</v>
      </c>
      <c r="B137" t="s">
        <v>2581</v>
      </c>
      <c r="C137" t="s">
        <v>2578</v>
      </c>
      <c r="D137" t="s">
        <v>2469</v>
      </c>
      <c r="E137" t="s">
        <v>2477</v>
      </c>
      <c r="F137">
        <v>2</v>
      </c>
      <c r="G137">
        <v>1</v>
      </c>
      <c r="I137">
        <f>IF(F137&gt;G137,1,(IF(F137=G137,2,3)))</f>
        <v>1</v>
      </c>
      <c r="L137" cm="1">
        <f t="array" aca="1" ref="L137" ca="1">INDIRECT("ergebnisse!C" &amp; (ROW(A136)-1)*2+3)</f>
        <v>3.3227525651454898E-2</v>
      </c>
      <c r="M137" cm="1">
        <f t="array" aca="1" ref="M137" ca="1">INDIRECT("ergebnisse!D" &amp; (ROW(A136)-1)*2+3)</f>
        <v>0.292416632175445</v>
      </c>
      <c r="N137" cm="1">
        <f t="array" aca="1" ref="N137" ca="1">INDIRECT("ergebnisse!E" &amp; (ROW(A136)-1)*2+3)</f>
        <v>0.67435586452484098</v>
      </c>
      <c r="P137">
        <f t="shared" ca="1" si="10"/>
        <v>1</v>
      </c>
      <c r="R137">
        <f t="shared" ca="1" si="11"/>
        <v>1</v>
      </c>
      <c r="S137">
        <f t="shared" ca="1" si="12"/>
        <v>0.67435586452484098</v>
      </c>
      <c r="T137">
        <f t="shared" ca="1" si="13"/>
        <v>0</v>
      </c>
      <c r="U137">
        <f t="shared" ca="1" si="14"/>
        <v>0.10604410296936373</v>
      </c>
    </row>
    <row r="138" spans="1:21" x14ac:dyDescent="0.25">
      <c r="A138">
        <v>58716</v>
      </c>
      <c r="B138" t="s">
        <v>2579</v>
      </c>
      <c r="C138" t="s">
        <v>2578</v>
      </c>
      <c r="D138" t="s">
        <v>2483</v>
      </c>
      <c r="E138" t="s">
        <v>2487</v>
      </c>
      <c r="F138">
        <v>1</v>
      </c>
      <c r="G138">
        <v>1</v>
      </c>
      <c r="I138">
        <f>IF(F138&gt;G138,1,(IF(F138=G138,2,3)))</f>
        <v>2</v>
      </c>
      <c r="L138" cm="1">
        <f t="array" aca="1" ref="L138" ca="1">INDIRECT("ergebnisse!C" &amp; (ROW(A137)-1)*2+3)</f>
        <v>5.0641283392906099E-2</v>
      </c>
      <c r="M138" cm="1">
        <f t="array" aca="1" ref="M138" ca="1">INDIRECT("ergebnisse!D" &amp; (ROW(A137)-1)*2+3)</f>
        <v>0.86169219017028797</v>
      </c>
      <c r="N138" cm="1">
        <f t="array" aca="1" ref="N138" ca="1">INDIRECT("ergebnisse!E" &amp; (ROW(A137)-1)*2+3)</f>
        <v>8.7666489183902699E-2</v>
      </c>
      <c r="P138">
        <f t="shared" ca="1" si="10"/>
        <v>2</v>
      </c>
      <c r="R138">
        <f t="shared" ca="1" si="11"/>
        <v>1</v>
      </c>
      <c r="S138">
        <f t="shared" ca="1" si="12"/>
        <v>0.86169219017028797</v>
      </c>
      <c r="T138">
        <f t="shared" ca="1" si="13"/>
        <v>0</v>
      </c>
      <c r="U138">
        <f t="shared" ca="1" si="14"/>
        <v>1.9129050259891787E-2</v>
      </c>
    </row>
    <row r="139" spans="1:21" x14ac:dyDescent="0.25">
      <c r="A139">
        <v>58717</v>
      </c>
      <c r="B139" t="s">
        <v>2582</v>
      </c>
      <c r="C139" t="s">
        <v>2578</v>
      </c>
      <c r="D139" t="s">
        <v>2472</v>
      </c>
      <c r="E139" t="s">
        <v>2470</v>
      </c>
      <c r="F139">
        <v>3</v>
      </c>
      <c r="G139">
        <v>1</v>
      </c>
      <c r="I139">
        <f>IF(F139&gt;G139,1,(IF(F139=G139,2,3)))</f>
        <v>1</v>
      </c>
      <c r="L139" cm="1">
        <f t="array" aca="1" ref="L139" ca="1">INDIRECT("ergebnisse!C" &amp; (ROW(A138)-1)*2+3)</f>
        <v>4.4541109353303902E-2</v>
      </c>
      <c r="M139" cm="1">
        <f t="array" aca="1" ref="M139" ca="1">INDIRECT("ergebnisse!D" &amp; (ROW(A138)-1)*2+3)</f>
        <v>0.71605384349822998</v>
      </c>
      <c r="N139" cm="1">
        <f t="array" aca="1" ref="N139" ca="1">INDIRECT("ergebnisse!E" &amp; (ROW(A138)-1)*2+3)</f>
        <v>0.23940506577491699</v>
      </c>
      <c r="P139">
        <f t="shared" ca="1" si="10"/>
        <v>2</v>
      </c>
      <c r="R139">
        <f t="shared" ca="1" si="11"/>
        <v>0</v>
      </c>
      <c r="S139">
        <f t="shared" ca="1" si="12"/>
        <v>0</v>
      </c>
      <c r="T139">
        <f t="shared" ca="1" si="13"/>
        <v>0.71605384349822998</v>
      </c>
      <c r="U139">
        <f t="shared" ca="1" si="14"/>
        <v>0.51273310678858763</v>
      </c>
    </row>
    <row r="140" spans="1:21" x14ac:dyDescent="0.25">
      <c r="A140">
        <v>58718</v>
      </c>
      <c r="B140" t="s">
        <v>2579</v>
      </c>
      <c r="C140" t="s">
        <v>2578</v>
      </c>
      <c r="D140" t="s">
        <v>2475</v>
      </c>
      <c r="E140" t="s">
        <v>2473</v>
      </c>
      <c r="F140">
        <v>0</v>
      </c>
      <c r="G140">
        <v>0</v>
      </c>
      <c r="I140">
        <f>IF(F140&gt;G140,1,(IF(F140=G140,2,3)))</f>
        <v>2</v>
      </c>
      <c r="L140" cm="1">
        <f t="array" aca="1" ref="L140" ca="1">INDIRECT("ergebnisse!C" &amp; (ROW(A139)-1)*2+3)</f>
        <v>9.7553469240665394E-2</v>
      </c>
      <c r="M140" cm="1">
        <f t="array" aca="1" ref="M140" ca="1">INDIRECT("ergebnisse!D" &amp; (ROW(A139)-1)*2+3)</f>
        <v>0.64447897672653198</v>
      </c>
      <c r="N140" cm="1">
        <f t="array" aca="1" ref="N140" ca="1">INDIRECT("ergebnisse!E" &amp; (ROW(A139)-1)*2+3)</f>
        <v>0.25796750187873801</v>
      </c>
      <c r="P140">
        <f t="shared" ca="1" si="10"/>
        <v>2</v>
      </c>
      <c r="R140">
        <f t="shared" ca="1" si="11"/>
        <v>1</v>
      </c>
      <c r="S140">
        <f t="shared" ca="1" si="12"/>
        <v>0.64447897672653198</v>
      </c>
      <c r="T140">
        <f t="shared" ca="1" si="13"/>
        <v>0</v>
      </c>
      <c r="U140">
        <f t="shared" ca="1" si="14"/>
        <v>0.12639519798941379</v>
      </c>
    </row>
    <row r="141" spans="1:21" x14ac:dyDescent="0.25">
      <c r="A141">
        <v>58719</v>
      </c>
      <c r="B141" t="s">
        <v>2579</v>
      </c>
      <c r="C141" t="s">
        <v>2578</v>
      </c>
      <c r="D141" t="s">
        <v>2474</v>
      </c>
      <c r="E141" t="s">
        <v>2481</v>
      </c>
      <c r="F141">
        <v>0</v>
      </c>
      <c r="G141">
        <v>0</v>
      </c>
      <c r="I141">
        <f>IF(F141&gt;G141,1,(IF(F141=G141,2,3)))</f>
        <v>2</v>
      </c>
      <c r="L141" cm="1">
        <f t="array" aca="1" ref="L141" ca="1">INDIRECT("ergebnisse!C" &amp; (ROW(A140)-1)*2+3)</f>
        <v>5.2680112421512597E-2</v>
      </c>
      <c r="M141" cm="1">
        <f t="array" aca="1" ref="M141" ca="1">INDIRECT("ergebnisse!D" &amp; (ROW(A140)-1)*2+3)</f>
        <v>0.31973311305045998</v>
      </c>
      <c r="N141" cm="1">
        <f t="array" aca="1" ref="N141" ca="1">INDIRECT("ergebnisse!E" &amp; (ROW(A140)-1)*2+3)</f>
        <v>0.62758678197860696</v>
      </c>
      <c r="P141">
        <f t="shared" ca="1" si="10"/>
        <v>1</v>
      </c>
      <c r="R141">
        <f t="shared" ca="1" si="11"/>
        <v>0</v>
      </c>
      <c r="S141">
        <f t="shared" ca="1" si="12"/>
        <v>0</v>
      </c>
      <c r="T141">
        <f t="shared" ca="1" si="13"/>
        <v>0.62758678197860696</v>
      </c>
      <c r="U141">
        <f t="shared" ca="1" si="14"/>
        <v>0.39386516891426354</v>
      </c>
    </row>
    <row r="142" spans="1:21" x14ac:dyDescent="0.25">
      <c r="A142">
        <v>58720</v>
      </c>
      <c r="B142" t="s">
        <v>2580</v>
      </c>
      <c r="C142" t="s">
        <v>2578</v>
      </c>
      <c r="D142" t="s">
        <v>2476</v>
      </c>
      <c r="E142" t="s">
        <v>2484</v>
      </c>
      <c r="F142">
        <v>2</v>
      </c>
      <c r="G142">
        <v>2</v>
      </c>
      <c r="I142">
        <f>IF(F142&gt;G142,1,(IF(F142=G142,2,3)))</f>
        <v>2</v>
      </c>
      <c r="L142" cm="1">
        <f t="array" aca="1" ref="L142" ca="1">INDIRECT("ergebnisse!C" &amp; (ROW(A141)-1)*2+3)</f>
        <v>7.6195150613784707E-2</v>
      </c>
      <c r="M142" cm="1">
        <f t="array" aca="1" ref="M142" ca="1">INDIRECT("ergebnisse!D" &amp; (ROW(A141)-1)*2+3)</f>
        <v>0.392016410827636</v>
      </c>
      <c r="N142" cm="1">
        <f t="array" aca="1" ref="N142" ca="1">INDIRECT("ergebnisse!E" &amp; (ROW(A141)-1)*2+3)</f>
        <v>0.53178846836089999</v>
      </c>
      <c r="P142">
        <f t="shared" ca="1" si="10"/>
        <v>1</v>
      </c>
      <c r="R142">
        <f t="shared" ca="1" si="11"/>
        <v>0</v>
      </c>
      <c r="S142">
        <f t="shared" ca="1" si="12"/>
        <v>0</v>
      </c>
      <c r="T142">
        <f t="shared" ca="1" si="13"/>
        <v>0.53178846836089999</v>
      </c>
      <c r="U142">
        <f t="shared" ca="1" si="14"/>
        <v>0.28279897508163193</v>
      </c>
    </row>
    <row r="143" spans="1:21" x14ac:dyDescent="0.25">
      <c r="A143">
        <v>58721</v>
      </c>
      <c r="B143" t="s">
        <v>2577</v>
      </c>
      <c r="C143" t="s">
        <v>2578</v>
      </c>
      <c r="D143" t="s">
        <v>2478</v>
      </c>
      <c r="E143" t="s">
        <v>2490</v>
      </c>
      <c r="F143">
        <v>1</v>
      </c>
      <c r="G143">
        <v>0</v>
      </c>
      <c r="I143">
        <f>IF(F143&gt;G143,1,(IF(F143=G143,2,3)))</f>
        <v>1</v>
      </c>
      <c r="L143" cm="1">
        <f t="array" aca="1" ref="L143" ca="1">INDIRECT("ergebnisse!C" &amp; (ROW(A142)-1)*2+3)</f>
        <v>9.7418665885925196E-2</v>
      </c>
      <c r="M143" cm="1">
        <f t="array" aca="1" ref="M143" ca="1">INDIRECT("ergebnisse!D" &amp; (ROW(A142)-1)*2+3)</f>
        <v>0.36788913607597301</v>
      </c>
      <c r="N143" cm="1">
        <f t="array" aca="1" ref="N143" ca="1">INDIRECT("ergebnisse!E" &amp; (ROW(A142)-1)*2+3)</f>
        <v>0.53469222784042303</v>
      </c>
      <c r="P143">
        <f t="shared" ca="1" si="10"/>
        <v>1</v>
      </c>
      <c r="R143">
        <f t="shared" ca="1" si="11"/>
        <v>1</v>
      </c>
      <c r="S143">
        <f t="shared" ca="1" si="12"/>
        <v>0.53469222784042303</v>
      </c>
      <c r="T143">
        <f t="shared" ca="1" si="13"/>
        <v>0</v>
      </c>
      <c r="U143">
        <f t="shared" ca="1" si="14"/>
        <v>0.2165113228321088</v>
      </c>
    </row>
    <row r="144" spans="1:21" x14ac:dyDescent="0.25">
      <c r="A144">
        <v>58722</v>
      </c>
      <c r="B144" t="s">
        <v>2579</v>
      </c>
      <c r="C144" t="s">
        <v>2578</v>
      </c>
      <c r="D144" t="s">
        <v>2480</v>
      </c>
      <c r="E144" t="s">
        <v>2479</v>
      </c>
      <c r="F144">
        <v>2</v>
      </c>
      <c r="G144">
        <v>0</v>
      </c>
      <c r="I144">
        <f>IF(F144&gt;G144,1,(IF(F144=G144,2,3)))</f>
        <v>1</v>
      </c>
      <c r="L144" cm="1">
        <f t="array" aca="1" ref="L144" ca="1">INDIRECT("ergebnisse!C" &amp; (ROW(A143)-1)*2+3)</f>
        <v>0.104358568787574</v>
      </c>
      <c r="M144" cm="1">
        <f t="array" aca="1" ref="M144" ca="1">INDIRECT("ergebnisse!D" &amp; (ROW(A143)-1)*2+3)</f>
        <v>0.18274113535881001</v>
      </c>
      <c r="N144" cm="1">
        <f t="array" aca="1" ref="N144" ca="1">INDIRECT("ergebnisse!E" &amp; (ROW(A143)-1)*2+3)</f>
        <v>0.71290028095245295</v>
      </c>
      <c r="P144">
        <f t="shared" ca="1" si="10"/>
        <v>1</v>
      </c>
      <c r="R144">
        <f t="shared" ca="1" si="11"/>
        <v>1</v>
      </c>
      <c r="S144">
        <f t="shared" ca="1" si="12"/>
        <v>0.71290028095245295</v>
      </c>
      <c r="T144">
        <f t="shared" ca="1" si="13"/>
        <v>0</v>
      </c>
      <c r="U144">
        <f t="shared" ca="1" si="14"/>
        <v>8.2426248677180458E-2</v>
      </c>
    </row>
    <row r="145" spans="1:21" x14ac:dyDescent="0.25">
      <c r="A145">
        <v>58723</v>
      </c>
      <c r="B145" t="s">
        <v>2579</v>
      </c>
      <c r="C145" t="s">
        <v>2578</v>
      </c>
      <c r="D145" t="s">
        <v>2489</v>
      </c>
      <c r="E145" t="s">
        <v>2486</v>
      </c>
      <c r="F145">
        <v>2</v>
      </c>
      <c r="G145">
        <v>2</v>
      </c>
      <c r="I145">
        <f>IF(F145&gt;G145,1,(IF(F145=G145,2,3)))</f>
        <v>2</v>
      </c>
      <c r="L145" cm="1">
        <f t="array" aca="1" ref="L145" ca="1">INDIRECT("ergebnisse!C" &amp; (ROW(A144)-1)*2+3)</f>
        <v>9.7331129014491993E-2</v>
      </c>
      <c r="M145" cm="1">
        <f t="array" aca="1" ref="M145" ca="1">INDIRECT("ergebnisse!D" &amp; (ROW(A144)-1)*2+3)</f>
        <v>0.23440134525299</v>
      </c>
      <c r="N145" cm="1">
        <f t="array" aca="1" ref="N145" ca="1">INDIRECT("ergebnisse!E" &amp; (ROW(A144)-1)*2+3)</f>
        <v>0.66826748847961404</v>
      </c>
      <c r="P145">
        <f t="shared" ca="1" si="10"/>
        <v>1</v>
      </c>
      <c r="R145">
        <f t="shared" ca="1" si="11"/>
        <v>0</v>
      </c>
      <c r="S145">
        <f t="shared" ca="1" si="12"/>
        <v>0</v>
      </c>
      <c r="T145">
        <f t="shared" ca="1" si="13"/>
        <v>0.66826748847961404</v>
      </c>
      <c r="U145">
        <f t="shared" ca="1" si="14"/>
        <v>0.4465814361588511</v>
      </c>
    </row>
    <row r="146" spans="1:21" x14ac:dyDescent="0.25">
      <c r="A146">
        <v>58724</v>
      </c>
      <c r="B146" t="s">
        <v>2587</v>
      </c>
      <c r="C146" t="s">
        <v>2584</v>
      </c>
      <c r="D146" t="s">
        <v>2473</v>
      </c>
      <c r="E146" t="s">
        <v>2476</v>
      </c>
      <c r="F146">
        <v>3</v>
      </c>
      <c r="G146">
        <v>0</v>
      </c>
      <c r="I146">
        <f>IF(F146&gt;G146,1,(IF(F146=G146,2,3)))</f>
        <v>1</v>
      </c>
      <c r="L146" cm="1">
        <f t="array" aca="1" ref="L146" ca="1">INDIRECT("ergebnisse!C" &amp; (ROW(A145)-1)*2+3)</f>
        <v>0.110971599817276</v>
      </c>
      <c r="M146" cm="1">
        <f t="array" aca="1" ref="M146" ca="1">INDIRECT("ergebnisse!D" &amp; (ROW(A145)-1)*2+3)</f>
        <v>0.54401028156280495</v>
      </c>
      <c r="N146" cm="1">
        <f t="array" aca="1" ref="N146" ca="1">INDIRECT("ergebnisse!E" &amp; (ROW(A145)-1)*2+3)</f>
        <v>0.34501811861991799</v>
      </c>
      <c r="P146">
        <f t="shared" ca="1" si="10"/>
        <v>2</v>
      </c>
      <c r="R146">
        <f t="shared" ca="1" si="11"/>
        <v>0</v>
      </c>
      <c r="S146">
        <f t="shared" ca="1" si="12"/>
        <v>0</v>
      </c>
      <c r="T146">
        <f t="shared" ca="1" si="13"/>
        <v>0.54401028156280495</v>
      </c>
      <c r="U146">
        <f t="shared" ca="1" si="14"/>
        <v>0.29594718644604234</v>
      </c>
    </row>
    <row r="147" spans="1:21" x14ac:dyDescent="0.25">
      <c r="A147">
        <v>58725</v>
      </c>
      <c r="B147" t="s">
        <v>2587</v>
      </c>
      <c r="C147" t="s">
        <v>2584</v>
      </c>
      <c r="D147" t="s">
        <v>2479</v>
      </c>
      <c r="E147" t="s">
        <v>2469</v>
      </c>
      <c r="F147">
        <v>0</v>
      </c>
      <c r="G147">
        <v>1</v>
      </c>
      <c r="I147">
        <f>IF(F147&gt;G147,1,(IF(F147=G147,2,3)))</f>
        <v>3</v>
      </c>
      <c r="L147" cm="1">
        <f t="array" aca="1" ref="L147" ca="1">INDIRECT("ergebnisse!C" &amp; (ROW(A146)-1)*2+3)</f>
        <v>0.122423261404037</v>
      </c>
      <c r="M147" cm="1">
        <f t="array" aca="1" ref="M147" ca="1">INDIRECT("ergebnisse!D" &amp; (ROW(A146)-1)*2+3)</f>
        <v>5.0858352333307197E-2</v>
      </c>
      <c r="N147" cm="1">
        <f t="array" aca="1" ref="N147" ca="1">INDIRECT("ergebnisse!E" &amp; (ROW(A146)-1)*2+3)</f>
        <v>0.826718389987945</v>
      </c>
      <c r="P147">
        <f t="shared" ca="1" si="10"/>
        <v>1</v>
      </c>
      <c r="R147">
        <f t="shared" ca="1" si="11"/>
        <v>0</v>
      </c>
      <c r="S147">
        <f t="shared" ca="1" si="12"/>
        <v>0</v>
      </c>
      <c r="T147">
        <f t="shared" ca="1" si="13"/>
        <v>0.826718389987945</v>
      </c>
      <c r="U147">
        <f t="shared" ca="1" si="14"/>
        <v>0.68346329634425995</v>
      </c>
    </row>
    <row r="148" spans="1:21" x14ac:dyDescent="0.25">
      <c r="A148">
        <v>58726</v>
      </c>
      <c r="B148" t="s">
        <v>2585</v>
      </c>
      <c r="C148" t="s">
        <v>2584</v>
      </c>
      <c r="D148" t="s">
        <v>2490</v>
      </c>
      <c r="E148" t="s">
        <v>2483</v>
      </c>
      <c r="F148">
        <v>2</v>
      </c>
      <c r="G148">
        <v>1</v>
      </c>
      <c r="I148">
        <f>IF(F148&gt;G148,1,(IF(F148=G148,2,3)))</f>
        <v>1</v>
      </c>
      <c r="L148" cm="1">
        <f t="array" aca="1" ref="L148" ca="1">INDIRECT("ergebnisse!C" &amp; (ROW(A147)-1)*2+3)</f>
        <v>0.453134655952453</v>
      </c>
      <c r="M148" cm="1">
        <f t="array" aca="1" ref="M148" ca="1">INDIRECT("ergebnisse!D" &amp; (ROW(A147)-1)*2+3)</f>
        <v>0.10562711209058701</v>
      </c>
      <c r="N148" cm="1">
        <f t="array" aca="1" ref="N148" ca="1">INDIRECT("ergebnisse!E" &amp; (ROW(A147)-1)*2+3)</f>
        <v>0.44123822450637801</v>
      </c>
      <c r="P148">
        <f t="shared" ca="1" si="10"/>
        <v>3</v>
      </c>
      <c r="R148">
        <f t="shared" ca="1" si="11"/>
        <v>0</v>
      </c>
      <c r="S148">
        <f t="shared" ca="1" si="12"/>
        <v>0</v>
      </c>
      <c r="T148">
        <f t="shared" ca="1" si="13"/>
        <v>0.453134655952453</v>
      </c>
      <c r="U148">
        <f t="shared" ca="1" si="14"/>
        <v>0.20533101642514795</v>
      </c>
    </row>
    <row r="149" spans="1:21" x14ac:dyDescent="0.25">
      <c r="A149">
        <v>58727</v>
      </c>
      <c r="B149" t="s">
        <v>2583</v>
      </c>
      <c r="C149" t="s">
        <v>2584</v>
      </c>
      <c r="D149" t="s">
        <v>2484</v>
      </c>
      <c r="E149" t="s">
        <v>2480</v>
      </c>
      <c r="F149">
        <v>1</v>
      </c>
      <c r="G149">
        <v>0</v>
      </c>
      <c r="I149">
        <f>IF(F149&gt;G149,1,(IF(F149=G149,2,3)))</f>
        <v>1</v>
      </c>
      <c r="L149" cm="1">
        <f t="array" aca="1" ref="L149" ca="1">INDIRECT("ergebnisse!C" &amp; (ROW(A148)-1)*2+3)</f>
        <v>8.0167926847934695E-2</v>
      </c>
      <c r="M149" cm="1">
        <f t="array" aca="1" ref="M149" ca="1">INDIRECT("ergebnisse!D" &amp; (ROW(A148)-1)*2+3)</f>
        <v>0.79867285490036</v>
      </c>
      <c r="N149" cm="1">
        <f t="array" aca="1" ref="N149" ca="1">INDIRECT("ergebnisse!E" &amp; (ROW(A148)-1)*2+3)</f>
        <v>0.121159203350543</v>
      </c>
      <c r="P149">
        <f t="shared" ca="1" si="10"/>
        <v>2</v>
      </c>
      <c r="R149">
        <f t="shared" ca="1" si="11"/>
        <v>0</v>
      </c>
      <c r="S149">
        <f t="shared" ca="1" si="12"/>
        <v>0</v>
      </c>
      <c r="T149">
        <f t="shared" ca="1" si="13"/>
        <v>0.79867285490036</v>
      </c>
      <c r="U149">
        <f t="shared" ca="1" si="14"/>
        <v>0.63787832915469145</v>
      </c>
    </row>
    <row r="150" spans="1:21" x14ac:dyDescent="0.25">
      <c r="A150">
        <v>58728</v>
      </c>
      <c r="B150" t="s">
        <v>2587</v>
      </c>
      <c r="C150" t="s">
        <v>2584</v>
      </c>
      <c r="D150" t="s">
        <v>2477</v>
      </c>
      <c r="E150" t="s">
        <v>2472</v>
      </c>
      <c r="F150">
        <v>2</v>
      </c>
      <c r="G150">
        <v>2</v>
      </c>
      <c r="I150">
        <f>IF(F150&gt;G150,1,(IF(F150=G150,2,3)))</f>
        <v>2</v>
      </c>
      <c r="L150" cm="1">
        <f t="array" aca="1" ref="L150" ca="1">INDIRECT("ergebnisse!C" &amp; (ROW(A149)-1)*2+3)</f>
        <v>6.9201923906803103E-2</v>
      </c>
      <c r="M150" cm="1">
        <f t="array" aca="1" ref="M150" ca="1">INDIRECT("ergebnisse!D" &amp; (ROW(A149)-1)*2+3)</f>
        <v>0.70883160829544001</v>
      </c>
      <c r="N150" cm="1">
        <f t="array" aca="1" ref="N150" ca="1">INDIRECT("ergebnisse!E" &amp; (ROW(A149)-1)*2+3)</f>
        <v>0.22196650505065901</v>
      </c>
      <c r="P150">
        <f t="shared" ca="1" si="10"/>
        <v>2</v>
      </c>
      <c r="R150">
        <f t="shared" ca="1" si="11"/>
        <v>1</v>
      </c>
      <c r="S150">
        <f t="shared" ca="1" si="12"/>
        <v>0.70883160829544001</v>
      </c>
      <c r="T150">
        <f t="shared" ca="1" si="13"/>
        <v>0</v>
      </c>
      <c r="U150">
        <f t="shared" ca="1" si="14"/>
        <v>8.4779032327820081E-2</v>
      </c>
    </row>
    <row r="151" spans="1:21" x14ac:dyDescent="0.25">
      <c r="A151">
        <v>58729</v>
      </c>
      <c r="B151" t="s">
        <v>2585</v>
      </c>
      <c r="C151" t="s">
        <v>2584</v>
      </c>
      <c r="D151" t="s">
        <v>2481</v>
      </c>
      <c r="E151" t="s">
        <v>2475</v>
      </c>
      <c r="F151">
        <v>0</v>
      </c>
      <c r="G151">
        <v>3</v>
      </c>
      <c r="I151">
        <f>IF(F151&gt;G151,1,(IF(F151=G151,2,3)))</f>
        <v>3</v>
      </c>
      <c r="L151" cm="1">
        <f t="array" aca="1" ref="L151" ca="1">INDIRECT("ergebnisse!C" &amp; (ROW(A150)-1)*2+3)</f>
        <v>0.162975668907165</v>
      </c>
      <c r="M151" cm="1">
        <f t="array" aca="1" ref="M151" ca="1">INDIRECT("ergebnisse!D" &amp; (ROW(A150)-1)*2+3)</f>
        <v>0.35175439715385398</v>
      </c>
      <c r="N151" cm="1">
        <f t="array" aca="1" ref="N151" ca="1">INDIRECT("ergebnisse!E" &amp; (ROW(A150)-1)*2+3)</f>
        <v>0.48526999354362399</v>
      </c>
      <c r="P151">
        <f t="shared" ca="1" si="10"/>
        <v>1</v>
      </c>
      <c r="R151">
        <f t="shared" ca="1" si="11"/>
        <v>0</v>
      </c>
      <c r="S151">
        <f t="shared" ca="1" si="12"/>
        <v>0</v>
      </c>
      <c r="T151">
        <f t="shared" ca="1" si="13"/>
        <v>0.48526999354362399</v>
      </c>
      <c r="U151">
        <f t="shared" ca="1" si="14"/>
        <v>0.23548696663382887</v>
      </c>
    </row>
    <row r="152" spans="1:21" x14ac:dyDescent="0.25">
      <c r="A152">
        <v>58730</v>
      </c>
      <c r="B152" t="s">
        <v>2585</v>
      </c>
      <c r="C152" t="s">
        <v>2584</v>
      </c>
      <c r="D152" t="s">
        <v>2487</v>
      </c>
      <c r="E152" t="s">
        <v>2489</v>
      </c>
      <c r="F152">
        <v>0</v>
      </c>
      <c r="G152">
        <v>2</v>
      </c>
      <c r="I152">
        <f>IF(F152&gt;G152,1,(IF(F152=G152,2,3)))</f>
        <v>3</v>
      </c>
      <c r="L152" cm="1">
        <f t="array" aca="1" ref="L152" ca="1">INDIRECT("ergebnisse!C" &amp; (ROW(A151)-1)*2+3)</f>
        <v>0.27993831038474998</v>
      </c>
      <c r="M152" cm="1">
        <f t="array" aca="1" ref="M152" ca="1">INDIRECT("ergebnisse!D" &amp; (ROW(A151)-1)*2+3)</f>
        <v>0.23800328373908899</v>
      </c>
      <c r="N152" cm="1">
        <f t="array" aca="1" ref="N152" ca="1">INDIRECT("ergebnisse!E" &amp; (ROW(A151)-1)*2+3)</f>
        <v>0.482058465480804</v>
      </c>
      <c r="P152">
        <f t="shared" ca="1" si="10"/>
        <v>1</v>
      </c>
      <c r="R152">
        <f t="shared" ca="1" si="11"/>
        <v>0</v>
      </c>
      <c r="S152">
        <f t="shared" ca="1" si="12"/>
        <v>0</v>
      </c>
      <c r="T152">
        <f t="shared" ca="1" si="13"/>
        <v>0.482058465480804</v>
      </c>
      <c r="U152">
        <f t="shared" ca="1" si="14"/>
        <v>0.23238036414170751</v>
      </c>
    </row>
    <row r="153" spans="1:21" x14ac:dyDescent="0.25">
      <c r="A153">
        <v>58731</v>
      </c>
      <c r="B153" t="s">
        <v>2587</v>
      </c>
      <c r="C153" t="s">
        <v>2584</v>
      </c>
      <c r="D153" t="s">
        <v>2486</v>
      </c>
      <c r="E153" t="s">
        <v>2478</v>
      </c>
      <c r="F153">
        <v>1</v>
      </c>
      <c r="G153">
        <v>0</v>
      </c>
      <c r="I153">
        <f>IF(F153&gt;G153,1,(IF(F153=G153,2,3)))</f>
        <v>1</v>
      </c>
      <c r="L153" cm="1">
        <f t="array" aca="1" ref="L153" ca="1">INDIRECT("ergebnisse!C" &amp; (ROW(A152)-1)*2+3)</f>
        <v>0.103093713521957</v>
      </c>
      <c r="M153" cm="1">
        <f t="array" aca="1" ref="M153" ca="1">INDIRECT("ergebnisse!D" &amp; (ROW(A152)-1)*2+3)</f>
        <v>0.49329373240470797</v>
      </c>
      <c r="N153" cm="1">
        <f t="array" aca="1" ref="N153" ca="1">INDIRECT("ergebnisse!E" &amp; (ROW(A152)-1)*2+3)</f>
        <v>0.40361258387565602</v>
      </c>
      <c r="P153">
        <f t="shared" ca="1" si="10"/>
        <v>2</v>
      </c>
      <c r="R153">
        <f t="shared" ca="1" si="11"/>
        <v>0</v>
      </c>
      <c r="S153">
        <f t="shared" ca="1" si="12"/>
        <v>0</v>
      </c>
      <c r="T153">
        <f t="shared" ca="1" si="13"/>
        <v>0.49329373240470797</v>
      </c>
      <c r="U153">
        <f t="shared" ca="1" si="14"/>
        <v>0.24333870642976763</v>
      </c>
    </row>
    <row r="154" spans="1:21" x14ac:dyDescent="0.25">
      <c r="A154">
        <v>58732</v>
      </c>
      <c r="B154" t="s">
        <v>2586</v>
      </c>
      <c r="C154" t="s">
        <v>2584</v>
      </c>
      <c r="D154" t="s">
        <v>2470</v>
      </c>
      <c r="E154" t="s">
        <v>2474</v>
      </c>
      <c r="F154">
        <v>1</v>
      </c>
      <c r="G154">
        <v>2</v>
      </c>
      <c r="I154">
        <f>IF(F154&gt;G154,1,(IF(F154=G154,2,3)))</f>
        <v>3</v>
      </c>
      <c r="L154" cm="1">
        <f t="array" aca="1" ref="L154" ca="1">INDIRECT("ergebnisse!C" &amp; (ROW(A153)-1)*2+3)</f>
        <v>0.217287272214889</v>
      </c>
      <c r="M154" cm="1">
        <f t="array" aca="1" ref="M154" ca="1">INDIRECT("ergebnisse!D" &amp; (ROW(A153)-1)*2+3)</f>
        <v>0.48067045211791898</v>
      </c>
      <c r="N154" cm="1">
        <f t="array" aca="1" ref="N154" ca="1">INDIRECT("ergebnisse!E" &amp; (ROW(A153)-1)*2+3)</f>
        <v>0.302042245864868</v>
      </c>
      <c r="P154">
        <f t="shared" ca="1" si="10"/>
        <v>2</v>
      </c>
      <c r="R154">
        <f t="shared" ca="1" si="11"/>
        <v>0</v>
      </c>
      <c r="S154">
        <f t="shared" ca="1" si="12"/>
        <v>0</v>
      </c>
      <c r="T154">
        <f t="shared" ca="1" si="13"/>
        <v>0.48067045211791898</v>
      </c>
      <c r="U154">
        <f t="shared" ca="1" si="14"/>
        <v>0.23104408353924463</v>
      </c>
    </row>
    <row r="155" spans="1:21" x14ac:dyDescent="0.25">
      <c r="A155">
        <v>58733</v>
      </c>
      <c r="B155" t="s">
        <v>2590</v>
      </c>
      <c r="C155" t="s">
        <v>2589</v>
      </c>
      <c r="D155" t="s">
        <v>2473</v>
      </c>
      <c r="E155" t="s">
        <v>2472</v>
      </c>
      <c r="F155">
        <v>1</v>
      </c>
      <c r="G155">
        <v>5</v>
      </c>
      <c r="I155">
        <f>IF(F155&gt;G155,1,(IF(F155=G155,2,3)))</f>
        <v>3</v>
      </c>
      <c r="L155" cm="1">
        <f t="array" aca="1" ref="L155" ca="1">INDIRECT("ergebnisse!C" &amp; (ROW(A154)-1)*2+3)</f>
        <v>0.26901814341545099</v>
      </c>
      <c r="M155" cm="1">
        <f t="array" aca="1" ref="M155" ca="1">INDIRECT("ergebnisse!D" &amp; (ROW(A154)-1)*2+3)</f>
        <v>0.38111400604248002</v>
      </c>
      <c r="N155" cm="1">
        <f t="array" aca="1" ref="N155" ca="1">INDIRECT("ergebnisse!E" &amp; (ROW(A154)-1)*2+3)</f>
        <v>0.34986785054206798</v>
      </c>
      <c r="P155">
        <f t="shared" ca="1" si="10"/>
        <v>2</v>
      </c>
      <c r="R155">
        <f t="shared" ca="1" si="11"/>
        <v>0</v>
      </c>
      <c r="S155">
        <f t="shared" ca="1" si="12"/>
        <v>0</v>
      </c>
      <c r="T155">
        <f t="shared" ca="1" si="13"/>
        <v>0.38111400604248002</v>
      </c>
      <c r="U155">
        <f t="shared" ca="1" si="14"/>
        <v>0.14524788560174751</v>
      </c>
    </row>
    <row r="156" spans="1:21" x14ac:dyDescent="0.25">
      <c r="A156">
        <v>58734</v>
      </c>
      <c r="B156" t="s">
        <v>2590</v>
      </c>
      <c r="C156" t="s">
        <v>2589</v>
      </c>
      <c r="D156" t="s">
        <v>2479</v>
      </c>
      <c r="E156" t="s">
        <v>2478</v>
      </c>
      <c r="F156">
        <v>2</v>
      </c>
      <c r="G156">
        <v>1</v>
      </c>
      <c r="I156">
        <f>IF(F156&gt;G156,1,(IF(F156=G156,2,3)))</f>
        <v>1</v>
      </c>
      <c r="L156" cm="1">
        <f t="array" aca="1" ref="L156" ca="1">INDIRECT("ergebnisse!C" &amp; (ROW(A155)-1)*2+3)</f>
        <v>0.106511317193508</v>
      </c>
      <c r="M156" cm="1">
        <f t="array" aca="1" ref="M156" ca="1">INDIRECT("ergebnisse!D" &amp; (ROW(A155)-1)*2+3)</f>
        <v>0.31943815946578902</v>
      </c>
      <c r="N156" cm="1">
        <f t="array" aca="1" ref="N156" ca="1">INDIRECT("ergebnisse!E" &amp; (ROW(A155)-1)*2+3)</f>
        <v>0.57405054569244296</v>
      </c>
      <c r="P156">
        <f t="shared" ca="1" si="10"/>
        <v>1</v>
      </c>
      <c r="R156">
        <f t="shared" ca="1" si="11"/>
        <v>1</v>
      </c>
      <c r="S156">
        <f t="shared" ca="1" si="12"/>
        <v>0.57405054569244296</v>
      </c>
      <c r="T156">
        <f t="shared" ca="1" si="13"/>
        <v>0</v>
      </c>
      <c r="U156">
        <f t="shared" ca="1" si="14"/>
        <v>0.18143293762490562</v>
      </c>
    </row>
    <row r="157" spans="1:21" x14ac:dyDescent="0.25">
      <c r="A157">
        <v>58735</v>
      </c>
      <c r="B157" t="s">
        <v>2590</v>
      </c>
      <c r="C157" t="s">
        <v>2589</v>
      </c>
      <c r="D157" t="s">
        <v>2490</v>
      </c>
      <c r="E157" t="s">
        <v>2489</v>
      </c>
      <c r="F157">
        <v>0</v>
      </c>
      <c r="G157">
        <v>1</v>
      </c>
      <c r="I157">
        <f>IF(F157&gt;G157,1,(IF(F157=G157,2,3)))</f>
        <v>3</v>
      </c>
      <c r="L157" cm="1">
        <f t="array" aca="1" ref="L157" ca="1">INDIRECT("ergebnisse!C" &amp; (ROW(A156)-1)*2+3)</f>
        <v>0.13619358837604501</v>
      </c>
      <c r="M157" cm="1">
        <f t="array" aca="1" ref="M157" ca="1">INDIRECT("ergebnisse!D" &amp; (ROW(A156)-1)*2+3)</f>
        <v>0.52807760238647405</v>
      </c>
      <c r="N157" cm="1">
        <f t="array" aca="1" ref="N157" ca="1">INDIRECT("ergebnisse!E" &amp; (ROW(A156)-1)*2+3)</f>
        <v>0.33572885394096302</v>
      </c>
      <c r="P157">
        <f t="shared" ca="1" si="10"/>
        <v>2</v>
      </c>
      <c r="R157">
        <f t="shared" ca="1" si="11"/>
        <v>0</v>
      </c>
      <c r="S157">
        <f t="shared" ca="1" si="12"/>
        <v>0</v>
      </c>
      <c r="T157">
        <f t="shared" ca="1" si="13"/>
        <v>0.52807760238647405</v>
      </c>
      <c r="U157">
        <f t="shared" ca="1" si="14"/>
        <v>0.27886595414224696</v>
      </c>
    </row>
    <row r="158" spans="1:21" x14ac:dyDescent="0.25">
      <c r="A158">
        <v>58736</v>
      </c>
      <c r="B158" t="s">
        <v>2588</v>
      </c>
      <c r="C158" t="s">
        <v>2589</v>
      </c>
      <c r="D158" t="s">
        <v>2484</v>
      </c>
      <c r="E158" t="s">
        <v>2483</v>
      </c>
      <c r="F158">
        <v>4</v>
      </c>
      <c r="G158">
        <v>2</v>
      </c>
      <c r="I158">
        <f>IF(F158&gt;G158,1,(IF(F158=G158,2,3)))</f>
        <v>1</v>
      </c>
      <c r="L158" cm="1">
        <f t="array" aca="1" ref="L158" ca="1">INDIRECT("ergebnisse!C" &amp; (ROW(A157)-1)*2+3)</f>
        <v>0.102108113467693</v>
      </c>
      <c r="M158" cm="1">
        <f t="array" aca="1" ref="M158" ca="1">INDIRECT("ergebnisse!D" &amp; (ROW(A157)-1)*2+3)</f>
        <v>4.6977713704109102E-2</v>
      </c>
      <c r="N158" cm="1">
        <f t="array" aca="1" ref="N158" ca="1">INDIRECT("ergebnisse!E" &amp; (ROW(A157)-1)*2+3)</f>
        <v>0.85091418027877797</v>
      </c>
      <c r="P158">
        <f t="shared" ca="1" si="10"/>
        <v>1</v>
      </c>
      <c r="R158">
        <f t="shared" ca="1" si="11"/>
        <v>1</v>
      </c>
      <c r="S158">
        <f t="shared" ca="1" si="12"/>
        <v>0.85091418027877797</v>
      </c>
      <c r="T158">
        <f t="shared" ca="1" si="13"/>
        <v>0</v>
      </c>
      <c r="U158">
        <f t="shared" ca="1" si="14"/>
        <v>2.2226581641948719E-2</v>
      </c>
    </row>
    <row r="159" spans="1:21" x14ac:dyDescent="0.25">
      <c r="A159">
        <v>58737</v>
      </c>
      <c r="B159" t="s">
        <v>2590</v>
      </c>
      <c r="C159" t="s">
        <v>2589</v>
      </c>
      <c r="D159" t="s">
        <v>2477</v>
      </c>
      <c r="E159" t="s">
        <v>2476</v>
      </c>
      <c r="F159">
        <v>2</v>
      </c>
      <c r="G159">
        <v>1</v>
      </c>
      <c r="I159">
        <f>IF(F159&gt;G159,1,(IF(F159=G159,2,3)))</f>
        <v>1</v>
      </c>
      <c r="L159" cm="1">
        <f t="array" aca="1" ref="L159" ca="1">INDIRECT("ergebnisse!C" &amp; (ROW(A158)-1)*2+3)</f>
        <v>0.17812733352184201</v>
      </c>
      <c r="M159" cm="1">
        <f t="array" aca="1" ref="M159" ca="1">INDIRECT("ergebnisse!D" &amp; (ROW(A158)-1)*2+3)</f>
        <v>0.31199079751968301</v>
      </c>
      <c r="N159" cm="1">
        <f t="array" aca="1" ref="N159" ca="1">INDIRECT("ergebnisse!E" &amp; (ROW(A158)-1)*2+3)</f>
        <v>0.50988191366195601</v>
      </c>
      <c r="P159">
        <f t="shared" ca="1" si="10"/>
        <v>1</v>
      </c>
      <c r="R159">
        <f t="shared" ca="1" si="11"/>
        <v>1</v>
      </c>
      <c r="S159">
        <f t="shared" ca="1" si="12"/>
        <v>0.50988191366195601</v>
      </c>
      <c r="T159">
        <f t="shared" ca="1" si="13"/>
        <v>0</v>
      </c>
      <c r="U159">
        <f t="shared" ca="1" si="14"/>
        <v>0.24021573855566633</v>
      </c>
    </row>
    <row r="160" spans="1:21" x14ac:dyDescent="0.25">
      <c r="A160">
        <v>58738</v>
      </c>
      <c r="B160" t="s">
        <v>2591</v>
      </c>
      <c r="C160" t="s">
        <v>2589</v>
      </c>
      <c r="D160" t="s">
        <v>2481</v>
      </c>
      <c r="E160" t="s">
        <v>2480</v>
      </c>
      <c r="F160">
        <v>1</v>
      </c>
      <c r="G160">
        <v>4</v>
      </c>
      <c r="I160">
        <f>IF(F160&gt;G160,1,(IF(F160=G160,2,3)))</f>
        <v>3</v>
      </c>
      <c r="L160" cm="1">
        <f t="array" aca="1" ref="L160" ca="1">INDIRECT("ergebnisse!C" &amp; (ROW(A159)-1)*2+3)</f>
        <v>0.19805684685707001</v>
      </c>
      <c r="M160" cm="1">
        <f t="array" aca="1" ref="M160" ca="1">INDIRECT("ergebnisse!D" &amp; (ROW(A159)-1)*2+3)</f>
        <v>0.48055306077003401</v>
      </c>
      <c r="N160" cm="1">
        <f t="array" aca="1" ref="N160" ca="1">INDIRECT("ergebnisse!E" &amp; (ROW(A159)-1)*2+3)</f>
        <v>0.32139015197753901</v>
      </c>
      <c r="P160">
        <f t="shared" ca="1" si="10"/>
        <v>2</v>
      </c>
      <c r="R160">
        <f t="shared" ca="1" si="11"/>
        <v>0</v>
      </c>
      <c r="S160">
        <f t="shared" ca="1" si="12"/>
        <v>0</v>
      </c>
      <c r="T160">
        <f t="shared" ca="1" si="13"/>
        <v>0.48055306077003401</v>
      </c>
      <c r="U160">
        <f t="shared" ca="1" si="14"/>
        <v>0.230931244215448</v>
      </c>
    </row>
    <row r="161" spans="1:21" x14ac:dyDescent="0.25">
      <c r="A161">
        <v>58739</v>
      </c>
      <c r="B161" t="s">
        <v>2593</v>
      </c>
      <c r="C161" t="s">
        <v>2589</v>
      </c>
      <c r="D161" t="s">
        <v>2475</v>
      </c>
      <c r="E161" t="s">
        <v>2474</v>
      </c>
      <c r="F161">
        <v>3</v>
      </c>
      <c r="G161">
        <v>0</v>
      </c>
      <c r="I161">
        <f>IF(F161&gt;G161,1,(IF(F161=G161,2,3)))</f>
        <v>1</v>
      </c>
      <c r="L161" cm="1">
        <f t="array" aca="1" ref="L161" ca="1">INDIRECT("ergebnisse!C" &amp; (ROW(A160)-1)*2+3)</f>
        <v>0.154811590909957</v>
      </c>
      <c r="M161" cm="1">
        <f t="array" aca="1" ref="M161" ca="1">INDIRECT("ergebnisse!D" &amp; (ROW(A160)-1)*2+3)</f>
        <v>0.65533852577209395</v>
      </c>
      <c r="N161" cm="1">
        <f t="array" aca="1" ref="N161" ca="1">INDIRECT("ergebnisse!E" &amp; (ROW(A160)-1)*2+3)</f>
        <v>0.189849883317947</v>
      </c>
      <c r="P161">
        <f t="shared" ca="1" si="10"/>
        <v>2</v>
      </c>
      <c r="R161">
        <f t="shared" ca="1" si="11"/>
        <v>0</v>
      </c>
      <c r="S161">
        <f t="shared" ca="1" si="12"/>
        <v>0</v>
      </c>
      <c r="T161">
        <f t="shared" ca="1" si="13"/>
        <v>0.65533852577209395</v>
      </c>
      <c r="U161">
        <f t="shared" ca="1" si="14"/>
        <v>0.42946858336114146</v>
      </c>
    </row>
    <row r="162" spans="1:21" x14ac:dyDescent="0.25">
      <c r="A162">
        <v>58740</v>
      </c>
      <c r="B162" t="s">
        <v>2590</v>
      </c>
      <c r="C162" t="s">
        <v>2589</v>
      </c>
      <c r="D162" t="s">
        <v>2487</v>
      </c>
      <c r="E162" t="s">
        <v>2486</v>
      </c>
      <c r="F162">
        <v>3</v>
      </c>
      <c r="G162">
        <v>2</v>
      </c>
      <c r="I162">
        <f>IF(F162&gt;G162,1,(IF(F162=G162,2,3)))</f>
        <v>1</v>
      </c>
      <c r="L162" cm="1">
        <f t="array" aca="1" ref="L162" ca="1">INDIRECT("ergebnisse!C" &amp; (ROW(A161)-1)*2+3)</f>
        <v>0.12133603543043101</v>
      </c>
      <c r="M162" cm="1">
        <f t="array" aca="1" ref="M162" ca="1">INDIRECT("ergebnisse!D" &amp; (ROW(A161)-1)*2+3)</f>
        <v>0.16541971266269601</v>
      </c>
      <c r="N162" cm="1">
        <f t="array" aca="1" ref="N162" ca="1">INDIRECT("ergebnisse!E" &amp; (ROW(A161)-1)*2+3)</f>
        <v>0.71324425935745195</v>
      </c>
      <c r="P162">
        <f t="shared" ca="1" si="10"/>
        <v>1</v>
      </c>
      <c r="R162">
        <f t="shared" ca="1" si="11"/>
        <v>1</v>
      </c>
      <c r="S162">
        <f t="shared" ca="1" si="12"/>
        <v>0.71324425935745195</v>
      </c>
      <c r="T162">
        <f t="shared" ca="1" si="13"/>
        <v>0</v>
      </c>
      <c r="U162">
        <f t="shared" ca="1" si="14"/>
        <v>8.222885479145628E-2</v>
      </c>
    </row>
    <row r="163" spans="1:21" x14ac:dyDescent="0.25">
      <c r="A163">
        <v>58741</v>
      </c>
      <c r="B163" t="s">
        <v>2592</v>
      </c>
      <c r="C163" t="s">
        <v>2589</v>
      </c>
      <c r="D163" t="s">
        <v>2470</v>
      </c>
      <c r="E163" t="s">
        <v>2469</v>
      </c>
      <c r="F163">
        <v>0</v>
      </c>
      <c r="G163">
        <v>4</v>
      </c>
      <c r="I163">
        <f>IF(F163&gt;G163,1,(IF(F163=G163,2,3)))</f>
        <v>3</v>
      </c>
      <c r="L163" cm="1">
        <f t="array" aca="1" ref="L163" ca="1">INDIRECT("ergebnisse!C" &amp; (ROW(A162)-1)*2+3)</f>
        <v>0.52081006765365601</v>
      </c>
      <c r="M163" cm="1">
        <f t="array" aca="1" ref="M163" ca="1">INDIRECT("ergebnisse!D" &amp; (ROW(A162)-1)*2+3)</f>
        <v>7.7570766210556003E-2</v>
      </c>
      <c r="N163" cm="1">
        <f t="array" aca="1" ref="N163" ca="1">INDIRECT("ergebnisse!E" &amp; (ROW(A162)-1)*2+3)</f>
        <v>0.40161913633346502</v>
      </c>
      <c r="P163">
        <f t="shared" ca="1" si="10"/>
        <v>3</v>
      </c>
      <c r="R163">
        <f t="shared" ca="1" si="11"/>
        <v>1</v>
      </c>
      <c r="S163">
        <f t="shared" ca="1" si="12"/>
        <v>0.52081006765365601</v>
      </c>
      <c r="T163">
        <f t="shared" ca="1" si="13"/>
        <v>0</v>
      </c>
      <c r="U163">
        <f t="shared" ca="1" si="14"/>
        <v>0.22962299126209373</v>
      </c>
    </row>
    <row r="164" spans="1:21" x14ac:dyDescent="0.25">
      <c r="A164">
        <v>58742</v>
      </c>
      <c r="B164" t="s">
        <v>2596</v>
      </c>
      <c r="C164" t="s">
        <v>2595</v>
      </c>
      <c r="D164" t="s">
        <v>2469</v>
      </c>
      <c r="E164" t="s">
        <v>2475</v>
      </c>
      <c r="F164">
        <v>4</v>
      </c>
      <c r="G164">
        <v>1</v>
      </c>
      <c r="I164">
        <f>IF(F164&gt;G164,1,(IF(F164=G164,2,3)))</f>
        <v>1</v>
      </c>
      <c r="L164" cm="1">
        <f t="array" aca="1" ref="L164" ca="1">INDIRECT("ergebnisse!C" &amp; (ROW(A163)-1)*2+3)</f>
        <v>5.9830799698829602E-2</v>
      </c>
      <c r="M164" cm="1">
        <f t="array" aca="1" ref="M164" ca="1">INDIRECT("ergebnisse!D" &amp; (ROW(A163)-1)*2+3)</f>
        <v>0.756059229373931</v>
      </c>
      <c r="N164" cm="1">
        <f t="array" aca="1" ref="N164" ca="1">INDIRECT("ergebnisse!E" &amp; (ROW(A163)-1)*2+3)</f>
        <v>0.18410992622375399</v>
      </c>
      <c r="P164">
        <f t="shared" ca="1" si="10"/>
        <v>2</v>
      </c>
      <c r="R164">
        <f t="shared" ca="1" si="11"/>
        <v>0</v>
      </c>
      <c r="S164">
        <f t="shared" ca="1" si="12"/>
        <v>0</v>
      </c>
      <c r="T164">
        <f t="shared" ca="1" si="13"/>
        <v>0.756059229373931</v>
      </c>
      <c r="U164">
        <f t="shared" ca="1" si="14"/>
        <v>0.57162555832150241</v>
      </c>
    </row>
    <row r="165" spans="1:21" x14ac:dyDescent="0.25">
      <c r="A165">
        <v>58743</v>
      </c>
      <c r="B165" t="s">
        <v>2596</v>
      </c>
      <c r="C165" t="s">
        <v>2595</v>
      </c>
      <c r="D165" t="s">
        <v>2483</v>
      </c>
      <c r="E165" t="s">
        <v>2479</v>
      </c>
      <c r="F165">
        <v>3</v>
      </c>
      <c r="G165">
        <v>1</v>
      </c>
      <c r="I165">
        <f>IF(F165&gt;G165,1,(IF(F165=G165,2,3)))</f>
        <v>1</v>
      </c>
      <c r="L165" cm="1">
        <f t="array" aca="1" ref="L165" ca="1">INDIRECT("ergebnisse!C" &amp; (ROW(A164)-1)*2+3)</f>
        <v>4.41718138754367E-2</v>
      </c>
      <c r="M165" cm="1">
        <f t="array" aca="1" ref="M165" ca="1">INDIRECT("ergebnisse!D" &amp; (ROW(A164)-1)*2+3)</f>
        <v>0.248711958527565</v>
      </c>
      <c r="N165" cm="1">
        <f t="array" aca="1" ref="N165" ca="1">INDIRECT("ergebnisse!E" &amp; (ROW(A164)-1)*2+3)</f>
        <v>0.70711624622344904</v>
      </c>
      <c r="P165">
        <f t="shared" ca="1" si="10"/>
        <v>1</v>
      </c>
      <c r="R165">
        <f t="shared" ca="1" si="11"/>
        <v>1</v>
      </c>
      <c r="S165">
        <f t="shared" ca="1" si="12"/>
        <v>0.70711624622344904</v>
      </c>
      <c r="T165">
        <f t="shared" ca="1" si="13"/>
        <v>0</v>
      </c>
      <c r="U165">
        <f t="shared" ca="1" si="14"/>
        <v>8.5780893226243327E-2</v>
      </c>
    </row>
    <row r="166" spans="1:21" x14ac:dyDescent="0.25">
      <c r="A166">
        <v>58744</v>
      </c>
      <c r="B166" t="s">
        <v>2596</v>
      </c>
      <c r="C166" t="s">
        <v>2595</v>
      </c>
      <c r="D166" t="s">
        <v>2472</v>
      </c>
      <c r="E166" t="s">
        <v>2481</v>
      </c>
      <c r="F166">
        <v>3</v>
      </c>
      <c r="G166">
        <v>1</v>
      </c>
      <c r="I166">
        <f>IF(F166&gt;G166,1,(IF(F166=G166,2,3)))</f>
        <v>1</v>
      </c>
      <c r="L166" cm="1">
        <f t="array" aca="1" ref="L166" ca="1">INDIRECT("ergebnisse!C" &amp; (ROW(A165)-1)*2+3)</f>
        <v>0.13599354028701699</v>
      </c>
      <c r="M166" cm="1">
        <f t="array" aca="1" ref="M166" ca="1">INDIRECT("ergebnisse!D" &amp; (ROW(A165)-1)*2+3)</f>
        <v>0.36189746856689398</v>
      </c>
      <c r="N166" cm="1">
        <f t="array" aca="1" ref="N166" ca="1">INDIRECT("ergebnisse!E" &amp; (ROW(A165)-1)*2+3)</f>
        <v>0.50210899114608698</v>
      </c>
      <c r="P166">
        <f t="shared" ca="1" si="10"/>
        <v>1</v>
      </c>
      <c r="R166">
        <f t="shared" ca="1" si="11"/>
        <v>1</v>
      </c>
      <c r="S166">
        <f t="shared" ca="1" si="12"/>
        <v>0.50210899114608698</v>
      </c>
      <c r="T166">
        <f t="shared" ca="1" si="13"/>
        <v>0</v>
      </c>
      <c r="U166">
        <f t="shared" ca="1" si="14"/>
        <v>0.2478954566975673</v>
      </c>
    </row>
    <row r="167" spans="1:21" x14ac:dyDescent="0.25">
      <c r="A167">
        <v>58745</v>
      </c>
      <c r="B167" t="s">
        <v>2598</v>
      </c>
      <c r="C167" t="s">
        <v>2595</v>
      </c>
      <c r="D167" t="s">
        <v>2474</v>
      </c>
      <c r="E167" t="s">
        <v>2473</v>
      </c>
      <c r="F167">
        <v>3</v>
      </c>
      <c r="G167">
        <v>1</v>
      </c>
      <c r="I167">
        <f>IF(F167&gt;G167,1,(IF(F167=G167,2,3)))</f>
        <v>1</v>
      </c>
      <c r="L167" cm="1">
        <f t="array" aca="1" ref="L167" ca="1">INDIRECT("ergebnisse!C" &amp; (ROW(A166)-1)*2+3)</f>
        <v>4.3982293456792797E-2</v>
      </c>
      <c r="M167" cm="1">
        <f t="array" aca="1" ref="M167" ca="1">INDIRECT("ergebnisse!D" &amp; (ROW(A166)-1)*2+3)</f>
        <v>0.36824274063110302</v>
      </c>
      <c r="N167" cm="1">
        <f t="array" aca="1" ref="N167" ca="1">INDIRECT("ergebnisse!E" &amp; (ROW(A166)-1)*2+3)</f>
        <v>0.58777493238449097</v>
      </c>
      <c r="P167">
        <f t="shared" ca="1" si="10"/>
        <v>1</v>
      </c>
      <c r="R167">
        <f t="shared" ca="1" si="11"/>
        <v>1</v>
      </c>
      <c r="S167">
        <f t="shared" ca="1" si="12"/>
        <v>0.58777493238449097</v>
      </c>
      <c r="T167">
        <f t="shared" ca="1" si="13"/>
        <v>0</v>
      </c>
      <c r="U167">
        <f t="shared" ca="1" si="14"/>
        <v>0.16992950637061099</v>
      </c>
    </row>
    <row r="168" spans="1:21" x14ac:dyDescent="0.25">
      <c r="A168">
        <v>58746</v>
      </c>
      <c r="B168" t="s">
        <v>2597</v>
      </c>
      <c r="C168" t="s">
        <v>2595</v>
      </c>
      <c r="D168" t="s">
        <v>2486</v>
      </c>
      <c r="E168" t="s">
        <v>2490</v>
      </c>
      <c r="F168">
        <v>1</v>
      </c>
      <c r="G168">
        <v>0</v>
      </c>
      <c r="I168">
        <f>IF(F168&gt;G168,1,(IF(F168=G168,2,3)))</f>
        <v>1</v>
      </c>
      <c r="L168" cm="1">
        <f t="array" aca="1" ref="L168" ca="1">INDIRECT("ergebnisse!C" &amp; (ROW(A167)-1)*2+3)</f>
        <v>0.115097671747207</v>
      </c>
      <c r="M168" cm="1">
        <f t="array" aca="1" ref="M168" ca="1">INDIRECT("ergebnisse!D" &amp; (ROW(A167)-1)*2+3)</f>
        <v>0.220998480916023</v>
      </c>
      <c r="N168" cm="1">
        <f t="array" aca="1" ref="N168" ca="1">INDIRECT("ergebnisse!E" &amp; (ROW(A167)-1)*2+3)</f>
        <v>0.66390389204025202</v>
      </c>
      <c r="P168">
        <f t="shared" ca="1" si="10"/>
        <v>1</v>
      </c>
      <c r="R168">
        <f t="shared" ca="1" si="11"/>
        <v>1</v>
      </c>
      <c r="S168">
        <f t="shared" ca="1" si="12"/>
        <v>0.66390389204025202</v>
      </c>
      <c r="T168">
        <f t="shared" ca="1" si="13"/>
        <v>0</v>
      </c>
      <c r="U168">
        <f t="shared" ca="1" si="14"/>
        <v>0.11296059378569057</v>
      </c>
    </row>
    <row r="169" spans="1:21" x14ac:dyDescent="0.25">
      <c r="A169">
        <v>58747</v>
      </c>
      <c r="B169" t="s">
        <v>2594</v>
      </c>
      <c r="C169" t="s">
        <v>2595</v>
      </c>
      <c r="D169" t="s">
        <v>2476</v>
      </c>
      <c r="E169" t="s">
        <v>2487</v>
      </c>
      <c r="F169">
        <v>2</v>
      </c>
      <c r="G169">
        <v>0</v>
      </c>
      <c r="I169">
        <f>IF(F169&gt;G169,1,(IF(F169=G169,2,3)))</f>
        <v>1</v>
      </c>
      <c r="L169" cm="1">
        <f t="array" aca="1" ref="L169" ca="1">INDIRECT("ergebnisse!C" &amp; (ROW(A168)-1)*2+3)</f>
        <v>4.5859355479478801E-2</v>
      </c>
      <c r="M169" cm="1">
        <f t="array" aca="1" ref="M169" ca="1">INDIRECT("ergebnisse!D" &amp; (ROW(A168)-1)*2+3)</f>
        <v>0.35047018527984602</v>
      </c>
      <c r="N169" cm="1">
        <f t="array" aca="1" ref="N169" ca="1">INDIRECT("ergebnisse!E" &amp; (ROW(A168)-1)*2+3)</f>
        <v>0.60367047786712602</v>
      </c>
      <c r="P169">
        <f t="shared" ca="1" si="10"/>
        <v>1</v>
      </c>
      <c r="R169">
        <f t="shared" ca="1" si="11"/>
        <v>1</v>
      </c>
      <c r="S169">
        <f t="shared" ca="1" si="12"/>
        <v>0.60367047786712602</v>
      </c>
      <c r="T169">
        <f t="shared" ca="1" si="13"/>
        <v>0</v>
      </c>
      <c r="U169">
        <f t="shared" ca="1" si="14"/>
        <v>0.15707709011407225</v>
      </c>
    </row>
    <row r="170" spans="1:21" x14ac:dyDescent="0.25">
      <c r="A170">
        <v>58748</v>
      </c>
      <c r="B170" t="s">
        <v>2596</v>
      </c>
      <c r="C170" t="s">
        <v>2595</v>
      </c>
      <c r="D170" t="s">
        <v>2478</v>
      </c>
      <c r="E170" t="s">
        <v>2484</v>
      </c>
      <c r="F170">
        <v>1</v>
      </c>
      <c r="G170">
        <v>1</v>
      </c>
      <c r="I170">
        <f>IF(F170&gt;G170,1,(IF(F170=G170,2,3)))</f>
        <v>2</v>
      </c>
      <c r="L170" cm="1">
        <f t="array" aca="1" ref="L170" ca="1">INDIRECT("ergebnisse!C" &amp; (ROW(A169)-1)*2+3)</f>
        <v>2.81983371824026E-2</v>
      </c>
      <c r="M170" cm="1">
        <f t="array" aca="1" ref="M170" ca="1">INDIRECT("ergebnisse!D" &amp; (ROW(A169)-1)*2+3)</f>
        <v>0.28546723723411499</v>
      </c>
      <c r="N170" cm="1">
        <f t="array" aca="1" ref="N170" ca="1">INDIRECT("ergebnisse!E" &amp; (ROW(A169)-1)*2+3)</f>
        <v>0.68633437156677202</v>
      </c>
      <c r="P170">
        <f t="shared" ca="1" si="10"/>
        <v>1</v>
      </c>
      <c r="R170">
        <f t="shared" ca="1" si="11"/>
        <v>0</v>
      </c>
      <c r="S170">
        <f t="shared" ca="1" si="12"/>
        <v>0</v>
      </c>
      <c r="T170">
        <f t="shared" ca="1" si="13"/>
        <v>0.68633437156677202</v>
      </c>
      <c r="U170">
        <f t="shared" ca="1" si="14"/>
        <v>0.47105486959395587</v>
      </c>
    </row>
    <row r="171" spans="1:21" x14ac:dyDescent="0.25">
      <c r="A171">
        <v>58749</v>
      </c>
      <c r="B171" t="s">
        <v>2596</v>
      </c>
      <c r="C171" t="s">
        <v>2595</v>
      </c>
      <c r="D171" t="s">
        <v>2480</v>
      </c>
      <c r="E171" t="s">
        <v>2470</v>
      </c>
      <c r="F171">
        <v>1</v>
      </c>
      <c r="G171">
        <v>1</v>
      </c>
      <c r="I171">
        <f>IF(F171&gt;G171,1,(IF(F171=G171,2,3)))</f>
        <v>2</v>
      </c>
      <c r="L171" cm="1">
        <f t="array" aca="1" ref="L171" ca="1">INDIRECT("ergebnisse!C" &amp; (ROW(A170)-1)*2+3)</f>
        <v>5.65694421529769E-2</v>
      </c>
      <c r="M171" cm="1">
        <f t="array" aca="1" ref="M171" ca="1">INDIRECT("ergebnisse!D" &amp; (ROW(A170)-1)*2+3)</f>
        <v>0.50645267963409402</v>
      </c>
      <c r="N171" cm="1">
        <f t="array" aca="1" ref="N171" ca="1">INDIRECT("ergebnisse!E" &amp; (ROW(A170)-1)*2+3)</f>
        <v>0.43697783350944502</v>
      </c>
      <c r="P171">
        <f t="shared" ca="1" si="10"/>
        <v>2</v>
      </c>
      <c r="R171">
        <f t="shared" ca="1" si="11"/>
        <v>1</v>
      </c>
      <c r="S171">
        <f t="shared" ca="1" si="12"/>
        <v>0.50645267963409402</v>
      </c>
      <c r="T171">
        <f t="shared" ca="1" si="13"/>
        <v>0</v>
      </c>
      <c r="U171">
        <f t="shared" ca="1" si="14"/>
        <v>0.24358895744036624</v>
      </c>
    </row>
    <row r="172" spans="1:21" x14ac:dyDescent="0.25">
      <c r="A172">
        <v>58750</v>
      </c>
      <c r="B172" t="s">
        <v>2599</v>
      </c>
      <c r="C172" t="s">
        <v>2595</v>
      </c>
      <c r="D172" t="s">
        <v>2489</v>
      </c>
      <c r="E172" t="s">
        <v>2477</v>
      </c>
      <c r="F172">
        <v>3</v>
      </c>
      <c r="G172">
        <v>0</v>
      </c>
      <c r="I172">
        <f>IF(F172&gt;G172,1,(IF(F172=G172,2,3)))</f>
        <v>1</v>
      </c>
      <c r="L172" cm="1">
        <f t="array" aca="1" ref="L172" ca="1">INDIRECT("ergebnisse!C" &amp; (ROW(A171)-1)*2+3)</f>
        <v>9.3145191669464097E-2</v>
      </c>
      <c r="M172" cm="1">
        <f t="array" aca="1" ref="M172" ca="1">INDIRECT("ergebnisse!D" &amp; (ROW(A171)-1)*2+3)</f>
        <v>0.36323434114456099</v>
      </c>
      <c r="N172" cm="1">
        <f t="array" aca="1" ref="N172" ca="1">INDIRECT("ergebnisse!E" &amp; (ROW(A171)-1)*2+3)</f>
        <v>0.54362052679061801</v>
      </c>
      <c r="P172">
        <f t="shared" ca="1" si="10"/>
        <v>1</v>
      </c>
      <c r="R172">
        <f t="shared" ca="1" si="11"/>
        <v>1</v>
      </c>
      <c r="S172">
        <f t="shared" ca="1" si="12"/>
        <v>0.54362052679061801</v>
      </c>
      <c r="T172">
        <f t="shared" ca="1" si="13"/>
        <v>0</v>
      </c>
      <c r="U172">
        <f t="shared" ca="1" si="14"/>
        <v>0.20828222356687301</v>
      </c>
    </row>
    <row r="173" spans="1:21" x14ac:dyDescent="0.25">
      <c r="A173">
        <v>58751</v>
      </c>
      <c r="B173" t="s">
        <v>2632</v>
      </c>
      <c r="C173" t="s">
        <v>2601</v>
      </c>
      <c r="D173" t="s">
        <v>2473</v>
      </c>
      <c r="E173" t="s">
        <v>2480</v>
      </c>
      <c r="F173">
        <v>0</v>
      </c>
      <c r="G173">
        <v>2</v>
      </c>
      <c r="I173">
        <f>IF(F173&gt;G173,1,(IF(F173=G173,2,3)))</f>
        <v>3</v>
      </c>
      <c r="L173" cm="1">
        <f t="array" aca="1" ref="L173" ca="1">INDIRECT("ergebnisse!C" &amp; (ROW(A172)-1)*2+3)</f>
        <v>9.5842070877552005E-2</v>
      </c>
      <c r="M173" cm="1">
        <f t="array" aca="1" ref="M173" ca="1">INDIRECT("ergebnisse!D" &amp; (ROW(A172)-1)*2+3)</f>
        <v>0.14258274435997001</v>
      </c>
      <c r="N173" cm="1">
        <f t="array" aca="1" ref="N173" ca="1">INDIRECT("ergebnisse!E" &amp; (ROW(A172)-1)*2+3)</f>
        <v>0.76157516241073597</v>
      </c>
      <c r="P173">
        <f t="shared" ca="1" si="10"/>
        <v>1</v>
      </c>
      <c r="R173">
        <f t="shared" ca="1" si="11"/>
        <v>0</v>
      </c>
      <c r="S173">
        <f t="shared" ca="1" si="12"/>
        <v>0</v>
      </c>
      <c r="T173">
        <f t="shared" ca="1" si="13"/>
        <v>0.76157516241073597</v>
      </c>
      <c r="U173">
        <f t="shared" ca="1" si="14"/>
        <v>0.57999672800093882</v>
      </c>
    </row>
    <row r="174" spans="1:21" x14ac:dyDescent="0.25">
      <c r="A174">
        <v>58752</v>
      </c>
      <c r="B174" t="s">
        <v>2602</v>
      </c>
      <c r="C174" t="s">
        <v>2601</v>
      </c>
      <c r="D174" t="s">
        <v>2479</v>
      </c>
      <c r="E174" t="s">
        <v>2489</v>
      </c>
      <c r="F174">
        <v>0</v>
      </c>
      <c r="G174">
        <v>2</v>
      </c>
      <c r="I174">
        <f>IF(F174&gt;G174,1,(IF(F174=G174,2,3)))</f>
        <v>3</v>
      </c>
      <c r="L174" cm="1">
        <f t="array" aca="1" ref="L174" ca="1">INDIRECT("ergebnisse!C" &amp; (ROW(A173)-1)*2+3)</f>
        <v>0.186418026685714</v>
      </c>
      <c r="M174" cm="1">
        <f t="array" aca="1" ref="M174" ca="1">INDIRECT("ergebnisse!D" &amp; (ROW(A173)-1)*2+3)</f>
        <v>0.270321816205978</v>
      </c>
      <c r="N174" cm="1">
        <f t="array" aca="1" ref="N174" ca="1">INDIRECT("ergebnisse!E" &amp; (ROW(A173)-1)*2+3)</f>
        <v>0.543260157108306</v>
      </c>
      <c r="P174">
        <f t="shared" ca="1" si="10"/>
        <v>1</v>
      </c>
      <c r="R174">
        <f t="shared" ca="1" si="11"/>
        <v>0</v>
      </c>
      <c r="S174">
        <f t="shared" ca="1" si="12"/>
        <v>0</v>
      </c>
      <c r="T174">
        <f t="shared" ca="1" si="13"/>
        <v>0.543260157108306</v>
      </c>
      <c r="U174">
        <f t="shared" ca="1" si="14"/>
        <v>0.29513159830134134</v>
      </c>
    </row>
    <row r="175" spans="1:21" x14ac:dyDescent="0.25">
      <c r="A175">
        <v>58753</v>
      </c>
      <c r="B175" t="s">
        <v>2602</v>
      </c>
      <c r="C175" t="s">
        <v>2601</v>
      </c>
      <c r="D175" t="s">
        <v>2490</v>
      </c>
      <c r="E175" t="s">
        <v>2476</v>
      </c>
      <c r="F175">
        <v>5</v>
      </c>
      <c r="G175">
        <v>2</v>
      </c>
      <c r="I175">
        <f>IF(F175&gt;G175,1,(IF(F175=G175,2,3)))</f>
        <v>1</v>
      </c>
      <c r="L175" cm="1">
        <f t="array" aca="1" ref="L175" ca="1">INDIRECT("ergebnisse!C" &amp; (ROW(A174)-1)*2+3)</f>
        <v>0.121942743659019</v>
      </c>
      <c r="M175" cm="1">
        <f t="array" aca="1" ref="M175" ca="1">INDIRECT("ergebnisse!D" &amp; (ROW(A174)-1)*2+3)</f>
        <v>0.59470331668853704</v>
      </c>
      <c r="N175" cm="1">
        <f t="array" aca="1" ref="N175" ca="1">INDIRECT("ergebnisse!E" &amp; (ROW(A174)-1)*2+3)</f>
        <v>0.28335392475128102</v>
      </c>
      <c r="P175">
        <f t="shared" ca="1" si="10"/>
        <v>2</v>
      </c>
      <c r="R175">
        <f t="shared" ca="1" si="11"/>
        <v>0</v>
      </c>
      <c r="S175">
        <f t="shared" ca="1" si="12"/>
        <v>0</v>
      </c>
      <c r="T175">
        <f t="shared" ca="1" si="13"/>
        <v>0.59470331668853704</v>
      </c>
      <c r="U175">
        <f t="shared" ca="1" si="14"/>
        <v>0.35367203488034638</v>
      </c>
    </row>
    <row r="176" spans="1:21" x14ac:dyDescent="0.25">
      <c r="A176">
        <v>58754</v>
      </c>
      <c r="B176" t="s">
        <v>2603</v>
      </c>
      <c r="C176" t="s">
        <v>2601</v>
      </c>
      <c r="D176" t="s">
        <v>2484</v>
      </c>
      <c r="E176" t="s">
        <v>2474</v>
      </c>
      <c r="F176">
        <v>1</v>
      </c>
      <c r="G176">
        <v>2</v>
      </c>
      <c r="I176">
        <f>IF(F176&gt;G176,1,(IF(F176=G176,2,3)))</f>
        <v>3</v>
      </c>
      <c r="L176" cm="1">
        <f t="array" aca="1" ref="L176" ca="1">INDIRECT("ergebnisse!C" &amp; (ROW(A175)-1)*2+3)</f>
        <v>0.127585753798484</v>
      </c>
      <c r="M176" cm="1">
        <f t="array" aca="1" ref="M176" ca="1">INDIRECT("ergebnisse!D" &amp; (ROW(A175)-1)*2+3)</f>
        <v>0.77119535207748402</v>
      </c>
      <c r="N176" cm="1">
        <f t="array" aca="1" ref="N176" ca="1">INDIRECT("ergebnisse!E" &amp; (ROW(A175)-1)*2+3)</f>
        <v>0.101218841969966</v>
      </c>
      <c r="P176">
        <f t="shared" ca="1" si="10"/>
        <v>2</v>
      </c>
      <c r="R176">
        <f t="shared" ca="1" si="11"/>
        <v>0</v>
      </c>
      <c r="S176">
        <f t="shared" ca="1" si="12"/>
        <v>0</v>
      </c>
      <c r="T176">
        <f t="shared" ca="1" si="13"/>
        <v>0.77119535207748402</v>
      </c>
      <c r="U176">
        <f t="shared" ca="1" si="14"/>
        <v>0.59474227106591449</v>
      </c>
    </row>
    <row r="177" spans="1:21" x14ac:dyDescent="0.25">
      <c r="A177">
        <v>58755</v>
      </c>
      <c r="B177" t="s">
        <v>2602</v>
      </c>
      <c r="C177" t="s">
        <v>2601</v>
      </c>
      <c r="D177" t="s">
        <v>2477</v>
      </c>
      <c r="E177" t="s">
        <v>2483</v>
      </c>
      <c r="F177">
        <v>2</v>
      </c>
      <c r="G177">
        <v>1</v>
      </c>
      <c r="I177">
        <f>IF(F177&gt;G177,1,(IF(F177=G177,2,3)))</f>
        <v>1</v>
      </c>
      <c r="L177" cm="1">
        <f t="array" aca="1" ref="L177" ca="1">INDIRECT("ergebnisse!C" &amp; (ROW(A176)-1)*2+3)</f>
        <v>0.24795015156269001</v>
      </c>
      <c r="M177" cm="1">
        <f t="array" aca="1" ref="M177" ca="1">INDIRECT("ergebnisse!D" &amp; (ROW(A176)-1)*2+3)</f>
        <v>7.4232682585716206E-2</v>
      </c>
      <c r="N177" cm="1">
        <f t="array" aca="1" ref="N177" ca="1">INDIRECT("ergebnisse!E" &amp; (ROW(A176)-1)*2+3)</f>
        <v>0.67781716585159302</v>
      </c>
      <c r="P177">
        <f t="shared" ca="1" si="10"/>
        <v>1</v>
      </c>
      <c r="R177">
        <f t="shared" ca="1" si="11"/>
        <v>1</v>
      </c>
      <c r="S177">
        <f t="shared" ca="1" si="12"/>
        <v>0.67781716585159302</v>
      </c>
      <c r="T177">
        <f t="shared" ca="1" si="13"/>
        <v>0</v>
      </c>
      <c r="U177">
        <f t="shared" ca="1" si="14"/>
        <v>0.10380177861989992</v>
      </c>
    </row>
    <row r="178" spans="1:21" x14ac:dyDescent="0.25">
      <c r="A178">
        <v>58756</v>
      </c>
      <c r="B178" t="s">
        <v>2600</v>
      </c>
      <c r="C178" t="s">
        <v>2601</v>
      </c>
      <c r="D178" t="s">
        <v>2481</v>
      </c>
      <c r="E178" t="s">
        <v>2469</v>
      </c>
      <c r="F178">
        <v>0</v>
      </c>
      <c r="G178">
        <v>1</v>
      </c>
      <c r="I178">
        <f>IF(F178&gt;G178,1,(IF(F178=G178,2,3)))</f>
        <v>3</v>
      </c>
      <c r="L178" cm="1">
        <f t="array" aca="1" ref="L178" ca="1">INDIRECT("ergebnisse!C" &amp; (ROW(A177)-1)*2+3)</f>
        <v>0.50373065471649103</v>
      </c>
      <c r="M178" cm="1">
        <f t="array" aca="1" ref="M178" ca="1">INDIRECT("ergebnisse!D" &amp; (ROW(A177)-1)*2+3)</f>
        <v>5.7211376726627301E-2</v>
      </c>
      <c r="N178" cm="1">
        <f t="array" aca="1" ref="N178" ca="1">INDIRECT("ergebnisse!E" &amp; (ROW(A177)-1)*2+3)</f>
        <v>0.43905797600746099</v>
      </c>
      <c r="P178">
        <f t="shared" ca="1" si="10"/>
        <v>3</v>
      </c>
      <c r="R178">
        <f t="shared" ca="1" si="11"/>
        <v>1</v>
      </c>
      <c r="S178">
        <f t="shared" ca="1" si="12"/>
        <v>0.50373065471649103</v>
      </c>
      <c r="T178">
        <f t="shared" ca="1" si="13"/>
        <v>0</v>
      </c>
      <c r="U178">
        <f t="shared" ca="1" si="14"/>
        <v>0.24628326306812265</v>
      </c>
    </row>
    <row r="179" spans="1:21" x14ac:dyDescent="0.25">
      <c r="A179">
        <v>58757</v>
      </c>
      <c r="B179" t="s">
        <v>2604</v>
      </c>
      <c r="C179" t="s">
        <v>2601</v>
      </c>
      <c r="D179" t="s">
        <v>2475</v>
      </c>
      <c r="E179" t="s">
        <v>2472</v>
      </c>
      <c r="F179">
        <v>1</v>
      </c>
      <c r="G179">
        <v>3</v>
      </c>
      <c r="I179">
        <f>IF(F179&gt;G179,1,(IF(F179=G179,2,3)))</f>
        <v>3</v>
      </c>
      <c r="L179" cm="1">
        <f t="array" aca="1" ref="L179" ca="1">INDIRECT("ergebnisse!C" &amp; (ROW(A178)-1)*2+3)</f>
        <v>0.181463077664375</v>
      </c>
      <c r="M179" cm="1">
        <f t="array" aca="1" ref="M179" ca="1">INDIRECT("ergebnisse!D" &amp; (ROW(A178)-1)*2+3)</f>
        <v>0.47220444679260198</v>
      </c>
      <c r="N179" cm="1">
        <f t="array" aca="1" ref="N179" ca="1">INDIRECT("ergebnisse!E" &amp; (ROW(A178)-1)*2+3)</f>
        <v>0.34633252024650502</v>
      </c>
      <c r="P179">
        <f t="shared" ca="1" si="10"/>
        <v>2</v>
      </c>
      <c r="R179">
        <f t="shared" ca="1" si="11"/>
        <v>0</v>
      </c>
      <c r="S179">
        <f t="shared" ca="1" si="12"/>
        <v>0</v>
      </c>
      <c r="T179">
        <f t="shared" ca="1" si="13"/>
        <v>0.47220444679260198</v>
      </c>
      <c r="U179">
        <f t="shared" ca="1" si="14"/>
        <v>0.22297703957070727</v>
      </c>
    </row>
    <row r="180" spans="1:21" x14ac:dyDescent="0.25">
      <c r="A180">
        <v>58758</v>
      </c>
      <c r="B180" t="s">
        <v>2602</v>
      </c>
      <c r="C180" t="s">
        <v>2601</v>
      </c>
      <c r="D180" t="s">
        <v>2487</v>
      </c>
      <c r="E180" t="s">
        <v>2478</v>
      </c>
      <c r="F180">
        <v>1</v>
      </c>
      <c r="G180">
        <v>0</v>
      </c>
      <c r="I180">
        <f>IF(F180&gt;G180,1,(IF(F180=G180,2,3)))</f>
        <v>1</v>
      </c>
      <c r="L180" cm="1">
        <f t="array" aca="1" ref="L180" ca="1">INDIRECT("ergebnisse!C" &amp; (ROW(A179)-1)*2+3)</f>
        <v>0.20586171746253901</v>
      </c>
      <c r="M180" cm="1">
        <f t="array" aca="1" ref="M180" ca="1">INDIRECT("ergebnisse!D" &amp; (ROW(A179)-1)*2+3)</f>
        <v>0.53567302227020197</v>
      </c>
      <c r="N180" cm="1">
        <f t="array" aca="1" ref="N180" ca="1">INDIRECT("ergebnisse!E" &amp; (ROW(A179)-1)*2+3)</f>
        <v>0.25846531987190202</v>
      </c>
      <c r="P180">
        <f t="shared" ca="1" si="10"/>
        <v>2</v>
      </c>
      <c r="R180">
        <f t="shared" ca="1" si="11"/>
        <v>0</v>
      </c>
      <c r="S180">
        <f t="shared" ca="1" si="12"/>
        <v>0</v>
      </c>
      <c r="T180">
        <f t="shared" ca="1" si="13"/>
        <v>0.53567302227020197</v>
      </c>
      <c r="U180">
        <f t="shared" ca="1" si="14"/>
        <v>0.28694558678809229</v>
      </c>
    </row>
    <row r="181" spans="1:21" x14ac:dyDescent="0.25">
      <c r="A181">
        <v>58759</v>
      </c>
      <c r="B181" t="s">
        <v>2602</v>
      </c>
      <c r="C181" t="s">
        <v>2601</v>
      </c>
      <c r="D181" t="s">
        <v>2470</v>
      </c>
      <c r="E181" t="s">
        <v>2486</v>
      </c>
      <c r="F181">
        <v>0</v>
      </c>
      <c r="G181">
        <v>3</v>
      </c>
      <c r="I181">
        <f>IF(F181&gt;G181,1,(IF(F181=G181,2,3)))</f>
        <v>3</v>
      </c>
      <c r="L181" cm="1">
        <f t="array" aca="1" ref="L181" ca="1">INDIRECT("ergebnisse!C" &amp; (ROW(A180)-1)*2+3)</f>
        <v>0.34484010934829701</v>
      </c>
      <c r="M181" cm="1">
        <f t="array" aca="1" ref="M181" ca="1">INDIRECT("ergebnisse!D" &amp; (ROW(A180)-1)*2+3)</f>
        <v>0.315060585737228</v>
      </c>
      <c r="N181" cm="1">
        <f t="array" aca="1" ref="N181" ca="1">INDIRECT("ergebnisse!E" &amp; (ROW(A180)-1)*2+3)</f>
        <v>0.34009933471679599</v>
      </c>
      <c r="P181">
        <f t="shared" ca="1" si="10"/>
        <v>3</v>
      </c>
      <c r="R181">
        <f t="shared" ca="1" si="11"/>
        <v>1</v>
      </c>
      <c r="S181">
        <f t="shared" ca="1" si="12"/>
        <v>0.34484010934829701</v>
      </c>
      <c r="T181">
        <f t="shared" ca="1" si="13"/>
        <v>0</v>
      </c>
      <c r="U181">
        <f t="shared" ca="1" si="14"/>
        <v>0.42923448231875144</v>
      </c>
    </row>
    <row r="182" spans="1:21" x14ac:dyDescent="0.25">
      <c r="A182">
        <v>58760</v>
      </c>
      <c r="B182" t="s">
        <v>2607</v>
      </c>
      <c r="C182" t="s">
        <v>2606</v>
      </c>
      <c r="D182" t="s">
        <v>2490</v>
      </c>
      <c r="E182" t="s">
        <v>2487</v>
      </c>
      <c r="F182">
        <v>2</v>
      </c>
      <c r="G182">
        <v>2</v>
      </c>
      <c r="I182">
        <f>IF(F182&gt;G182,1,(IF(F182=G182,2,3)))</f>
        <v>2</v>
      </c>
      <c r="L182" cm="1">
        <f t="array" aca="1" ref="L182" ca="1">INDIRECT("ergebnisse!C" &amp; (ROW(A181)-1)*2+3)</f>
        <v>7.6745264232158605E-2</v>
      </c>
      <c r="M182" cm="1">
        <f t="array" aca="1" ref="M182" ca="1">INDIRECT("ergebnisse!D" &amp; (ROW(A181)-1)*2+3)</f>
        <v>0.78778213262557895</v>
      </c>
      <c r="N182" cm="1">
        <f t="array" aca="1" ref="N182" ca="1">INDIRECT("ergebnisse!E" &amp; (ROW(A181)-1)*2+3)</f>
        <v>0.13547267019748599</v>
      </c>
      <c r="P182">
        <f t="shared" ca="1" si="10"/>
        <v>2</v>
      </c>
      <c r="R182">
        <f t="shared" ca="1" si="11"/>
        <v>1</v>
      </c>
      <c r="S182">
        <f t="shared" ca="1" si="12"/>
        <v>0.78778213262557895</v>
      </c>
      <c r="T182">
        <f t="shared" ca="1" si="13"/>
        <v>0</v>
      </c>
      <c r="U182">
        <f t="shared" ca="1" si="14"/>
        <v>4.5036423232947362E-2</v>
      </c>
    </row>
    <row r="183" spans="1:21" x14ac:dyDescent="0.25">
      <c r="A183">
        <v>58761</v>
      </c>
      <c r="B183" t="s">
        <v>2611</v>
      </c>
      <c r="C183" t="s">
        <v>2606</v>
      </c>
      <c r="D183" t="s">
        <v>2469</v>
      </c>
      <c r="E183" t="s">
        <v>2473</v>
      </c>
      <c r="F183">
        <v>3</v>
      </c>
      <c r="G183">
        <v>3</v>
      </c>
      <c r="I183">
        <f>IF(F183&gt;G183,1,(IF(F183=G183,2,3)))</f>
        <v>2</v>
      </c>
      <c r="L183" cm="1">
        <f t="array" aca="1" ref="L183" ca="1">INDIRECT("ergebnisse!C" &amp; (ROW(A182)-1)*2+3)</f>
        <v>1.13154891878366E-2</v>
      </c>
      <c r="M183" cm="1">
        <f t="array" aca="1" ref="M183" ca="1">INDIRECT("ergebnisse!D" &amp; (ROW(A182)-1)*2+3)</f>
        <v>5.9398368000984102E-2</v>
      </c>
      <c r="N183" cm="1">
        <f t="array" aca="1" ref="N183" ca="1">INDIRECT("ergebnisse!E" &amp; (ROW(A182)-1)*2+3)</f>
        <v>0.92928612232208196</v>
      </c>
      <c r="P183">
        <f t="shared" ca="1" si="10"/>
        <v>1</v>
      </c>
      <c r="R183">
        <f t="shared" ca="1" si="11"/>
        <v>0</v>
      </c>
      <c r="S183">
        <f t="shared" ca="1" si="12"/>
        <v>0</v>
      </c>
      <c r="T183">
        <f t="shared" ca="1" si="13"/>
        <v>0.92928612232208196</v>
      </c>
      <c r="U183">
        <f t="shared" ca="1" si="14"/>
        <v>0.86357269714041152</v>
      </c>
    </row>
    <row r="184" spans="1:21" x14ac:dyDescent="0.25">
      <c r="A184">
        <v>58762</v>
      </c>
      <c r="B184" t="s">
        <v>2607</v>
      </c>
      <c r="C184" t="s">
        <v>2606</v>
      </c>
      <c r="D184" t="s">
        <v>2483</v>
      </c>
      <c r="E184" t="s">
        <v>2475</v>
      </c>
      <c r="F184">
        <v>2</v>
      </c>
      <c r="G184">
        <v>2</v>
      </c>
      <c r="I184">
        <f>IF(F184&gt;G184,1,(IF(F184=G184,2,3)))</f>
        <v>2</v>
      </c>
      <c r="L184" cm="1">
        <f t="array" aca="1" ref="L184" ca="1">INDIRECT("ergebnisse!C" &amp; (ROW(A183)-1)*2+3)</f>
        <v>4.3319754302501602E-2</v>
      </c>
      <c r="M184" cm="1">
        <f t="array" aca="1" ref="M184" ca="1">INDIRECT("ergebnisse!D" &amp; (ROW(A183)-1)*2+3)</f>
        <v>0.72073662281036299</v>
      </c>
      <c r="N184" cm="1">
        <f t="array" aca="1" ref="N184" ca="1">INDIRECT("ergebnisse!E" &amp; (ROW(A183)-1)*2+3)</f>
        <v>0.23594363033771501</v>
      </c>
      <c r="P184">
        <f t="shared" ca="1" si="10"/>
        <v>2</v>
      </c>
      <c r="R184">
        <f t="shared" ca="1" si="11"/>
        <v>1</v>
      </c>
      <c r="S184">
        <f t="shared" ca="1" si="12"/>
        <v>0.72073662281036299</v>
      </c>
      <c r="T184">
        <f t="shared" ca="1" si="13"/>
        <v>0</v>
      </c>
      <c r="U184">
        <f t="shared" ca="1" si="14"/>
        <v>7.7988033839361467E-2</v>
      </c>
    </row>
    <row r="185" spans="1:21" x14ac:dyDescent="0.25">
      <c r="A185">
        <v>58763</v>
      </c>
      <c r="B185" t="s">
        <v>2609</v>
      </c>
      <c r="C185" t="s">
        <v>2606</v>
      </c>
      <c r="D185" t="s">
        <v>2472</v>
      </c>
      <c r="E185" t="s">
        <v>2474</v>
      </c>
      <c r="F185">
        <v>2</v>
      </c>
      <c r="G185">
        <v>0</v>
      </c>
      <c r="I185">
        <f>IF(F185&gt;G185,1,(IF(F185=G185,2,3)))</f>
        <v>1</v>
      </c>
      <c r="L185" cm="1">
        <f t="array" aca="1" ref="L185" ca="1">INDIRECT("ergebnisse!C" &amp; (ROW(A184)-1)*2+3)</f>
        <v>7.4180632829666096E-2</v>
      </c>
      <c r="M185" cm="1">
        <f t="array" aca="1" ref="M185" ca="1">INDIRECT("ergebnisse!D" &amp; (ROW(A184)-1)*2+3)</f>
        <v>0.78265511989593495</v>
      </c>
      <c r="N185" cm="1">
        <f t="array" aca="1" ref="N185" ca="1">INDIRECT("ergebnisse!E" &amp; (ROW(A184)-1)*2+3)</f>
        <v>0.143164232373237</v>
      </c>
      <c r="P185">
        <f t="shared" ca="1" si="10"/>
        <v>2</v>
      </c>
      <c r="R185">
        <f t="shared" ca="1" si="11"/>
        <v>0</v>
      </c>
      <c r="S185">
        <f t="shared" ca="1" si="12"/>
        <v>0</v>
      </c>
      <c r="T185">
        <f t="shared" ca="1" si="13"/>
        <v>0.78265511989593495</v>
      </c>
      <c r="U185">
        <f t="shared" ca="1" si="14"/>
        <v>0.61254903669932026</v>
      </c>
    </row>
    <row r="186" spans="1:21" x14ac:dyDescent="0.25">
      <c r="A186">
        <v>58764</v>
      </c>
      <c r="B186" t="s">
        <v>2605</v>
      </c>
      <c r="C186" t="s">
        <v>2606</v>
      </c>
      <c r="D186" t="s">
        <v>2486</v>
      </c>
      <c r="E186" t="s">
        <v>2479</v>
      </c>
      <c r="F186">
        <v>2</v>
      </c>
      <c r="G186">
        <v>1</v>
      </c>
      <c r="I186">
        <f>IF(F186&gt;G186,1,(IF(F186=G186,2,3)))</f>
        <v>1</v>
      </c>
      <c r="L186" cm="1">
        <f t="array" aca="1" ref="L186" ca="1">INDIRECT("ergebnisse!C" &amp; (ROW(A185)-1)*2+3)</f>
        <v>2.5133220478892299E-2</v>
      </c>
      <c r="M186" cm="1">
        <f t="array" aca="1" ref="M186" ca="1">INDIRECT("ergebnisse!D" &amp; (ROW(A185)-1)*2+3)</f>
        <v>0.13178277015685999</v>
      </c>
      <c r="N186" cm="1">
        <f t="array" aca="1" ref="N186" ca="1">INDIRECT("ergebnisse!E" &amp; (ROW(A185)-1)*2+3)</f>
        <v>0.84308397769927901</v>
      </c>
      <c r="P186">
        <f t="shared" ca="1" si="10"/>
        <v>1</v>
      </c>
      <c r="R186">
        <f t="shared" ca="1" si="11"/>
        <v>1</v>
      </c>
      <c r="S186">
        <f t="shared" ca="1" si="12"/>
        <v>0.84308397769927901</v>
      </c>
      <c r="T186">
        <f t="shared" ca="1" si="13"/>
        <v>0</v>
      </c>
      <c r="U186">
        <f t="shared" ca="1" si="14"/>
        <v>2.4622638054680367E-2</v>
      </c>
    </row>
    <row r="187" spans="1:21" x14ac:dyDescent="0.25">
      <c r="A187">
        <v>58765</v>
      </c>
      <c r="B187" t="s">
        <v>2607</v>
      </c>
      <c r="C187" t="s">
        <v>2606</v>
      </c>
      <c r="D187" t="s">
        <v>2476</v>
      </c>
      <c r="E187" t="s">
        <v>2481</v>
      </c>
      <c r="F187">
        <v>1</v>
      </c>
      <c r="G187">
        <v>1</v>
      </c>
      <c r="I187">
        <f>IF(F187&gt;G187,1,(IF(F187=G187,2,3)))</f>
        <v>2</v>
      </c>
      <c r="L187" cm="1">
        <f t="array" aca="1" ref="L187" ca="1">INDIRECT("ergebnisse!C" &amp; (ROW(A186)-1)*2+3)</f>
        <v>3.1440373510122299E-2</v>
      </c>
      <c r="M187" cm="1">
        <f t="array" aca="1" ref="M187" ca="1">INDIRECT("ergebnisse!D" &amp; (ROW(A186)-1)*2+3)</f>
        <v>0.28022989630699102</v>
      </c>
      <c r="N187" cm="1">
        <f t="array" aca="1" ref="N187" ca="1">INDIRECT("ergebnisse!E" &amp; (ROW(A186)-1)*2+3)</f>
        <v>0.68832975625991799</v>
      </c>
      <c r="P187">
        <f t="shared" ca="1" si="10"/>
        <v>1</v>
      </c>
      <c r="R187">
        <f t="shared" ca="1" si="11"/>
        <v>0</v>
      </c>
      <c r="S187">
        <f t="shared" ca="1" si="12"/>
        <v>0</v>
      </c>
      <c r="T187">
        <f t="shared" ca="1" si="13"/>
        <v>0.68832975625991799</v>
      </c>
      <c r="U187">
        <f t="shared" ca="1" si="14"/>
        <v>0.47379785335283808</v>
      </c>
    </row>
    <row r="188" spans="1:21" x14ac:dyDescent="0.25">
      <c r="A188">
        <v>58766</v>
      </c>
      <c r="B188" t="s">
        <v>2608</v>
      </c>
      <c r="C188" t="s">
        <v>2606</v>
      </c>
      <c r="D188" t="s">
        <v>2478</v>
      </c>
      <c r="E188" t="s">
        <v>2470</v>
      </c>
      <c r="F188">
        <v>0</v>
      </c>
      <c r="G188">
        <v>0</v>
      </c>
      <c r="I188">
        <f>IF(F188&gt;G188,1,(IF(F188=G188,2,3)))</f>
        <v>2</v>
      </c>
      <c r="L188" cm="1">
        <f t="array" aca="1" ref="L188" ca="1">INDIRECT("ergebnisse!C" &amp; (ROW(A187)-1)*2+3)</f>
        <v>2.0393906161188999E-2</v>
      </c>
      <c r="M188" cm="1">
        <f t="array" aca="1" ref="M188" ca="1">INDIRECT("ergebnisse!D" &amp; (ROW(A187)-1)*2+3)</f>
        <v>0.88714444637298495</v>
      </c>
      <c r="N188" cm="1">
        <f t="array" aca="1" ref="N188" ca="1">INDIRECT("ergebnisse!E" &amp; (ROW(A187)-1)*2+3)</f>
        <v>9.2461615800857502E-2</v>
      </c>
      <c r="P188">
        <f t="shared" ca="1" si="10"/>
        <v>2</v>
      </c>
      <c r="R188">
        <f t="shared" ca="1" si="11"/>
        <v>1</v>
      </c>
      <c r="S188">
        <f t="shared" ca="1" si="12"/>
        <v>0.88714444637298495</v>
      </c>
      <c r="T188">
        <f t="shared" ca="1" si="13"/>
        <v>0</v>
      </c>
      <c r="U188">
        <f t="shared" ca="1" si="14"/>
        <v>1.273637598446007E-2</v>
      </c>
    </row>
    <row r="189" spans="1:21" x14ac:dyDescent="0.25">
      <c r="A189">
        <v>58767</v>
      </c>
      <c r="B189" t="s">
        <v>2607</v>
      </c>
      <c r="C189" t="s">
        <v>2606</v>
      </c>
      <c r="D189" t="s">
        <v>2480</v>
      </c>
      <c r="E189" t="s">
        <v>2477</v>
      </c>
      <c r="F189">
        <v>0</v>
      </c>
      <c r="G189">
        <v>0</v>
      </c>
      <c r="I189">
        <f>IF(F189&gt;G189,1,(IF(F189=G189,2,3)))</f>
        <v>2</v>
      </c>
      <c r="L189" cm="1">
        <f t="array" aca="1" ref="L189" ca="1">INDIRECT("ergebnisse!C" &amp; (ROW(A188)-1)*2+3)</f>
        <v>0.25113824009895303</v>
      </c>
      <c r="M189" cm="1">
        <f t="array" aca="1" ref="M189" ca="1">INDIRECT("ergebnisse!D" &amp; (ROW(A188)-1)*2+3)</f>
        <v>0.39202034473419101</v>
      </c>
      <c r="N189" cm="1">
        <f t="array" aca="1" ref="N189" ca="1">INDIRECT("ergebnisse!E" &amp; (ROW(A188)-1)*2+3)</f>
        <v>0.35684147477149902</v>
      </c>
      <c r="P189">
        <f t="shared" ca="1" si="10"/>
        <v>2</v>
      </c>
      <c r="R189">
        <f t="shared" ca="1" si="11"/>
        <v>1</v>
      </c>
      <c r="S189">
        <f t="shared" ca="1" si="12"/>
        <v>0.39202034473419101</v>
      </c>
      <c r="T189">
        <f t="shared" ca="1" si="13"/>
        <v>0</v>
      </c>
      <c r="U189">
        <f t="shared" ca="1" si="14"/>
        <v>0.36963926121713192</v>
      </c>
    </row>
    <row r="190" spans="1:21" x14ac:dyDescent="0.25">
      <c r="A190">
        <v>58768</v>
      </c>
      <c r="B190" t="s">
        <v>2610</v>
      </c>
      <c r="C190" t="s">
        <v>2606</v>
      </c>
      <c r="D190" t="s">
        <v>2489</v>
      </c>
      <c r="E190" t="s">
        <v>2484</v>
      </c>
      <c r="F190">
        <v>0</v>
      </c>
      <c r="G190">
        <v>0</v>
      </c>
      <c r="I190">
        <f>IF(F190&gt;G190,1,(IF(F190=G190,2,3)))</f>
        <v>2</v>
      </c>
      <c r="L190" cm="1">
        <f t="array" aca="1" ref="L190" ca="1">INDIRECT("ergebnisse!C" &amp; (ROW(A189)-1)*2+3)</f>
        <v>0.12235864996909999</v>
      </c>
      <c r="M190" cm="1">
        <f t="array" aca="1" ref="M190" ca="1">INDIRECT("ergebnisse!D" &amp; (ROW(A189)-1)*2+3)</f>
        <v>0.63205462694168002</v>
      </c>
      <c r="N190" cm="1">
        <f t="array" aca="1" ref="N190" ca="1">INDIRECT("ergebnisse!E" &amp; (ROW(A189)-1)*2+3)</f>
        <v>0.245586708188056</v>
      </c>
      <c r="P190">
        <f t="shared" ca="1" si="10"/>
        <v>2</v>
      </c>
      <c r="R190">
        <f t="shared" ca="1" si="11"/>
        <v>1</v>
      </c>
      <c r="S190">
        <f t="shared" ca="1" si="12"/>
        <v>0.63205462694168002</v>
      </c>
      <c r="T190">
        <f t="shared" ca="1" si="13"/>
        <v>0</v>
      </c>
      <c r="U190">
        <f t="shared" ca="1" si="14"/>
        <v>0.13538379755502628</v>
      </c>
    </row>
    <row r="191" spans="1:21" x14ac:dyDescent="0.25">
      <c r="A191">
        <v>58769</v>
      </c>
      <c r="B191" t="s">
        <v>2612</v>
      </c>
      <c r="C191" t="s">
        <v>2613</v>
      </c>
      <c r="D191" t="s">
        <v>2473</v>
      </c>
      <c r="E191" t="s">
        <v>2489</v>
      </c>
      <c r="F191">
        <v>0</v>
      </c>
      <c r="G191">
        <v>3</v>
      </c>
      <c r="I191">
        <f>IF(F191&gt;G191,1,(IF(F191=G191,2,3)))</f>
        <v>3</v>
      </c>
      <c r="L191" cm="1">
        <f t="array" aca="1" ref="L191" ca="1">INDIRECT("ergebnisse!C" &amp; (ROW(A190)-1)*2+3)</f>
        <v>8.9562267065048204E-2</v>
      </c>
      <c r="M191" cm="1">
        <f t="array" aca="1" ref="M191" ca="1">INDIRECT("ergebnisse!D" &amp; (ROW(A190)-1)*2+3)</f>
        <v>0.41749534010887102</v>
      </c>
      <c r="N191" cm="1">
        <f t="array" aca="1" ref="N191" ca="1">INDIRECT("ergebnisse!E" &amp; (ROW(A190)-1)*2+3)</f>
        <v>0.49294236302375699</v>
      </c>
      <c r="P191">
        <f t="shared" ca="1" si="10"/>
        <v>1</v>
      </c>
      <c r="R191">
        <f t="shared" ca="1" si="11"/>
        <v>0</v>
      </c>
      <c r="S191">
        <f t="shared" ca="1" si="12"/>
        <v>0</v>
      </c>
      <c r="T191">
        <f t="shared" ca="1" si="13"/>
        <v>0.49294236302375699</v>
      </c>
      <c r="U191">
        <f t="shared" ca="1" si="14"/>
        <v>0.24299217326344541</v>
      </c>
    </row>
    <row r="192" spans="1:21" x14ac:dyDescent="0.25">
      <c r="A192">
        <v>58770</v>
      </c>
      <c r="B192" t="s">
        <v>2616</v>
      </c>
      <c r="C192" t="s">
        <v>2613</v>
      </c>
      <c r="D192" t="s">
        <v>2479</v>
      </c>
      <c r="E192" t="s">
        <v>2490</v>
      </c>
      <c r="F192">
        <v>1</v>
      </c>
      <c r="G192">
        <v>1</v>
      </c>
      <c r="I192">
        <f>IF(F192&gt;G192,1,(IF(F192=G192,2,3)))</f>
        <v>2</v>
      </c>
      <c r="L192" cm="1">
        <f t="array" aca="1" ref="L192" ca="1">INDIRECT("ergebnisse!C" &amp; (ROW(A191)-1)*2+3)</f>
        <v>0.115043267607688</v>
      </c>
      <c r="M192" cm="1">
        <f t="array" aca="1" ref="M192" ca="1">INDIRECT("ergebnisse!D" &amp; (ROW(A191)-1)*2+3)</f>
        <v>0.63351523876190097</v>
      </c>
      <c r="N192" cm="1">
        <f t="array" aca="1" ref="N192" ca="1">INDIRECT("ergebnisse!E" &amp; (ROW(A191)-1)*2+3)</f>
        <v>0.25144147872924799</v>
      </c>
      <c r="P192">
        <f t="shared" ca="1" si="10"/>
        <v>2</v>
      </c>
      <c r="R192">
        <f t="shared" ca="1" si="11"/>
        <v>1</v>
      </c>
      <c r="S192">
        <f t="shared" ca="1" si="12"/>
        <v>0.63351523876190097</v>
      </c>
      <c r="T192">
        <f t="shared" ca="1" si="13"/>
        <v>0</v>
      </c>
      <c r="U192">
        <f t="shared" ca="1" si="14"/>
        <v>0.13431108021974644</v>
      </c>
    </row>
    <row r="193" spans="1:21" x14ac:dyDescent="0.25">
      <c r="A193">
        <v>58771</v>
      </c>
      <c r="B193" t="s">
        <v>2614</v>
      </c>
      <c r="C193" t="s">
        <v>2613</v>
      </c>
      <c r="D193" t="s">
        <v>2484</v>
      </c>
      <c r="E193" t="s">
        <v>2487</v>
      </c>
      <c r="F193">
        <v>1</v>
      </c>
      <c r="G193">
        <v>2</v>
      </c>
      <c r="I193">
        <f>IF(F193&gt;G193,1,(IF(F193=G193,2,3)))</f>
        <v>3</v>
      </c>
      <c r="L193" cm="1">
        <f t="array" aca="1" ref="L193" ca="1">INDIRECT("ergebnisse!C" &amp; (ROW(A192)-1)*2+3)</f>
        <v>0.17750841379165599</v>
      </c>
      <c r="M193" cm="1">
        <f t="array" aca="1" ref="M193" ca="1">INDIRECT("ergebnisse!D" &amp; (ROW(A192)-1)*2+3)</f>
        <v>0.72285819053649902</v>
      </c>
      <c r="N193" cm="1">
        <f t="array" aca="1" ref="N193" ca="1">INDIRECT("ergebnisse!E" &amp; (ROW(A192)-1)*2+3)</f>
        <v>9.9633432924747398E-2</v>
      </c>
      <c r="P193">
        <f t="shared" ca="1" si="10"/>
        <v>2</v>
      </c>
      <c r="R193">
        <f t="shared" ca="1" si="11"/>
        <v>0</v>
      </c>
      <c r="S193">
        <f t="shared" ca="1" si="12"/>
        <v>0</v>
      </c>
      <c r="T193">
        <f t="shared" ca="1" si="13"/>
        <v>0.72285819053649902</v>
      </c>
      <c r="U193">
        <f t="shared" ca="1" si="14"/>
        <v>0.52252396362570153</v>
      </c>
    </row>
    <row r="194" spans="1:21" x14ac:dyDescent="0.25">
      <c r="A194">
        <v>58772</v>
      </c>
      <c r="B194" t="s">
        <v>2614</v>
      </c>
      <c r="C194" t="s">
        <v>2613</v>
      </c>
      <c r="D194" t="s">
        <v>2472</v>
      </c>
      <c r="E194" t="s">
        <v>2469</v>
      </c>
      <c r="F194">
        <v>2</v>
      </c>
      <c r="G194">
        <v>1</v>
      </c>
      <c r="I194">
        <f>IF(F194&gt;G194,1,(IF(F194=G194,2,3)))</f>
        <v>1</v>
      </c>
      <c r="L194" cm="1">
        <f t="array" aca="1" ref="L194" ca="1">INDIRECT("ergebnisse!C" &amp; (ROW(A193)-1)*2+3)</f>
        <v>9.1858789324760395E-2</v>
      </c>
      <c r="M194" cm="1">
        <f t="array" aca="1" ref="M194" ca="1">INDIRECT("ergebnisse!D" &amp; (ROW(A193)-1)*2+3)</f>
        <v>7.9957365989685003E-2</v>
      </c>
      <c r="N194" cm="1">
        <f t="array" aca="1" ref="N194" ca="1">INDIRECT("ergebnisse!E" &amp; (ROW(A193)-1)*2+3)</f>
        <v>0.82818382978439298</v>
      </c>
      <c r="P194">
        <f t="shared" ca="1" si="10"/>
        <v>1</v>
      </c>
      <c r="R194">
        <f t="shared" ca="1" si="11"/>
        <v>1</v>
      </c>
      <c r="S194">
        <f t="shared" ca="1" si="12"/>
        <v>0.82818382978439298</v>
      </c>
      <c r="T194">
        <f t="shared" ca="1" si="13"/>
        <v>0</v>
      </c>
      <c r="U194">
        <f t="shared" ca="1" si="14"/>
        <v>2.9520796347558446E-2</v>
      </c>
    </row>
    <row r="195" spans="1:21" x14ac:dyDescent="0.25">
      <c r="A195">
        <v>58773</v>
      </c>
      <c r="B195" t="s">
        <v>2614</v>
      </c>
      <c r="C195" t="s">
        <v>2613</v>
      </c>
      <c r="D195" t="s">
        <v>2477</v>
      </c>
      <c r="E195" t="s">
        <v>2478</v>
      </c>
      <c r="F195">
        <v>0</v>
      </c>
      <c r="G195">
        <v>1</v>
      </c>
      <c r="I195">
        <f>IF(F195&gt;G195,1,(IF(F195=G195,2,3)))</f>
        <v>3</v>
      </c>
      <c r="L195" cm="1">
        <f t="array" aca="1" ref="L195" ca="1">INDIRECT("ergebnisse!C" &amp; (ROW(A194)-1)*2+3)</f>
        <v>8.1990234553813907E-2</v>
      </c>
      <c r="M195" cm="1">
        <f t="array" aca="1" ref="M195" ca="1">INDIRECT("ergebnisse!D" &amp; (ROW(A194)-1)*2+3)</f>
        <v>0.70258998870849598</v>
      </c>
      <c r="N195" cm="1">
        <f t="array" aca="1" ref="N195" ca="1">INDIRECT("ergebnisse!E" &amp; (ROW(A194)-1)*2+3)</f>
        <v>0.21541982889175401</v>
      </c>
      <c r="P195">
        <f t="shared" ref="P195:P258" ca="1" si="15">IF(MAX(L195:N195)=L195,3,(IF(MAX(L195:N195)=M195,2,1)))</f>
        <v>2</v>
      </c>
      <c r="R195">
        <f t="shared" ref="R195:R258" ca="1" si="16">IF(I195=P195,1,0)</f>
        <v>0</v>
      </c>
      <c r="S195">
        <f t="shared" ref="S195:S258" ca="1" si="17">MAX(L195:N195)*R195</f>
        <v>0</v>
      </c>
      <c r="T195">
        <f t="shared" ref="T195:T258" ca="1" si="18">MAX(L195:N195)*(1-R195)</f>
        <v>0.70258998870849598</v>
      </c>
      <c r="U195">
        <f t="shared" ref="U195:U258" ca="1" si="19">(MAX(L195:N195)-R195)^2</f>
        <v>0.4936326922334045</v>
      </c>
    </row>
    <row r="196" spans="1:21" x14ac:dyDescent="0.25">
      <c r="A196">
        <v>58774</v>
      </c>
      <c r="B196" t="s">
        <v>2617</v>
      </c>
      <c r="C196" t="s">
        <v>2613</v>
      </c>
      <c r="D196" t="s">
        <v>2481</v>
      </c>
      <c r="E196" t="s">
        <v>2486</v>
      </c>
      <c r="F196">
        <v>0</v>
      </c>
      <c r="G196">
        <v>3</v>
      </c>
      <c r="I196">
        <f>IF(F196&gt;G196,1,(IF(F196=G196,2,3)))</f>
        <v>3</v>
      </c>
      <c r="L196" cm="1">
        <f t="array" aca="1" ref="L196" ca="1">INDIRECT("ergebnisse!C" &amp; (ROW(A195)-1)*2+3)</f>
        <v>0.25115889310836698</v>
      </c>
      <c r="M196" cm="1">
        <f t="array" aca="1" ref="M196" ca="1">INDIRECT("ergebnisse!D" &amp; (ROW(A195)-1)*2+3)</f>
        <v>0.17784826457500399</v>
      </c>
      <c r="N196" cm="1">
        <f t="array" aca="1" ref="N196" ca="1">INDIRECT("ergebnisse!E" &amp; (ROW(A195)-1)*2+3)</f>
        <v>0.57099282741546598</v>
      </c>
      <c r="P196">
        <f t="shared" ca="1" si="15"/>
        <v>1</v>
      </c>
      <c r="R196">
        <f t="shared" ca="1" si="16"/>
        <v>0</v>
      </c>
      <c r="S196">
        <f t="shared" ca="1" si="17"/>
        <v>0</v>
      </c>
      <c r="T196">
        <f t="shared" ca="1" si="18"/>
        <v>0.57099282741546598</v>
      </c>
      <c r="U196">
        <f t="shared" ca="1" si="19"/>
        <v>0.3260328089599081</v>
      </c>
    </row>
    <row r="197" spans="1:21" x14ac:dyDescent="0.25">
      <c r="A197">
        <v>58775</v>
      </c>
      <c r="B197" t="s">
        <v>2618</v>
      </c>
      <c r="C197" t="s">
        <v>2613</v>
      </c>
      <c r="D197" t="s">
        <v>2475</v>
      </c>
      <c r="E197" t="s">
        <v>2480</v>
      </c>
      <c r="F197">
        <v>4</v>
      </c>
      <c r="G197">
        <v>0</v>
      </c>
      <c r="I197">
        <f>IF(F197&gt;G197,1,(IF(F197=G197,2,3)))</f>
        <v>1</v>
      </c>
      <c r="L197" cm="1">
        <f t="array" aca="1" ref="L197" ca="1">INDIRECT("ergebnisse!C" &amp; (ROW(A196)-1)*2+3)</f>
        <v>0.113256990909576</v>
      </c>
      <c r="M197" cm="1">
        <f t="array" aca="1" ref="M197" ca="1">INDIRECT("ergebnisse!D" &amp; (ROW(A196)-1)*2+3)</f>
        <v>0.68779605627059903</v>
      </c>
      <c r="N197" cm="1">
        <f t="array" aca="1" ref="N197" ca="1">INDIRECT("ergebnisse!E" &amp; (ROW(A196)-1)*2+3)</f>
        <v>0.198946967720985</v>
      </c>
      <c r="P197">
        <f t="shared" ca="1" si="15"/>
        <v>2</v>
      </c>
      <c r="R197">
        <f t="shared" ca="1" si="16"/>
        <v>0</v>
      </c>
      <c r="S197">
        <f t="shared" ca="1" si="17"/>
        <v>0</v>
      </c>
      <c r="T197">
        <f t="shared" ca="1" si="18"/>
        <v>0.68779605627059903</v>
      </c>
      <c r="U197">
        <f t="shared" ca="1" si="19"/>
        <v>0.47306341502138904</v>
      </c>
    </row>
    <row r="198" spans="1:21" x14ac:dyDescent="0.25">
      <c r="A198">
        <v>58776</v>
      </c>
      <c r="B198" t="s">
        <v>2614</v>
      </c>
      <c r="C198" t="s">
        <v>2613</v>
      </c>
      <c r="D198" t="s">
        <v>2474</v>
      </c>
      <c r="E198" t="s">
        <v>2476</v>
      </c>
      <c r="F198">
        <v>0</v>
      </c>
      <c r="G198">
        <v>1</v>
      </c>
      <c r="I198">
        <f>IF(F198&gt;G198,1,(IF(F198=G198,2,3)))</f>
        <v>3</v>
      </c>
      <c r="L198" cm="1">
        <f t="array" aca="1" ref="L198" ca="1">INDIRECT("ergebnisse!C" &amp; (ROW(A197)-1)*2+3)</f>
        <v>0.146351218223571</v>
      </c>
      <c r="M198" cm="1">
        <f t="array" aca="1" ref="M198" ca="1">INDIRECT("ergebnisse!D" &amp; (ROW(A197)-1)*2+3)</f>
        <v>0.57410019636154097</v>
      </c>
      <c r="N198" cm="1">
        <f t="array" aca="1" ref="N198" ca="1">INDIRECT("ergebnisse!E" &amp; (ROW(A197)-1)*2+3)</f>
        <v>0.27954861521720797</v>
      </c>
      <c r="P198">
        <f t="shared" ca="1" si="15"/>
        <v>2</v>
      </c>
      <c r="R198">
        <f t="shared" ca="1" si="16"/>
        <v>0</v>
      </c>
      <c r="S198">
        <f t="shared" ca="1" si="17"/>
        <v>0</v>
      </c>
      <c r="T198">
        <f t="shared" ca="1" si="18"/>
        <v>0.57410019636154097</v>
      </c>
      <c r="U198">
        <f t="shared" ca="1" si="19"/>
        <v>0.3295910354623599</v>
      </c>
    </row>
    <row r="199" spans="1:21" x14ac:dyDescent="0.25">
      <c r="A199">
        <v>58777</v>
      </c>
      <c r="B199" t="s">
        <v>2615</v>
      </c>
      <c r="C199" t="s">
        <v>2613</v>
      </c>
      <c r="D199" t="s">
        <v>2470</v>
      </c>
      <c r="E199" t="s">
        <v>2483</v>
      </c>
      <c r="F199">
        <v>0</v>
      </c>
      <c r="G199">
        <v>4</v>
      </c>
      <c r="I199">
        <f>IF(F199&gt;G199,1,(IF(F199=G199,2,3)))</f>
        <v>3</v>
      </c>
      <c r="L199" cm="1">
        <f t="array" aca="1" ref="L199" ca="1">INDIRECT("ergebnisse!C" &amp; (ROW(A198)-1)*2+3)</f>
        <v>0.22616401314735399</v>
      </c>
      <c r="M199" cm="1">
        <f t="array" aca="1" ref="M199" ca="1">INDIRECT("ergebnisse!D" &amp; (ROW(A198)-1)*2+3)</f>
        <v>0.31136456131935097</v>
      </c>
      <c r="N199" cm="1">
        <f t="array" aca="1" ref="N199" ca="1">INDIRECT("ergebnisse!E" &amp; (ROW(A198)-1)*2+3)</f>
        <v>0.46247142553329401</v>
      </c>
      <c r="P199">
        <f t="shared" ca="1" si="15"/>
        <v>1</v>
      </c>
      <c r="R199">
        <f t="shared" ca="1" si="16"/>
        <v>0</v>
      </c>
      <c r="S199">
        <f t="shared" ca="1" si="17"/>
        <v>0</v>
      </c>
      <c r="T199">
        <f t="shared" ca="1" si="18"/>
        <v>0.46247142553329401</v>
      </c>
      <c r="U199">
        <f t="shared" ca="1" si="19"/>
        <v>0.21387981943479711</v>
      </c>
    </row>
    <row r="200" spans="1:21" x14ac:dyDescent="0.25">
      <c r="A200">
        <v>58778</v>
      </c>
      <c r="B200" t="s">
        <v>2625</v>
      </c>
      <c r="C200" t="s">
        <v>2620</v>
      </c>
      <c r="D200" t="s">
        <v>2490</v>
      </c>
      <c r="E200" t="s">
        <v>2477</v>
      </c>
      <c r="F200">
        <v>1</v>
      </c>
      <c r="G200">
        <v>2</v>
      </c>
      <c r="I200">
        <f>IF(F200&gt;G200,1,(IF(F200=G200,2,3)))</f>
        <v>3</v>
      </c>
      <c r="L200" cm="1">
        <f t="array" aca="1" ref="L200" ca="1">INDIRECT("ergebnisse!C" &amp; (ROW(A199)-1)*2+3)</f>
        <v>0.15125520527362801</v>
      </c>
      <c r="M200" cm="1">
        <f t="array" aca="1" ref="M200" ca="1">INDIRECT("ergebnisse!D" &amp; (ROW(A199)-1)*2+3)</f>
        <v>0.46428719162940901</v>
      </c>
      <c r="N200" cm="1">
        <f t="array" aca="1" ref="N200" ca="1">INDIRECT("ergebnisse!E" &amp; (ROW(A199)-1)*2+3)</f>
        <v>0.3844575881958</v>
      </c>
      <c r="P200">
        <f t="shared" ca="1" si="15"/>
        <v>2</v>
      </c>
      <c r="R200">
        <f t="shared" ca="1" si="16"/>
        <v>0</v>
      </c>
      <c r="S200">
        <f t="shared" ca="1" si="17"/>
        <v>0</v>
      </c>
      <c r="T200">
        <f t="shared" ca="1" si="18"/>
        <v>0.46428719162940901</v>
      </c>
      <c r="U200">
        <f t="shared" ca="1" si="19"/>
        <v>0.21556259631112357</v>
      </c>
    </row>
    <row r="201" spans="1:21" x14ac:dyDescent="0.25">
      <c r="A201">
        <v>58779</v>
      </c>
      <c r="B201" t="s">
        <v>2621</v>
      </c>
      <c r="C201" t="s">
        <v>2620</v>
      </c>
      <c r="D201" t="s">
        <v>2469</v>
      </c>
      <c r="E201" t="s">
        <v>2474</v>
      </c>
      <c r="F201">
        <v>5</v>
      </c>
      <c r="G201">
        <v>1</v>
      </c>
      <c r="I201">
        <f>IF(F201&gt;G201,1,(IF(F201=G201,2,3)))</f>
        <v>1</v>
      </c>
      <c r="L201" cm="1">
        <f t="array" aca="1" ref="L201" ca="1">INDIRECT("ergebnisse!C" &amp; (ROW(A200)-1)*2+3)</f>
        <v>2.89118085056543E-2</v>
      </c>
      <c r="M201" cm="1">
        <f t="array" aca="1" ref="M201" ca="1">INDIRECT("ergebnisse!D" &amp; (ROW(A200)-1)*2+3)</f>
        <v>0.21568110585212699</v>
      </c>
      <c r="N201" cm="1">
        <f t="array" aca="1" ref="N201" ca="1">INDIRECT("ergebnisse!E" &amp; (ROW(A200)-1)*2+3)</f>
        <v>0.755407094955444</v>
      </c>
      <c r="P201">
        <f t="shared" ca="1" si="15"/>
        <v>1</v>
      </c>
      <c r="R201">
        <f t="shared" ca="1" si="16"/>
        <v>1</v>
      </c>
      <c r="S201">
        <f t="shared" ca="1" si="17"/>
        <v>0.755407094955444</v>
      </c>
      <c r="T201">
        <f t="shared" ca="1" si="18"/>
        <v>0</v>
      </c>
      <c r="U201">
        <f t="shared" ca="1" si="19"/>
        <v>5.9825689198135183E-2</v>
      </c>
    </row>
    <row r="202" spans="1:21" x14ac:dyDescent="0.25">
      <c r="A202">
        <v>58780</v>
      </c>
      <c r="B202" t="s">
        <v>2621</v>
      </c>
      <c r="C202" t="s">
        <v>2620</v>
      </c>
      <c r="D202" t="s">
        <v>2483</v>
      </c>
      <c r="E202" t="s">
        <v>2473</v>
      </c>
      <c r="F202">
        <v>3</v>
      </c>
      <c r="G202">
        <v>0</v>
      </c>
      <c r="I202">
        <f>IF(F202&gt;G202,1,(IF(F202=G202,2,3)))</f>
        <v>1</v>
      </c>
      <c r="L202" cm="1">
        <f t="array" aca="1" ref="L202" ca="1">INDIRECT("ergebnisse!C" &amp; (ROW(A201)-1)*2+3)</f>
        <v>2.2605210542678798E-2</v>
      </c>
      <c r="M202" cm="1">
        <f t="array" aca="1" ref="M202" ca="1">INDIRECT("ergebnisse!D" &amp; (ROW(A201)-1)*2+3)</f>
        <v>8.8065825402736594E-2</v>
      </c>
      <c r="N202" cm="1">
        <f t="array" aca="1" ref="N202" ca="1">INDIRECT("ergebnisse!E" &amp; (ROW(A201)-1)*2+3)</f>
        <v>0.88932895660400302</v>
      </c>
      <c r="P202">
        <f t="shared" ca="1" si="15"/>
        <v>1</v>
      </c>
      <c r="R202">
        <f t="shared" ca="1" si="16"/>
        <v>1</v>
      </c>
      <c r="S202">
        <f t="shared" ca="1" si="17"/>
        <v>0.88932895660400302</v>
      </c>
      <c r="T202">
        <f t="shared" ca="1" si="18"/>
        <v>0</v>
      </c>
      <c r="U202">
        <f t="shared" ca="1" si="19"/>
        <v>1.2248079846358647E-2</v>
      </c>
    </row>
    <row r="203" spans="1:21" x14ac:dyDescent="0.25">
      <c r="A203">
        <v>58781</v>
      </c>
      <c r="B203" t="s">
        <v>2624</v>
      </c>
      <c r="C203" t="s">
        <v>2620</v>
      </c>
      <c r="D203" t="s">
        <v>2487</v>
      </c>
      <c r="E203" t="s">
        <v>2479</v>
      </c>
      <c r="F203">
        <v>0</v>
      </c>
      <c r="G203">
        <v>1</v>
      </c>
      <c r="I203">
        <f>IF(F203&gt;G203,1,(IF(F203=G203,2,3)))</f>
        <v>3</v>
      </c>
      <c r="L203" cm="1">
        <f t="array" aca="1" ref="L203" ca="1">INDIRECT("ergebnisse!C" &amp; (ROW(A202)-1)*2+3)</f>
        <v>8.4627859294414506E-2</v>
      </c>
      <c r="M203" cm="1">
        <f t="array" aca="1" ref="M203" ca="1">INDIRECT("ergebnisse!D" &amp; (ROW(A202)-1)*2+3)</f>
        <v>0.327964007854461</v>
      </c>
      <c r="N203" cm="1">
        <f t="array" aca="1" ref="N203" ca="1">INDIRECT("ergebnisse!E" &amp; (ROW(A202)-1)*2+3)</f>
        <v>0.58740818500518799</v>
      </c>
      <c r="P203">
        <f t="shared" ca="1" si="15"/>
        <v>1</v>
      </c>
      <c r="R203">
        <f t="shared" ca="1" si="16"/>
        <v>0</v>
      </c>
      <c r="S203">
        <f t="shared" ca="1" si="17"/>
        <v>0</v>
      </c>
      <c r="T203">
        <f t="shared" ca="1" si="18"/>
        <v>0.58740818500518799</v>
      </c>
      <c r="U203">
        <f t="shared" ca="1" si="19"/>
        <v>0.34504837581108916</v>
      </c>
    </row>
    <row r="204" spans="1:21" x14ac:dyDescent="0.25">
      <c r="A204">
        <v>58782</v>
      </c>
      <c r="B204" t="s">
        <v>2622</v>
      </c>
      <c r="C204" t="s">
        <v>2620</v>
      </c>
      <c r="D204" t="s">
        <v>2486</v>
      </c>
      <c r="E204" t="s">
        <v>2484</v>
      </c>
      <c r="F204">
        <v>3</v>
      </c>
      <c r="G204">
        <v>2</v>
      </c>
      <c r="I204">
        <f>IF(F204&gt;G204,1,(IF(F204=G204,2,3)))</f>
        <v>1</v>
      </c>
      <c r="L204" cm="1">
        <f t="array" aca="1" ref="L204" ca="1">INDIRECT("ergebnisse!C" &amp; (ROW(A203)-1)*2+3)</f>
        <v>7.2032846510410295E-2</v>
      </c>
      <c r="M204" cm="1">
        <f t="array" aca="1" ref="M204" ca="1">INDIRECT("ergebnisse!D" &amp; (ROW(A203)-1)*2+3)</f>
        <v>0.56459927558898904</v>
      </c>
      <c r="N204" cm="1">
        <f t="array" aca="1" ref="N204" ca="1">INDIRECT("ergebnisse!E" &amp; (ROW(A203)-1)*2+3)</f>
        <v>0.36336788535118097</v>
      </c>
      <c r="P204">
        <f t="shared" ca="1" si="15"/>
        <v>2</v>
      </c>
      <c r="R204">
        <f t="shared" ca="1" si="16"/>
        <v>0</v>
      </c>
      <c r="S204">
        <f t="shared" ca="1" si="17"/>
        <v>0</v>
      </c>
      <c r="T204">
        <f t="shared" ca="1" si="18"/>
        <v>0.56459927558898904</v>
      </c>
      <c r="U204">
        <f t="shared" ca="1" si="19"/>
        <v>0.31877234199561116</v>
      </c>
    </row>
    <row r="205" spans="1:21" x14ac:dyDescent="0.25">
      <c r="A205">
        <v>58783</v>
      </c>
      <c r="B205" t="s">
        <v>2621</v>
      </c>
      <c r="C205" t="s">
        <v>2620</v>
      </c>
      <c r="D205" t="s">
        <v>2476</v>
      </c>
      <c r="E205" t="s">
        <v>2470</v>
      </c>
      <c r="F205">
        <v>5</v>
      </c>
      <c r="G205">
        <v>1</v>
      </c>
      <c r="I205">
        <f>IF(F205&gt;G205,1,(IF(F205=G205,2,3)))</f>
        <v>1</v>
      </c>
      <c r="L205" cm="1">
        <f t="array" aca="1" ref="L205" ca="1">INDIRECT("ergebnisse!C" &amp; (ROW(A204)-1)*2+3)</f>
        <v>5.3264103829860597E-2</v>
      </c>
      <c r="M205" cm="1">
        <f t="array" aca="1" ref="M205" ca="1">INDIRECT("ergebnisse!D" &amp; (ROW(A204)-1)*2+3)</f>
        <v>0.603277087211608</v>
      </c>
      <c r="N205" cm="1">
        <f t="array" aca="1" ref="N205" ca="1">INDIRECT("ergebnisse!E" &amp; (ROW(A204)-1)*2+3)</f>
        <v>0.343458801507949</v>
      </c>
      <c r="P205">
        <f t="shared" ca="1" si="15"/>
        <v>2</v>
      </c>
      <c r="R205">
        <f t="shared" ca="1" si="16"/>
        <v>0</v>
      </c>
      <c r="S205">
        <f t="shared" ca="1" si="17"/>
        <v>0</v>
      </c>
      <c r="T205">
        <f t="shared" ca="1" si="18"/>
        <v>0.603277087211608</v>
      </c>
      <c r="U205">
        <f t="shared" ca="1" si="19"/>
        <v>0.3639432439545221</v>
      </c>
    </row>
    <row r="206" spans="1:21" x14ac:dyDescent="0.25">
      <c r="A206">
        <v>58784</v>
      </c>
      <c r="B206" t="s">
        <v>2623</v>
      </c>
      <c r="C206" t="s">
        <v>2620</v>
      </c>
      <c r="D206" t="s">
        <v>2478</v>
      </c>
      <c r="E206" t="s">
        <v>2475</v>
      </c>
      <c r="F206">
        <v>1</v>
      </c>
      <c r="G206">
        <v>1</v>
      </c>
      <c r="I206">
        <f>IF(F206&gt;G206,1,(IF(F206=G206,2,3)))</f>
        <v>2</v>
      </c>
      <c r="L206" cm="1">
        <f t="array" aca="1" ref="L206" ca="1">INDIRECT("ergebnisse!C" &amp; (ROW(A205)-1)*2+3)</f>
        <v>3.04485745728015E-2</v>
      </c>
      <c r="M206" cm="1">
        <f t="array" aca="1" ref="M206" ca="1">INDIRECT("ergebnisse!D" &amp; (ROW(A205)-1)*2+3)</f>
        <v>0.38908874988555903</v>
      </c>
      <c r="N206" cm="1">
        <f t="array" aca="1" ref="N206" ca="1">INDIRECT("ergebnisse!E" &amp; (ROW(A205)-1)*2+3)</f>
        <v>0.58046269416809004</v>
      </c>
      <c r="P206">
        <f t="shared" ca="1" si="15"/>
        <v>1</v>
      </c>
      <c r="R206">
        <f t="shared" ca="1" si="16"/>
        <v>0</v>
      </c>
      <c r="S206">
        <f t="shared" ca="1" si="17"/>
        <v>0</v>
      </c>
      <c r="T206">
        <f t="shared" ca="1" si="18"/>
        <v>0.58046269416809004</v>
      </c>
      <c r="U206">
        <f t="shared" ca="1" si="19"/>
        <v>0.33693693932087765</v>
      </c>
    </row>
    <row r="207" spans="1:21" x14ac:dyDescent="0.25">
      <c r="A207">
        <v>58785</v>
      </c>
      <c r="B207" t="s">
        <v>2619</v>
      </c>
      <c r="C207" t="s">
        <v>2620</v>
      </c>
      <c r="D207" t="s">
        <v>2480</v>
      </c>
      <c r="E207" t="s">
        <v>2472</v>
      </c>
      <c r="F207">
        <v>2</v>
      </c>
      <c r="G207">
        <v>1</v>
      </c>
      <c r="I207">
        <f>IF(F207&gt;G207,1,(IF(F207=G207,2,3)))</f>
        <v>1</v>
      </c>
      <c r="L207" cm="1">
        <f t="array" aca="1" ref="L207" ca="1">INDIRECT("ergebnisse!C" &amp; (ROW(A206)-1)*2+3)</f>
        <v>0.249607548117637</v>
      </c>
      <c r="M207" cm="1">
        <f t="array" aca="1" ref="M207" ca="1">INDIRECT("ergebnisse!D" &amp; (ROW(A206)-1)*2+3)</f>
        <v>0.25740638375282199</v>
      </c>
      <c r="N207" cm="1">
        <f t="array" aca="1" ref="N207" ca="1">INDIRECT("ergebnisse!E" &amp; (ROW(A206)-1)*2+3)</f>
        <v>0.49298602342605502</v>
      </c>
      <c r="P207">
        <f t="shared" ca="1" si="15"/>
        <v>1</v>
      </c>
      <c r="R207">
        <f t="shared" ca="1" si="16"/>
        <v>1</v>
      </c>
      <c r="S207">
        <f t="shared" ca="1" si="17"/>
        <v>0.49298602342605502</v>
      </c>
      <c r="T207">
        <f t="shared" ca="1" si="18"/>
        <v>0</v>
      </c>
      <c r="U207">
        <f t="shared" ca="1" si="19"/>
        <v>0.25706317244132482</v>
      </c>
    </row>
    <row r="208" spans="1:21" x14ac:dyDescent="0.25">
      <c r="A208">
        <v>58786</v>
      </c>
      <c r="B208" t="s">
        <v>2621</v>
      </c>
      <c r="C208" t="s">
        <v>2620</v>
      </c>
      <c r="D208" t="s">
        <v>2489</v>
      </c>
      <c r="E208" t="s">
        <v>2481</v>
      </c>
      <c r="F208">
        <v>2</v>
      </c>
      <c r="G208">
        <v>0</v>
      </c>
      <c r="I208">
        <f>IF(F208&gt;G208,1,(IF(F208=G208,2,3)))</f>
        <v>1</v>
      </c>
      <c r="L208" cm="1">
        <f t="array" aca="1" ref="L208" ca="1">INDIRECT("ergebnisse!C" &amp; (ROW(A207)-1)*2+3)</f>
        <v>7.3910139501094804E-2</v>
      </c>
      <c r="M208" cm="1">
        <f t="array" aca="1" ref="M208" ca="1">INDIRECT("ergebnisse!D" &amp; (ROW(A207)-1)*2+3)</f>
        <v>0.62756609916687001</v>
      </c>
      <c r="N208" cm="1">
        <f t="array" aca="1" ref="N208" ca="1">INDIRECT("ergebnisse!E" &amp; (ROW(A207)-1)*2+3)</f>
        <v>0.29852378368377602</v>
      </c>
      <c r="P208">
        <f t="shared" ca="1" si="15"/>
        <v>2</v>
      </c>
      <c r="R208">
        <f t="shared" ca="1" si="16"/>
        <v>0</v>
      </c>
      <c r="S208">
        <f t="shared" ca="1" si="17"/>
        <v>0</v>
      </c>
      <c r="T208">
        <f t="shared" ca="1" si="18"/>
        <v>0.62756609916687001</v>
      </c>
      <c r="U208">
        <f t="shared" ca="1" si="19"/>
        <v>0.39383920882352169</v>
      </c>
    </row>
    <row r="209" spans="1:21" x14ac:dyDescent="0.25">
      <c r="A209">
        <v>58787</v>
      </c>
      <c r="B209" t="s">
        <v>2631</v>
      </c>
      <c r="C209" t="s">
        <v>2627</v>
      </c>
      <c r="D209" t="s">
        <v>2473</v>
      </c>
      <c r="E209" t="s">
        <v>2478</v>
      </c>
      <c r="F209">
        <v>0</v>
      </c>
      <c r="G209">
        <v>0</v>
      </c>
      <c r="I209">
        <f>IF(F209&gt;G209,1,(IF(F209=G209,2,3)))</f>
        <v>2</v>
      </c>
      <c r="L209" cm="1">
        <f t="array" aca="1" ref="L209" ca="1">INDIRECT("ergebnisse!C" &amp; (ROW(A208)-1)*2+3)</f>
        <v>0.15799275040626501</v>
      </c>
      <c r="M209" cm="1">
        <f t="array" aca="1" ref="M209" ca="1">INDIRECT("ergebnisse!D" &amp; (ROW(A208)-1)*2+3)</f>
        <v>0.32592439651489202</v>
      </c>
      <c r="N209" cm="1">
        <f t="array" aca="1" ref="N209" ca="1">INDIRECT("ergebnisse!E" &amp; (ROW(A208)-1)*2+3)</f>
        <v>0.516082882881164</v>
      </c>
      <c r="P209">
        <f t="shared" ca="1" si="15"/>
        <v>1</v>
      </c>
      <c r="R209">
        <f t="shared" ca="1" si="16"/>
        <v>0</v>
      </c>
      <c r="S209">
        <f t="shared" ca="1" si="17"/>
        <v>0</v>
      </c>
      <c r="T209">
        <f t="shared" ca="1" si="18"/>
        <v>0.516082882881164</v>
      </c>
      <c r="U209">
        <f t="shared" ca="1" si="19"/>
        <v>0.26634154200293325</v>
      </c>
    </row>
    <row r="210" spans="1:21" x14ac:dyDescent="0.25">
      <c r="A210">
        <v>58788</v>
      </c>
      <c r="B210" t="s">
        <v>2629</v>
      </c>
      <c r="C210" t="s">
        <v>2627</v>
      </c>
      <c r="D210" t="s">
        <v>2469</v>
      </c>
      <c r="E210" t="s">
        <v>2483</v>
      </c>
      <c r="F210">
        <v>4</v>
      </c>
      <c r="G210">
        <v>2</v>
      </c>
      <c r="I210">
        <f>IF(F210&gt;G210,1,(IF(F210=G210,2,3)))</f>
        <v>1</v>
      </c>
      <c r="L210" cm="1">
        <f t="array" aca="1" ref="L210" ca="1">INDIRECT("ergebnisse!C" &amp; (ROW(A209)-1)*2+3)</f>
        <v>0.212293356657028</v>
      </c>
      <c r="M210" cm="1">
        <f t="array" aca="1" ref="M210" ca="1">INDIRECT("ergebnisse!D" &amp; (ROW(A209)-1)*2+3)</f>
        <v>0.21402311325073201</v>
      </c>
      <c r="N210" cm="1">
        <f t="array" aca="1" ref="N210" ca="1">INDIRECT("ergebnisse!E" &amp; (ROW(A209)-1)*2+3)</f>
        <v>0.57368355989456099</v>
      </c>
      <c r="P210">
        <f t="shared" ca="1" si="15"/>
        <v>1</v>
      </c>
      <c r="R210">
        <f t="shared" ca="1" si="16"/>
        <v>1</v>
      </c>
      <c r="S210">
        <f t="shared" ca="1" si="17"/>
        <v>0.57368355989456099</v>
      </c>
      <c r="T210">
        <f t="shared" ca="1" si="18"/>
        <v>0</v>
      </c>
      <c r="U210">
        <f t="shared" ca="1" si="19"/>
        <v>0.18174570710417437</v>
      </c>
    </row>
    <row r="211" spans="1:21" x14ac:dyDescent="0.25">
      <c r="A211">
        <v>58789</v>
      </c>
      <c r="B211" t="s">
        <v>2628</v>
      </c>
      <c r="C211" t="s">
        <v>2627</v>
      </c>
      <c r="D211" t="s">
        <v>2484</v>
      </c>
      <c r="E211" t="s">
        <v>2490</v>
      </c>
      <c r="F211">
        <v>0</v>
      </c>
      <c r="G211">
        <v>1</v>
      </c>
      <c r="I211">
        <f>IF(F211&gt;G211,1,(IF(F211=G211,2,3)))</f>
        <v>3</v>
      </c>
      <c r="L211" cm="1">
        <f t="array" aca="1" ref="L211" ca="1">INDIRECT("ergebnisse!C" &amp; (ROW(A210)-1)*2+3)</f>
        <v>0.43967127799987699</v>
      </c>
      <c r="M211" cm="1">
        <f t="array" aca="1" ref="M211" ca="1">INDIRECT("ergebnisse!D" &amp; (ROW(A210)-1)*2+3)</f>
        <v>0.27586820721626198</v>
      </c>
      <c r="N211" cm="1">
        <f t="array" aca="1" ref="N211" ca="1">INDIRECT("ergebnisse!E" &amp; (ROW(A210)-1)*2+3)</f>
        <v>0.28446048498153598</v>
      </c>
      <c r="P211">
        <f t="shared" ca="1" si="15"/>
        <v>3</v>
      </c>
      <c r="R211">
        <f t="shared" ca="1" si="16"/>
        <v>1</v>
      </c>
      <c r="S211">
        <f t="shared" ca="1" si="17"/>
        <v>0.43967127799987699</v>
      </c>
      <c r="T211">
        <f t="shared" ca="1" si="18"/>
        <v>0</v>
      </c>
      <c r="U211">
        <f t="shared" ca="1" si="19"/>
        <v>0.31396827669829108</v>
      </c>
    </row>
    <row r="212" spans="1:21" x14ac:dyDescent="0.25">
      <c r="A212">
        <v>58790</v>
      </c>
      <c r="B212" t="s">
        <v>2628</v>
      </c>
      <c r="C212" t="s">
        <v>2627</v>
      </c>
      <c r="D212" t="s">
        <v>2472</v>
      </c>
      <c r="E212" t="s">
        <v>2476</v>
      </c>
      <c r="F212">
        <v>1</v>
      </c>
      <c r="G212">
        <v>1</v>
      </c>
      <c r="I212">
        <f>IF(F212&gt;G212,1,(IF(F212=G212,2,3)))</f>
        <v>2</v>
      </c>
      <c r="L212" cm="1">
        <f t="array" aca="1" ref="L212" ca="1">INDIRECT("ergebnisse!C" &amp; (ROW(A211)-1)*2+3)</f>
        <v>0.103554017841815</v>
      </c>
      <c r="M212" cm="1">
        <f t="array" aca="1" ref="M212" ca="1">INDIRECT("ergebnisse!D" &amp; (ROW(A211)-1)*2+3)</f>
        <v>0.67271888256072998</v>
      </c>
      <c r="N212" cm="1">
        <f t="array" aca="1" ref="N212" ca="1">INDIRECT("ergebnisse!E" &amp; (ROW(A211)-1)*2+3)</f>
        <v>0.223727136850357</v>
      </c>
      <c r="P212">
        <f t="shared" ca="1" si="15"/>
        <v>2</v>
      </c>
      <c r="R212">
        <f t="shared" ca="1" si="16"/>
        <v>1</v>
      </c>
      <c r="S212">
        <f t="shared" ca="1" si="17"/>
        <v>0.67271888256072998</v>
      </c>
      <c r="T212">
        <f t="shared" ca="1" si="18"/>
        <v>0</v>
      </c>
      <c r="U212">
        <f t="shared" ca="1" si="19"/>
        <v>0.10711292983229725</v>
      </c>
    </row>
    <row r="213" spans="1:21" x14ac:dyDescent="0.25">
      <c r="A213">
        <v>58791</v>
      </c>
      <c r="B213" t="s">
        <v>2628</v>
      </c>
      <c r="C213" t="s">
        <v>2627</v>
      </c>
      <c r="D213" t="s">
        <v>2477</v>
      </c>
      <c r="E213" t="s">
        <v>2486</v>
      </c>
      <c r="F213">
        <v>0</v>
      </c>
      <c r="G213">
        <v>3</v>
      </c>
      <c r="I213">
        <f>IF(F213&gt;G213,1,(IF(F213=G213,2,3)))</f>
        <v>3</v>
      </c>
      <c r="L213" cm="1">
        <f t="array" aca="1" ref="L213" ca="1">INDIRECT("ergebnisse!C" &amp; (ROW(A212)-1)*2+3)</f>
        <v>0.19283486902713701</v>
      </c>
      <c r="M213" cm="1">
        <f t="array" aca="1" ref="M213" ca="1">INDIRECT("ergebnisse!D" &amp; (ROW(A212)-1)*2+3)</f>
        <v>0.26355156302451999</v>
      </c>
      <c r="N213" cm="1">
        <f t="array" aca="1" ref="N213" ca="1">INDIRECT("ergebnisse!E" &amp; (ROW(A212)-1)*2+3)</f>
        <v>0.54361355304717995</v>
      </c>
      <c r="P213">
        <f t="shared" ca="1" si="15"/>
        <v>1</v>
      </c>
      <c r="R213">
        <f t="shared" ca="1" si="16"/>
        <v>0</v>
      </c>
      <c r="S213">
        <f t="shared" ca="1" si="17"/>
        <v>0</v>
      </c>
      <c r="T213">
        <f t="shared" ca="1" si="18"/>
        <v>0.54361355304717995</v>
      </c>
      <c r="U213">
        <f t="shared" ca="1" si="19"/>
        <v>0.29551569505657915</v>
      </c>
    </row>
    <row r="214" spans="1:21" x14ac:dyDescent="0.25">
      <c r="A214">
        <v>58792</v>
      </c>
      <c r="B214" t="s">
        <v>2628</v>
      </c>
      <c r="C214" t="s">
        <v>2627</v>
      </c>
      <c r="D214" t="s">
        <v>2481</v>
      </c>
      <c r="E214" t="s">
        <v>2479</v>
      </c>
      <c r="F214">
        <v>2</v>
      </c>
      <c r="G214">
        <v>1</v>
      </c>
      <c r="I214">
        <f>IF(F214&gt;G214,1,(IF(F214=G214,2,3)))</f>
        <v>1</v>
      </c>
      <c r="L214" cm="1">
        <f t="array" aca="1" ref="L214" ca="1">INDIRECT("ergebnisse!C" &amp; (ROW(A213)-1)*2+3)</f>
        <v>0.102770291268825</v>
      </c>
      <c r="M214" cm="1">
        <f t="array" aca="1" ref="M214" ca="1">INDIRECT("ergebnisse!D" &amp; (ROW(A213)-1)*2+3)</f>
        <v>0.42184066772460899</v>
      </c>
      <c r="N214" cm="1">
        <f t="array" aca="1" ref="N214" ca="1">INDIRECT("ergebnisse!E" &amp; (ROW(A213)-1)*2+3)</f>
        <v>0.475389063358306</v>
      </c>
      <c r="P214">
        <f t="shared" ca="1" si="15"/>
        <v>1</v>
      </c>
      <c r="R214">
        <f t="shared" ca="1" si="16"/>
        <v>1</v>
      </c>
      <c r="S214">
        <f t="shared" ca="1" si="17"/>
        <v>0.475389063358306</v>
      </c>
      <c r="T214">
        <f t="shared" ca="1" si="18"/>
        <v>0</v>
      </c>
      <c r="U214">
        <f t="shared" ca="1" si="19"/>
        <v>0.27521663484407549</v>
      </c>
    </row>
    <row r="215" spans="1:21" x14ac:dyDescent="0.25">
      <c r="A215">
        <v>58793</v>
      </c>
      <c r="B215" t="s">
        <v>2628</v>
      </c>
      <c r="C215" t="s">
        <v>2627</v>
      </c>
      <c r="D215" t="s">
        <v>2475</v>
      </c>
      <c r="E215" t="s">
        <v>2489</v>
      </c>
      <c r="F215">
        <v>2</v>
      </c>
      <c r="G215">
        <v>1</v>
      </c>
      <c r="I215">
        <f>IF(F215&gt;G215,1,(IF(F215=G215,2,3)))</f>
        <v>1</v>
      </c>
      <c r="L215" cm="1">
        <f t="array" aca="1" ref="L215" ca="1">INDIRECT("ergebnisse!C" &amp; (ROW(A214)-1)*2+3)</f>
        <v>0.16184769570827401</v>
      </c>
      <c r="M215" cm="1">
        <f t="array" aca="1" ref="M215" ca="1">INDIRECT("ergebnisse!D" &amp; (ROW(A214)-1)*2+3)</f>
        <v>0.49242016673088002</v>
      </c>
      <c r="N215" cm="1">
        <f t="array" aca="1" ref="N215" ca="1">INDIRECT("ergebnisse!E" &amp; (ROW(A214)-1)*2+3)</f>
        <v>0.345732152462005</v>
      </c>
      <c r="P215">
        <f t="shared" ca="1" si="15"/>
        <v>2</v>
      </c>
      <c r="R215">
        <f t="shared" ca="1" si="16"/>
        <v>0</v>
      </c>
      <c r="S215">
        <f t="shared" ca="1" si="17"/>
        <v>0</v>
      </c>
      <c r="T215">
        <f t="shared" ca="1" si="18"/>
        <v>0.49242016673088002</v>
      </c>
      <c r="U215">
        <f t="shared" ca="1" si="19"/>
        <v>0.24247762060326766</v>
      </c>
    </row>
    <row r="216" spans="1:21" x14ac:dyDescent="0.25">
      <c r="A216">
        <v>58794</v>
      </c>
      <c r="B216" t="s">
        <v>2630</v>
      </c>
      <c r="C216" t="s">
        <v>2627</v>
      </c>
      <c r="D216" t="s">
        <v>2474</v>
      </c>
      <c r="E216" t="s">
        <v>2480</v>
      </c>
      <c r="F216">
        <v>1</v>
      </c>
      <c r="G216">
        <v>1</v>
      </c>
      <c r="I216">
        <f>IF(F216&gt;G216,1,(IF(F216=G216,2,3)))</f>
        <v>2</v>
      </c>
      <c r="L216" cm="1">
        <f t="array" aca="1" ref="L216" ca="1">INDIRECT("ergebnisse!C" &amp; (ROW(A215)-1)*2+3)</f>
        <v>8.8303945958614294E-2</v>
      </c>
      <c r="M216" cm="1">
        <f t="array" aca="1" ref="M216" ca="1">INDIRECT("ergebnisse!D" &amp; (ROW(A215)-1)*2+3)</f>
        <v>0.70969021320342995</v>
      </c>
      <c r="N216" cm="1">
        <f t="array" aca="1" ref="N216" ca="1">INDIRECT("ergebnisse!E" &amp; (ROW(A215)-1)*2+3)</f>
        <v>0.20200578868389099</v>
      </c>
      <c r="P216">
        <f t="shared" ca="1" si="15"/>
        <v>2</v>
      </c>
      <c r="R216">
        <f t="shared" ca="1" si="16"/>
        <v>1</v>
      </c>
      <c r="S216">
        <f t="shared" ca="1" si="17"/>
        <v>0.70969021320342995</v>
      </c>
      <c r="T216">
        <f t="shared" ca="1" si="18"/>
        <v>0</v>
      </c>
      <c r="U216">
        <f t="shared" ca="1" si="19"/>
        <v>8.4279772309869952E-2</v>
      </c>
    </row>
    <row r="217" spans="1:21" x14ac:dyDescent="0.25">
      <c r="A217">
        <v>58795</v>
      </c>
      <c r="B217" t="s">
        <v>2626</v>
      </c>
      <c r="C217" t="s">
        <v>2627</v>
      </c>
      <c r="D217" t="s">
        <v>2470</v>
      </c>
      <c r="E217" t="s">
        <v>2487</v>
      </c>
      <c r="F217">
        <v>0</v>
      </c>
      <c r="G217">
        <v>0</v>
      </c>
      <c r="I217">
        <f>IF(F217&gt;G217,1,(IF(F217=G217,2,3)))</f>
        <v>2</v>
      </c>
      <c r="L217" cm="1">
        <f t="array" aca="1" ref="L217" ca="1">INDIRECT("ergebnisse!C" &amp; (ROW(A216)-1)*2+3)</f>
        <v>0.14115883409976901</v>
      </c>
      <c r="M217" cm="1">
        <f t="array" aca="1" ref="M217" ca="1">INDIRECT("ergebnisse!D" &amp; (ROW(A216)-1)*2+3)</f>
        <v>0.28721460700035001</v>
      </c>
      <c r="N217" cm="1">
        <f t="array" aca="1" ref="N217" ca="1">INDIRECT("ergebnisse!E" &amp; (ROW(A216)-1)*2+3)</f>
        <v>0.57162660360336304</v>
      </c>
      <c r="P217">
        <f t="shared" ca="1" si="15"/>
        <v>1</v>
      </c>
      <c r="R217">
        <f t="shared" ca="1" si="16"/>
        <v>0</v>
      </c>
      <c r="S217">
        <f t="shared" ca="1" si="17"/>
        <v>0</v>
      </c>
      <c r="T217">
        <f t="shared" ca="1" si="18"/>
        <v>0.57162660360336304</v>
      </c>
      <c r="U217">
        <f t="shared" ca="1" si="19"/>
        <v>0.32675697394711634</v>
      </c>
    </row>
    <row r="218" spans="1:21" x14ac:dyDescent="0.25">
      <c r="A218">
        <v>58796</v>
      </c>
      <c r="B218" t="s">
        <v>2633</v>
      </c>
      <c r="C218" t="s">
        <v>2634</v>
      </c>
      <c r="D218" t="s">
        <v>2479</v>
      </c>
      <c r="E218" t="s">
        <v>2484</v>
      </c>
      <c r="F218">
        <v>3</v>
      </c>
      <c r="G218">
        <v>1</v>
      </c>
      <c r="I218">
        <f>IF(F218&gt;G218,1,(IF(F218=G218,2,3)))</f>
        <v>1</v>
      </c>
      <c r="L218" cm="1">
        <f t="array" aca="1" ref="L218" ca="1">INDIRECT("ergebnisse!C" &amp; (ROW(A217)-1)*2+3)</f>
        <v>7.9401500523090293E-2</v>
      </c>
      <c r="M218" cm="1">
        <f t="array" aca="1" ref="M218" ca="1">INDIRECT("ergebnisse!D" &amp; (ROW(A217)-1)*2+3)</f>
        <v>0.40806791186332703</v>
      </c>
      <c r="N218" cm="1">
        <f t="array" aca="1" ref="N218" ca="1">INDIRECT("ergebnisse!E" &amp; (ROW(A217)-1)*2+3)</f>
        <v>0.51253062486648504</v>
      </c>
      <c r="P218">
        <f t="shared" ca="1" si="15"/>
        <v>1</v>
      </c>
      <c r="R218">
        <f t="shared" ca="1" si="16"/>
        <v>1</v>
      </c>
      <c r="S218">
        <f t="shared" ca="1" si="17"/>
        <v>0.51253062486648504</v>
      </c>
      <c r="T218">
        <f t="shared" ca="1" si="18"/>
        <v>0</v>
      </c>
      <c r="U218">
        <f t="shared" ca="1" si="19"/>
        <v>0.23762639169305952</v>
      </c>
    </row>
    <row r="219" spans="1:21" x14ac:dyDescent="0.25">
      <c r="A219">
        <v>58797</v>
      </c>
      <c r="B219" t="s">
        <v>2637</v>
      </c>
      <c r="C219" t="s">
        <v>2634</v>
      </c>
      <c r="D219" t="s">
        <v>2490</v>
      </c>
      <c r="E219" t="s">
        <v>2473</v>
      </c>
      <c r="F219">
        <v>1</v>
      </c>
      <c r="G219">
        <v>2</v>
      </c>
      <c r="I219">
        <f>IF(F219&gt;G219,1,(IF(F219=G219,2,3)))</f>
        <v>3</v>
      </c>
      <c r="L219" cm="1">
        <f t="array" aca="1" ref="L219" ca="1">INDIRECT("ergebnisse!C" &amp; (ROW(A218)-1)*2+3)</f>
        <v>8.3817191421985598E-2</v>
      </c>
      <c r="M219" cm="1">
        <f t="array" aca="1" ref="M219" ca="1">INDIRECT("ergebnisse!D" &amp; (ROW(A218)-1)*2+3)</f>
        <v>0.13904173672199199</v>
      </c>
      <c r="N219" cm="1">
        <f t="array" aca="1" ref="N219" ca="1">INDIRECT("ergebnisse!E" &amp; (ROW(A218)-1)*2+3)</f>
        <v>0.77714109420776301</v>
      </c>
      <c r="P219">
        <f t="shared" ca="1" si="15"/>
        <v>1</v>
      </c>
      <c r="R219">
        <f t="shared" ca="1" si="16"/>
        <v>0</v>
      </c>
      <c r="S219">
        <f t="shared" ca="1" si="17"/>
        <v>0</v>
      </c>
      <c r="T219">
        <f t="shared" ca="1" si="18"/>
        <v>0.77714109420776301</v>
      </c>
      <c r="U219">
        <f t="shared" ca="1" si="19"/>
        <v>0.60394828030643921</v>
      </c>
    </row>
    <row r="220" spans="1:21" x14ac:dyDescent="0.25">
      <c r="A220">
        <v>58798</v>
      </c>
      <c r="B220" t="s">
        <v>2636</v>
      </c>
      <c r="C220" t="s">
        <v>2634</v>
      </c>
      <c r="D220" t="s">
        <v>2483</v>
      </c>
      <c r="E220" t="s">
        <v>2481</v>
      </c>
      <c r="F220">
        <v>2</v>
      </c>
      <c r="G220">
        <v>0</v>
      </c>
      <c r="I220">
        <f>IF(F220&gt;G220,1,(IF(F220=G220,2,3)))</f>
        <v>1</v>
      </c>
      <c r="L220" cm="1">
        <f t="array" aca="1" ref="L220" ca="1">INDIRECT("ergebnisse!C" &amp; (ROW(A219)-1)*2+3)</f>
        <v>2.1841378882527299E-2</v>
      </c>
      <c r="M220" cm="1">
        <f t="array" aca="1" ref="M220" ca="1">INDIRECT("ergebnisse!D" &amp; (ROW(A219)-1)*2+3)</f>
        <v>0.114079885184764</v>
      </c>
      <c r="N220" cm="1">
        <f t="array" aca="1" ref="N220" ca="1">INDIRECT("ergebnisse!E" &amp; (ROW(A219)-1)*2+3)</f>
        <v>0.86407876014709395</v>
      </c>
      <c r="P220">
        <f t="shared" ca="1" si="15"/>
        <v>1</v>
      </c>
      <c r="R220">
        <f t="shared" ca="1" si="16"/>
        <v>1</v>
      </c>
      <c r="S220">
        <f t="shared" ca="1" si="17"/>
        <v>0.86407876014709395</v>
      </c>
      <c r="T220">
        <f t="shared" ca="1" si="18"/>
        <v>0</v>
      </c>
      <c r="U220">
        <f t="shared" ca="1" si="19"/>
        <v>1.8474583443151216E-2</v>
      </c>
    </row>
    <row r="221" spans="1:21" x14ac:dyDescent="0.25">
      <c r="A221">
        <v>58799</v>
      </c>
      <c r="B221" t="s">
        <v>2635</v>
      </c>
      <c r="C221" t="s">
        <v>2634</v>
      </c>
      <c r="D221" t="s">
        <v>2487</v>
      </c>
      <c r="E221" t="s">
        <v>2477</v>
      </c>
      <c r="F221">
        <v>1</v>
      </c>
      <c r="G221">
        <v>0</v>
      </c>
      <c r="I221">
        <f>IF(F221&gt;G221,1,(IF(F221=G221,2,3)))</f>
        <v>1</v>
      </c>
      <c r="L221" cm="1">
        <f t="array" aca="1" ref="L221" ca="1">INDIRECT("ergebnisse!C" &amp; (ROW(A220)-1)*2+3)</f>
        <v>0.190949097275733</v>
      </c>
      <c r="M221" cm="1">
        <f t="array" aca="1" ref="M221" ca="1">INDIRECT("ergebnisse!D" &amp; (ROW(A220)-1)*2+3)</f>
        <v>0.45205327868461598</v>
      </c>
      <c r="N221" cm="1">
        <f t="array" aca="1" ref="N221" ca="1">INDIRECT("ergebnisse!E" &amp; (ROW(A220)-1)*2+3)</f>
        <v>0.35699757933616599</v>
      </c>
      <c r="P221">
        <f t="shared" ca="1" si="15"/>
        <v>2</v>
      </c>
      <c r="R221">
        <f t="shared" ca="1" si="16"/>
        <v>0</v>
      </c>
      <c r="S221">
        <f t="shared" ca="1" si="17"/>
        <v>0</v>
      </c>
      <c r="T221">
        <f t="shared" ca="1" si="18"/>
        <v>0.45205327868461598</v>
      </c>
      <c r="U221">
        <f t="shared" ca="1" si="19"/>
        <v>0.20435216676951107</v>
      </c>
    </row>
    <row r="222" spans="1:21" x14ac:dyDescent="0.25">
      <c r="A222">
        <v>58800</v>
      </c>
      <c r="B222" t="s">
        <v>2638</v>
      </c>
      <c r="C222" t="s">
        <v>2634</v>
      </c>
      <c r="D222" t="s">
        <v>2486</v>
      </c>
      <c r="E222" t="s">
        <v>2472</v>
      </c>
      <c r="F222">
        <v>1</v>
      </c>
      <c r="G222">
        <v>1</v>
      </c>
      <c r="I222">
        <f>IF(F222&gt;G222,1,(IF(F222=G222,2,3)))</f>
        <v>2</v>
      </c>
      <c r="L222" cm="1">
        <f t="array" aca="1" ref="L222" ca="1">INDIRECT("ergebnisse!C" &amp; (ROW(A221)-1)*2+3)</f>
        <v>0.14946277439594199</v>
      </c>
      <c r="M222" cm="1">
        <f t="array" aca="1" ref="M222" ca="1">INDIRECT("ergebnisse!D" &amp; (ROW(A221)-1)*2+3)</f>
        <v>0.56740415096282903</v>
      </c>
      <c r="N222" cm="1">
        <f t="array" aca="1" ref="N222" ca="1">INDIRECT("ergebnisse!E" &amp; (ROW(A221)-1)*2+3)</f>
        <v>0.28313305974006597</v>
      </c>
      <c r="P222">
        <f t="shared" ca="1" si="15"/>
        <v>2</v>
      </c>
      <c r="R222">
        <f t="shared" ca="1" si="16"/>
        <v>1</v>
      </c>
      <c r="S222">
        <f t="shared" ca="1" si="17"/>
        <v>0.56740415096282903</v>
      </c>
      <c r="T222">
        <f t="shared" ca="1" si="18"/>
        <v>0</v>
      </c>
      <c r="U222">
        <f t="shared" ca="1" si="19"/>
        <v>0.1871391686041908</v>
      </c>
    </row>
    <row r="223" spans="1:21" x14ac:dyDescent="0.25">
      <c r="A223">
        <v>58801</v>
      </c>
      <c r="B223" t="s">
        <v>2639</v>
      </c>
      <c r="C223" t="s">
        <v>2634</v>
      </c>
      <c r="D223" t="s">
        <v>2476</v>
      </c>
      <c r="E223" t="s">
        <v>2475</v>
      </c>
      <c r="F223">
        <v>2</v>
      </c>
      <c r="G223">
        <v>0</v>
      </c>
      <c r="I223">
        <f>IF(F223&gt;G223,1,(IF(F223=G223,2,3)))</f>
        <v>1</v>
      </c>
      <c r="L223" cm="1">
        <f t="array" aca="1" ref="L223" ca="1">INDIRECT("ergebnisse!C" &amp; (ROW(A222)-1)*2+3)</f>
        <v>8.0206744372844696E-2</v>
      </c>
      <c r="M223" cm="1">
        <f t="array" aca="1" ref="M223" ca="1">INDIRECT("ergebnisse!D" &amp; (ROW(A222)-1)*2+3)</f>
        <v>0.32023257017135598</v>
      </c>
      <c r="N223" cm="1">
        <f t="array" aca="1" ref="N223" ca="1">INDIRECT("ergebnisse!E" &amp; (ROW(A222)-1)*2+3)</f>
        <v>0.59956067800521795</v>
      </c>
      <c r="P223">
        <f t="shared" ca="1" si="15"/>
        <v>1</v>
      </c>
      <c r="R223">
        <f t="shared" ca="1" si="16"/>
        <v>1</v>
      </c>
      <c r="S223">
        <f t="shared" ca="1" si="17"/>
        <v>0.59956067800521795</v>
      </c>
      <c r="T223">
        <f t="shared" ca="1" si="18"/>
        <v>0</v>
      </c>
      <c r="U223">
        <f t="shared" ca="1" si="19"/>
        <v>0.16035165059964074</v>
      </c>
    </row>
    <row r="224" spans="1:21" x14ac:dyDescent="0.25">
      <c r="A224">
        <v>58802</v>
      </c>
      <c r="B224" t="s">
        <v>2635</v>
      </c>
      <c r="C224" t="s">
        <v>2634</v>
      </c>
      <c r="D224" t="s">
        <v>2478</v>
      </c>
      <c r="E224" t="s">
        <v>2474</v>
      </c>
      <c r="F224">
        <v>2</v>
      </c>
      <c r="G224">
        <v>1</v>
      </c>
      <c r="I224">
        <f>IF(F224&gt;G224,1,(IF(F224=G224,2,3)))</f>
        <v>1</v>
      </c>
      <c r="L224" cm="1">
        <f t="array" aca="1" ref="L224" ca="1">INDIRECT("ergebnisse!C" &amp; (ROW(A223)-1)*2+3)</f>
        <v>3.3531967550516101E-2</v>
      </c>
      <c r="M224" cm="1">
        <f t="array" aca="1" ref="M224" ca="1">INDIRECT("ergebnisse!D" &amp; (ROW(A223)-1)*2+3)</f>
        <v>0.48351421952247597</v>
      </c>
      <c r="N224" cm="1">
        <f t="array" aca="1" ref="N224" ca="1">INDIRECT("ergebnisse!E" &amp; (ROW(A223)-1)*2+3)</f>
        <v>0.48295381665229797</v>
      </c>
      <c r="P224">
        <f t="shared" ca="1" si="15"/>
        <v>2</v>
      </c>
      <c r="R224">
        <f t="shared" ca="1" si="16"/>
        <v>0</v>
      </c>
      <c r="S224">
        <f t="shared" ca="1" si="17"/>
        <v>0</v>
      </c>
      <c r="T224">
        <f t="shared" ca="1" si="18"/>
        <v>0.48351421952247597</v>
      </c>
      <c r="U224">
        <f t="shared" ca="1" si="19"/>
        <v>0.23378600048042908</v>
      </c>
    </row>
    <row r="225" spans="1:21" x14ac:dyDescent="0.25">
      <c r="A225">
        <v>58803</v>
      </c>
      <c r="B225" t="s">
        <v>2635</v>
      </c>
      <c r="C225" t="s">
        <v>2634</v>
      </c>
      <c r="D225" t="s">
        <v>2480</v>
      </c>
      <c r="E225" t="s">
        <v>2469</v>
      </c>
      <c r="F225">
        <v>1</v>
      </c>
      <c r="G225">
        <v>3</v>
      </c>
      <c r="I225">
        <f>IF(F225&gt;G225,1,(IF(F225=G225,2,3)))</f>
        <v>3</v>
      </c>
      <c r="L225" cm="1">
        <f t="array" aca="1" ref="L225" ca="1">INDIRECT("ergebnisse!C" &amp; (ROW(A224)-1)*2+3)</f>
        <v>0.51526784896850497</v>
      </c>
      <c r="M225" cm="1">
        <f t="array" aca="1" ref="M225" ca="1">INDIRECT("ergebnisse!D" &amp; (ROW(A224)-1)*2+3)</f>
        <v>9.2839859426021507E-2</v>
      </c>
      <c r="N225" cm="1">
        <f t="array" aca="1" ref="N225" ca="1">INDIRECT("ergebnisse!E" &amp; (ROW(A224)-1)*2+3)</f>
        <v>0.39189231395721402</v>
      </c>
      <c r="P225">
        <f t="shared" ca="1" si="15"/>
        <v>3</v>
      </c>
      <c r="R225">
        <f t="shared" ca="1" si="16"/>
        <v>1</v>
      </c>
      <c r="S225">
        <f t="shared" ca="1" si="17"/>
        <v>0.51526784896850497</v>
      </c>
      <c r="T225">
        <f t="shared" ca="1" si="18"/>
        <v>0</v>
      </c>
      <c r="U225">
        <f t="shared" ca="1" si="19"/>
        <v>0.23496525824362011</v>
      </c>
    </row>
    <row r="226" spans="1:21" x14ac:dyDescent="0.25">
      <c r="A226">
        <v>58804</v>
      </c>
      <c r="B226" t="s">
        <v>2635</v>
      </c>
      <c r="C226" t="s">
        <v>2634</v>
      </c>
      <c r="D226" t="s">
        <v>2489</v>
      </c>
      <c r="E226" t="s">
        <v>2470</v>
      </c>
      <c r="F226">
        <v>5</v>
      </c>
      <c r="G226">
        <v>0</v>
      </c>
      <c r="I226">
        <f>IF(F226&gt;G226,1,(IF(F226=G226,2,3)))</f>
        <v>1</v>
      </c>
      <c r="L226" cm="1">
        <f t="array" aca="1" ref="L226" ca="1">INDIRECT("ergebnisse!C" &amp; (ROW(A225)-1)*2+3)</f>
        <v>2.67714876681566E-2</v>
      </c>
      <c r="M226" cm="1">
        <f t="array" aca="1" ref="M226" ca="1">INDIRECT("ergebnisse!D" &amp; (ROW(A225)-1)*2+3)</f>
        <v>0.71108239889144897</v>
      </c>
      <c r="N226" cm="1">
        <f t="array" aca="1" ref="N226" ca="1">INDIRECT("ergebnisse!E" &amp; (ROW(A225)-1)*2+3)</f>
        <v>0.262146085500717</v>
      </c>
      <c r="P226">
        <f t="shared" ca="1" si="15"/>
        <v>2</v>
      </c>
      <c r="R226">
        <f t="shared" ca="1" si="16"/>
        <v>0</v>
      </c>
      <c r="S226">
        <f t="shared" ca="1" si="17"/>
        <v>0</v>
      </c>
      <c r="T226">
        <f t="shared" ca="1" si="18"/>
        <v>0.71108239889144897</v>
      </c>
      <c r="U226">
        <f t="shared" ca="1" si="19"/>
        <v>0.50563817801321775</v>
      </c>
    </row>
    <row r="227" spans="1:21" x14ac:dyDescent="0.25">
      <c r="A227">
        <v>58805</v>
      </c>
      <c r="B227" t="s">
        <v>2640</v>
      </c>
      <c r="C227" t="s">
        <v>2641</v>
      </c>
      <c r="D227" t="s">
        <v>2473</v>
      </c>
      <c r="E227" t="s">
        <v>2486</v>
      </c>
      <c r="F227">
        <v>0</v>
      </c>
      <c r="G227">
        <v>1</v>
      </c>
      <c r="I227">
        <f>IF(F227&gt;G227,1,(IF(F227=G227,2,3)))</f>
        <v>3</v>
      </c>
      <c r="L227" cm="1">
        <f t="array" aca="1" ref="L227" ca="1">INDIRECT("ergebnisse!C" &amp; (ROW(A226)-1)*2+3)</f>
        <v>0.23214709758758501</v>
      </c>
      <c r="M227" cm="1">
        <f t="array" aca="1" ref="M227" ca="1">INDIRECT("ergebnisse!D" &amp; (ROW(A226)-1)*2+3)</f>
        <v>0.274907857179641</v>
      </c>
      <c r="N227" cm="1">
        <f t="array" aca="1" ref="N227" ca="1">INDIRECT("ergebnisse!E" &amp; (ROW(A226)-1)*2+3)</f>
        <v>0.49294507503509499</v>
      </c>
      <c r="P227">
        <f t="shared" ca="1" si="15"/>
        <v>1</v>
      </c>
      <c r="R227">
        <f t="shared" ca="1" si="16"/>
        <v>0</v>
      </c>
      <c r="S227">
        <f t="shared" ca="1" si="17"/>
        <v>0</v>
      </c>
      <c r="T227">
        <f t="shared" ca="1" si="18"/>
        <v>0.49294507503509499</v>
      </c>
      <c r="U227">
        <f t="shared" ca="1" si="19"/>
        <v>0.24299484700135543</v>
      </c>
    </row>
    <row r="228" spans="1:21" x14ac:dyDescent="0.25">
      <c r="A228">
        <v>58806</v>
      </c>
      <c r="B228" t="s">
        <v>2642</v>
      </c>
      <c r="C228" t="s">
        <v>2641</v>
      </c>
      <c r="D228" t="s">
        <v>2469</v>
      </c>
      <c r="E228" t="s">
        <v>2476</v>
      </c>
      <c r="F228">
        <v>4</v>
      </c>
      <c r="G228">
        <v>0</v>
      </c>
      <c r="I228">
        <f>IF(F228&gt;G228,1,(IF(F228=G228,2,3)))</f>
        <v>1</v>
      </c>
      <c r="L228" cm="1">
        <f t="array" aca="1" ref="L228" ca="1">INDIRECT("ergebnisse!C" &amp; (ROW(A227)-1)*2+3)</f>
        <v>7.9164274036884294E-2</v>
      </c>
      <c r="M228" cm="1">
        <f t="array" aca="1" ref="M228" ca="1">INDIRECT("ergebnisse!D" &amp; (ROW(A227)-1)*2+3)</f>
        <v>0.53141450881957997</v>
      </c>
      <c r="N228" cm="1">
        <f t="array" aca="1" ref="N228" ca="1">INDIRECT("ergebnisse!E" &amp; (ROW(A227)-1)*2+3)</f>
        <v>0.38942122459411599</v>
      </c>
      <c r="P228">
        <f t="shared" ca="1" si="15"/>
        <v>2</v>
      </c>
      <c r="R228">
        <f t="shared" ca="1" si="16"/>
        <v>0</v>
      </c>
      <c r="S228">
        <f t="shared" ca="1" si="17"/>
        <v>0</v>
      </c>
      <c r="T228">
        <f t="shared" ca="1" si="18"/>
        <v>0.53141450881957997</v>
      </c>
      <c r="U228">
        <f t="shared" ca="1" si="19"/>
        <v>0.28240138018395544</v>
      </c>
    </row>
    <row r="229" spans="1:21" x14ac:dyDescent="0.25">
      <c r="A229">
        <v>58807</v>
      </c>
      <c r="B229" t="s">
        <v>2642</v>
      </c>
      <c r="C229" t="s">
        <v>2641</v>
      </c>
      <c r="D229" t="s">
        <v>2472</v>
      </c>
      <c r="E229" t="s">
        <v>2478</v>
      </c>
      <c r="F229">
        <v>5</v>
      </c>
      <c r="G229">
        <v>2</v>
      </c>
      <c r="I229">
        <f>IF(F229&gt;G229,1,(IF(F229=G229,2,3)))</f>
        <v>1</v>
      </c>
      <c r="L229" cm="1">
        <f t="array" aca="1" ref="L229" ca="1">INDIRECT("ergebnisse!C" &amp; (ROW(A228)-1)*2+3)</f>
        <v>4.0786229074001298E-2</v>
      </c>
      <c r="M229" cm="1">
        <f t="array" aca="1" ref="M229" ca="1">INDIRECT("ergebnisse!D" &amp; (ROW(A228)-1)*2+3)</f>
        <v>0.40979611873626698</v>
      </c>
      <c r="N229" cm="1">
        <f t="array" aca="1" ref="N229" ca="1">INDIRECT("ergebnisse!E" &amp; (ROW(A228)-1)*2+3)</f>
        <v>0.54941767454147294</v>
      </c>
      <c r="P229">
        <f t="shared" ca="1" si="15"/>
        <v>1</v>
      </c>
      <c r="R229">
        <f t="shared" ca="1" si="16"/>
        <v>1</v>
      </c>
      <c r="S229">
        <f t="shared" ca="1" si="17"/>
        <v>0.54941767454147294</v>
      </c>
      <c r="T229">
        <f t="shared" ca="1" si="18"/>
        <v>0</v>
      </c>
      <c r="U229">
        <f t="shared" ca="1" si="19"/>
        <v>0.20302443201561399</v>
      </c>
    </row>
    <row r="230" spans="1:21" x14ac:dyDescent="0.25">
      <c r="A230">
        <v>58808</v>
      </c>
      <c r="B230" t="s">
        <v>2646</v>
      </c>
      <c r="C230" t="s">
        <v>2641</v>
      </c>
      <c r="D230" t="s">
        <v>2477</v>
      </c>
      <c r="E230" t="s">
        <v>2479</v>
      </c>
      <c r="F230">
        <v>2</v>
      </c>
      <c r="G230">
        <v>0</v>
      </c>
      <c r="I230">
        <f>IF(F230&gt;G230,1,(IF(F230=G230,2,3)))</f>
        <v>1</v>
      </c>
      <c r="L230" cm="1">
        <f t="array" aca="1" ref="L230" ca="1">INDIRECT("ergebnisse!C" &amp; (ROW(A229)-1)*2+3)</f>
        <v>3.4886568784713697E-2</v>
      </c>
      <c r="M230" cm="1">
        <f t="array" aca="1" ref="M230" ca="1">INDIRECT("ergebnisse!D" &amp; (ROW(A229)-1)*2+3)</f>
        <v>0.41754046082496599</v>
      </c>
      <c r="N230" cm="1">
        <f t="array" aca="1" ref="N230" ca="1">INDIRECT("ergebnisse!E" &amp; (ROW(A229)-1)*2+3)</f>
        <v>0.54757297039031905</v>
      </c>
      <c r="P230">
        <f t="shared" ca="1" si="15"/>
        <v>1</v>
      </c>
      <c r="R230">
        <f t="shared" ca="1" si="16"/>
        <v>1</v>
      </c>
      <c r="S230">
        <f t="shared" ca="1" si="17"/>
        <v>0.54757297039031905</v>
      </c>
      <c r="T230">
        <f t="shared" ca="1" si="18"/>
        <v>0</v>
      </c>
      <c r="U230">
        <f t="shared" ca="1" si="19"/>
        <v>0.20469021712143912</v>
      </c>
    </row>
    <row r="231" spans="1:21" x14ac:dyDescent="0.25">
      <c r="A231">
        <v>58809</v>
      </c>
      <c r="B231" t="s">
        <v>2645</v>
      </c>
      <c r="C231" t="s">
        <v>2641</v>
      </c>
      <c r="D231" t="s">
        <v>2481</v>
      </c>
      <c r="E231" t="s">
        <v>2490</v>
      </c>
      <c r="F231">
        <v>3</v>
      </c>
      <c r="G231">
        <v>0</v>
      </c>
      <c r="I231">
        <f>IF(F231&gt;G231,1,(IF(F231=G231,2,3)))</f>
        <v>1</v>
      </c>
      <c r="L231" cm="1">
        <f t="array" aca="1" ref="L231" ca="1">INDIRECT("ergebnisse!C" &amp; (ROW(A230)-1)*2+3)</f>
        <v>0.23254166543483701</v>
      </c>
      <c r="M231" cm="1">
        <f t="array" aca="1" ref="M231" ca="1">INDIRECT("ergebnisse!D" &amp; (ROW(A230)-1)*2+3)</f>
        <v>0.39937406778335499</v>
      </c>
      <c r="N231" cm="1">
        <f t="array" aca="1" ref="N231" ca="1">INDIRECT("ergebnisse!E" &amp; (ROW(A230)-1)*2+3)</f>
        <v>0.36808425188064497</v>
      </c>
      <c r="P231">
        <f t="shared" ca="1" si="15"/>
        <v>2</v>
      </c>
      <c r="R231">
        <f t="shared" ca="1" si="16"/>
        <v>0</v>
      </c>
      <c r="S231">
        <f t="shared" ca="1" si="17"/>
        <v>0</v>
      </c>
      <c r="T231">
        <f t="shared" ca="1" si="18"/>
        <v>0.39937406778335499</v>
      </c>
      <c r="U231">
        <f t="shared" ca="1" si="19"/>
        <v>0.15949964601782382</v>
      </c>
    </row>
    <row r="232" spans="1:21" x14ac:dyDescent="0.25">
      <c r="A232">
        <v>58810</v>
      </c>
      <c r="B232" t="s">
        <v>2644</v>
      </c>
      <c r="C232" t="s">
        <v>2641</v>
      </c>
      <c r="D232" t="s">
        <v>2475</v>
      </c>
      <c r="E232" t="s">
        <v>2487</v>
      </c>
      <c r="F232">
        <v>1</v>
      </c>
      <c r="G232">
        <v>2</v>
      </c>
      <c r="I232">
        <f>IF(F232&gt;G232,1,(IF(F232=G232,2,3)))</f>
        <v>3</v>
      </c>
      <c r="L232" cm="1">
        <f t="array" aca="1" ref="L232" ca="1">INDIRECT("ergebnisse!C" &amp; (ROW(A231)-1)*2+3)</f>
        <v>0.39147502183914101</v>
      </c>
      <c r="M232" cm="1">
        <f t="array" aca="1" ref="M232" ca="1">INDIRECT("ergebnisse!D" &amp; (ROW(A231)-1)*2+3)</f>
        <v>0.44576641917228699</v>
      </c>
      <c r="N232" cm="1">
        <f t="array" aca="1" ref="N232" ca="1">INDIRECT("ergebnisse!E" &amp; (ROW(A231)-1)*2+3)</f>
        <v>0.162758618593215</v>
      </c>
      <c r="P232">
        <f t="shared" ca="1" si="15"/>
        <v>2</v>
      </c>
      <c r="R232">
        <f t="shared" ca="1" si="16"/>
        <v>0</v>
      </c>
      <c r="S232">
        <f t="shared" ca="1" si="17"/>
        <v>0</v>
      </c>
      <c r="T232">
        <f t="shared" ca="1" si="18"/>
        <v>0.44576641917228699</v>
      </c>
      <c r="U232">
        <f t="shared" ca="1" si="19"/>
        <v>0.19870770046168307</v>
      </c>
    </row>
    <row r="233" spans="1:21" x14ac:dyDescent="0.25">
      <c r="A233">
        <v>58811</v>
      </c>
      <c r="B233" t="s">
        <v>2642</v>
      </c>
      <c r="C233" t="s">
        <v>2641</v>
      </c>
      <c r="D233" t="s">
        <v>2474</v>
      </c>
      <c r="E233" t="s">
        <v>2483</v>
      </c>
      <c r="F233">
        <v>2</v>
      </c>
      <c r="G233">
        <v>2</v>
      </c>
      <c r="I233">
        <f>IF(F233&gt;G233,1,(IF(F233=G233,2,3)))</f>
        <v>2</v>
      </c>
      <c r="L233" cm="1">
        <f t="array" aca="1" ref="L233" ca="1">INDIRECT("ergebnisse!C" &amp; (ROW(A232)-1)*2+3)</f>
        <v>0.22065995633602101</v>
      </c>
      <c r="M233" cm="1">
        <f t="array" aca="1" ref="M233" ca="1">INDIRECT("ergebnisse!D" &amp; (ROW(A232)-1)*2+3)</f>
        <v>0.44355133175849898</v>
      </c>
      <c r="N233" cm="1">
        <f t="array" aca="1" ref="N233" ca="1">INDIRECT("ergebnisse!E" &amp; (ROW(A232)-1)*2+3)</f>
        <v>0.33578866720199502</v>
      </c>
      <c r="P233">
        <f t="shared" ca="1" si="15"/>
        <v>2</v>
      </c>
      <c r="R233">
        <f t="shared" ca="1" si="16"/>
        <v>1</v>
      </c>
      <c r="S233">
        <f t="shared" ca="1" si="17"/>
        <v>0.44355133175849898</v>
      </c>
      <c r="T233">
        <f t="shared" ca="1" si="18"/>
        <v>0</v>
      </c>
      <c r="U233">
        <f t="shared" ca="1" si="19"/>
        <v>0.3096351203877401</v>
      </c>
    </row>
    <row r="234" spans="1:21" x14ac:dyDescent="0.25">
      <c r="A234">
        <v>58812</v>
      </c>
      <c r="B234" t="s">
        <v>2643</v>
      </c>
      <c r="C234" t="s">
        <v>2641</v>
      </c>
      <c r="D234" t="s">
        <v>2470</v>
      </c>
      <c r="E234" t="s">
        <v>2484</v>
      </c>
      <c r="F234">
        <v>0</v>
      </c>
      <c r="G234">
        <v>3</v>
      </c>
      <c r="I234">
        <f>IF(F234&gt;G234,1,(IF(F234=G234,2,3)))</f>
        <v>3</v>
      </c>
      <c r="L234" cm="1">
        <f t="array" aca="1" ref="L234" ca="1">INDIRECT("ergebnisse!C" &amp; (ROW(A233)-1)*2+3)</f>
        <v>0.101511634886264</v>
      </c>
      <c r="M234" cm="1">
        <f t="array" aca="1" ref="M234" ca="1">INDIRECT("ergebnisse!D" &amp; (ROW(A233)-1)*2+3)</f>
        <v>0.44903478026389998</v>
      </c>
      <c r="N234" cm="1">
        <f t="array" aca="1" ref="N234" ca="1">INDIRECT("ergebnisse!E" &amp; (ROW(A233)-1)*2+3)</f>
        <v>0.44945362210273698</v>
      </c>
      <c r="P234">
        <f t="shared" ca="1" si="15"/>
        <v>1</v>
      </c>
      <c r="R234">
        <f t="shared" ca="1" si="16"/>
        <v>0</v>
      </c>
      <c r="S234">
        <f t="shared" ca="1" si="17"/>
        <v>0</v>
      </c>
      <c r="T234">
        <f t="shared" ca="1" si="18"/>
        <v>0.44945362210273698</v>
      </c>
      <c r="U234">
        <f t="shared" ca="1" si="19"/>
        <v>0.20200855842126991</v>
      </c>
    </row>
    <row r="235" spans="1:21" x14ac:dyDescent="0.25">
      <c r="A235">
        <v>58813</v>
      </c>
      <c r="B235" t="s">
        <v>2642</v>
      </c>
      <c r="C235" t="s">
        <v>2641</v>
      </c>
      <c r="D235" t="s">
        <v>2480</v>
      </c>
      <c r="E235" t="s">
        <v>2489</v>
      </c>
      <c r="F235">
        <v>1</v>
      </c>
      <c r="G235">
        <v>2</v>
      </c>
      <c r="I235">
        <f>IF(F235&gt;G235,1,(IF(F235=G235,2,3)))</f>
        <v>3</v>
      </c>
      <c r="L235" cm="1">
        <f t="array" aca="1" ref="L235" ca="1">INDIRECT("ergebnisse!C" &amp; (ROW(A234)-1)*2+3)</f>
        <v>0.202359423041343</v>
      </c>
      <c r="M235" cm="1">
        <f t="array" aca="1" ref="M235" ca="1">INDIRECT("ergebnisse!D" &amp; (ROW(A234)-1)*2+3)</f>
        <v>0.25168913602828902</v>
      </c>
      <c r="N235" cm="1">
        <f t="array" aca="1" ref="N235" ca="1">INDIRECT("ergebnisse!E" &amp; (ROW(A234)-1)*2+3)</f>
        <v>0.54595142602920499</v>
      </c>
      <c r="P235">
        <f t="shared" ca="1" si="15"/>
        <v>1</v>
      </c>
      <c r="R235">
        <f t="shared" ca="1" si="16"/>
        <v>0</v>
      </c>
      <c r="S235">
        <f t="shared" ca="1" si="17"/>
        <v>0</v>
      </c>
      <c r="T235">
        <f t="shared" ca="1" si="18"/>
        <v>0.54595142602920499</v>
      </c>
      <c r="U235">
        <f t="shared" ca="1" si="19"/>
        <v>0.29806295958332246</v>
      </c>
    </row>
    <row r="236" spans="1:21" x14ac:dyDescent="0.25">
      <c r="A236">
        <v>58814</v>
      </c>
      <c r="B236" t="s">
        <v>2647</v>
      </c>
      <c r="C236" t="s">
        <v>2648</v>
      </c>
      <c r="D236" t="s">
        <v>2479</v>
      </c>
      <c r="E236" t="s">
        <v>2475</v>
      </c>
      <c r="F236">
        <v>2</v>
      </c>
      <c r="G236">
        <v>1</v>
      </c>
      <c r="I236">
        <f>IF(F236&gt;G236,1,(IF(F236=G236,2,3)))</f>
        <v>1</v>
      </c>
      <c r="L236" cm="1">
        <f t="array" aca="1" ref="L236" ca="1">INDIRECT("ergebnisse!C" &amp; (ROW(A235)-1)*2+3)</f>
        <v>0.116634361445903</v>
      </c>
      <c r="M236" cm="1">
        <f t="array" aca="1" ref="M236" ca="1">INDIRECT("ergebnisse!D" &amp; (ROW(A235)-1)*2+3)</f>
        <v>0.143964707851409</v>
      </c>
      <c r="N236" cm="1">
        <f t="array" aca="1" ref="N236" ca="1">INDIRECT("ergebnisse!E" &amp; (ROW(A235)-1)*2+3)</f>
        <v>0.73940092325210505</v>
      </c>
      <c r="P236">
        <f t="shared" ca="1" si="15"/>
        <v>1</v>
      </c>
      <c r="R236">
        <f t="shared" ca="1" si="16"/>
        <v>1</v>
      </c>
      <c r="S236">
        <f t="shared" ca="1" si="17"/>
        <v>0.73940092325210505</v>
      </c>
      <c r="T236">
        <f t="shared" ca="1" si="18"/>
        <v>0</v>
      </c>
      <c r="U236">
        <f t="shared" ca="1" si="19"/>
        <v>6.7911878801855244E-2</v>
      </c>
    </row>
    <row r="237" spans="1:21" x14ac:dyDescent="0.25">
      <c r="A237">
        <v>58815</v>
      </c>
      <c r="B237" t="s">
        <v>2647</v>
      </c>
      <c r="C237" t="s">
        <v>2648</v>
      </c>
      <c r="D237" t="s">
        <v>2490</v>
      </c>
      <c r="E237" t="s">
        <v>2470</v>
      </c>
      <c r="F237">
        <v>2</v>
      </c>
      <c r="G237">
        <v>1</v>
      </c>
      <c r="I237">
        <f>IF(F237&gt;G237,1,(IF(F237=G237,2,3)))</f>
        <v>1</v>
      </c>
      <c r="L237" cm="1">
        <f t="array" aca="1" ref="L237" ca="1">INDIRECT("ergebnisse!C" &amp; (ROW(A236)-1)*2+3)</f>
        <v>2.3990759626030901E-2</v>
      </c>
      <c r="M237" cm="1">
        <f t="array" aca="1" ref="M237" ca="1">INDIRECT("ergebnisse!D" &amp; (ROW(A236)-1)*2+3)</f>
        <v>0.117323689162731</v>
      </c>
      <c r="N237" cm="1">
        <f t="array" aca="1" ref="N237" ca="1">INDIRECT("ergebnisse!E" &amp; (ROW(A236)-1)*2+3)</f>
        <v>0.85868555307388295</v>
      </c>
      <c r="P237">
        <f t="shared" ca="1" si="15"/>
        <v>1</v>
      </c>
      <c r="R237">
        <f t="shared" ca="1" si="16"/>
        <v>1</v>
      </c>
      <c r="S237">
        <f t="shared" ca="1" si="17"/>
        <v>0.85868555307388295</v>
      </c>
      <c r="T237">
        <f t="shared" ca="1" si="18"/>
        <v>0</v>
      </c>
      <c r="U237">
        <f t="shared" ca="1" si="19"/>
        <v>1.9969772910034354E-2</v>
      </c>
    </row>
    <row r="238" spans="1:21" x14ac:dyDescent="0.25">
      <c r="A238">
        <v>58816</v>
      </c>
      <c r="B238" t="s">
        <v>2647</v>
      </c>
      <c r="C238" t="s">
        <v>2648</v>
      </c>
      <c r="D238" t="s">
        <v>2483</v>
      </c>
      <c r="E238" t="s">
        <v>2472</v>
      </c>
      <c r="F238">
        <v>1</v>
      </c>
      <c r="G238">
        <v>2</v>
      </c>
      <c r="I238">
        <f>IF(F238&gt;G238,1,(IF(F238=G238,2,3)))</f>
        <v>3</v>
      </c>
      <c r="L238" cm="1">
        <f t="array" aca="1" ref="L238" ca="1">INDIRECT("ergebnisse!C" &amp; (ROW(A237)-1)*2+3)</f>
        <v>5.3042713552713297E-2</v>
      </c>
      <c r="M238" cm="1">
        <f t="array" aca="1" ref="M238" ca="1">INDIRECT("ergebnisse!D" &amp; (ROW(A237)-1)*2+3)</f>
        <v>0.66681170463562001</v>
      </c>
      <c r="N238" cm="1">
        <f t="array" aca="1" ref="N238" ca="1">INDIRECT("ergebnisse!E" &amp; (ROW(A237)-1)*2+3)</f>
        <v>0.28014561533927901</v>
      </c>
      <c r="P238">
        <f t="shared" ca="1" si="15"/>
        <v>2</v>
      </c>
      <c r="R238">
        <f t="shared" ca="1" si="16"/>
        <v>0</v>
      </c>
      <c r="S238">
        <f t="shared" ca="1" si="17"/>
        <v>0</v>
      </c>
      <c r="T238">
        <f t="shared" ca="1" si="18"/>
        <v>0.66681170463562001</v>
      </c>
      <c r="U238">
        <f t="shared" ca="1" si="19"/>
        <v>0.44463784943906132</v>
      </c>
    </row>
    <row r="239" spans="1:21" x14ac:dyDescent="0.25">
      <c r="A239">
        <v>58817</v>
      </c>
      <c r="B239" t="s">
        <v>2650</v>
      </c>
      <c r="C239" t="s">
        <v>2648</v>
      </c>
      <c r="D239" t="s">
        <v>2484</v>
      </c>
      <c r="E239" t="s">
        <v>2477</v>
      </c>
      <c r="F239">
        <v>2</v>
      </c>
      <c r="G239">
        <v>1</v>
      </c>
      <c r="I239">
        <f>IF(F239&gt;G239,1,(IF(F239=G239,2,3)))</f>
        <v>1</v>
      </c>
      <c r="L239" cm="1">
        <f t="array" aca="1" ref="L239" ca="1">INDIRECT("ergebnisse!C" &amp; (ROW(A238)-1)*2+3)</f>
        <v>0.20915524661540899</v>
      </c>
      <c r="M239" cm="1">
        <f t="array" aca="1" ref="M239" ca="1">INDIRECT("ergebnisse!D" &amp; (ROW(A238)-1)*2+3)</f>
        <v>0.43590962886810303</v>
      </c>
      <c r="N239" cm="1">
        <f t="array" aca="1" ref="N239" ca="1">INDIRECT("ergebnisse!E" &amp; (ROW(A238)-1)*2+3)</f>
        <v>0.35493519902229298</v>
      </c>
      <c r="P239">
        <f t="shared" ca="1" si="15"/>
        <v>2</v>
      </c>
      <c r="R239">
        <f t="shared" ca="1" si="16"/>
        <v>0</v>
      </c>
      <c r="S239">
        <f t="shared" ca="1" si="17"/>
        <v>0</v>
      </c>
      <c r="T239">
        <f t="shared" ca="1" si="18"/>
        <v>0.43590962886810303</v>
      </c>
      <c r="U239">
        <f t="shared" ca="1" si="19"/>
        <v>0.19001720453992732</v>
      </c>
    </row>
    <row r="240" spans="1:21" x14ac:dyDescent="0.25">
      <c r="A240">
        <v>58818</v>
      </c>
      <c r="B240" t="s">
        <v>2647</v>
      </c>
      <c r="C240" t="s">
        <v>2648</v>
      </c>
      <c r="D240" t="s">
        <v>2487</v>
      </c>
      <c r="E240" t="s">
        <v>2473</v>
      </c>
      <c r="F240">
        <v>1</v>
      </c>
      <c r="G240">
        <v>1</v>
      </c>
      <c r="I240">
        <f>IF(F240&gt;G240,1,(IF(F240=G240,2,3)))</f>
        <v>2</v>
      </c>
      <c r="L240" cm="1">
        <f t="array" aca="1" ref="L240" ca="1">INDIRECT("ergebnisse!C" &amp; (ROW(A239)-1)*2+3)</f>
        <v>0.105533324182033</v>
      </c>
      <c r="M240" cm="1">
        <f t="array" aca="1" ref="M240" ca="1">INDIRECT("ergebnisse!D" &amp; (ROW(A239)-1)*2+3)</f>
        <v>0.71141248941421498</v>
      </c>
      <c r="N240" cm="1">
        <f t="array" aca="1" ref="N240" ca="1">INDIRECT("ergebnisse!E" &amp; (ROW(A239)-1)*2+3)</f>
        <v>0.18305417895317</v>
      </c>
      <c r="P240">
        <f t="shared" ca="1" si="15"/>
        <v>2</v>
      </c>
      <c r="R240">
        <f t="shared" ca="1" si="16"/>
        <v>1</v>
      </c>
      <c r="S240">
        <f t="shared" ca="1" si="17"/>
        <v>0.71141248941421498</v>
      </c>
      <c r="T240">
        <f t="shared" ca="1" si="18"/>
        <v>0</v>
      </c>
      <c r="U240">
        <f t="shared" ca="1" si="19"/>
        <v>8.3282751266100588E-2</v>
      </c>
    </row>
    <row r="241" spans="1:21" x14ac:dyDescent="0.25">
      <c r="A241">
        <v>58819</v>
      </c>
      <c r="B241" t="s">
        <v>2649</v>
      </c>
      <c r="C241" t="s">
        <v>2648</v>
      </c>
      <c r="D241" t="s">
        <v>2486</v>
      </c>
      <c r="E241" t="s">
        <v>2469</v>
      </c>
      <c r="F241">
        <v>0</v>
      </c>
      <c r="G241">
        <v>1</v>
      </c>
      <c r="I241">
        <f>IF(F241&gt;G241,1,(IF(F241=G241,2,3)))</f>
        <v>3</v>
      </c>
      <c r="L241" cm="1">
        <f t="array" aca="1" ref="L241" ca="1">INDIRECT("ergebnisse!C" &amp; (ROW(A240)-1)*2+3)</f>
        <v>0.24649988114833801</v>
      </c>
      <c r="M241" cm="1">
        <f t="array" aca="1" ref="M241" ca="1">INDIRECT("ergebnisse!D" &amp; (ROW(A240)-1)*2+3)</f>
        <v>0.22362817823886799</v>
      </c>
      <c r="N241" cm="1">
        <f t="array" aca="1" ref="N241" ca="1">INDIRECT("ergebnisse!E" &amp; (ROW(A240)-1)*2+3)</f>
        <v>0.52987194061279297</v>
      </c>
      <c r="P241">
        <f t="shared" ca="1" si="15"/>
        <v>1</v>
      </c>
      <c r="R241">
        <f t="shared" ca="1" si="16"/>
        <v>0</v>
      </c>
      <c r="S241">
        <f t="shared" ca="1" si="17"/>
        <v>0</v>
      </c>
      <c r="T241">
        <f t="shared" ca="1" si="18"/>
        <v>0.52987194061279297</v>
      </c>
      <c r="U241">
        <f t="shared" ca="1" si="19"/>
        <v>0.2807642734487672</v>
      </c>
    </row>
    <row r="242" spans="1:21" x14ac:dyDescent="0.25">
      <c r="A242">
        <v>58820</v>
      </c>
      <c r="B242" t="s">
        <v>2651</v>
      </c>
      <c r="C242" t="s">
        <v>2648</v>
      </c>
      <c r="D242" t="s">
        <v>2476</v>
      </c>
      <c r="E242" t="s">
        <v>2480</v>
      </c>
      <c r="F242">
        <v>1</v>
      </c>
      <c r="G242">
        <v>0</v>
      </c>
      <c r="I242">
        <f>IF(F242&gt;G242,1,(IF(F242=G242,2,3)))</f>
        <v>1</v>
      </c>
      <c r="L242" cm="1">
        <f t="array" aca="1" ref="L242" ca="1">INDIRECT("ergebnisse!C" &amp; (ROW(A241)-1)*2+3)</f>
        <v>0.136061817407608</v>
      </c>
      <c r="M242" cm="1">
        <f t="array" aca="1" ref="M242" ca="1">INDIRECT("ergebnisse!D" &amp; (ROW(A241)-1)*2+3)</f>
        <v>0.49231439828872597</v>
      </c>
      <c r="N242" cm="1">
        <f t="array" aca="1" ref="N242" ca="1">INDIRECT("ergebnisse!E" &amp; (ROW(A241)-1)*2+3)</f>
        <v>0.371623754501342</v>
      </c>
      <c r="P242">
        <f t="shared" ca="1" si="15"/>
        <v>2</v>
      </c>
      <c r="R242">
        <f t="shared" ca="1" si="16"/>
        <v>0</v>
      </c>
      <c r="S242">
        <f t="shared" ca="1" si="17"/>
        <v>0</v>
      </c>
      <c r="T242">
        <f t="shared" ca="1" si="18"/>
        <v>0.49231439828872597</v>
      </c>
      <c r="U242">
        <f t="shared" ca="1" si="19"/>
        <v>0.2423734667623903</v>
      </c>
    </row>
    <row r="243" spans="1:21" x14ac:dyDescent="0.25">
      <c r="A243">
        <v>58821</v>
      </c>
      <c r="B243" t="s">
        <v>2652</v>
      </c>
      <c r="C243" t="s">
        <v>2648</v>
      </c>
      <c r="D243" t="s">
        <v>2478</v>
      </c>
      <c r="E243" t="s">
        <v>2481</v>
      </c>
      <c r="F243">
        <v>1</v>
      </c>
      <c r="G243">
        <v>1</v>
      </c>
      <c r="I243">
        <f>IF(F243&gt;G243,1,(IF(F243=G243,2,3)))</f>
        <v>2</v>
      </c>
      <c r="L243" cm="1">
        <f t="array" aca="1" ref="L243" ca="1">INDIRECT("ergebnisse!C" &amp; (ROW(A242)-1)*2+3)</f>
        <v>3.9746355265378903E-2</v>
      </c>
      <c r="M243" cm="1">
        <f t="array" aca="1" ref="M243" ca="1">INDIRECT("ergebnisse!D" &amp; (ROW(A242)-1)*2+3)</f>
        <v>0.43524062633514399</v>
      </c>
      <c r="N243" cm="1">
        <f t="array" aca="1" ref="N243" ca="1">INDIRECT("ergebnisse!E" &amp; (ROW(A242)-1)*2+3)</f>
        <v>0.52501302957534701</v>
      </c>
      <c r="P243">
        <f t="shared" ca="1" si="15"/>
        <v>1</v>
      </c>
      <c r="R243">
        <f t="shared" ca="1" si="16"/>
        <v>0</v>
      </c>
      <c r="S243">
        <f t="shared" ca="1" si="17"/>
        <v>0</v>
      </c>
      <c r="T243">
        <f t="shared" ca="1" si="18"/>
        <v>0.52501302957534701</v>
      </c>
      <c r="U243">
        <f t="shared" ca="1" si="19"/>
        <v>0.27563868122388419</v>
      </c>
    </row>
    <row r="244" spans="1:21" x14ac:dyDescent="0.25">
      <c r="A244">
        <v>58822</v>
      </c>
      <c r="B244" t="s">
        <v>2647</v>
      </c>
      <c r="C244" t="s">
        <v>2648</v>
      </c>
      <c r="D244" t="s">
        <v>2489</v>
      </c>
      <c r="E244" t="s">
        <v>2474</v>
      </c>
      <c r="F244">
        <v>1</v>
      </c>
      <c r="G244">
        <v>0</v>
      </c>
      <c r="I244">
        <f>IF(F244&gt;G244,1,(IF(F244=G244,2,3)))</f>
        <v>1</v>
      </c>
      <c r="L244" cm="1">
        <f t="array" aca="1" ref="L244" ca="1">INDIRECT("ergebnisse!C" &amp; (ROW(A243)-1)*2+3)</f>
        <v>6.0894120484590503E-2</v>
      </c>
      <c r="M244" cm="1">
        <f t="array" aca="1" ref="M244" ca="1">INDIRECT("ergebnisse!D" &amp; (ROW(A243)-1)*2+3)</f>
        <v>0.81806874275207497</v>
      </c>
      <c r="N244" cm="1">
        <f t="array" aca="1" ref="N244" ca="1">INDIRECT("ergebnisse!E" &amp; (ROW(A243)-1)*2+3)</f>
        <v>0.121037133038043</v>
      </c>
      <c r="P244">
        <f t="shared" ca="1" si="15"/>
        <v>2</v>
      </c>
      <c r="R244">
        <f t="shared" ca="1" si="16"/>
        <v>0</v>
      </c>
      <c r="S244">
        <f t="shared" ca="1" si="17"/>
        <v>0</v>
      </c>
      <c r="T244">
        <f t="shared" ca="1" si="18"/>
        <v>0.81806874275207497</v>
      </c>
      <c r="U244">
        <f t="shared" ca="1" si="19"/>
        <v>0.66923646786796065</v>
      </c>
    </row>
    <row r="245" spans="1:21" x14ac:dyDescent="0.25">
      <c r="A245">
        <v>58823</v>
      </c>
      <c r="B245" t="s">
        <v>2653</v>
      </c>
      <c r="C245" t="s">
        <v>2654</v>
      </c>
      <c r="D245" t="s">
        <v>2473</v>
      </c>
      <c r="E245" t="s">
        <v>2477</v>
      </c>
      <c r="F245">
        <v>1</v>
      </c>
      <c r="G245">
        <v>0</v>
      </c>
      <c r="I245">
        <f>IF(F245&gt;G245,1,(IF(F245=G245,2,3)))</f>
        <v>1</v>
      </c>
      <c r="L245" cm="1">
        <f t="array" aca="1" ref="L245" ca="1">INDIRECT("ergebnisse!C" &amp; (ROW(A244)-1)*2+3)</f>
        <v>0.100978761911392</v>
      </c>
      <c r="M245" cm="1">
        <f t="array" aca="1" ref="M245" ca="1">INDIRECT("ergebnisse!D" &amp; (ROW(A244)-1)*2+3)</f>
        <v>0.32199552655219998</v>
      </c>
      <c r="N245" cm="1">
        <f t="array" aca="1" ref="N245" ca="1">INDIRECT("ergebnisse!E" &amp; (ROW(A244)-1)*2+3)</f>
        <v>0.57702571153640703</v>
      </c>
      <c r="P245">
        <f t="shared" ca="1" si="15"/>
        <v>1</v>
      </c>
      <c r="R245">
        <f t="shared" ca="1" si="16"/>
        <v>1</v>
      </c>
      <c r="S245">
        <f t="shared" ca="1" si="17"/>
        <v>0.57702571153640703</v>
      </c>
      <c r="T245">
        <f t="shared" ca="1" si="18"/>
        <v>0</v>
      </c>
      <c r="U245">
        <f t="shared" ca="1" si="19"/>
        <v>0.17890724870128277</v>
      </c>
    </row>
    <row r="246" spans="1:21" x14ac:dyDescent="0.25">
      <c r="A246">
        <v>58824</v>
      </c>
      <c r="B246" t="s">
        <v>2655</v>
      </c>
      <c r="C246" t="s">
        <v>2654</v>
      </c>
      <c r="D246" t="s">
        <v>2469</v>
      </c>
      <c r="E246" t="s">
        <v>2478</v>
      </c>
      <c r="F246">
        <v>1</v>
      </c>
      <c r="G246">
        <v>1</v>
      </c>
      <c r="I246">
        <f>IF(F246&gt;G246,1,(IF(F246=G246,2,3)))</f>
        <v>2</v>
      </c>
      <c r="L246" cm="1">
        <f t="array" aca="1" ref="L246" ca="1">INDIRECT("ergebnisse!C" &amp; (ROW(A245)-1)*2+3)</f>
        <v>3.2112687826156602E-2</v>
      </c>
      <c r="M246" cm="1">
        <f t="array" aca="1" ref="M246" ca="1">INDIRECT("ergebnisse!D" &amp; (ROW(A245)-1)*2+3)</f>
        <v>0.668104648590087</v>
      </c>
      <c r="N246" cm="1">
        <f t="array" aca="1" ref="N246" ca="1">INDIRECT("ergebnisse!E" &amp; (ROW(A245)-1)*2+3)</f>
        <v>0.29978266358375499</v>
      </c>
      <c r="P246">
        <f t="shared" ca="1" si="15"/>
        <v>2</v>
      </c>
      <c r="R246">
        <f t="shared" ca="1" si="16"/>
        <v>1</v>
      </c>
      <c r="S246">
        <f t="shared" ca="1" si="17"/>
        <v>0.668104648590087</v>
      </c>
      <c r="T246">
        <f t="shared" ca="1" si="18"/>
        <v>0</v>
      </c>
      <c r="U246">
        <f t="shared" ca="1" si="19"/>
        <v>0.11015452428750963</v>
      </c>
    </row>
    <row r="247" spans="1:21" x14ac:dyDescent="0.25">
      <c r="A247">
        <v>58825</v>
      </c>
      <c r="B247" t="s">
        <v>2655</v>
      </c>
      <c r="C247" t="s">
        <v>2654</v>
      </c>
      <c r="D247" t="s">
        <v>2472</v>
      </c>
      <c r="E247" t="s">
        <v>2489</v>
      </c>
      <c r="F247">
        <v>4</v>
      </c>
      <c r="G247">
        <v>3</v>
      </c>
      <c r="I247">
        <f>IF(F247&gt;G247,1,(IF(F247=G247,2,3)))</f>
        <v>1</v>
      </c>
      <c r="L247" cm="1">
        <f t="array" aca="1" ref="L247" ca="1">INDIRECT("ergebnisse!C" &amp; (ROW(A246)-1)*2+3)</f>
        <v>0.150776997208595</v>
      </c>
      <c r="M247" cm="1">
        <f t="array" aca="1" ref="M247" ca="1">INDIRECT("ergebnisse!D" &amp; (ROW(A246)-1)*2+3)</f>
        <v>0.36556014418601901</v>
      </c>
      <c r="N247" cm="1">
        <f t="array" aca="1" ref="N247" ca="1">INDIRECT("ergebnisse!E" &amp; (ROW(A246)-1)*2+3)</f>
        <v>0.48366287350654602</v>
      </c>
      <c r="P247">
        <f t="shared" ca="1" si="15"/>
        <v>1</v>
      </c>
      <c r="R247">
        <f t="shared" ca="1" si="16"/>
        <v>1</v>
      </c>
      <c r="S247">
        <f t="shared" ca="1" si="17"/>
        <v>0.48366287350654602</v>
      </c>
      <c r="T247">
        <f t="shared" ca="1" si="18"/>
        <v>0</v>
      </c>
      <c r="U247">
        <f t="shared" ca="1" si="19"/>
        <v>0.2666040281955171</v>
      </c>
    </row>
    <row r="248" spans="1:21" x14ac:dyDescent="0.25">
      <c r="A248">
        <v>58826</v>
      </c>
      <c r="B248" t="s">
        <v>2655</v>
      </c>
      <c r="C248" t="s">
        <v>2654</v>
      </c>
      <c r="D248" t="s">
        <v>2481</v>
      </c>
      <c r="E248" t="s">
        <v>2484</v>
      </c>
      <c r="F248">
        <v>2</v>
      </c>
      <c r="G248">
        <v>2</v>
      </c>
      <c r="I248">
        <f>IF(F248&gt;G248,1,(IF(F248=G248,2,3)))</f>
        <v>2</v>
      </c>
      <c r="L248" cm="1">
        <f t="array" aca="1" ref="L248" ca="1">INDIRECT("ergebnisse!C" &amp; (ROW(A247)-1)*2+3)</f>
        <v>0.150169432163238</v>
      </c>
      <c r="M248" cm="1">
        <f t="array" aca="1" ref="M248" ca="1">INDIRECT("ergebnisse!D" &amp; (ROW(A247)-1)*2+3)</f>
        <v>0.29179760813713002</v>
      </c>
      <c r="N248" cm="1">
        <f t="array" aca="1" ref="N248" ca="1">INDIRECT("ergebnisse!E" &amp; (ROW(A247)-1)*2+3)</f>
        <v>0.55803298950195301</v>
      </c>
      <c r="P248">
        <f t="shared" ca="1" si="15"/>
        <v>1</v>
      </c>
      <c r="R248">
        <f t="shared" ca="1" si="16"/>
        <v>0</v>
      </c>
      <c r="S248">
        <f t="shared" ca="1" si="17"/>
        <v>0</v>
      </c>
      <c r="T248">
        <f t="shared" ca="1" si="18"/>
        <v>0.55803298950195301</v>
      </c>
      <c r="U248">
        <f t="shared" ca="1" si="19"/>
        <v>0.31140081737248682</v>
      </c>
    </row>
    <row r="249" spans="1:21" x14ac:dyDescent="0.25">
      <c r="A249">
        <v>58827</v>
      </c>
      <c r="B249" t="s">
        <v>2659</v>
      </c>
      <c r="C249" t="s">
        <v>2654</v>
      </c>
      <c r="D249" t="s">
        <v>2475</v>
      </c>
      <c r="E249" t="s">
        <v>2490</v>
      </c>
      <c r="F249">
        <v>0</v>
      </c>
      <c r="G249">
        <v>0</v>
      </c>
      <c r="I249">
        <f>IF(F249&gt;G249,1,(IF(F249=G249,2,3)))</f>
        <v>2</v>
      </c>
      <c r="L249" cm="1">
        <f t="array" aca="1" ref="L249" ca="1">INDIRECT("ergebnisse!C" &amp; (ROW(A248)-1)*2+3)</f>
        <v>0.28494665026664701</v>
      </c>
      <c r="M249" cm="1">
        <f t="array" aca="1" ref="M249" ca="1">INDIRECT("ergebnisse!D" &amp; (ROW(A248)-1)*2+3)</f>
        <v>0.42752453684806802</v>
      </c>
      <c r="N249" cm="1">
        <f t="array" aca="1" ref="N249" ca="1">INDIRECT("ergebnisse!E" &amp; (ROW(A248)-1)*2+3)</f>
        <v>0.28752881288528398</v>
      </c>
      <c r="P249">
        <f t="shared" ca="1" si="15"/>
        <v>2</v>
      </c>
      <c r="R249">
        <f t="shared" ca="1" si="16"/>
        <v>1</v>
      </c>
      <c r="S249">
        <f t="shared" ca="1" si="17"/>
        <v>0.42752453684806802</v>
      </c>
      <c r="T249">
        <f t="shared" ca="1" si="18"/>
        <v>0</v>
      </c>
      <c r="U249">
        <f t="shared" ca="1" si="19"/>
        <v>0.32772815591101906</v>
      </c>
    </row>
    <row r="250" spans="1:21" x14ac:dyDescent="0.25">
      <c r="A250">
        <v>58828</v>
      </c>
      <c r="B250" t="s">
        <v>2658</v>
      </c>
      <c r="C250" t="s">
        <v>2654</v>
      </c>
      <c r="D250" t="s">
        <v>2474</v>
      </c>
      <c r="E250" t="s">
        <v>2487</v>
      </c>
      <c r="F250">
        <v>2</v>
      </c>
      <c r="G250">
        <v>3</v>
      </c>
      <c r="I250">
        <f>IF(F250&gt;G250,1,(IF(F250=G250,2,3)))</f>
        <v>3</v>
      </c>
      <c r="L250" cm="1">
        <f t="array" aca="1" ref="L250" ca="1">INDIRECT("ergebnisse!C" &amp; (ROW(A249)-1)*2+3)</f>
        <v>0.114678874611854</v>
      </c>
      <c r="M250" cm="1">
        <f t="array" aca="1" ref="M250" ca="1">INDIRECT("ergebnisse!D" &amp; (ROW(A249)-1)*2+3)</f>
        <v>0.50789958238601596</v>
      </c>
      <c r="N250" cm="1">
        <f t="array" aca="1" ref="N250" ca="1">INDIRECT("ergebnisse!E" &amp; (ROW(A249)-1)*2+3)</f>
        <v>0.37742149829864502</v>
      </c>
      <c r="P250">
        <f t="shared" ca="1" si="15"/>
        <v>2</v>
      </c>
      <c r="R250">
        <f t="shared" ca="1" si="16"/>
        <v>0</v>
      </c>
      <c r="S250">
        <f t="shared" ca="1" si="17"/>
        <v>0</v>
      </c>
      <c r="T250">
        <f t="shared" ca="1" si="18"/>
        <v>0.50789958238601596</v>
      </c>
      <c r="U250">
        <f t="shared" ca="1" si="19"/>
        <v>0.25796198578788943</v>
      </c>
    </row>
    <row r="251" spans="1:21" x14ac:dyDescent="0.25">
      <c r="A251">
        <v>58829</v>
      </c>
      <c r="B251" t="s">
        <v>2657</v>
      </c>
      <c r="C251" t="s">
        <v>2654</v>
      </c>
      <c r="D251" t="s">
        <v>2470</v>
      </c>
      <c r="E251" t="s">
        <v>2479</v>
      </c>
      <c r="F251">
        <v>1</v>
      </c>
      <c r="G251">
        <v>0</v>
      </c>
      <c r="I251">
        <f>IF(F251&gt;G251,1,(IF(F251=G251,2,3)))</f>
        <v>1</v>
      </c>
      <c r="L251" cm="1">
        <f t="array" aca="1" ref="L251" ca="1">INDIRECT("ergebnisse!C" &amp; (ROW(A250)-1)*2+3)</f>
        <v>0.22058154642581901</v>
      </c>
      <c r="M251" cm="1">
        <f t="array" aca="1" ref="M251" ca="1">INDIRECT("ergebnisse!D" &amp; (ROW(A250)-1)*2+3)</f>
        <v>0.23282876610755901</v>
      </c>
      <c r="N251" cm="1">
        <f t="array" aca="1" ref="N251" ca="1">INDIRECT("ergebnisse!E" &amp; (ROW(A250)-1)*2+3)</f>
        <v>0.54658973217010498</v>
      </c>
      <c r="P251">
        <f t="shared" ca="1" si="15"/>
        <v>1</v>
      </c>
      <c r="R251">
        <f t="shared" ca="1" si="16"/>
        <v>1</v>
      </c>
      <c r="S251">
        <f t="shared" ca="1" si="17"/>
        <v>0.54658973217010498</v>
      </c>
      <c r="T251">
        <f t="shared" ca="1" si="18"/>
        <v>0</v>
      </c>
      <c r="U251">
        <f t="shared" ca="1" si="19"/>
        <v>0.20558087097357713</v>
      </c>
    </row>
    <row r="252" spans="1:21" x14ac:dyDescent="0.25">
      <c r="A252">
        <v>58830</v>
      </c>
      <c r="B252" t="s">
        <v>2656</v>
      </c>
      <c r="C252" t="s">
        <v>2654</v>
      </c>
      <c r="D252" t="s">
        <v>2476</v>
      </c>
      <c r="E252" t="s">
        <v>2483</v>
      </c>
      <c r="F252">
        <v>2</v>
      </c>
      <c r="G252">
        <v>3</v>
      </c>
      <c r="I252">
        <f>IF(F252&gt;G252,1,(IF(F252=G252,2,3)))</f>
        <v>3</v>
      </c>
      <c r="L252" cm="1">
        <f t="array" aca="1" ref="L252" ca="1">INDIRECT("ergebnisse!C" &amp; (ROW(A251)-1)*2+3)</f>
        <v>0.27364400029182401</v>
      </c>
      <c r="M252" cm="1">
        <f t="array" aca="1" ref="M252" ca="1">INDIRECT("ergebnisse!D" &amp; (ROW(A251)-1)*2+3)</f>
        <v>0.291608035564422</v>
      </c>
      <c r="N252" cm="1">
        <f t="array" aca="1" ref="N252" ca="1">INDIRECT("ergebnisse!E" &amp; (ROW(A251)-1)*2+3)</f>
        <v>0.434747964143753</v>
      </c>
      <c r="P252">
        <f t="shared" ca="1" si="15"/>
        <v>1</v>
      </c>
      <c r="R252">
        <f t="shared" ca="1" si="16"/>
        <v>0</v>
      </c>
      <c r="S252">
        <f t="shared" ca="1" si="17"/>
        <v>0</v>
      </c>
      <c r="T252">
        <f t="shared" ca="1" si="18"/>
        <v>0.434747964143753</v>
      </c>
      <c r="U252">
        <f t="shared" ca="1" si="19"/>
        <v>0.18900579232713793</v>
      </c>
    </row>
    <row r="253" spans="1:21" x14ac:dyDescent="0.25">
      <c r="A253">
        <v>58831</v>
      </c>
      <c r="B253" t="s">
        <v>2655</v>
      </c>
      <c r="C253" t="s">
        <v>2654</v>
      </c>
      <c r="D253" t="s">
        <v>2480</v>
      </c>
      <c r="E253" t="s">
        <v>2486</v>
      </c>
      <c r="F253">
        <v>1</v>
      </c>
      <c r="G253">
        <v>4</v>
      </c>
      <c r="I253">
        <f>IF(F253&gt;G253,1,(IF(F253=G253,2,3)))</f>
        <v>3</v>
      </c>
      <c r="L253" cm="1">
        <f t="array" aca="1" ref="L253" ca="1">INDIRECT("ergebnisse!C" &amp; (ROW(A252)-1)*2+3)</f>
        <v>0.22371639311313599</v>
      </c>
      <c r="M253" cm="1">
        <f t="array" aca="1" ref="M253" ca="1">INDIRECT("ergebnisse!D" &amp; (ROW(A252)-1)*2+3)</f>
        <v>0.48583123087882901</v>
      </c>
      <c r="N253" cm="1">
        <f t="array" aca="1" ref="N253" ca="1">INDIRECT("ergebnisse!E" &amp; (ROW(A252)-1)*2+3)</f>
        <v>0.29045233130455</v>
      </c>
      <c r="P253">
        <f t="shared" ca="1" si="15"/>
        <v>2</v>
      </c>
      <c r="R253">
        <f t="shared" ca="1" si="16"/>
        <v>0</v>
      </c>
      <c r="S253">
        <f t="shared" ca="1" si="17"/>
        <v>0</v>
      </c>
      <c r="T253">
        <f t="shared" ca="1" si="18"/>
        <v>0.48583123087882901</v>
      </c>
      <c r="U253">
        <f t="shared" ca="1" si="19"/>
        <v>0.23603198489723806</v>
      </c>
    </row>
    <row r="254" spans="1:21" x14ac:dyDescent="0.25">
      <c r="A254">
        <v>58832</v>
      </c>
      <c r="B254" t="s">
        <v>2662</v>
      </c>
      <c r="C254" t="s">
        <v>2661</v>
      </c>
      <c r="D254" t="s">
        <v>2479</v>
      </c>
      <c r="E254" t="s">
        <v>2473</v>
      </c>
      <c r="F254">
        <v>0</v>
      </c>
      <c r="G254">
        <v>0</v>
      </c>
      <c r="I254">
        <f>IF(F254&gt;G254,1,(IF(F254=G254,2,3)))</f>
        <v>2</v>
      </c>
      <c r="L254" cm="1">
        <f t="array" aca="1" ref="L254" ca="1">INDIRECT("ergebnisse!C" &amp; (ROW(A253)-1)*2+3)</f>
        <v>6.3184283673763206E-2</v>
      </c>
      <c r="M254" cm="1">
        <f t="array" aca="1" ref="M254" ca="1">INDIRECT("ergebnisse!D" &amp; (ROW(A253)-1)*2+3)</f>
        <v>0.61909055709838801</v>
      </c>
      <c r="N254" cm="1">
        <f t="array" aca="1" ref="N254" ca="1">INDIRECT("ergebnisse!E" &amp; (ROW(A253)-1)*2+3)</f>
        <v>0.31772518157958901</v>
      </c>
      <c r="P254">
        <f t="shared" ca="1" si="15"/>
        <v>2</v>
      </c>
      <c r="R254">
        <f t="shared" ca="1" si="16"/>
        <v>1</v>
      </c>
      <c r="S254">
        <f t="shared" ca="1" si="17"/>
        <v>0.61909055709838801</v>
      </c>
      <c r="T254">
        <f t="shared" ca="1" si="18"/>
        <v>0</v>
      </c>
      <c r="U254">
        <f t="shared" ca="1" si="19"/>
        <v>0.1450920036916164</v>
      </c>
    </row>
    <row r="255" spans="1:21" x14ac:dyDescent="0.25">
      <c r="A255">
        <v>58833</v>
      </c>
      <c r="B255" t="s">
        <v>2663</v>
      </c>
      <c r="C255" t="s">
        <v>2661</v>
      </c>
      <c r="D255" t="s">
        <v>2490</v>
      </c>
      <c r="E255" t="s">
        <v>2474</v>
      </c>
      <c r="F255">
        <v>3</v>
      </c>
      <c r="G255">
        <v>0</v>
      </c>
      <c r="I255">
        <f>IF(F255&gt;G255,1,(IF(F255=G255,2,3)))</f>
        <v>1</v>
      </c>
      <c r="L255" cm="1">
        <f t="array" aca="1" ref="L255" ca="1">INDIRECT("ergebnisse!C" &amp; (ROW(A254)-1)*2+3)</f>
        <v>0.22778910398483199</v>
      </c>
      <c r="M255" cm="1">
        <f t="array" aca="1" ref="M255" ca="1">INDIRECT("ergebnisse!D" &amp; (ROW(A254)-1)*2+3)</f>
        <v>0.30699253082275302</v>
      </c>
      <c r="N255" cm="1">
        <f t="array" aca="1" ref="N255" ca="1">INDIRECT("ergebnisse!E" &amp; (ROW(A254)-1)*2+3)</f>
        <v>0.465218365192413</v>
      </c>
      <c r="P255">
        <f t="shared" ca="1" si="15"/>
        <v>1</v>
      </c>
      <c r="R255">
        <f t="shared" ca="1" si="16"/>
        <v>1</v>
      </c>
      <c r="S255">
        <f t="shared" ca="1" si="17"/>
        <v>0.465218365192413</v>
      </c>
      <c r="T255">
        <f t="shared" ca="1" si="18"/>
        <v>0</v>
      </c>
      <c r="U255">
        <f t="shared" ca="1" si="19"/>
        <v>0.28599139692747533</v>
      </c>
    </row>
    <row r="256" spans="1:21" x14ac:dyDescent="0.25">
      <c r="A256">
        <v>58834</v>
      </c>
      <c r="B256" t="s">
        <v>2664</v>
      </c>
      <c r="C256" t="s">
        <v>2661</v>
      </c>
      <c r="D256" t="s">
        <v>2483</v>
      </c>
      <c r="E256" t="s">
        <v>2480</v>
      </c>
      <c r="F256">
        <v>4</v>
      </c>
      <c r="G256">
        <v>1</v>
      </c>
      <c r="I256">
        <f>IF(F256&gt;G256,1,(IF(F256=G256,2,3)))</f>
        <v>1</v>
      </c>
      <c r="L256" cm="1">
        <f t="array" aca="1" ref="L256" ca="1">INDIRECT("ergebnisse!C" &amp; (ROW(A255)-1)*2+3)</f>
        <v>9.6708297729492104E-2</v>
      </c>
      <c r="M256" cm="1">
        <f t="array" aca="1" ref="M256" ca="1">INDIRECT("ergebnisse!D" &amp; (ROW(A255)-1)*2+3)</f>
        <v>0.770333111286163</v>
      </c>
      <c r="N256" cm="1">
        <f t="array" aca="1" ref="N256" ca="1">INDIRECT("ergebnisse!E" &amp; (ROW(A255)-1)*2+3)</f>
        <v>0.13295859098434401</v>
      </c>
      <c r="P256">
        <f t="shared" ca="1" si="15"/>
        <v>2</v>
      </c>
      <c r="R256">
        <f t="shared" ca="1" si="16"/>
        <v>0</v>
      </c>
      <c r="S256">
        <f t="shared" ca="1" si="17"/>
        <v>0</v>
      </c>
      <c r="T256">
        <f t="shared" ca="1" si="18"/>
        <v>0.770333111286163</v>
      </c>
      <c r="U256">
        <f t="shared" ca="1" si="19"/>
        <v>0.59341310234381994</v>
      </c>
    </row>
    <row r="257" spans="1:21" x14ac:dyDescent="0.25">
      <c r="A257">
        <v>58835</v>
      </c>
      <c r="B257" t="s">
        <v>2662</v>
      </c>
      <c r="C257" t="s">
        <v>2661</v>
      </c>
      <c r="D257" t="s">
        <v>2484</v>
      </c>
      <c r="E257" t="s">
        <v>2472</v>
      </c>
      <c r="F257">
        <v>4</v>
      </c>
      <c r="G257">
        <v>0</v>
      </c>
      <c r="I257">
        <f>IF(F257&gt;G257,1,(IF(F257=G257,2,3)))</f>
        <v>1</v>
      </c>
      <c r="L257" cm="1">
        <f t="array" aca="1" ref="L257" ca="1">INDIRECT("ergebnisse!C" &amp; (ROW(A256)-1)*2+3)</f>
        <v>0.18096339702606201</v>
      </c>
      <c r="M257" cm="1">
        <f t="array" aca="1" ref="M257" ca="1">INDIRECT("ergebnisse!D" &amp; (ROW(A256)-1)*2+3)</f>
        <v>0.51499015092849698</v>
      </c>
      <c r="N257" cm="1">
        <f t="array" aca="1" ref="N257" ca="1">INDIRECT("ergebnisse!E" &amp; (ROW(A256)-1)*2+3)</f>
        <v>0.30404642224311801</v>
      </c>
      <c r="P257">
        <f t="shared" ca="1" si="15"/>
        <v>2</v>
      </c>
      <c r="R257">
        <f t="shared" ca="1" si="16"/>
        <v>0</v>
      </c>
      <c r="S257">
        <f t="shared" ca="1" si="17"/>
        <v>0</v>
      </c>
      <c r="T257">
        <f t="shared" ca="1" si="18"/>
        <v>0.51499015092849698</v>
      </c>
      <c r="U257">
        <f t="shared" ca="1" si="19"/>
        <v>0.26521485555335611</v>
      </c>
    </row>
    <row r="258" spans="1:21" x14ac:dyDescent="0.25">
      <c r="A258">
        <v>58836</v>
      </c>
      <c r="B258" t="s">
        <v>2662</v>
      </c>
      <c r="C258" t="s">
        <v>2661</v>
      </c>
      <c r="D258" t="s">
        <v>2477</v>
      </c>
      <c r="E258" t="s">
        <v>2470</v>
      </c>
      <c r="F258">
        <v>4</v>
      </c>
      <c r="G258">
        <v>0</v>
      </c>
      <c r="I258">
        <f>IF(F258&gt;G258,1,(IF(F258=G258,2,3)))</f>
        <v>1</v>
      </c>
      <c r="L258" cm="1">
        <f t="array" aca="1" ref="L258" ca="1">INDIRECT("ergebnisse!C" &amp; (ROW(A257)-1)*2+3)</f>
        <v>1.2495219707489E-2</v>
      </c>
      <c r="M258" cm="1">
        <f t="array" aca="1" ref="M258" ca="1">INDIRECT("ergebnisse!D" &amp; (ROW(A257)-1)*2+3)</f>
        <v>0.254139274358749</v>
      </c>
      <c r="N258" cm="1">
        <f t="array" aca="1" ref="N258" ca="1">INDIRECT("ergebnisse!E" &amp; (ROW(A257)-1)*2+3)</f>
        <v>0.73336553573608398</v>
      </c>
      <c r="P258">
        <f t="shared" ca="1" si="15"/>
        <v>1</v>
      </c>
      <c r="R258">
        <f t="shared" ca="1" si="16"/>
        <v>1</v>
      </c>
      <c r="S258">
        <f t="shared" ca="1" si="17"/>
        <v>0.73336553573608398</v>
      </c>
      <c r="T258">
        <f t="shared" ca="1" si="18"/>
        <v>0</v>
      </c>
      <c r="U258">
        <f t="shared" ca="1" si="19"/>
        <v>7.1093937533305507E-2</v>
      </c>
    </row>
    <row r="259" spans="1:21" x14ac:dyDescent="0.25">
      <c r="A259">
        <v>58837</v>
      </c>
      <c r="B259" t="s">
        <v>2675</v>
      </c>
      <c r="C259" t="s">
        <v>2661</v>
      </c>
      <c r="D259" t="s">
        <v>2487</v>
      </c>
      <c r="E259" t="s">
        <v>2481</v>
      </c>
      <c r="F259">
        <v>1</v>
      </c>
      <c r="G259">
        <v>1</v>
      </c>
      <c r="I259">
        <f>IF(F259&gt;G259,1,(IF(F259=G259,2,3)))</f>
        <v>2</v>
      </c>
      <c r="L259" cm="1">
        <f t="array" aca="1" ref="L259" ca="1">INDIRECT("ergebnisse!C" &amp; (ROW(A258)-1)*2+3)</f>
        <v>6.8492770195007296E-2</v>
      </c>
      <c r="M259" cm="1">
        <f t="array" aca="1" ref="M259" ca="1">INDIRECT("ergebnisse!D" &amp; (ROW(A258)-1)*2+3)</f>
        <v>0.43316209316253601</v>
      </c>
      <c r="N259" cm="1">
        <f t="array" aca="1" ref="N259" ca="1">INDIRECT("ergebnisse!E" &amp; (ROW(A258)-1)*2+3)</f>
        <v>0.498345136642456</v>
      </c>
      <c r="P259">
        <f t="shared" ref="P259:P322" ca="1" si="20">IF(MAX(L259:N259)=L259,3,(IF(MAX(L259:N259)=M259,2,1)))</f>
        <v>1</v>
      </c>
      <c r="R259">
        <f t="shared" ref="R259:R322" ca="1" si="21">IF(I259=P259,1,0)</f>
        <v>0</v>
      </c>
      <c r="S259">
        <f t="shared" ref="S259:S322" ca="1" si="22">MAX(L259:N259)*R259</f>
        <v>0</v>
      </c>
      <c r="T259">
        <f t="shared" ref="T259:T322" ca="1" si="23">MAX(L259:N259)*(1-R259)</f>
        <v>0.498345136642456</v>
      </c>
      <c r="U259">
        <f t="shared" ref="U259:U322" ca="1" si="24">(MAX(L259:N259)-R259)^2</f>
        <v>0.24834787521518814</v>
      </c>
    </row>
    <row r="260" spans="1:21" x14ac:dyDescent="0.25">
      <c r="A260">
        <v>58838</v>
      </c>
      <c r="B260" t="s">
        <v>2660</v>
      </c>
      <c r="C260" t="s">
        <v>2661</v>
      </c>
      <c r="D260" t="s">
        <v>2486</v>
      </c>
      <c r="E260" t="s">
        <v>2475</v>
      </c>
      <c r="F260">
        <v>0</v>
      </c>
      <c r="G260">
        <v>0</v>
      </c>
      <c r="I260">
        <f>IF(F260&gt;G260,1,(IF(F260=G260,2,3)))</f>
        <v>2</v>
      </c>
      <c r="L260" cm="1">
        <f t="array" aca="1" ref="L260" ca="1">INDIRECT("ergebnisse!C" &amp; (ROW(A259)-1)*2+3)</f>
        <v>6.4137376844882896E-2</v>
      </c>
      <c r="M260" cm="1">
        <f t="array" aca="1" ref="M260" ca="1">INDIRECT("ergebnisse!D" &amp; (ROW(A259)-1)*2+3)</f>
        <v>0.63913828134536699</v>
      </c>
      <c r="N260" cm="1">
        <f t="array" aca="1" ref="N260" ca="1">INDIRECT("ergebnisse!E" &amp; (ROW(A259)-1)*2+3)</f>
        <v>0.29672434926032998</v>
      </c>
      <c r="P260">
        <f t="shared" ca="1" si="20"/>
        <v>2</v>
      </c>
      <c r="R260">
        <f t="shared" ca="1" si="21"/>
        <v>1</v>
      </c>
      <c r="S260">
        <f t="shared" ca="1" si="22"/>
        <v>0.63913828134536699</v>
      </c>
      <c r="T260">
        <f t="shared" ca="1" si="23"/>
        <v>0</v>
      </c>
      <c r="U260">
        <f t="shared" ca="1" si="24"/>
        <v>0.13022117999037552</v>
      </c>
    </row>
    <row r="261" spans="1:21" x14ac:dyDescent="0.25">
      <c r="A261">
        <v>58839</v>
      </c>
      <c r="B261" t="s">
        <v>2662</v>
      </c>
      <c r="C261" t="s">
        <v>2661</v>
      </c>
      <c r="D261" t="s">
        <v>2478</v>
      </c>
      <c r="E261" t="s">
        <v>2476</v>
      </c>
      <c r="F261">
        <v>2</v>
      </c>
      <c r="G261">
        <v>1</v>
      </c>
      <c r="I261">
        <f>IF(F261&gt;G261,1,(IF(F261=G261,2,3)))</f>
        <v>1</v>
      </c>
      <c r="L261" cm="1">
        <f t="array" aca="1" ref="L261" ca="1">INDIRECT("ergebnisse!C" &amp; (ROW(A260)-1)*2+3)</f>
        <v>0.14998941123485501</v>
      </c>
      <c r="M261" cm="1">
        <f t="array" aca="1" ref="M261" ca="1">INDIRECT("ergebnisse!D" &amp; (ROW(A260)-1)*2+3)</f>
        <v>0.64503633975982599</v>
      </c>
      <c r="N261" cm="1">
        <f t="array" aca="1" ref="N261" ca="1">INDIRECT("ergebnisse!E" &amp; (ROW(A260)-1)*2+3)</f>
        <v>0.20497426390647799</v>
      </c>
      <c r="P261">
        <f t="shared" ca="1" si="20"/>
        <v>2</v>
      </c>
      <c r="R261">
        <f t="shared" ca="1" si="21"/>
        <v>0</v>
      </c>
      <c r="S261">
        <f t="shared" ca="1" si="22"/>
        <v>0</v>
      </c>
      <c r="T261">
        <f t="shared" ca="1" si="23"/>
        <v>0.64503633975982599</v>
      </c>
      <c r="U261">
        <f t="shared" ca="1" si="24"/>
        <v>0.4160718796107537</v>
      </c>
    </row>
    <row r="262" spans="1:21" x14ac:dyDescent="0.25">
      <c r="A262">
        <v>58840</v>
      </c>
      <c r="B262" t="s">
        <v>2662</v>
      </c>
      <c r="C262" t="s">
        <v>2661</v>
      </c>
      <c r="D262" t="s">
        <v>2489</v>
      </c>
      <c r="E262" t="s">
        <v>2469</v>
      </c>
      <c r="F262">
        <v>2</v>
      </c>
      <c r="G262">
        <v>3</v>
      </c>
      <c r="I262">
        <f>IF(F262&gt;G262,1,(IF(F262=G262,2,3)))</f>
        <v>3</v>
      </c>
      <c r="L262" cm="1">
        <f t="array" aca="1" ref="L262" ca="1">INDIRECT("ergebnisse!C" &amp; (ROW(A261)-1)*2+3)</f>
        <v>0.19702203571796401</v>
      </c>
      <c r="M262" cm="1">
        <f t="array" aca="1" ref="M262" ca="1">INDIRECT("ergebnisse!D" &amp; (ROW(A261)-1)*2+3)</f>
        <v>0.212220057845115</v>
      </c>
      <c r="N262" cm="1">
        <f t="array" aca="1" ref="N262" ca="1">INDIRECT("ergebnisse!E" &amp; (ROW(A261)-1)*2+3)</f>
        <v>0.59075796604156405</v>
      </c>
      <c r="P262">
        <f t="shared" ca="1" si="20"/>
        <v>1</v>
      </c>
      <c r="R262">
        <f t="shared" ca="1" si="21"/>
        <v>0</v>
      </c>
      <c r="S262">
        <f t="shared" ca="1" si="22"/>
        <v>0</v>
      </c>
      <c r="T262">
        <f t="shared" ca="1" si="23"/>
        <v>0.59075796604156405</v>
      </c>
      <c r="U262">
        <f t="shared" ca="1" si="24"/>
        <v>0.34899497444156574</v>
      </c>
    </row>
    <row r="263" spans="1:21" x14ac:dyDescent="0.25">
      <c r="A263">
        <v>58841</v>
      </c>
      <c r="B263" t="s">
        <v>2667</v>
      </c>
      <c r="C263" t="s">
        <v>2666</v>
      </c>
      <c r="D263" t="s">
        <v>2473</v>
      </c>
      <c r="E263" t="s">
        <v>2470</v>
      </c>
      <c r="F263">
        <v>1</v>
      </c>
      <c r="G263">
        <v>0</v>
      </c>
      <c r="I263">
        <f>IF(F263&gt;G263,1,(IF(F263=G263,2,3)))</f>
        <v>1</v>
      </c>
      <c r="L263" cm="1">
        <f t="array" aca="1" ref="L263" ca="1">INDIRECT("ergebnisse!C" &amp; (ROW(A262)-1)*2+3)</f>
        <v>7.6212361454963601E-2</v>
      </c>
      <c r="M263" cm="1">
        <f t="array" aca="1" ref="M263" ca="1">INDIRECT("ergebnisse!D" &amp; (ROW(A262)-1)*2+3)</f>
        <v>0.34242689609527499</v>
      </c>
      <c r="N263" cm="1">
        <f t="array" aca="1" ref="N263" ca="1">INDIRECT("ergebnisse!E" &amp; (ROW(A262)-1)*2+3)</f>
        <v>0.58136075735092096</v>
      </c>
      <c r="P263">
        <f t="shared" ca="1" si="20"/>
        <v>1</v>
      </c>
      <c r="R263">
        <f t="shared" ca="1" si="21"/>
        <v>1</v>
      </c>
      <c r="S263">
        <f t="shared" ca="1" si="22"/>
        <v>0.58136075735092096</v>
      </c>
      <c r="T263">
        <f t="shared" ca="1" si="23"/>
        <v>0</v>
      </c>
      <c r="U263">
        <f t="shared" ca="1" si="24"/>
        <v>0.17525881548579447</v>
      </c>
    </row>
    <row r="264" spans="1:21" x14ac:dyDescent="0.25">
      <c r="A264">
        <v>58842</v>
      </c>
      <c r="B264" t="s">
        <v>2667</v>
      </c>
      <c r="C264" t="s">
        <v>2666</v>
      </c>
      <c r="D264" t="s">
        <v>2469</v>
      </c>
      <c r="E264" t="s">
        <v>2490</v>
      </c>
      <c r="F264">
        <v>2</v>
      </c>
      <c r="G264">
        <v>0</v>
      </c>
      <c r="I264">
        <f>IF(F264&gt;G264,1,(IF(F264=G264,2,3)))</f>
        <v>1</v>
      </c>
      <c r="L264" cm="1">
        <f t="array" aca="1" ref="L264" ca="1">INDIRECT("ergebnisse!C" &amp; (ROW(A263)-1)*2+3)</f>
        <v>0.104435950517654</v>
      </c>
      <c r="M264" cm="1">
        <f t="array" aca="1" ref="M264" ca="1">INDIRECT("ergebnisse!D" &amp; (ROW(A263)-1)*2+3)</f>
        <v>0.67285579442977905</v>
      </c>
      <c r="N264" cm="1">
        <f t="array" aca="1" ref="N264" ca="1">INDIRECT("ergebnisse!E" &amp; (ROW(A263)-1)*2+3)</f>
        <v>0.222708269953727</v>
      </c>
      <c r="P264">
        <f t="shared" ca="1" si="20"/>
        <v>2</v>
      </c>
      <c r="R264">
        <f t="shared" ca="1" si="21"/>
        <v>0</v>
      </c>
      <c r="S264">
        <f t="shared" ca="1" si="22"/>
        <v>0</v>
      </c>
      <c r="T264">
        <f t="shared" ca="1" si="23"/>
        <v>0.67285579442977905</v>
      </c>
      <c r="U264">
        <f t="shared" ca="1" si="24"/>
        <v>0.45273492009772909</v>
      </c>
    </row>
    <row r="265" spans="1:21" x14ac:dyDescent="0.25">
      <c r="A265">
        <v>58843</v>
      </c>
      <c r="B265" t="s">
        <v>2668</v>
      </c>
      <c r="C265" t="s">
        <v>2666</v>
      </c>
      <c r="D265" t="s">
        <v>2483</v>
      </c>
      <c r="E265" t="s">
        <v>2478</v>
      </c>
      <c r="F265">
        <v>2</v>
      </c>
      <c r="G265">
        <v>0</v>
      </c>
      <c r="I265">
        <f>IF(F265&gt;G265,1,(IF(F265=G265,2,3)))</f>
        <v>1</v>
      </c>
      <c r="L265" cm="1">
        <f t="array" aca="1" ref="L265" ca="1">INDIRECT("ergebnisse!C" &amp; (ROW(A264)-1)*2+3)</f>
        <v>8.3219461143016801E-2</v>
      </c>
      <c r="M265" cm="1">
        <f t="array" aca="1" ref="M265" ca="1">INDIRECT("ergebnisse!D" &amp; (ROW(A264)-1)*2+3)</f>
        <v>0.71562200784683205</v>
      </c>
      <c r="N265" cm="1">
        <f t="array" aca="1" ref="N265" ca="1">INDIRECT("ergebnisse!E" &amp; (ROW(A264)-1)*2+3)</f>
        <v>0.20115849375724701</v>
      </c>
      <c r="P265">
        <f t="shared" ca="1" si="20"/>
        <v>2</v>
      </c>
      <c r="R265">
        <f t="shared" ca="1" si="21"/>
        <v>0</v>
      </c>
      <c r="S265">
        <f t="shared" ca="1" si="22"/>
        <v>0</v>
      </c>
      <c r="T265">
        <f t="shared" ca="1" si="23"/>
        <v>0.71562200784683205</v>
      </c>
      <c r="U265">
        <f t="shared" ca="1" si="24"/>
        <v>0.51211485811473134</v>
      </c>
    </row>
    <row r="266" spans="1:21" x14ac:dyDescent="0.25">
      <c r="A266">
        <v>58844</v>
      </c>
      <c r="B266" t="s">
        <v>2667</v>
      </c>
      <c r="C266" t="s">
        <v>2666</v>
      </c>
      <c r="D266" t="s">
        <v>2472</v>
      </c>
      <c r="E266" t="s">
        <v>2479</v>
      </c>
      <c r="F266">
        <v>2</v>
      </c>
      <c r="G266">
        <v>0</v>
      </c>
      <c r="I266">
        <f>IF(F266&gt;G266,1,(IF(F266=G266,2,3)))</f>
        <v>1</v>
      </c>
      <c r="L266" cm="1">
        <f t="array" aca="1" ref="L266" ca="1">INDIRECT("ergebnisse!C" &amp; (ROW(A265)-1)*2+3)</f>
        <v>0.10457295179367</v>
      </c>
      <c r="M266" cm="1">
        <f t="array" aca="1" ref="M266" ca="1">INDIRECT("ergebnisse!D" &amp; (ROW(A265)-1)*2+3)</f>
        <v>0.62089884281158403</v>
      </c>
      <c r="N266" cm="1">
        <f t="array" aca="1" ref="N266" ca="1">INDIRECT("ergebnisse!E" &amp; (ROW(A265)-1)*2+3)</f>
        <v>0.27452823519706698</v>
      </c>
      <c r="P266">
        <f t="shared" ca="1" si="20"/>
        <v>2</v>
      </c>
      <c r="R266">
        <f t="shared" ca="1" si="21"/>
        <v>0</v>
      </c>
      <c r="S266">
        <f t="shared" ca="1" si="22"/>
        <v>0</v>
      </c>
      <c r="T266">
        <f t="shared" ca="1" si="23"/>
        <v>0.62089884281158403</v>
      </c>
      <c r="U266">
        <f t="shared" ca="1" si="24"/>
        <v>0.38551537300476413</v>
      </c>
    </row>
    <row r="267" spans="1:21" x14ac:dyDescent="0.25">
      <c r="A267">
        <v>58845</v>
      </c>
      <c r="B267" t="s">
        <v>2676</v>
      </c>
      <c r="C267" t="s">
        <v>2666</v>
      </c>
      <c r="D267" t="s">
        <v>2481</v>
      </c>
      <c r="E267" t="s">
        <v>2477</v>
      </c>
      <c r="F267">
        <v>3</v>
      </c>
      <c r="G267">
        <v>0</v>
      </c>
      <c r="I267">
        <f>IF(F267&gt;G267,1,(IF(F267=G267,2,3)))</f>
        <v>1</v>
      </c>
      <c r="L267" cm="1">
        <f t="array" aca="1" ref="L267" ca="1">INDIRECT("ergebnisse!C" &amp; (ROW(A266)-1)*2+3)</f>
        <v>0.14085775613784701</v>
      </c>
      <c r="M267" cm="1">
        <f t="array" aca="1" ref="M267" ca="1">INDIRECT("ergebnisse!D" &amp; (ROW(A266)-1)*2+3)</f>
        <v>0.48084023594856201</v>
      </c>
      <c r="N267" cm="1">
        <f t="array" aca="1" ref="N267" ca="1">INDIRECT("ergebnisse!E" &amp; (ROW(A266)-1)*2+3)</f>
        <v>0.37830203771591098</v>
      </c>
      <c r="P267">
        <f t="shared" ca="1" si="20"/>
        <v>2</v>
      </c>
      <c r="R267">
        <f t="shared" ca="1" si="21"/>
        <v>0</v>
      </c>
      <c r="S267">
        <f t="shared" ca="1" si="22"/>
        <v>0</v>
      </c>
      <c r="T267">
        <f t="shared" ca="1" si="23"/>
        <v>0.48084023594856201</v>
      </c>
      <c r="U267">
        <f t="shared" ca="1" si="24"/>
        <v>0.23120733250706879</v>
      </c>
    </row>
    <row r="268" spans="1:21" x14ac:dyDescent="0.25">
      <c r="A268">
        <v>58846</v>
      </c>
      <c r="B268" t="s">
        <v>2668</v>
      </c>
      <c r="C268" t="s">
        <v>2666</v>
      </c>
      <c r="D268" t="s">
        <v>2475</v>
      </c>
      <c r="E268" t="s">
        <v>2484</v>
      </c>
      <c r="F268">
        <v>3</v>
      </c>
      <c r="G268">
        <v>2</v>
      </c>
      <c r="I268">
        <f>IF(F268&gt;G268,1,(IF(F268=G268,2,3)))</f>
        <v>1</v>
      </c>
      <c r="L268" cm="1">
        <f t="array" aca="1" ref="L268" ca="1">INDIRECT("ergebnisse!C" &amp; (ROW(A267)-1)*2+3)</f>
        <v>0.15562704205513</v>
      </c>
      <c r="M268" cm="1">
        <f t="array" aca="1" ref="M268" ca="1">INDIRECT("ergebnisse!D" &amp; (ROW(A267)-1)*2+3)</f>
        <v>0.55743145942687899</v>
      </c>
      <c r="N268" cm="1">
        <f t="array" aca="1" ref="N268" ca="1">INDIRECT("ergebnisse!E" &amp; (ROW(A267)-1)*2+3)</f>
        <v>0.286941528320312</v>
      </c>
      <c r="P268">
        <f t="shared" ca="1" si="20"/>
        <v>2</v>
      </c>
      <c r="R268">
        <f t="shared" ca="1" si="21"/>
        <v>0</v>
      </c>
      <c r="S268">
        <f t="shared" ca="1" si="22"/>
        <v>0</v>
      </c>
      <c r="T268">
        <f t="shared" ca="1" si="23"/>
        <v>0.55743145942687899</v>
      </c>
      <c r="U268">
        <f t="shared" ca="1" si="24"/>
        <v>0.31072983195878023</v>
      </c>
    </row>
    <row r="269" spans="1:21" x14ac:dyDescent="0.25">
      <c r="A269">
        <v>58847</v>
      </c>
      <c r="B269" t="s">
        <v>2665</v>
      </c>
      <c r="C269" t="s">
        <v>2666</v>
      </c>
      <c r="D269" t="s">
        <v>2474</v>
      </c>
      <c r="E269" t="s">
        <v>2486</v>
      </c>
      <c r="F269">
        <v>2</v>
      </c>
      <c r="G269">
        <v>1</v>
      </c>
      <c r="I269">
        <f>IF(F269&gt;G269,1,(IF(F269=G269,2,3)))</f>
        <v>1</v>
      </c>
      <c r="L269" cm="1">
        <f t="array" aca="1" ref="L269" ca="1">INDIRECT("ergebnisse!C" &amp; (ROW(A268)-1)*2+3)</f>
        <v>0.11249455809593201</v>
      </c>
      <c r="M269" cm="1">
        <f t="array" aca="1" ref="M269" ca="1">INDIRECT("ergebnisse!D" &amp; (ROW(A268)-1)*2+3)</f>
        <v>0.28157979249954201</v>
      </c>
      <c r="N269" cm="1">
        <f t="array" aca="1" ref="N269" ca="1">INDIRECT("ergebnisse!E" &amp; (ROW(A268)-1)*2+3)</f>
        <v>0.60592567920684803</v>
      </c>
      <c r="P269">
        <f t="shared" ca="1" si="20"/>
        <v>1</v>
      </c>
      <c r="R269">
        <f t="shared" ca="1" si="21"/>
        <v>1</v>
      </c>
      <c r="S269">
        <f t="shared" ca="1" si="22"/>
        <v>0.60592567920684803</v>
      </c>
      <c r="T269">
        <f t="shared" ca="1" si="23"/>
        <v>0</v>
      </c>
      <c r="U269">
        <f t="shared" ca="1" si="24"/>
        <v>0.15529457030858404</v>
      </c>
    </row>
    <row r="270" spans="1:21" x14ac:dyDescent="0.25">
      <c r="A270">
        <v>58848</v>
      </c>
      <c r="B270" t="s">
        <v>2668</v>
      </c>
      <c r="C270" t="s">
        <v>2666</v>
      </c>
      <c r="D270" t="s">
        <v>2476</v>
      </c>
      <c r="E270" t="s">
        <v>2489</v>
      </c>
      <c r="F270">
        <v>1</v>
      </c>
      <c r="G270">
        <v>3</v>
      </c>
      <c r="I270">
        <f>IF(F270&gt;G270,1,(IF(F270=G270,2,3)))</f>
        <v>3</v>
      </c>
      <c r="L270" cm="1">
        <f t="array" aca="1" ref="L270" ca="1">INDIRECT("ergebnisse!C" &amp; (ROW(A269)-1)*2+3)</f>
        <v>0.15920418500900199</v>
      </c>
      <c r="M270" cm="1">
        <f t="array" aca="1" ref="M270" ca="1">INDIRECT("ergebnisse!D" &amp; (ROW(A269)-1)*2+3)</f>
        <v>0.35146108269691401</v>
      </c>
      <c r="N270" cm="1">
        <f t="array" aca="1" ref="N270" ca="1">INDIRECT("ergebnisse!E" &amp; (ROW(A269)-1)*2+3)</f>
        <v>0.48933470249175998</v>
      </c>
      <c r="P270">
        <f t="shared" ca="1" si="20"/>
        <v>1</v>
      </c>
      <c r="R270">
        <f t="shared" ca="1" si="21"/>
        <v>0</v>
      </c>
      <c r="S270">
        <f t="shared" ca="1" si="22"/>
        <v>0</v>
      </c>
      <c r="T270">
        <f t="shared" ca="1" si="23"/>
        <v>0.48933470249175998</v>
      </c>
      <c r="U270">
        <f t="shared" ca="1" si="24"/>
        <v>0.23944845106269924</v>
      </c>
    </row>
    <row r="271" spans="1:21" x14ac:dyDescent="0.25">
      <c r="A271">
        <v>58849</v>
      </c>
      <c r="B271" t="s">
        <v>2668</v>
      </c>
      <c r="C271" t="s">
        <v>2666</v>
      </c>
      <c r="D271" t="s">
        <v>2480</v>
      </c>
      <c r="E271" t="s">
        <v>2487</v>
      </c>
      <c r="F271">
        <v>0</v>
      </c>
      <c r="G271">
        <v>1</v>
      </c>
      <c r="I271">
        <f>IF(F271&gt;G271,1,(IF(F271=G271,2,3)))</f>
        <v>3</v>
      </c>
      <c r="L271" cm="1">
        <f t="array" aca="1" ref="L271" ca="1">INDIRECT("ergebnisse!C" &amp; (ROW(A270)-1)*2+3)</f>
        <v>0.174210175871849</v>
      </c>
      <c r="M271" cm="1">
        <f t="array" aca="1" ref="M271" ca="1">INDIRECT("ergebnisse!D" &amp; (ROW(A270)-1)*2+3)</f>
        <v>0.32067430019378601</v>
      </c>
      <c r="N271" cm="1">
        <f t="array" aca="1" ref="N271" ca="1">INDIRECT("ergebnisse!E" &amp; (ROW(A270)-1)*2+3)</f>
        <v>0.50511550903320301</v>
      </c>
      <c r="P271">
        <f t="shared" ca="1" si="20"/>
        <v>1</v>
      </c>
      <c r="R271">
        <f t="shared" ca="1" si="21"/>
        <v>0</v>
      </c>
      <c r="S271">
        <f t="shared" ca="1" si="22"/>
        <v>0</v>
      </c>
      <c r="T271">
        <f t="shared" ca="1" si="23"/>
        <v>0.50511550903320301</v>
      </c>
      <c r="U271">
        <f t="shared" ca="1" si="24"/>
        <v>0.2551416774658718</v>
      </c>
    </row>
    <row r="272" spans="1:21" x14ac:dyDescent="0.25">
      <c r="A272">
        <v>58850</v>
      </c>
      <c r="B272" t="s">
        <v>2669</v>
      </c>
      <c r="C272" t="s">
        <v>2670</v>
      </c>
      <c r="D272" t="s">
        <v>2479</v>
      </c>
      <c r="E272" t="s">
        <v>2474</v>
      </c>
      <c r="F272">
        <v>2</v>
      </c>
      <c r="G272">
        <v>3</v>
      </c>
      <c r="I272">
        <f>IF(F272&gt;G272,1,(IF(F272=G272,2,3)))</f>
        <v>3</v>
      </c>
      <c r="L272" cm="1">
        <f t="array" aca="1" ref="L272" ca="1">INDIRECT("ergebnisse!C" &amp; (ROW(A271)-1)*2+3)</f>
        <v>0.201125383377075</v>
      </c>
      <c r="M272" cm="1">
        <f t="array" aca="1" ref="M272" ca="1">INDIRECT("ergebnisse!D" &amp; (ROW(A271)-1)*2+3)</f>
        <v>0.50660336017608598</v>
      </c>
      <c r="N272" cm="1">
        <f t="array" aca="1" ref="N272" ca="1">INDIRECT("ergebnisse!E" &amp; (ROW(A271)-1)*2+3)</f>
        <v>0.29227131605148299</v>
      </c>
      <c r="P272">
        <f t="shared" ca="1" si="20"/>
        <v>2</v>
      </c>
      <c r="R272">
        <f t="shared" ca="1" si="21"/>
        <v>0</v>
      </c>
      <c r="S272">
        <f t="shared" ca="1" si="22"/>
        <v>0</v>
      </c>
      <c r="T272">
        <f t="shared" ca="1" si="23"/>
        <v>0.50660336017608598</v>
      </c>
      <c r="U272">
        <f t="shared" ca="1" si="24"/>
        <v>0.25664696454170111</v>
      </c>
    </row>
    <row r="273" spans="1:21" x14ac:dyDescent="0.25">
      <c r="A273">
        <v>58851</v>
      </c>
      <c r="B273" t="s">
        <v>2672</v>
      </c>
      <c r="C273" t="s">
        <v>2670</v>
      </c>
      <c r="D273" t="s">
        <v>2490</v>
      </c>
      <c r="E273" t="s">
        <v>2472</v>
      </c>
      <c r="F273">
        <v>3</v>
      </c>
      <c r="G273">
        <v>1</v>
      </c>
      <c r="I273">
        <f>IF(F273&gt;G273,1,(IF(F273=G273,2,3)))</f>
        <v>1</v>
      </c>
      <c r="L273" cm="1">
        <f t="array" aca="1" ref="L273" ca="1">INDIRECT("ergebnisse!C" &amp; (ROW(A272)-1)*2+3)</f>
        <v>2.79607865959405E-2</v>
      </c>
      <c r="M273" cm="1">
        <f t="array" aca="1" ref="M273" ca="1">INDIRECT("ergebnisse!D" &amp; (ROW(A272)-1)*2+3)</f>
        <v>0.31272727251052801</v>
      </c>
      <c r="N273" cm="1">
        <f t="array" aca="1" ref="N273" ca="1">INDIRECT("ergebnisse!E" &amp; (ROW(A272)-1)*2+3)</f>
        <v>0.65931195020675604</v>
      </c>
      <c r="P273">
        <f t="shared" ca="1" si="20"/>
        <v>1</v>
      </c>
      <c r="R273">
        <f t="shared" ca="1" si="21"/>
        <v>1</v>
      </c>
      <c r="S273">
        <f t="shared" ca="1" si="22"/>
        <v>0.65931195020675604</v>
      </c>
      <c r="T273">
        <f t="shared" ca="1" si="23"/>
        <v>0</v>
      </c>
      <c r="U273">
        <f t="shared" ca="1" si="24"/>
        <v>0.11606834727192387</v>
      </c>
    </row>
    <row r="274" spans="1:21" x14ac:dyDescent="0.25">
      <c r="A274">
        <v>58852</v>
      </c>
      <c r="B274" t="s">
        <v>2674</v>
      </c>
      <c r="C274" t="s">
        <v>2670</v>
      </c>
      <c r="D274" t="s">
        <v>2484</v>
      </c>
      <c r="E274" t="s">
        <v>2473</v>
      </c>
      <c r="F274">
        <v>5</v>
      </c>
      <c r="G274">
        <v>0</v>
      </c>
      <c r="I274">
        <f>IF(F274&gt;G274,1,(IF(F274=G274,2,3)))</f>
        <v>1</v>
      </c>
      <c r="L274" cm="1">
        <f t="array" aca="1" ref="L274" ca="1">INDIRECT("ergebnisse!C" &amp; (ROW(A273)-1)*2+3)</f>
        <v>5.6290794163942302E-2</v>
      </c>
      <c r="M274" cm="1">
        <f t="array" aca="1" ref="M274" ca="1">INDIRECT("ergebnisse!D" &amp; (ROW(A273)-1)*2+3)</f>
        <v>0.55606240034103305</v>
      </c>
      <c r="N274" cm="1">
        <f t="array" aca="1" ref="N274" ca="1">INDIRECT("ergebnisse!E" &amp; (ROW(A273)-1)*2+3)</f>
        <v>0.387646824121475</v>
      </c>
      <c r="P274">
        <f t="shared" ca="1" si="20"/>
        <v>2</v>
      </c>
      <c r="R274">
        <f t="shared" ca="1" si="21"/>
        <v>0</v>
      </c>
      <c r="S274">
        <f t="shared" ca="1" si="22"/>
        <v>0</v>
      </c>
      <c r="T274">
        <f t="shared" ca="1" si="23"/>
        <v>0.55606240034103305</v>
      </c>
      <c r="U274">
        <f t="shared" ca="1" si="24"/>
        <v>0.3092053930730313</v>
      </c>
    </row>
    <row r="275" spans="1:21" x14ac:dyDescent="0.25">
      <c r="A275">
        <v>58853</v>
      </c>
      <c r="B275" t="s">
        <v>2671</v>
      </c>
      <c r="C275" t="s">
        <v>2670</v>
      </c>
      <c r="D275" t="s">
        <v>2477</v>
      </c>
      <c r="E275" t="s">
        <v>2475</v>
      </c>
      <c r="F275">
        <v>1</v>
      </c>
      <c r="G275">
        <v>1</v>
      </c>
      <c r="I275">
        <f>IF(F275&gt;G275,1,(IF(F275=G275,2,3)))</f>
        <v>2</v>
      </c>
      <c r="L275" cm="1">
        <f t="array" aca="1" ref="L275" ca="1">INDIRECT("ergebnisse!C" &amp; (ROW(A274)-1)*2+3)</f>
        <v>7.8284040093421894E-2</v>
      </c>
      <c r="M275" cm="1">
        <f t="array" aca="1" ref="M275" ca="1">INDIRECT("ergebnisse!D" &amp; (ROW(A274)-1)*2+3)</f>
        <v>0.32107293605804399</v>
      </c>
      <c r="N275" cm="1">
        <f t="array" aca="1" ref="N275" ca="1">INDIRECT("ergebnisse!E" &amp; (ROW(A274)-1)*2+3)</f>
        <v>0.60064303874969405</v>
      </c>
      <c r="P275">
        <f t="shared" ca="1" si="20"/>
        <v>1</v>
      </c>
      <c r="R275">
        <f t="shared" ca="1" si="21"/>
        <v>0</v>
      </c>
      <c r="S275">
        <f t="shared" ca="1" si="22"/>
        <v>0</v>
      </c>
      <c r="T275">
        <f t="shared" ca="1" si="23"/>
        <v>0.60064303874969405</v>
      </c>
      <c r="U275">
        <f t="shared" ca="1" si="24"/>
        <v>0.36077205999846645</v>
      </c>
    </row>
    <row r="276" spans="1:21" x14ac:dyDescent="0.25">
      <c r="A276">
        <v>58854</v>
      </c>
      <c r="B276" t="s">
        <v>2671</v>
      </c>
      <c r="C276" t="s">
        <v>2670</v>
      </c>
      <c r="D276" t="s">
        <v>2487</v>
      </c>
      <c r="E276" t="s">
        <v>2469</v>
      </c>
      <c r="F276">
        <v>2</v>
      </c>
      <c r="G276">
        <v>1</v>
      </c>
      <c r="I276">
        <f>IF(F276&gt;G276,1,(IF(F276=G276,2,3)))</f>
        <v>1</v>
      </c>
      <c r="L276" cm="1">
        <f t="array" aca="1" ref="L276" ca="1">INDIRECT("ergebnisse!C" &amp; (ROW(A275)-1)*2+3)</f>
        <v>9.6274539828300407E-2</v>
      </c>
      <c r="M276" cm="1">
        <f t="array" aca="1" ref="M276" ca="1">INDIRECT("ergebnisse!D" &amp; (ROW(A275)-1)*2+3)</f>
        <v>3.4126453101634903E-2</v>
      </c>
      <c r="N276" cm="1">
        <f t="array" aca="1" ref="N276" ca="1">INDIRECT("ergebnisse!E" &amp; (ROW(A275)-1)*2+3)</f>
        <v>0.86959904432296697</v>
      </c>
      <c r="P276">
        <f t="shared" ca="1" si="20"/>
        <v>1</v>
      </c>
      <c r="R276">
        <f t="shared" ca="1" si="21"/>
        <v>1</v>
      </c>
      <c r="S276">
        <f t="shared" ca="1" si="22"/>
        <v>0.86959904432296697</v>
      </c>
      <c r="T276">
        <f t="shared" ca="1" si="23"/>
        <v>0</v>
      </c>
      <c r="U276">
        <f t="shared" ca="1" si="24"/>
        <v>1.7004409241483533E-2</v>
      </c>
    </row>
    <row r="277" spans="1:21" x14ac:dyDescent="0.25">
      <c r="A277">
        <v>58855</v>
      </c>
      <c r="B277" t="s">
        <v>2673</v>
      </c>
      <c r="C277" t="s">
        <v>2670</v>
      </c>
      <c r="D277" t="s">
        <v>2486</v>
      </c>
      <c r="E277" t="s">
        <v>2476</v>
      </c>
      <c r="F277">
        <v>2</v>
      </c>
      <c r="G277">
        <v>0</v>
      </c>
      <c r="I277">
        <f>IF(F277&gt;G277,1,(IF(F277=G277,2,3)))</f>
        <v>1</v>
      </c>
      <c r="L277" cm="1">
        <f t="array" aca="1" ref="L277" ca="1">INDIRECT("ergebnisse!C" &amp; (ROW(A276)-1)*2+3)</f>
        <v>0.25592657923698398</v>
      </c>
      <c r="M277" cm="1">
        <f t="array" aca="1" ref="M277" ca="1">INDIRECT("ergebnisse!D" &amp; (ROW(A276)-1)*2+3)</f>
        <v>0.398751020431518</v>
      </c>
      <c r="N277" cm="1">
        <f t="array" aca="1" ref="N277" ca="1">INDIRECT("ergebnisse!E" &amp; (ROW(A276)-1)*2+3)</f>
        <v>0.34532237052917403</v>
      </c>
      <c r="P277">
        <f t="shared" ca="1" si="20"/>
        <v>2</v>
      </c>
      <c r="R277">
        <f t="shared" ca="1" si="21"/>
        <v>0</v>
      </c>
      <c r="S277">
        <f t="shared" ca="1" si="22"/>
        <v>0</v>
      </c>
      <c r="T277">
        <f t="shared" ca="1" si="23"/>
        <v>0.398751020431518</v>
      </c>
      <c r="U277">
        <f t="shared" ca="1" si="24"/>
        <v>0.15900237629517688</v>
      </c>
    </row>
    <row r="278" spans="1:21" x14ac:dyDescent="0.25">
      <c r="A278">
        <v>58856</v>
      </c>
      <c r="B278" t="s">
        <v>2684</v>
      </c>
      <c r="C278" t="s">
        <v>2670</v>
      </c>
      <c r="D278" t="s">
        <v>2470</v>
      </c>
      <c r="E278" t="s">
        <v>2481</v>
      </c>
      <c r="F278">
        <v>1</v>
      </c>
      <c r="G278">
        <v>2</v>
      </c>
      <c r="I278">
        <f>IF(F278&gt;G278,1,(IF(F278=G278,2,3)))</f>
        <v>3</v>
      </c>
      <c r="L278" cm="1">
        <f t="array" aca="1" ref="L278" ca="1">INDIRECT("ergebnisse!C" &amp; (ROW(A277)-1)*2+3)</f>
        <v>0.12441578507423399</v>
      </c>
      <c r="M278" cm="1">
        <f t="array" aca="1" ref="M278" ca="1">INDIRECT("ergebnisse!D" &amp; (ROW(A277)-1)*2+3)</f>
        <v>0.119904868304729</v>
      </c>
      <c r="N278" cm="1">
        <f t="array" aca="1" ref="N278" ca="1">INDIRECT("ergebnisse!E" &amp; (ROW(A277)-1)*2+3)</f>
        <v>0.75567930936813299</v>
      </c>
      <c r="P278">
        <f t="shared" ca="1" si="20"/>
        <v>1</v>
      </c>
      <c r="R278">
        <f t="shared" ca="1" si="21"/>
        <v>0</v>
      </c>
      <c r="S278">
        <f t="shared" ca="1" si="22"/>
        <v>0</v>
      </c>
      <c r="T278">
        <f t="shared" ca="1" si="23"/>
        <v>0.75567930936813299</v>
      </c>
      <c r="U278">
        <f t="shared" ca="1" si="24"/>
        <v>0.5710512186070984</v>
      </c>
    </row>
    <row r="279" spans="1:21" x14ac:dyDescent="0.25">
      <c r="A279">
        <v>58857</v>
      </c>
      <c r="B279" t="s">
        <v>2671</v>
      </c>
      <c r="C279" t="s">
        <v>2670</v>
      </c>
      <c r="D279" t="s">
        <v>2478</v>
      </c>
      <c r="E279" t="s">
        <v>2480</v>
      </c>
      <c r="F279">
        <v>3</v>
      </c>
      <c r="G279">
        <v>1</v>
      </c>
      <c r="I279">
        <f>IF(F279&gt;G279,1,(IF(F279=G279,2,3)))</f>
        <v>1</v>
      </c>
      <c r="L279" cm="1">
        <f t="array" aca="1" ref="L279" ca="1">INDIRECT("ergebnisse!C" &amp; (ROW(A278)-1)*2+3)</f>
        <v>2.5584556162357299E-2</v>
      </c>
      <c r="M279" cm="1">
        <f t="array" aca="1" ref="M279" ca="1">INDIRECT("ergebnisse!D" &amp; (ROW(A278)-1)*2+3)</f>
        <v>0.41578704118728599</v>
      </c>
      <c r="N279" cm="1">
        <f t="array" aca="1" ref="N279" ca="1">INDIRECT("ergebnisse!E" &amp; (ROW(A278)-1)*2+3)</f>
        <v>0.55862838029861395</v>
      </c>
      <c r="P279">
        <f t="shared" ca="1" si="20"/>
        <v>1</v>
      </c>
      <c r="R279">
        <f t="shared" ca="1" si="21"/>
        <v>1</v>
      </c>
      <c r="S279">
        <f t="shared" ca="1" si="22"/>
        <v>0.55862838029861395</v>
      </c>
      <c r="T279">
        <f t="shared" ca="1" si="23"/>
        <v>0</v>
      </c>
      <c r="U279">
        <f t="shared" ca="1" si="24"/>
        <v>0.19480890667782497</v>
      </c>
    </row>
    <row r="280" spans="1:21" x14ac:dyDescent="0.25">
      <c r="A280">
        <v>58858</v>
      </c>
      <c r="B280" t="s">
        <v>2671</v>
      </c>
      <c r="C280" t="s">
        <v>2670</v>
      </c>
      <c r="D280" t="s">
        <v>2489</v>
      </c>
      <c r="E280" t="s">
        <v>2483</v>
      </c>
      <c r="F280">
        <v>0</v>
      </c>
      <c r="G280">
        <v>2</v>
      </c>
      <c r="I280">
        <f>IF(F280&gt;G280,1,(IF(F280=G280,2,3)))</f>
        <v>3</v>
      </c>
      <c r="L280" cm="1">
        <f t="array" aca="1" ref="L280" ca="1">INDIRECT("ergebnisse!C" &amp; (ROW(A279)-1)*2+3)</f>
        <v>0.38619673252105702</v>
      </c>
      <c r="M280" cm="1">
        <f t="array" aca="1" ref="M280" ca="1">INDIRECT("ergebnisse!D" &amp; (ROW(A279)-1)*2+3)</f>
        <v>8.4949441254138905E-2</v>
      </c>
      <c r="N280" cm="1">
        <f t="array" aca="1" ref="N280" ca="1">INDIRECT("ergebnisse!E" &amp; (ROW(A279)-1)*2+3)</f>
        <v>0.52885383367538397</v>
      </c>
      <c r="P280">
        <f t="shared" ca="1" si="20"/>
        <v>1</v>
      </c>
      <c r="R280">
        <f t="shared" ca="1" si="21"/>
        <v>0</v>
      </c>
      <c r="S280">
        <f t="shared" ca="1" si="22"/>
        <v>0</v>
      </c>
      <c r="T280">
        <f t="shared" ca="1" si="23"/>
        <v>0.52885383367538397</v>
      </c>
      <c r="U280">
        <f t="shared" ca="1" si="24"/>
        <v>0.27968637739315066</v>
      </c>
    </row>
    <row r="281" spans="1:21" x14ac:dyDescent="0.25">
      <c r="A281">
        <v>58859</v>
      </c>
      <c r="B281" t="s">
        <v>2680</v>
      </c>
      <c r="C281" t="s">
        <v>2678</v>
      </c>
      <c r="D281" t="s">
        <v>2469</v>
      </c>
      <c r="E281" t="s">
        <v>2484</v>
      </c>
      <c r="F281">
        <v>6</v>
      </c>
      <c r="G281">
        <v>0</v>
      </c>
      <c r="I281">
        <f>IF(F281&gt;G281,1,(IF(F281=G281,2,3)))</f>
        <v>1</v>
      </c>
      <c r="L281" cm="1">
        <f t="array" aca="1" ref="L281" ca="1">INDIRECT("ergebnisse!C" &amp; (ROW(A280)-1)*2+3)</f>
        <v>8.9487567543983404E-2</v>
      </c>
      <c r="M281" cm="1">
        <f t="array" aca="1" ref="M281" ca="1">INDIRECT("ergebnisse!D" &amp; (ROW(A280)-1)*2+3)</f>
        <v>0.81012046337127597</v>
      </c>
      <c r="N281" cm="1">
        <f t="array" aca="1" ref="N281" ca="1">INDIRECT("ergebnisse!E" &amp; (ROW(A280)-1)*2+3)</f>
        <v>0.10039197653532</v>
      </c>
      <c r="P281">
        <f t="shared" ca="1" si="20"/>
        <v>2</v>
      </c>
      <c r="R281">
        <f t="shared" ca="1" si="21"/>
        <v>0</v>
      </c>
      <c r="S281">
        <f t="shared" ca="1" si="22"/>
        <v>0</v>
      </c>
      <c r="T281">
        <f t="shared" ca="1" si="23"/>
        <v>0.81012046337127597</v>
      </c>
      <c r="U281">
        <f t="shared" ca="1" si="24"/>
        <v>0.65629516517289088</v>
      </c>
    </row>
    <row r="282" spans="1:21" x14ac:dyDescent="0.25">
      <c r="A282">
        <v>58860</v>
      </c>
      <c r="B282" t="s">
        <v>2679</v>
      </c>
      <c r="C282" t="s">
        <v>2678</v>
      </c>
      <c r="D282" t="s">
        <v>2483</v>
      </c>
      <c r="E282" t="s">
        <v>2486</v>
      </c>
      <c r="F282">
        <v>3</v>
      </c>
      <c r="G282">
        <v>2</v>
      </c>
      <c r="I282">
        <f>IF(F282&gt;G282,1,(IF(F282=G282,2,3)))</f>
        <v>1</v>
      </c>
      <c r="L282" cm="1">
        <f t="array" aca="1" ref="L282" ca="1">INDIRECT("ergebnisse!C" &amp; (ROW(A281)-1)*2+3)</f>
        <v>0.101947337388992</v>
      </c>
      <c r="M282" cm="1">
        <f t="array" aca="1" ref="M282" ca="1">INDIRECT("ergebnisse!D" &amp; (ROW(A281)-1)*2+3)</f>
        <v>0.47782179713249201</v>
      </c>
      <c r="N282" cm="1">
        <f t="array" aca="1" ref="N282" ca="1">INDIRECT("ergebnisse!E" &amp; (ROW(A281)-1)*2+3)</f>
        <v>0.42023089528083801</v>
      </c>
      <c r="P282">
        <f t="shared" ca="1" si="20"/>
        <v>2</v>
      </c>
      <c r="R282">
        <f t="shared" ca="1" si="21"/>
        <v>0</v>
      </c>
      <c r="S282">
        <f t="shared" ca="1" si="22"/>
        <v>0</v>
      </c>
      <c r="T282">
        <f t="shared" ca="1" si="23"/>
        <v>0.47782179713249201</v>
      </c>
      <c r="U282">
        <f t="shared" ca="1" si="24"/>
        <v>0.22831366981492435</v>
      </c>
    </row>
    <row r="283" spans="1:21" x14ac:dyDescent="0.25">
      <c r="A283">
        <v>58861</v>
      </c>
      <c r="B283" t="s">
        <v>2682</v>
      </c>
      <c r="C283" t="s">
        <v>2678</v>
      </c>
      <c r="D283" t="s">
        <v>2472</v>
      </c>
      <c r="E283" t="s">
        <v>2487</v>
      </c>
      <c r="F283">
        <v>1</v>
      </c>
      <c r="G283">
        <v>1</v>
      </c>
      <c r="I283">
        <f>IF(F283&gt;G283,1,(IF(F283=G283,2,3)))</f>
        <v>2</v>
      </c>
      <c r="L283" cm="1">
        <f t="array" aca="1" ref="L283" ca="1">INDIRECT("ergebnisse!C" &amp; (ROW(A282)-1)*2+3)</f>
        <v>5.5907912552356699E-2</v>
      </c>
      <c r="M283" cm="1">
        <f t="array" aca="1" ref="M283" ca="1">INDIRECT("ergebnisse!D" &amp; (ROW(A282)-1)*2+3)</f>
        <v>0.53848183155059803</v>
      </c>
      <c r="N283" cm="1">
        <f t="array" aca="1" ref="N283" ca="1">INDIRECT("ergebnisse!E" &amp; (ROW(A282)-1)*2+3)</f>
        <v>0.40561029314994801</v>
      </c>
      <c r="P283">
        <f t="shared" ca="1" si="20"/>
        <v>2</v>
      </c>
      <c r="R283">
        <f t="shared" ca="1" si="21"/>
        <v>1</v>
      </c>
      <c r="S283">
        <f t="shared" ca="1" si="22"/>
        <v>0.53848183155059803</v>
      </c>
      <c r="T283">
        <f t="shared" ca="1" si="23"/>
        <v>0</v>
      </c>
      <c r="U283">
        <f t="shared" ca="1" si="24"/>
        <v>0.21299901980889058</v>
      </c>
    </row>
    <row r="284" spans="1:21" x14ac:dyDescent="0.25">
      <c r="A284">
        <v>58862</v>
      </c>
      <c r="B284" t="s">
        <v>2683</v>
      </c>
      <c r="C284" t="s">
        <v>2678</v>
      </c>
      <c r="D284" t="s">
        <v>2481</v>
      </c>
      <c r="E284" t="s">
        <v>2473</v>
      </c>
      <c r="F284">
        <v>0</v>
      </c>
      <c r="G284">
        <v>0</v>
      </c>
      <c r="I284">
        <f>IF(F284&gt;G284,1,(IF(F284=G284,2,3)))</f>
        <v>2</v>
      </c>
      <c r="L284" cm="1">
        <f t="array" aca="1" ref="L284" ca="1">INDIRECT("ergebnisse!C" &amp; (ROW(A283)-1)*2+3)</f>
        <v>5.6388817727565703E-2</v>
      </c>
      <c r="M284" cm="1">
        <f t="array" aca="1" ref="M284" ca="1">INDIRECT("ergebnisse!D" &amp; (ROW(A283)-1)*2+3)</f>
        <v>0.541570544242858</v>
      </c>
      <c r="N284" cm="1">
        <f t="array" aca="1" ref="N284" ca="1">INDIRECT("ergebnisse!E" &amp; (ROW(A283)-1)*2+3)</f>
        <v>0.40204060077667197</v>
      </c>
      <c r="P284">
        <f t="shared" ca="1" si="20"/>
        <v>2</v>
      </c>
      <c r="R284">
        <f t="shared" ca="1" si="21"/>
        <v>1</v>
      </c>
      <c r="S284">
        <f t="shared" ca="1" si="22"/>
        <v>0.541570544242858</v>
      </c>
      <c r="T284">
        <f t="shared" ca="1" si="23"/>
        <v>0</v>
      </c>
      <c r="U284">
        <f t="shared" ca="1" si="24"/>
        <v>0.21015756590578941</v>
      </c>
    </row>
    <row r="285" spans="1:21" x14ac:dyDescent="0.25">
      <c r="A285">
        <v>58863</v>
      </c>
      <c r="B285" t="s">
        <v>2679</v>
      </c>
      <c r="C285" t="s">
        <v>2678</v>
      </c>
      <c r="D285" t="s">
        <v>2475</v>
      </c>
      <c r="E285" t="s">
        <v>2470</v>
      </c>
      <c r="F285">
        <v>4</v>
      </c>
      <c r="G285">
        <v>2</v>
      </c>
      <c r="I285">
        <f>IF(F285&gt;G285,1,(IF(F285=G285,2,3)))</f>
        <v>1</v>
      </c>
      <c r="L285" cm="1">
        <f t="array" aca="1" ref="L285" ca="1">INDIRECT("ergebnisse!C" &amp; (ROW(A284)-1)*2+3)</f>
        <v>2.6808854192495301E-2</v>
      </c>
      <c r="M285" cm="1">
        <f t="array" aca="1" ref="M285" ca="1">INDIRECT("ergebnisse!D" &amp; (ROW(A284)-1)*2+3)</f>
        <v>0.39742282032966603</v>
      </c>
      <c r="N285" cm="1">
        <f t="array" aca="1" ref="N285" ca="1">INDIRECT("ergebnisse!E" &amp; (ROW(A284)-1)*2+3)</f>
        <v>0.57576835155487005</v>
      </c>
      <c r="P285">
        <f t="shared" ca="1" si="20"/>
        <v>1</v>
      </c>
      <c r="R285">
        <f t="shared" ca="1" si="21"/>
        <v>1</v>
      </c>
      <c r="S285">
        <f t="shared" ca="1" si="22"/>
        <v>0.57576835155487005</v>
      </c>
      <c r="T285">
        <f t="shared" ca="1" si="23"/>
        <v>0</v>
      </c>
      <c r="U285">
        <f t="shared" ca="1" si="24"/>
        <v>0.17997249154247233</v>
      </c>
    </row>
    <row r="286" spans="1:21" x14ac:dyDescent="0.25">
      <c r="A286">
        <v>58864</v>
      </c>
      <c r="B286" t="s">
        <v>2681</v>
      </c>
      <c r="C286" t="s">
        <v>2678</v>
      </c>
      <c r="D286" t="s">
        <v>2474</v>
      </c>
      <c r="E286" t="s">
        <v>2477</v>
      </c>
      <c r="F286">
        <v>1</v>
      </c>
      <c r="G286">
        <v>4</v>
      </c>
      <c r="I286">
        <f>IF(F286&gt;G286,1,(IF(F286=G286,2,3)))</f>
        <v>3</v>
      </c>
      <c r="L286" cm="1">
        <f t="array" aca="1" ref="L286" ca="1">INDIRECT("ergebnisse!C" &amp; (ROW(A285)-1)*2+3)</f>
        <v>0.17222608625888799</v>
      </c>
      <c r="M286" cm="1">
        <f t="array" aca="1" ref="M286" ca="1">INDIRECT("ergebnisse!D" &amp; (ROW(A285)-1)*2+3)</f>
        <v>0.31040829420089699</v>
      </c>
      <c r="N286" cm="1">
        <f t="array" aca="1" ref="N286" ca="1">INDIRECT("ergebnisse!E" &amp; (ROW(A285)-1)*2+3)</f>
        <v>0.51736563444137496</v>
      </c>
      <c r="P286">
        <f t="shared" ca="1" si="20"/>
        <v>1</v>
      </c>
      <c r="R286">
        <f t="shared" ca="1" si="21"/>
        <v>0</v>
      </c>
      <c r="S286">
        <f t="shared" ca="1" si="22"/>
        <v>0</v>
      </c>
      <c r="T286">
        <f t="shared" ca="1" si="23"/>
        <v>0.51736563444137496</v>
      </c>
      <c r="U286">
        <f t="shared" ca="1" si="24"/>
        <v>0.26766719970092645</v>
      </c>
    </row>
    <row r="287" spans="1:21" x14ac:dyDescent="0.25">
      <c r="A287">
        <v>58865</v>
      </c>
      <c r="B287" t="s">
        <v>2677</v>
      </c>
      <c r="C287" t="s">
        <v>2678</v>
      </c>
      <c r="D287" t="s">
        <v>2476</v>
      </c>
      <c r="E287" t="s">
        <v>2479</v>
      </c>
      <c r="F287">
        <v>2</v>
      </c>
      <c r="G287">
        <v>1</v>
      </c>
      <c r="I287">
        <f>IF(F287&gt;G287,1,(IF(F287=G287,2,3)))</f>
        <v>1</v>
      </c>
      <c r="L287" cm="1">
        <f t="array" aca="1" ref="L287" ca="1">INDIRECT("ergebnisse!C" &amp; (ROW(A286)-1)*2+3)</f>
        <v>2.18966789543628E-2</v>
      </c>
      <c r="M287" cm="1">
        <f t="array" aca="1" ref="M287" ca="1">INDIRECT("ergebnisse!D" &amp; (ROW(A286)-1)*2+3)</f>
        <v>0.194206938147544</v>
      </c>
      <c r="N287" cm="1">
        <f t="array" aca="1" ref="N287" ca="1">INDIRECT("ergebnisse!E" &amp; (ROW(A286)-1)*2+3)</f>
        <v>0.78389638662338201</v>
      </c>
      <c r="P287">
        <f t="shared" ca="1" si="20"/>
        <v>1</v>
      </c>
      <c r="R287">
        <f t="shared" ca="1" si="21"/>
        <v>1</v>
      </c>
      <c r="S287">
        <f t="shared" ca="1" si="22"/>
        <v>0.78389638662338201</v>
      </c>
      <c r="T287">
        <f t="shared" ca="1" si="23"/>
        <v>0</v>
      </c>
      <c r="U287">
        <f t="shared" ca="1" si="24"/>
        <v>4.6700771714430787E-2</v>
      </c>
    </row>
    <row r="288" spans="1:21" x14ac:dyDescent="0.25">
      <c r="A288">
        <v>58866</v>
      </c>
      <c r="B288" t="s">
        <v>2679</v>
      </c>
      <c r="C288" t="s">
        <v>2678</v>
      </c>
      <c r="D288" t="s">
        <v>2480</v>
      </c>
      <c r="E288" t="s">
        <v>2490</v>
      </c>
      <c r="F288">
        <v>0</v>
      </c>
      <c r="G288">
        <v>0</v>
      </c>
      <c r="I288">
        <f>IF(F288&gt;G288,1,(IF(F288=G288,2,3)))</f>
        <v>2</v>
      </c>
      <c r="L288" cm="1">
        <f t="array" aca="1" ref="L288" ca="1">INDIRECT("ergebnisse!C" &amp; (ROW(A287)-1)*2+3)</f>
        <v>0.28658199310302701</v>
      </c>
      <c r="M288" cm="1">
        <f t="array" aca="1" ref="M288" ca="1">INDIRECT("ergebnisse!D" &amp; (ROW(A287)-1)*2+3)</f>
        <v>0.56108129024505604</v>
      </c>
      <c r="N288" cm="1">
        <f t="array" aca="1" ref="N288" ca="1">INDIRECT("ergebnisse!E" &amp; (ROW(A287)-1)*2+3)</f>
        <v>0.152336716651916</v>
      </c>
      <c r="P288">
        <f t="shared" ca="1" si="20"/>
        <v>2</v>
      </c>
      <c r="R288">
        <f t="shared" ca="1" si="21"/>
        <v>1</v>
      </c>
      <c r="S288">
        <f t="shared" ca="1" si="22"/>
        <v>0.56108129024505604</v>
      </c>
      <c r="T288">
        <f t="shared" ca="1" si="23"/>
        <v>0</v>
      </c>
      <c r="U288">
        <f t="shared" ca="1" si="24"/>
        <v>0.19264963377294475</v>
      </c>
    </row>
    <row r="289" spans="1:21" x14ac:dyDescent="0.25">
      <c r="A289">
        <v>58867</v>
      </c>
      <c r="B289" t="s">
        <v>2679</v>
      </c>
      <c r="C289" t="s">
        <v>2678</v>
      </c>
      <c r="D289" t="s">
        <v>2489</v>
      </c>
      <c r="E289" t="s">
        <v>2478</v>
      </c>
      <c r="F289">
        <v>3</v>
      </c>
      <c r="G289">
        <v>0</v>
      </c>
      <c r="I289">
        <f>IF(F289&gt;G289,1,(IF(F289=G289,2,3)))</f>
        <v>1</v>
      </c>
      <c r="L289" cm="1">
        <f t="array" aca="1" ref="L289" ca="1">INDIRECT("ergebnisse!C" &amp; (ROW(A288)-1)*2+3)</f>
        <v>5.7200375944375902E-2</v>
      </c>
      <c r="M289" cm="1">
        <f t="array" aca="1" ref="M289" ca="1">INDIRECT("ergebnisse!D" &amp; (ROW(A288)-1)*2+3)</f>
        <v>0.63429576158523504</v>
      </c>
      <c r="N289" cm="1">
        <f t="array" aca="1" ref="N289" ca="1">INDIRECT("ergebnisse!E" &amp; (ROW(A288)-1)*2+3)</f>
        <v>0.30850389599800099</v>
      </c>
      <c r="P289">
        <f t="shared" ca="1" si="20"/>
        <v>2</v>
      </c>
      <c r="R289">
        <f t="shared" ca="1" si="21"/>
        <v>0</v>
      </c>
      <c r="S289">
        <f t="shared" ca="1" si="22"/>
        <v>0</v>
      </c>
      <c r="T289">
        <f t="shared" ca="1" si="23"/>
        <v>0.63429576158523504</v>
      </c>
      <c r="U289">
        <f t="shared" ca="1" si="24"/>
        <v>0.40233111316499331</v>
      </c>
    </row>
    <row r="290" spans="1:21" x14ac:dyDescent="0.25">
      <c r="A290">
        <v>58868</v>
      </c>
      <c r="B290" t="s">
        <v>2685</v>
      </c>
      <c r="C290" t="s">
        <v>2686</v>
      </c>
      <c r="D290" t="s">
        <v>2473</v>
      </c>
      <c r="E290" t="s">
        <v>2475</v>
      </c>
      <c r="F290">
        <v>1</v>
      </c>
      <c r="G290">
        <v>1</v>
      </c>
      <c r="I290">
        <f>IF(F290&gt;G290,1,(IF(F290=G290,2,3)))</f>
        <v>2</v>
      </c>
      <c r="L290" cm="1">
        <f t="array" aca="1" ref="L290" ca="1">INDIRECT("ergebnisse!C" &amp; (ROW(A289)-1)*2+3)</f>
        <v>0.103030018508434</v>
      </c>
      <c r="M290" cm="1">
        <f t="array" aca="1" ref="M290" ca="1">INDIRECT("ergebnisse!D" &amp; (ROW(A289)-1)*2+3)</f>
        <v>0.60999852418899503</v>
      </c>
      <c r="N290" cm="1">
        <f t="array" aca="1" ref="N290" ca="1">INDIRECT("ergebnisse!E" &amp; (ROW(A289)-1)*2+3)</f>
        <v>0.28697142004966703</v>
      </c>
      <c r="P290">
        <f t="shared" ca="1" si="20"/>
        <v>2</v>
      </c>
      <c r="R290">
        <f t="shared" ca="1" si="21"/>
        <v>1</v>
      </c>
      <c r="S290">
        <f t="shared" ca="1" si="22"/>
        <v>0.60999852418899503</v>
      </c>
      <c r="T290">
        <f t="shared" ca="1" si="23"/>
        <v>0</v>
      </c>
      <c r="U290">
        <f t="shared" ca="1" si="24"/>
        <v>0.15210115113476189</v>
      </c>
    </row>
    <row r="291" spans="1:21" x14ac:dyDescent="0.25">
      <c r="A291">
        <v>58869</v>
      </c>
      <c r="B291" t="s">
        <v>2685</v>
      </c>
      <c r="C291" t="s">
        <v>2686</v>
      </c>
      <c r="D291" t="s">
        <v>2479</v>
      </c>
      <c r="E291" t="s">
        <v>2480</v>
      </c>
      <c r="F291">
        <v>2</v>
      </c>
      <c r="G291">
        <v>0</v>
      </c>
      <c r="I291">
        <f>IF(F291&gt;G291,1,(IF(F291=G291,2,3)))</f>
        <v>1</v>
      </c>
      <c r="L291" cm="1">
        <f t="array" aca="1" ref="L291" ca="1">INDIRECT("ergebnisse!C" &amp; (ROW(A290)-1)*2+3)</f>
        <v>0.10439493507146801</v>
      </c>
      <c r="M291" cm="1">
        <f t="array" aca="1" ref="M291" ca="1">INDIRECT("ergebnisse!D" &amp; (ROW(A290)-1)*2+3)</f>
        <v>0.376838028430938</v>
      </c>
      <c r="N291" cm="1">
        <f t="array" aca="1" ref="N291" ca="1">INDIRECT("ergebnisse!E" &amp; (ROW(A290)-1)*2+3)</f>
        <v>0.51876705884933405</v>
      </c>
      <c r="P291">
        <f t="shared" ca="1" si="20"/>
        <v>1</v>
      </c>
      <c r="R291">
        <f t="shared" ca="1" si="21"/>
        <v>1</v>
      </c>
      <c r="S291">
        <f t="shared" ca="1" si="22"/>
        <v>0.51876705884933405</v>
      </c>
      <c r="T291">
        <f t="shared" ca="1" si="23"/>
        <v>0</v>
      </c>
      <c r="U291">
        <f t="shared" ca="1" si="24"/>
        <v>0.23158514364852031</v>
      </c>
    </row>
    <row r="292" spans="1:21" x14ac:dyDescent="0.25">
      <c r="A292">
        <v>58870</v>
      </c>
      <c r="B292" t="s">
        <v>2685</v>
      </c>
      <c r="C292" t="s">
        <v>2686</v>
      </c>
      <c r="D292" t="s">
        <v>2490</v>
      </c>
      <c r="E292" t="s">
        <v>2478</v>
      </c>
      <c r="F292">
        <v>1</v>
      </c>
      <c r="G292">
        <v>1</v>
      </c>
      <c r="I292">
        <f>IF(F292&gt;G292,1,(IF(F292=G292,2,3)))</f>
        <v>2</v>
      </c>
      <c r="L292" cm="1">
        <f t="array" aca="1" ref="L292" ca="1">INDIRECT("ergebnisse!C" &amp; (ROW(A291)-1)*2+3)</f>
        <v>4.0546547621488502E-2</v>
      </c>
      <c r="M292" cm="1">
        <f t="array" aca="1" ref="M292" ca="1">INDIRECT("ergebnisse!D" &amp; (ROW(A291)-1)*2+3)</f>
        <v>0.79636031389236395</v>
      </c>
      <c r="N292" cm="1">
        <f t="array" aca="1" ref="N292" ca="1">INDIRECT("ergebnisse!E" &amp; (ROW(A291)-1)*2+3)</f>
        <v>0.16309314966201699</v>
      </c>
      <c r="P292">
        <f t="shared" ca="1" si="20"/>
        <v>2</v>
      </c>
      <c r="R292">
        <f t="shared" ca="1" si="21"/>
        <v>1</v>
      </c>
      <c r="S292">
        <f t="shared" ca="1" si="22"/>
        <v>0.79636031389236395</v>
      </c>
      <c r="T292">
        <f t="shared" ca="1" si="23"/>
        <v>0</v>
      </c>
      <c r="U292">
        <f t="shared" ca="1" si="24"/>
        <v>4.1469121758016543E-2</v>
      </c>
    </row>
    <row r="293" spans="1:21" x14ac:dyDescent="0.25">
      <c r="A293">
        <v>58871</v>
      </c>
      <c r="B293" t="s">
        <v>2685</v>
      </c>
      <c r="C293" t="s">
        <v>2686</v>
      </c>
      <c r="D293" t="s">
        <v>2484</v>
      </c>
      <c r="E293" t="s">
        <v>2476</v>
      </c>
      <c r="F293">
        <v>1</v>
      </c>
      <c r="G293">
        <v>2</v>
      </c>
      <c r="I293">
        <f>IF(F293&gt;G293,1,(IF(F293=G293,2,3)))</f>
        <v>3</v>
      </c>
      <c r="L293" cm="1">
        <f t="array" aca="1" ref="L293" ca="1">INDIRECT("ergebnisse!C" &amp; (ROW(A292)-1)*2+3)</f>
        <v>0.15774892270565</v>
      </c>
      <c r="M293" cm="1">
        <f t="array" aca="1" ref="M293" ca="1">INDIRECT("ergebnisse!D" &amp; (ROW(A292)-1)*2+3)</f>
        <v>0.51902955770492498</v>
      </c>
      <c r="N293" cm="1">
        <f t="array" aca="1" ref="N293" ca="1">INDIRECT("ergebnisse!E" &amp; (ROW(A292)-1)*2+3)</f>
        <v>0.32322153449058499</v>
      </c>
      <c r="P293">
        <f t="shared" ca="1" si="20"/>
        <v>2</v>
      </c>
      <c r="R293">
        <f t="shared" ca="1" si="21"/>
        <v>0</v>
      </c>
      <c r="S293">
        <f t="shared" ca="1" si="22"/>
        <v>0</v>
      </c>
      <c r="T293">
        <f t="shared" ca="1" si="23"/>
        <v>0.51902955770492498</v>
      </c>
      <c r="U293">
        <f t="shared" ca="1" si="24"/>
        <v>0.26939168177137007</v>
      </c>
    </row>
    <row r="294" spans="1:21" x14ac:dyDescent="0.25">
      <c r="A294">
        <v>58872</v>
      </c>
      <c r="B294" t="s">
        <v>2685</v>
      </c>
      <c r="C294" t="s">
        <v>2686</v>
      </c>
      <c r="D294" t="s">
        <v>2477</v>
      </c>
      <c r="E294" t="s">
        <v>2469</v>
      </c>
      <c r="F294">
        <v>2</v>
      </c>
      <c r="G294">
        <v>2</v>
      </c>
      <c r="I294">
        <f>IF(F294&gt;G294,1,(IF(F294=G294,2,3)))</f>
        <v>2</v>
      </c>
      <c r="L294" cm="1">
        <f t="array" aca="1" ref="L294" ca="1">INDIRECT("ergebnisse!C" &amp; (ROW(A293)-1)*2+3)</f>
        <v>0.19455622136592801</v>
      </c>
      <c r="M294" cm="1">
        <f t="array" aca="1" ref="M294" ca="1">INDIRECT("ergebnisse!D" &amp; (ROW(A293)-1)*2+3)</f>
        <v>0.28370133042335499</v>
      </c>
      <c r="N294" cm="1">
        <f t="array" aca="1" ref="N294" ca="1">INDIRECT("ergebnisse!E" &amp; (ROW(A293)-1)*2+3)</f>
        <v>0.521742463111877</v>
      </c>
      <c r="P294">
        <f t="shared" ca="1" si="20"/>
        <v>1</v>
      </c>
      <c r="R294">
        <f t="shared" ca="1" si="21"/>
        <v>0</v>
      </c>
      <c r="S294">
        <f t="shared" ca="1" si="22"/>
        <v>0</v>
      </c>
      <c r="T294">
        <f t="shared" ca="1" si="23"/>
        <v>0.521742463111877</v>
      </c>
      <c r="U294">
        <f t="shared" ca="1" si="24"/>
        <v>0.27221519781404835</v>
      </c>
    </row>
    <row r="295" spans="1:21" x14ac:dyDescent="0.25">
      <c r="A295">
        <v>58873</v>
      </c>
      <c r="B295" t="s">
        <v>2685</v>
      </c>
      <c r="C295" t="s">
        <v>2686</v>
      </c>
      <c r="D295" t="s">
        <v>2481</v>
      </c>
      <c r="E295" t="s">
        <v>2474</v>
      </c>
      <c r="F295">
        <v>0</v>
      </c>
      <c r="G295">
        <v>0</v>
      </c>
      <c r="I295">
        <f>IF(F295&gt;G295,1,(IF(F295=G295,2,3)))</f>
        <v>2</v>
      </c>
      <c r="L295" cm="1">
        <f t="array" aca="1" ref="L295" ca="1">INDIRECT("ergebnisse!C" &amp; (ROW(A294)-1)*2+3)</f>
        <v>0.100413583219051</v>
      </c>
      <c r="M295" cm="1">
        <f t="array" aca="1" ref="M295" ca="1">INDIRECT("ergebnisse!D" &amp; (ROW(A294)-1)*2+3)</f>
        <v>0.55615156888961703</v>
      </c>
      <c r="N295" cm="1">
        <f t="array" aca="1" ref="N295" ca="1">INDIRECT("ergebnisse!E" &amp; (ROW(A294)-1)*2+3)</f>
        <v>0.34343487024307201</v>
      </c>
      <c r="P295">
        <f t="shared" ca="1" si="20"/>
        <v>2</v>
      </c>
      <c r="R295">
        <f t="shared" ca="1" si="21"/>
        <v>1</v>
      </c>
      <c r="S295">
        <f t="shared" ca="1" si="22"/>
        <v>0.55615156888961703</v>
      </c>
      <c r="T295">
        <f t="shared" ca="1" si="23"/>
        <v>0</v>
      </c>
      <c r="U295">
        <f t="shared" ca="1" si="24"/>
        <v>0.19700142979914836</v>
      </c>
    </row>
    <row r="296" spans="1:21" x14ac:dyDescent="0.25">
      <c r="A296">
        <v>58874</v>
      </c>
      <c r="B296" t="s">
        <v>2687</v>
      </c>
      <c r="C296" t="s">
        <v>2686</v>
      </c>
      <c r="D296" t="s">
        <v>2487</v>
      </c>
      <c r="E296" t="s">
        <v>2483</v>
      </c>
      <c r="F296">
        <v>1</v>
      </c>
      <c r="G296">
        <v>3</v>
      </c>
      <c r="I296">
        <f>IF(F296&gt;G296,1,(IF(F296=G296,2,3)))</f>
        <v>3</v>
      </c>
      <c r="L296" cm="1">
        <f t="array" aca="1" ref="L296" ca="1">INDIRECT("ergebnisse!C" &amp; (ROW(A295)-1)*2+3)</f>
        <v>0.205891624093055</v>
      </c>
      <c r="M296" cm="1">
        <f t="array" aca="1" ref="M296" ca="1">INDIRECT("ergebnisse!D" &amp; (ROW(A295)-1)*2+3)</f>
        <v>6.9343417882919298E-2</v>
      </c>
      <c r="N296" cm="1">
        <f t="array" aca="1" ref="N296" ca="1">INDIRECT("ergebnisse!E" &amp; (ROW(A295)-1)*2+3)</f>
        <v>0.72476494312286299</v>
      </c>
      <c r="P296">
        <f t="shared" ca="1" si="20"/>
        <v>1</v>
      </c>
      <c r="R296">
        <f t="shared" ca="1" si="21"/>
        <v>0</v>
      </c>
      <c r="S296">
        <f t="shared" ca="1" si="22"/>
        <v>0</v>
      </c>
      <c r="T296">
        <f t="shared" ca="1" si="23"/>
        <v>0.72476494312286299</v>
      </c>
      <c r="U296">
        <f t="shared" ca="1" si="24"/>
        <v>0.52528422277988684</v>
      </c>
    </row>
    <row r="297" spans="1:21" x14ac:dyDescent="0.25">
      <c r="A297">
        <v>58875</v>
      </c>
      <c r="B297" t="s">
        <v>2688</v>
      </c>
      <c r="C297" t="s">
        <v>2686</v>
      </c>
      <c r="D297" t="s">
        <v>2486</v>
      </c>
      <c r="E297" t="s">
        <v>2489</v>
      </c>
      <c r="F297">
        <v>2</v>
      </c>
      <c r="G297">
        <v>2</v>
      </c>
      <c r="I297">
        <f>IF(F297&gt;G297,1,(IF(F297=G297,2,3)))</f>
        <v>2</v>
      </c>
      <c r="L297" cm="1">
        <f t="array" aca="1" ref="L297" ca="1">INDIRECT("ergebnisse!C" &amp; (ROW(A296)-1)*2+3)</f>
        <v>5.5733572691679001E-2</v>
      </c>
      <c r="M297" cm="1">
        <f t="array" aca="1" ref="M297" ca="1">INDIRECT("ergebnisse!D" &amp; (ROW(A296)-1)*2+3)</f>
        <v>0.60817945003509499</v>
      </c>
      <c r="N297" cm="1">
        <f t="array" aca="1" ref="N297" ca="1">INDIRECT("ergebnisse!E" &amp; (ROW(A296)-1)*2+3)</f>
        <v>0.33608695864677401</v>
      </c>
      <c r="P297">
        <f t="shared" ca="1" si="20"/>
        <v>2</v>
      </c>
      <c r="R297">
        <f t="shared" ca="1" si="21"/>
        <v>1</v>
      </c>
      <c r="S297">
        <f t="shared" ca="1" si="22"/>
        <v>0.60817945003509499</v>
      </c>
      <c r="T297">
        <f t="shared" ca="1" si="23"/>
        <v>0</v>
      </c>
      <c r="U297">
        <f t="shared" ca="1" si="24"/>
        <v>0.15352334337480061</v>
      </c>
    </row>
    <row r="298" spans="1:21" x14ac:dyDescent="0.25">
      <c r="A298">
        <v>58876</v>
      </c>
      <c r="B298" t="s">
        <v>2685</v>
      </c>
      <c r="C298" t="s">
        <v>2686</v>
      </c>
      <c r="D298" t="s">
        <v>2470</v>
      </c>
      <c r="E298" t="s">
        <v>2472</v>
      </c>
      <c r="F298">
        <v>4</v>
      </c>
      <c r="G298">
        <v>3</v>
      </c>
      <c r="I298">
        <f>IF(F298&gt;G298,1,(IF(F298=G298,2,3)))</f>
        <v>1</v>
      </c>
      <c r="L298" cm="1">
        <f t="array" aca="1" ref="L298" ca="1">INDIRECT("ergebnisse!C" &amp; (ROW(A297)-1)*2+3)</f>
        <v>0.13295632600784299</v>
      </c>
      <c r="M298" cm="1">
        <f t="array" aca="1" ref="M298" ca="1">INDIRECT("ergebnisse!D" &amp; (ROW(A297)-1)*2+3)</f>
        <v>0.351434916257858</v>
      </c>
      <c r="N298" cm="1">
        <f t="array" aca="1" ref="N298" ca="1">INDIRECT("ergebnisse!E" &amp; (ROW(A297)-1)*2+3)</f>
        <v>0.51560878753662098</v>
      </c>
      <c r="P298">
        <f t="shared" ca="1" si="20"/>
        <v>1</v>
      </c>
      <c r="R298">
        <f t="shared" ca="1" si="21"/>
        <v>1</v>
      </c>
      <c r="S298">
        <f t="shared" ca="1" si="22"/>
        <v>0.51560878753662098</v>
      </c>
      <c r="T298">
        <f t="shared" ca="1" si="23"/>
        <v>0</v>
      </c>
      <c r="U298">
        <f t="shared" ca="1" si="24"/>
        <v>0.2346348467117424</v>
      </c>
    </row>
    <row r="299" spans="1:21" x14ac:dyDescent="0.25">
      <c r="A299">
        <v>58877</v>
      </c>
      <c r="B299" t="s">
        <v>2689</v>
      </c>
      <c r="C299" t="s">
        <v>2690</v>
      </c>
      <c r="D299" t="s">
        <v>2469</v>
      </c>
      <c r="E299" t="s">
        <v>2479</v>
      </c>
      <c r="F299">
        <v>5</v>
      </c>
      <c r="G299">
        <v>2</v>
      </c>
      <c r="I299">
        <f>IF(F299&gt;G299,1,(IF(F299=G299,2,3)))</f>
        <v>1</v>
      </c>
      <c r="L299" cm="1">
        <f t="array" aca="1" ref="L299" ca="1">INDIRECT("ergebnisse!C" &amp; (ROW(A298)-1)*2+3)</f>
        <v>1.40930386260151E-2</v>
      </c>
      <c r="M299" cm="1">
        <f t="array" aca="1" ref="M299" ca="1">INDIRECT("ergebnisse!D" &amp; (ROW(A298)-1)*2+3)</f>
        <v>8.7880544364452307E-2</v>
      </c>
      <c r="N299" cm="1">
        <f t="array" aca="1" ref="N299" ca="1">INDIRECT("ergebnisse!E" &amp; (ROW(A298)-1)*2+3)</f>
        <v>0.89802646636962802</v>
      </c>
      <c r="P299">
        <f t="shared" ca="1" si="20"/>
        <v>1</v>
      </c>
      <c r="R299">
        <f t="shared" ca="1" si="21"/>
        <v>1</v>
      </c>
      <c r="S299">
        <f t="shared" ca="1" si="22"/>
        <v>0.89802646636962802</v>
      </c>
      <c r="T299">
        <f t="shared" ca="1" si="23"/>
        <v>0</v>
      </c>
      <c r="U299">
        <f t="shared" ca="1" si="24"/>
        <v>1.0398601561064605E-2</v>
      </c>
    </row>
    <row r="300" spans="1:21" x14ac:dyDescent="0.25">
      <c r="A300">
        <v>58878</v>
      </c>
      <c r="B300" t="s">
        <v>2689</v>
      </c>
      <c r="C300" t="s">
        <v>2690</v>
      </c>
      <c r="D300" t="s">
        <v>2483</v>
      </c>
      <c r="E300" t="s">
        <v>2490</v>
      </c>
      <c r="F300">
        <v>3</v>
      </c>
      <c r="G300">
        <v>1</v>
      </c>
      <c r="I300">
        <f>IF(F300&gt;G300,1,(IF(F300=G300,2,3)))</f>
        <v>1</v>
      </c>
      <c r="L300" cm="1">
        <f t="array" aca="1" ref="L300" ca="1">INDIRECT("ergebnisse!C" &amp; (ROW(A299)-1)*2+3)</f>
        <v>0.17707465589046401</v>
      </c>
      <c r="M300" cm="1">
        <f t="array" aca="1" ref="M300" ca="1">INDIRECT("ergebnisse!D" &amp; (ROW(A299)-1)*2+3)</f>
        <v>0.46932640671730003</v>
      </c>
      <c r="N300" cm="1">
        <f t="array" aca="1" ref="N300" ca="1">INDIRECT("ergebnisse!E" &amp; (ROW(A299)-1)*2+3)</f>
        <v>0.353598952293396</v>
      </c>
      <c r="P300">
        <f t="shared" ca="1" si="20"/>
        <v>2</v>
      </c>
      <c r="R300">
        <f t="shared" ca="1" si="21"/>
        <v>0</v>
      </c>
      <c r="S300">
        <f t="shared" ca="1" si="22"/>
        <v>0</v>
      </c>
      <c r="T300">
        <f t="shared" ca="1" si="23"/>
        <v>0.46932640671730003</v>
      </c>
      <c r="U300">
        <f t="shared" ca="1" si="24"/>
        <v>0.22026727604217253</v>
      </c>
    </row>
    <row r="301" spans="1:21" x14ac:dyDescent="0.25">
      <c r="A301">
        <v>58879</v>
      </c>
      <c r="B301" t="s">
        <v>2689</v>
      </c>
      <c r="C301" t="s">
        <v>2690</v>
      </c>
      <c r="D301" t="s">
        <v>2472</v>
      </c>
      <c r="E301" t="s">
        <v>2477</v>
      </c>
      <c r="F301">
        <v>3</v>
      </c>
      <c r="G301">
        <v>1</v>
      </c>
      <c r="I301">
        <f>IF(F301&gt;G301,1,(IF(F301=G301,2,3)))</f>
        <v>1</v>
      </c>
      <c r="L301" cm="1">
        <f t="array" aca="1" ref="L301" ca="1">INDIRECT("ergebnisse!C" &amp; (ROW(A300)-1)*2+3)</f>
        <v>0.14224123954772899</v>
      </c>
      <c r="M301" cm="1">
        <f t="array" aca="1" ref="M301" ca="1">INDIRECT("ergebnisse!D" &amp; (ROW(A300)-1)*2+3)</f>
        <v>0.45851606130599898</v>
      </c>
      <c r="N301" cm="1">
        <f t="array" aca="1" ref="N301" ca="1">INDIRECT("ergebnisse!E" &amp; (ROW(A300)-1)*2+3)</f>
        <v>0.39924269914626997</v>
      </c>
      <c r="P301">
        <f t="shared" ca="1" si="20"/>
        <v>2</v>
      </c>
      <c r="R301">
        <f t="shared" ca="1" si="21"/>
        <v>0</v>
      </c>
      <c r="S301">
        <f t="shared" ca="1" si="22"/>
        <v>0</v>
      </c>
      <c r="T301">
        <f t="shared" ca="1" si="23"/>
        <v>0.45851606130599898</v>
      </c>
      <c r="U301">
        <f t="shared" ca="1" si="24"/>
        <v>0.2102369784755666</v>
      </c>
    </row>
    <row r="302" spans="1:21" x14ac:dyDescent="0.25">
      <c r="A302">
        <v>58880</v>
      </c>
      <c r="B302" t="s">
        <v>2689</v>
      </c>
      <c r="C302" t="s">
        <v>2690</v>
      </c>
      <c r="D302" t="s">
        <v>2475</v>
      </c>
      <c r="E302" t="s">
        <v>2481</v>
      </c>
      <c r="F302">
        <v>2</v>
      </c>
      <c r="G302">
        <v>1</v>
      </c>
      <c r="I302">
        <f>IF(F302&gt;G302,1,(IF(F302=G302,2,3)))</f>
        <v>1</v>
      </c>
      <c r="L302" cm="1">
        <f t="array" aca="1" ref="L302" ca="1">INDIRECT("ergebnisse!C" &amp; (ROW(A301)-1)*2+3)</f>
        <v>7.5386978685855796E-2</v>
      </c>
      <c r="M302" cm="1">
        <f t="array" aca="1" ref="M302" ca="1">INDIRECT("ergebnisse!D" &amp; (ROW(A301)-1)*2+3)</f>
        <v>0.42492693662643399</v>
      </c>
      <c r="N302" cm="1">
        <f t="array" aca="1" ref="N302" ca="1">INDIRECT("ergebnisse!E" &amp; (ROW(A301)-1)*2+3)</f>
        <v>0.49968609213829002</v>
      </c>
      <c r="P302">
        <f t="shared" ca="1" si="20"/>
        <v>1</v>
      </c>
      <c r="R302">
        <f t="shared" ca="1" si="21"/>
        <v>1</v>
      </c>
      <c r="S302">
        <f t="shared" ca="1" si="22"/>
        <v>0.49968609213829002</v>
      </c>
      <c r="T302">
        <f t="shared" ca="1" si="23"/>
        <v>0</v>
      </c>
      <c r="U302">
        <f t="shared" ca="1" si="24"/>
        <v>0.25031400639985568</v>
      </c>
    </row>
    <row r="303" spans="1:21" x14ac:dyDescent="0.25">
      <c r="A303">
        <v>58881</v>
      </c>
      <c r="B303" t="s">
        <v>2689</v>
      </c>
      <c r="C303" t="s">
        <v>2690</v>
      </c>
      <c r="D303" t="s">
        <v>2474</v>
      </c>
      <c r="E303" t="s">
        <v>2470</v>
      </c>
      <c r="F303">
        <v>1</v>
      </c>
      <c r="G303">
        <v>0</v>
      </c>
      <c r="I303">
        <f>IF(F303&gt;G303,1,(IF(F303=G303,2,3)))</f>
        <v>1</v>
      </c>
      <c r="L303" cm="1">
        <f t="array" aca="1" ref="L303" ca="1">INDIRECT("ergebnisse!C" &amp; (ROW(A302)-1)*2+3)</f>
        <v>3.52769568562507E-2</v>
      </c>
      <c r="M303" cm="1">
        <f t="array" aca="1" ref="M303" ca="1">INDIRECT("ergebnisse!D" &amp; (ROW(A302)-1)*2+3)</f>
        <v>0.35942837595939597</v>
      </c>
      <c r="N303" cm="1">
        <f t="array" aca="1" ref="N303" ca="1">INDIRECT("ergebnisse!E" &amp; (ROW(A302)-1)*2+3)</f>
        <v>0.60529464483261097</v>
      </c>
      <c r="P303">
        <f t="shared" ca="1" si="20"/>
        <v>1</v>
      </c>
      <c r="R303">
        <f t="shared" ca="1" si="21"/>
        <v>1</v>
      </c>
      <c r="S303">
        <f t="shared" ca="1" si="22"/>
        <v>0.60529464483261097</v>
      </c>
      <c r="T303">
        <f t="shared" ca="1" si="23"/>
        <v>0</v>
      </c>
      <c r="U303">
        <f t="shared" ca="1" si="24"/>
        <v>0.15579231739781471</v>
      </c>
    </row>
    <row r="304" spans="1:21" x14ac:dyDescent="0.25">
      <c r="A304">
        <v>58882</v>
      </c>
      <c r="B304" t="s">
        <v>2689</v>
      </c>
      <c r="C304" t="s">
        <v>2690</v>
      </c>
      <c r="D304" t="s">
        <v>2476</v>
      </c>
      <c r="E304" t="s">
        <v>2473</v>
      </c>
      <c r="F304">
        <v>0</v>
      </c>
      <c r="G304">
        <v>2</v>
      </c>
      <c r="I304">
        <f>IF(F304&gt;G304,1,(IF(F304=G304,2,3)))</f>
        <v>3</v>
      </c>
      <c r="L304" cm="1">
        <f t="array" aca="1" ref="L304" ca="1">INDIRECT("ergebnisse!C" &amp; (ROW(A303)-1)*2+3)</f>
        <v>0.143586039543151</v>
      </c>
      <c r="M304" cm="1">
        <f t="array" aca="1" ref="M304" ca="1">INDIRECT("ergebnisse!D" &amp; (ROW(A303)-1)*2+3)</f>
        <v>0.62955600023269598</v>
      </c>
      <c r="N304" cm="1">
        <f t="array" aca="1" ref="N304" ca="1">INDIRECT("ergebnisse!E" &amp; (ROW(A303)-1)*2+3)</f>
        <v>0.226857990026474</v>
      </c>
      <c r="P304">
        <f t="shared" ca="1" si="20"/>
        <v>2</v>
      </c>
      <c r="R304">
        <f t="shared" ca="1" si="21"/>
        <v>0</v>
      </c>
      <c r="S304">
        <f t="shared" ca="1" si="22"/>
        <v>0</v>
      </c>
      <c r="T304">
        <f t="shared" ca="1" si="23"/>
        <v>0.62955600023269598</v>
      </c>
      <c r="U304">
        <f t="shared" ca="1" si="24"/>
        <v>0.39634075742899028</v>
      </c>
    </row>
    <row r="305" spans="1:23" x14ac:dyDescent="0.25">
      <c r="A305">
        <v>58883</v>
      </c>
      <c r="B305" t="s">
        <v>2689</v>
      </c>
      <c r="C305" t="s">
        <v>2690</v>
      </c>
      <c r="D305" t="s">
        <v>2478</v>
      </c>
      <c r="E305" t="s">
        <v>2486</v>
      </c>
      <c r="F305">
        <v>2</v>
      </c>
      <c r="G305">
        <v>1</v>
      </c>
      <c r="I305">
        <f>IF(F305&gt;G305,1,(IF(F305=G305,2,3)))</f>
        <v>1</v>
      </c>
      <c r="L305" cm="1">
        <f t="array" aca="1" ref="L305" ca="1">INDIRECT("ergebnisse!C" &amp; (ROW(A304)-1)*2+3)</f>
        <v>4.58904691040515E-2</v>
      </c>
      <c r="M305" cm="1">
        <f t="array" aca="1" ref="M305" ca="1">INDIRECT("ergebnisse!D" &amp; (ROW(A304)-1)*2+3)</f>
        <v>0.15248608589172299</v>
      </c>
      <c r="N305" cm="1">
        <f t="array" aca="1" ref="N305" ca="1">INDIRECT("ergebnisse!E" &amp; (ROW(A304)-1)*2+3)</f>
        <v>0.80162346363067605</v>
      </c>
      <c r="P305">
        <f t="shared" ca="1" si="20"/>
        <v>1</v>
      </c>
      <c r="R305">
        <f t="shared" ca="1" si="21"/>
        <v>1</v>
      </c>
      <c r="S305">
        <f t="shared" ca="1" si="22"/>
        <v>0.80162346363067605</v>
      </c>
      <c r="T305">
        <f t="shared" ca="1" si="23"/>
        <v>0</v>
      </c>
      <c r="U305">
        <f t="shared" ca="1" si="24"/>
        <v>3.9353250181889711E-2</v>
      </c>
    </row>
    <row r="306" spans="1:23" x14ac:dyDescent="0.25">
      <c r="A306">
        <v>58884</v>
      </c>
      <c r="B306" t="s">
        <v>2689</v>
      </c>
      <c r="C306" t="s">
        <v>2690</v>
      </c>
      <c r="D306" t="s">
        <v>2480</v>
      </c>
      <c r="E306" t="s">
        <v>2484</v>
      </c>
      <c r="F306">
        <v>2</v>
      </c>
      <c r="G306">
        <v>4</v>
      </c>
      <c r="I306">
        <f>IF(F306&gt;G306,1,(IF(F306=G306,2,3)))</f>
        <v>3</v>
      </c>
      <c r="L306" cm="1">
        <f t="array" aca="1" ref="L306" ca="1">INDIRECT("ergebnisse!C" &amp; (ROW(A305)-1)*2+3)</f>
        <v>0.13980202376842499</v>
      </c>
      <c r="M306" cm="1">
        <f t="array" aca="1" ref="M306" ca="1">INDIRECT("ergebnisse!D" &amp; (ROW(A305)-1)*2+3)</f>
        <v>0.57996946573257402</v>
      </c>
      <c r="N306" cm="1">
        <f t="array" aca="1" ref="N306" ca="1">INDIRECT("ergebnisse!E" &amp; (ROW(A305)-1)*2+3)</f>
        <v>0.28022852540016102</v>
      </c>
      <c r="P306">
        <f t="shared" ca="1" si="20"/>
        <v>2</v>
      </c>
      <c r="R306">
        <f t="shared" ca="1" si="21"/>
        <v>0</v>
      </c>
      <c r="S306">
        <f t="shared" ca="1" si="22"/>
        <v>0</v>
      </c>
      <c r="T306">
        <f t="shared" ca="1" si="23"/>
        <v>0.57996946573257402</v>
      </c>
      <c r="U306">
        <f t="shared" ca="1" si="24"/>
        <v>0.33636458118212736</v>
      </c>
    </row>
    <row r="307" spans="1:23" x14ac:dyDescent="0.25">
      <c r="A307">
        <v>58885</v>
      </c>
      <c r="B307" t="s">
        <v>2689</v>
      </c>
      <c r="C307" t="s">
        <v>2690</v>
      </c>
      <c r="D307" t="s">
        <v>2489</v>
      </c>
      <c r="E307" t="s">
        <v>2487</v>
      </c>
      <c r="F307">
        <v>2</v>
      </c>
      <c r="G307">
        <v>3</v>
      </c>
      <c r="I307">
        <f>IF(F307&gt;G307,1,(IF(F307=G307,2,3)))</f>
        <v>3</v>
      </c>
      <c r="L307" cm="1">
        <f t="array" aca="1" ref="L307" ca="1">INDIRECT("ergebnisse!C" &amp; (ROW(A306)-1)*2+3)</f>
        <v>0.15503533184528301</v>
      </c>
      <c r="M307" cm="1">
        <f t="array" aca="1" ref="M307" ca="1">INDIRECT("ergebnisse!D" &amp; (ROW(A306)-1)*2+3)</f>
        <v>0.624048352241516</v>
      </c>
      <c r="N307" cm="1">
        <f t="array" aca="1" ref="N307" ca="1">INDIRECT("ergebnisse!E" &amp; (ROW(A306)-1)*2+3)</f>
        <v>0.22091633081436099</v>
      </c>
      <c r="P307">
        <f t="shared" ca="1" si="20"/>
        <v>2</v>
      </c>
      <c r="R307">
        <f t="shared" ca="1" si="21"/>
        <v>0</v>
      </c>
      <c r="S307">
        <f t="shared" ca="1" si="22"/>
        <v>0</v>
      </c>
      <c r="T307">
        <f t="shared" ca="1" si="23"/>
        <v>0.624048352241516</v>
      </c>
      <c r="U307">
        <f t="shared" ca="1" si="24"/>
        <v>0.38943634593535126</v>
      </c>
    </row>
    <row r="308" spans="1:23" x14ac:dyDescent="0.25">
      <c r="A308">
        <v>60845</v>
      </c>
      <c r="B308" t="s">
        <v>2691</v>
      </c>
      <c r="C308" t="s">
        <v>2468</v>
      </c>
      <c r="D308" t="s">
        <v>2484</v>
      </c>
      <c r="E308" t="s">
        <v>2469</v>
      </c>
      <c r="F308">
        <v>1</v>
      </c>
      <c r="G308">
        <v>1</v>
      </c>
      <c r="I308">
        <f>IF(F308&gt;G308,1,(IF(F308=G308,2,3)))</f>
        <v>2</v>
      </c>
      <c r="L308" cm="1">
        <f t="array" aca="1" ref="L308" ca="1">INDIRECT("ergebnisse!C" &amp; (ROW(A307)-1)*2+3)</f>
        <v>0.113484017550945</v>
      </c>
      <c r="M308" cm="1">
        <f t="array" aca="1" ref="M308" ca="1">INDIRECT("ergebnisse!D" &amp; (ROW(A307)-1)*2+3)</f>
        <v>0.20216812193393699</v>
      </c>
      <c r="N308" cm="1">
        <f t="array" aca="1" ref="N308" ca="1">INDIRECT("ergebnisse!E" &amp; (ROW(A307)-1)*2+3)</f>
        <v>0.68434786796569802</v>
      </c>
      <c r="P308">
        <f t="shared" ca="1" si="20"/>
        <v>1</v>
      </c>
      <c r="R308">
        <f t="shared" ca="1" si="21"/>
        <v>0</v>
      </c>
      <c r="S308">
        <f t="shared" ca="1" si="22"/>
        <v>0</v>
      </c>
      <c r="T308">
        <f t="shared" ca="1" si="23"/>
        <v>0.68434786796569802</v>
      </c>
      <c r="U308">
        <f t="shared" ca="1" si="24"/>
        <v>0.46833200438919648</v>
      </c>
      <c r="V308">
        <f ca="1">SUM(R308:R613)</f>
        <v>145</v>
      </c>
      <c r="W308">
        <f ca="1">V308/306</f>
        <v>0.47385620915032678</v>
      </c>
    </row>
    <row r="309" spans="1:23" x14ac:dyDescent="0.25">
      <c r="A309">
        <v>60846</v>
      </c>
      <c r="B309" t="s">
        <v>2692</v>
      </c>
      <c r="C309" t="s">
        <v>2468</v>
      </c>
      <c r="D309" t="s">
        <v>2473</v>
      </c>
      <c r="E309" t="s">
        <v>2477</v>
      </c>
      <c r="F309">
        <v>0</v>
      </c>
      <c r="G309">
        <v>0</v>
      </c>
      <c r="I309">
        <f>IF(F309&gt;G309,1,(IF(F309=G309,2,3)))</f>
        <v>2</v>
      </c>
      <c r="L309" cm="1">
        <f t="array" aca="1" ref="L309" ca="1">INDIRECT("ergebnisse!C" &amp; (ROW(A308)-1)*2+3)</f>
        <v>0.100978761911392</v>
      </c>
      <c r="M309" cm="1">
        <f t="array" aca="1" ref="M309" ca="1">INDIRECT("ergebnisse!D" &amp; (ROW(A308)-1)*2+3)</f>
        <v>0.32199552655219998</v>
      </c>
      <c r="N309" cm="1">
        <f t="array" aca="1" ref="N309" ca="1">INDIRECT("ergebnisse!E" &amp; (ROW(A308)-1)*2+3)</f>
        <v>0.57702571153640703</v>
      </c>
      <c r="P309">
        <f t="shared" ca="1" si="20"/>
        <v>1</v>
      </c>
      <c r="R309">
        <f t="shared" ca="1" si="21"/>
        <v>0</v>
      </c>
      <c r="S309">
        <f t="shared" ca="1" si="22"/>
        <v>0</v>
      </c>
      <c r="T309">
        <f t="shared" ca="1" si="23"/>
        <v>0.57702571153640703</v>
      </c>
      <c r="U309">
        <f t="shared" ca="1" si="24"/>
        <v>0.33295867177409683</v>
      </c>
    </row>
    <row r="310" spans="1:23" x14ac:dyDescent="0.25">
      <c r="A310">
        <v>60847</v>
      </c>
      <c r="B310" t="s">
        <v>2692</v>
      </c>
      <c r="C310" t="s">
        <v>2468</v>
      </c>
      <c r="D310" t="s">
        <v>2479</v>
      </c>
      <c r="E310" t="s">
        <v>2475</v>
      </c>
      <c r="F310">
        <v>0</v>
      </c>
      <c r="G310">
        <v>4</v>
      </c>
      <c r="I310">
        <f>IF(F310&gt;G310,1,(IF(F310=G310,2,3)))</f>
        <v>3</v>
      </c>
      <c r="L310" cm="1">
        <f t="array" aca="1" ref="L310" ca="1">INDIRECT("ergebnisse!C" &amp; (ROW(A309)-1)*2+3)</f>
        <v>0.116634361445903</v>
      </c>
      <c r="M310" cm="1">
        <f t="array" aca="1" ref="M310" ca="1">INDIRECT("ergebnisse!D" &amp; (ROW(A309)-1)*2+3)</f>
        <v>0.143964707851409</v>
      </c>
      <c r="N310" cm="1">
        <f t="array" aca="1" ref="N310" ca="1">INDIRECT("ergebnisse!E" &amp; (ROW(A309)-1)*2+3)</f>
        <v>0.73940092325210505</v>
      </c>
      <c r="P310">
        <f t="shared" ca="1" si="20"/>
        <v>1</v>
      </c>
      <c r="R310">
        <f t="shared" ca="1" si="21"/>
        <v>0</v>
      </c>
      <c r="S310">
        <f t="shared" ca="1" si="22"/>
        <v>0</v>
      </c>
      <c r="T310">
        <f t="shared" ca="1" si="23"/>
        <v>0.73940092325210505</v>
      </c>
      <c r="U310">
        <f t="shared" ca="1" si="24"/>
        <v>0.54671372530606532</v>
      </c>
    </row>
    <row r="311" spans="1:23" x14ac:dyDescent="0.25">
      <c r="A311">
        <v>60848</v>
      </c>
      <c r="B311" t="s">
        <v>2695</v>
      </c>
      <c r="C311" t="s">
        <v>2468</v>
      </c>
      <c r="D311" t="s">
        <v>2483</v>
      </c>
      <c r="E311" t="s">
        <v>2472</v>
      </c>
      <c r="F311">
        <v>5</v>
      </c>
      <c r="G311">
        <v>2</v>
      </c>
      <c r="I311">
        <f>IF(F311&gt;G311,1,(IF(F311=G311,2,3)))</f>
        <v>1</v>
      </c>
      <c r="L311" cm="1">
        <f t="array" aca="1" ref="L311" ca="1">INDIRECT("ergebnisse!C" &amp; (ROW(A310)-1)*2+3)</f>
        <v>5.3042713552713297E-2</v>
      </c>
      <c r="M311" cm="1">
        <f t="array" aca="1" ref="M311" ca="1">INDIRECT("ergebnisse!D" &amp; (ROW(A310)-1)*2+3)</f>
        <v>0.66681170463562001</v>
      </c>
      <c r="N311" cm="1">
        <f t="array" aca="1" ref="N311" ca="1">INDIRECT("ergebnisse!E" &amp; (ROW(A310)-1)*2+3)</f>
        <v>0.28014561533927901</v>
      </c>
      <c r="P311">
        <f t="shared" ca="1" si="20"/>
        <v>2</v>
      </c>
      <c r="R311">
        <f t="shared" ca="1" si="21"/>
        <v>0</v>
      </c>
      <c r="S311">
        <f t="shared" ca="1" si="22"/>
        <v>0</v>
      </c>
      <c r="T311">
        <f t="shared" ca="1" si="23"/>
        <v>0.66681170463562001</v>
      </c>
      <c r="U311">
        <f t="shared" ca="1" si="24"/>
        <v>0.44463784943906132</v>
      </c>
    </row>
    <row r="312" spans="1:23" x14ac:dyDescent="0.25">
      <c r="A312">
        <v>60849</v>
      </c>
      <c r="B312" t="s">
        <v>2697</v>
      </c>
      <c r="C312" t="s">
        <v>2468</v>
      </c>
      <c r="D312" t="s">
        <v>2474</v>
      </c>
      <c r="E312" t="s">
        <v>2481</v>
      </c>
      <c r="F312">
        <v>3</v>
      </c>
      <c r="G312">
        <v>1</v>
      </c>
      <c r="I312">
        <f>IF(F312&gt;G312,1,(IF(F312=G312,2,3)))</f>
        <v>1</v>
      </c>
      <c r="L312" cm="1">
        <f t="array" aca="1" ref="L312" ca="1">INDIRECT("ergebnisse!C" &amp; (ROW(A311)-1)*2+3)</f>
        <v>5.2680112421512597E-2</v>
      </c>
      <c r="M312" cm="1">
        <f t="array" aca="1" ref="M312" ca="1">INDIRECT("ergebnisse!D" &amp; (ROW(A311)-1)*2+3)</f>
        <v>0.31973311305045998</v>
      </c>
      <c r="N312" cm="1">
        <f t="array" aca="1" ref="N312" ca="1">INDIRECT("ergebnisse!E" &amp; (ROW(A311)-1)*2+3)</f>
        <v>0.62758678197860696</v>
      </c>
      <c r="P312">
        <f t="shared" ca="1" si="20"/>
        <v>1</v>
      </c>
      <c r="R312">
        <f t="shared" ca="1" si="21"/>
        <v>1</v>
      </c>
      <c r="S312">
        <f t="shared" ca="1" si="22"/>
        <v>0.62758678197860696</v>
      </c>
      <c r="T312">
        <f t="shared" ca="1" si="23"/>
        <v>0</v>
      </c>
      <c r="U312">
        <f t="shared" ca="1" si="24"/>
        <v>0.13869160495704963</v>
      </c>
    </row>
    <row r="313" spans="1:23" x14ac:dyDescent="0.25">
      <c r="A313">
        <v>60850</v>
      </c>
      <c r="B313" t="s">
        <v>2696</v>
      </c>
      <c r="C313" t="s">
        <v>2468</v>
      </c>
      <c r="D313" t="s">
        <v>2487</v>
      </c>
      <c r="E313" t="s">
        <v>2486</v>
      </c>
      <c r="F313">
        <v>1</v>
      </c>
      <c r="G313">
        <v>0</v>
      </c>
      <c r="I313">
        <f>IF(F313&gt;G313,1,(IF(F313=G313,2,3)))</f>
        <v>1</v>
      </c>
      <c r="L313" cm="1">
        <f t="array" aca="1" ref="L313" ca="1">INDIRECT("ergebnisse!C" &amp; (ROW(A312)-1)*2+3)</f>
        <v>0.12133603543043101</v>
      </c>
      <c r="M313" cm="1">
        <f t="array" aca="1" ref="M313" ca="1">INDIRECT("ergebnisse!D" &amp; (ROW(A312)-1)*2+3)</f>
        <v>0.16541971266269601</v>
      </c>
      <c r="N313" cm="1">
        <f t="array" aca="1" ref="N313" ca="1">INDIRECT("ergebnisse!E" &amp; (ROW(A312)-1)*2+3)</f>
        <v>0.71324425935745195</v>
      </c>
      <c r="P313">
        <f t="shared" ca="1" si="20"/>
        <v>1</v>
      </c>
      <c r="R313">
        <f t="shared" ca="1" si="21"/>
        <v>1</v>
      </c>
      <c r="S313">
        <f t="shared" ca="1" si="22"/>
        <v>0.71324425935745195</v>
      </c>
      <c r="T313">
        <f t="shared" ca="1" si="23"/>
        <v>0</v>
      </c>
      <c r="U313">
        <f t="shared" ca="1" si="24"/>
        <v>8.222885479145628E-2</v>
      </c>
    </row>
    <row r="314" spans="1:23" x14ac:dyDescent="0.25">
      <c r="A314">
        <v>60851</v>
      </c>
      <c r="B314" t="s">
        <v>2692</v>
      </c>
      <c r="C314" t="s">
        <v>2468</v>
      </c>
      <c r="D314" t="s">
        <v>2476</v>
      </c>
      <c r="E314" t="s">
        <v>2693</v>
      </c>
      <c r="F314">
        <v>5</v>
      </c>
      <c r="G314">
        <v>1</v>
      </c>
      <c r="I314">
        <f>IF(F314&gt;G314,1,(IF(F314=G314,2,3)))</f>
        <v>1</v>
      </c>
      <c r="L314" cm="1">
        <f t="array" aca="1" ref="L314" ca="1">INDIRECT("ergebnisse!C" &amp; (ROW(A313)-1)*2+3)</f>
        <v>4.9098197370767503E-2</v>
      </c>
      <c r="M314" cm="1">
        <f t="array" aca="1" ref="M314" ca="1">INDIRECT("ergebnisse!D" &amp; (ROW(A313)-1)*2+3)</f>
        <v>0.54168790578842096</v>
      </c>
      <c r="N314" cm="1">
        <f t="array" aca="1" ref="N314" ca="1">INDIRECT("ergebnisse!E" &amp; (ROW(A313)-1)*2+3)</f>
        <v>0.40921387076377802</v>
      </c>
      <c r="P314">
        <f t="shared" ca="1" si="20"/>
        <v>2</v>
      </c>
      <c r="R314">
        <f t="shared" ca="1" si="21"/>
        <v>0</v>
      </c>
      <c r="S314">
        <f t="shared" ca="1" si="22"/>
        <v>0</v>
      </c>
      <c r="T314">
        <f t="shared" ca="1" si="23"/>
        <v>0.54168790578842096</v>
      </c>
      <c r="U314">
        <f t="shared" ca="1" si="24"/>
        <v>0.29342578727744523</v>
      </c>
    </row>
    <row r="315" spans="1:23" x14ac:dyDescent="0.25">
      <c r="A315">
        <v>60852</v>
      </c>
      <c r="B315" t="s">
        <v>2692</v>
      </c>
      <c r="C315" t="s">
        <v>2468</v>
      </c>
      <c r="D315" t="s">
        <v>2478</v>
      </c>
      <c r="E315" t="s">
        <v>2490</v>
      </c>
      <c r="F315">
        <v>1</v>
      </c>
      <c r="G315">
        <v>1</v>
      </c>
      <c r="I315">
        <f>IF(F315&gt;G315,1,(IF(F315=G315,2,3)))</f>
        <v>2</v>
      </c>
      <c r="L315" cm="1">
        <f t="array" aca="1" ref="L315" ca="1">INDIRECT("ergebnisse!C" &amp; (ROW(A314)-1)*2+3)</f>
        <v>9.7418665885925196E-2</v>
      </c>
      <c r="M315" cm="1">
        <f t="array" aca="1" ref="M315" ca="1">INDIRECT("ergebnisse!D" &amp; (ROW(A314)-1)*2+3)</f>
        <v>0.36788913607597301</v>
      </c>
      <c r="N315" cm="1">
        <f t="array" aca="1" ref="N315" ca="1">INDIRECT("ergebnisse!E" &amp; (ROW(A314)-1)*2+3)</f>
        <v>0.53469222784042303</v>
      </c>
      <c r="P315">
        <f t="shared" ca="1" si="20"/>
        <v>1</v>
      </c>
      <c r="R315">
        <f t="shared" ca="1" si="21"/>
        <v>0</v>
      </c>
      <c r="S315">
        <f t="shared" ca="1" si="22"/>
        <v>0</v>
      </c>
      <c r="T315">
        <f t="shared" ca="1" si="23"/>
        <v>0.53469222784042303</v>
      </c>
      <c r="U315">
        <f t="shared" ca="1" si="24"/>
        <v>0.28589577851295483</v>
      </c>
    </row>
    <row r="316" spans="1:23" x14ac:dyDescent="0.25">
      <c r="A316">
        <v>60853</v>
      </c>
      <c r="B316" t="s">
        <v>2692</v>
      </c>
      <c r="C316" t="s">
        <v>2468</v>
      </c>
      <c r="D316" t="s">
        <v>2489</v>
      </c>
      <c r="E316" t="s">
        <v>2694</v>
      </c>
      <c r="F316">
        <v>1</v>
      </c>
      <c r="G316">
        <v>0</v>
      </c>
      <c r="I316">
        <f>IF(F316&gt;G316,1,(IF(F316=G316,2,3)))</f>
        <v>1</v>
      </c>
      <c r="L316" cm="1">
        <f t="array" aca="1" ref="L316" ca="1">INDIRECT("ergebnisse!C" &amp; (ROW(A315)-1)*2+3)</f>
        <v>8.76295715570449E-2</v>
      </c>
      <c r="M316" cm="1">
        <f t="array" aca="1" ref="M316" ca="1">INDIRECT("ergebnisse!D" &amp; (ROW(A315)-1)*2+3)</f>
        <v>0.4652960896492</v>
      </c>
      <c r="N316" cm="1">
        <f t="array" aca="1" ref="N316" ca="1">INDIRECT("ergebnisse!E" &amp; (ROW(A315)-1)*2+3)</f>
        <v>0.44707435369491499</v>
      </c>
      <c r="P316">
        <f t="shared" ca="1" si="20"/>
        <v>2</v>
      </c>
      <c r="R316">
        <f t="shared" ca="1" si="21"/>
        <v>0</v>
      </c>
      <c r="S316">
        <f t="shared" ca="1" si="22"/>
        <v>0</v>
      </c>
      <c r="T316">
        <f t="shared" ca="1" si="23"/>
        <v>0.4652960896492</v>
      </c>
      <c r="U316">
        <f t="shared" ca="1" si="24"/>
        <v>0.21650045104283636</v>
      </c>
    </row>
    <row r="317" spans="1:23" x14ac:dyDescent="0.25">
      <c r="A317">
        <v>60854</v>
      </c>
      <c r="B317" t="s">
        <v>2700</v>
      </c>
      <c r="C317" t="s">
        <v>2492</v>
      </c>
      <c r="D317" t="s">
        <v>2490</v>
      </c>
      <c r="E317" t="s">
        <v>2484</v>
      </c>
      <c r="F317">
        <v>4</v>
      </c>
      <c r="G317">
        <v>0</v>
      </c>
      <c r="I317">
        <f>IF(F317&gt;G317,1,(IF(F317=G317,2,3)))</f>
        <v>1</v>
      </c>
      <c r="L317" cm="1">
        <f t="array" aca="1" ref="L317" ca="1">INDIRECT("ergebnisse!C" &amp; (ROW(A316)-1)*2+3)</f>
        <v>5.1776975393295198E-2</v>
      </c>
      <c r="M317" cm="1">
        <f t="array" aca="1" ref="M317" ca="1">INDIRECT("ergebnisse!D" &amp; (ROW(A316)-1)*2+3)</f>
        <v>0.66945987939834595</v>
      </c>
      <c r="N317" cm="1">
        <f t="array" aca="1" ref="N317" ca="1">INDIRECT("ergebnisse!E" &amp; (ROW(A316)-1)*2+3)</f>
        <v>0.27876317501068099</v>
      </c>
      <c r="P317">
        <f t="shared" ca="1" si="20"/>
        <v>2</v>
      </c>
      <c r="R317">
        <f t="shared" ca="1" si="21"/>
        <v>0</v>
      </c>
      <c r="S317">
        <f t="shared" ca="1" si="22"/>
        <v>0</v>
      </c>
      <c r="T317">
        <f t="shared" ca="1" si="23"/>
        <v>0.66945987939834595</v>
      </c>
      <c r="U317">
        <f t="shared" ca="1" si="24"/>
        <v>0.4481765301240479</v>
      </c>
    </row>
    <row r="318" spans="1:23" x14ac:dyDescent="0.25">
      <c r="A318">
        <v>60855</v>
      </c>
      <c r="B318" t="s">
        <v>2702</v>
      </c>
      <c r="C318" t="s">
        <v>2492</v>
      </c>
      <c r="D318" t="s">
        <v>2469</v>
      </c>
      <c r="E318" t="s">
        <v>2474</v>
      </c>
      <c r="F318">
        <v>3</v>
      </c>
      <c r="G318">
        <v>2</v>
      </c>
      <c r="I318">
        <f>IF(F318&gt;G318,1,(IF(F318=G318,2,3)))</f>
        <v>1</v>
      </c>
      <c r="L318" cm="1">
        <f t="array" aca="1" ref="L318" ca="1">INDIRECT("ergebnisse!C" &amp; (ROW(A317)-1)*2+3)</f>
        <v>2.89118085056543E-2</v>
      </c>
      <c r="M318" cm="1">
        <f t="array" aca="1" ref="M318" ca="1">INDIRECT("ergebnisse!D" &amp; (ROW(A317)-1)*2+3)</f>
        <v>0.21568110585212699</v>
      </c>
      <c r="N318" cm="1">
        <f t="array" aca="1" ref="N318" ca="1">INDIRECT("ergebnisse!E" &amp; (ROW(A317)-1)*2+3)</f>
        <v>0.755407094955444</v>
      </c>
      <c r="P318">
        <f t="shared" ca="1" si="20"/>
        <v>1</v>
      </c>
      <c r="R318">
        <f t="shared" ca="1" si="21"/>
        <v>1</v>
      </c>
      <c r="S318">
        <f t="shared" ca="1" si="22"/>
        <v>0.755407094955444</v>
      </c>
      <c r="T318">
        <f t="shared" ca="1" si="23"/>
        <v>0</v>
      </c>
      <c r="U318">
        <f t="shared" ca="1" si="24"/>
        <v>5.9825689198135183E-2</v>
      </c>
    </row>
    <row r="319" spans="1:23" x14ac:dyDescent="0.25">
      <c r="A319">
        <v>60856</v>
      </c>
      <c r="B319" t="s">
        <v>2699</v>
      </c>
      <c r="C319" t="s">
        <v>2492</v>
      </c>
      <c r="D319" t="s">
        <v>2694</v>
      </c>
      <c r="E319" t="s">
        <v>2487</v>
      </c>
      <c r="F319">
        <v>2</v>
      </c>
      <c r="G319">
        <v>0</v>
      </c>
      <c r="I319">
        <f>IF(F319&gt;G319,1,(IF(F319=G319,2,3)))</f>
        <v>1</v>
      </c>
      <c r="L319" cm="1">
        <f t="array" aca="1" ref="L319" ca="1">INDIRECT("ergebnisse!C" &amp; (ROW(A318)-1)*2+3)</f>
        <v>0.22257390618324199</v>
      </c>
      <c r="M319" cm="1">
        <f t="array" aca="1" ref="M319" ca="1">INDIRECT("ergebnisse!D" &amp; (ROW(A318)-1)*2+3)</f>
        <v>0.25634789466857899</v>
      </c>
      <c r="N319" cm="1">
        <f t="array" aca="1" ref="N319" ca="1">INDIRECT("ergebnisse!E" &amp; (ROW(A318)-1)*2+3)</f>
        <v>0.52107816934585505</v>
      </c>
      <c r="P319">
        <f t="shared" ca="1" si="20"/>
        <v>1</v>
      </c>
      <c r="R319">
        <f t="shared" ca="1" si="21"/>
        <v>1</v>
      </c>
      <c r="S319">
        <f t="shared" ca="1" si="22"/>
        <v>0.52107816934585505</v>
      </c>
      <c r="T319">
        <f t="shared" ca="1" si="23"/>
        <v>0</v>
      </c>
      <c r="U319">
        <f t="shared" ca="1" si="24"/>
        <v>0.2293661198771175</v>
      </c>
    </row>
    <row r="320" spans="1:23" x14ac:dyDescent="0.25">
      <c r="A320">
        <v>60857</v>
      </c>
      <c r="B320" t="s">
        <v>2699</v>
      </c>
      <c r="C320" t="s">
        <v>2492</v>
      </c>
      <c r="D320" t="s">
        <v>2472</v>
      </c>
      <c r="E320" t="s">
        <v>2479</v>
      </c>
      <c r="F320">
        <v>0</v>
      </c>
      <c r="G320">
        <v>0</v>
      </c>
      <c r="I320">
        <f>IF(F320&gt;G320,1,(IF(F320=G320,2,3)))</f>
        <v>2</v>
      </c>
      <c r="L320" cm="1">
        <f t="array" aca="1" ref="L320" ca="1">INDIRECT("ergebnisse!C" &amp; (ROW(A319)-1)*2+3)</f>
        <v>0.10457295179367</v>
      </c>
      <c r="M320" cm="1">
        <f t="array" aca="1" ref="M320" ca="1">INDIRECT("ergebnisse!D" &amp; (ROW(A319)-1)*2+3)</f>
        <v>0.62089884281158403</v>
      </c>
      <c r="N320" cm="1">
        <f t="array" aca="1" ref="N320" ca="1">INDIRECT("ergebnisse!E" &amp; (ROW(A319)-1)*2+3)</f>
        <v>0.27452823519706698</v>
      </c>
      <c r="P320">
        <f t="shared" ca="1" si="20"/>
        <v>2</v>
      </c>
      <c r="R320">
        <f t="shared" ca="1" si="21"/>
        <v>1</v>
      </c>
      <c r="S320">
        <f t="shared" ca="1" si="22"/>
        <v>0.62089884281158403</v>
      </c>
      <c r="T320">
        <f t="shared" ca="1" si="23"/>
        <v>0</v>
      </c>
      <c r="U320">
        <f t="shared" ca="1" si="24"/>
        <v>0.14371768738159607</v>
      </c>
    </row>
    <row r="321" spans="1:21" x14ac:dyDescent="0.25">
      <c r="A321">
        <v>60858</v>
      </c>
      <c r="B321" t="s">
        <v>2699</v>
      </c>
      <c r="C321" t="s">
        <v>2492</v>
      </c>
      <c r="D321" t="s">
        <v>2477</v>
      </c>
      <c r="E321" t="s">
        <v>2483</v>
      </c>
      <c r="F321">
        <v>2</v>
      </c>
      <c r="G321">
        <v>1</v>
      </c>
      <c r="I321">
        <f>IF(F321&gt;G321,1,(IF(F321=G321,2,3)))</f>
        <v>1</v>
      </c>
      <c r="L321" cm="1">
        <f t="array" aca="1" ref="L321" ca="1">INDIRECT("ergebnisse!C" &amp; (ROW(A320)-1)*2+3)</f>
        <v>0.24795015156269001</v>
      </c>
      <c r="M321" cm="1">
        <f t="array" aca="1" ref="M321" ca="1">INDIRECT("ergebnisse!D" &amp; (ROW(A320)-1)*2+3)</f>
        <v>7.4232682585716206E-2</v>
      </c>
      <c r="N321" cm="1">
        <f t="array" aca="1" ref="N321" ca="1">INDIRECT("ergebnisse!E" &amp; (ROW(A320)-1)*2+3)</f>
        <v>0.67781716585159302</v>
      </c>
      <c r="P321">
        <f t="shared" ca="1" si="20"/>
        <v>1</v>
      </c>
      <c r="R321">
        <f t="shared" ca="1" si="21"/>
        <v>1</v>
      </c>
      <c r="S321">
        <f t="shared" ca="1" si="22"/>
        <v>0.67781716585159302</v>
      </c>
      <c r="T321">
        <f t="shared" ca="1" si="23"/>
        <v>0</v>
      </c>
      <c r="U321">
        <f t="shared" ca="1" si="24"/>
        <v>0.10380177861989992</v>
      </c>
    </row>
    <row r="322" spans="1:21" x14ac:dyDescent="0.25">
      <c r="A322">
        <v>60859</v>
      </c>
      <c r="B322" t="s">
        <v>2699</v>
      </c>
      <c r="C322" t="s">
        <v>2492</v>
      </c>
      <c r="D322" t="s">
        <v>2693</v>
      </c>
      <c r="E322" t="s">
        <v>2473</v>
      </c>
      <c r="F322">
        <v>1</v>
      </c>
      <c r="G322">
        <v>1</v>
      </c>
      <c r="I322">
        <f>IF(F322&gt;G322,1,(IF(F322=G322,2,3)))</f>
        <v>2</v>
      </c>
      <c r="L322" cm="1">
        <f t="array" aca="1" ref="L322" ca="1">INDIRECT("ergebnisse!C" &amp; (ROW(A321)-1)*2+3)</f>
        <v>9.4668112695217105E-2</v>
      </c>
      <c r="M322" cm="1">
        <f t="array" aca="1" ref="M322" ca="1">INDIRECT("ergebnisse!D" &amp; (ROW(A321)-1)*2+3)</f>
        <v>0.56632667779922397</v>
      </c>
      <c r="N322" cm="1">
        <f t="array" aca="1" ref="N322" ca="1">INDIRECT("ergebnisse!E" &amp; (ROW(A321)-1)*2+3)</f>
        <v>0.33900523185729903</v>
      </c>
      <c r="P322">
        <f t="shared" ca="1" si="20"/>
        <v>2</v>
      </c>
      <c r="R322">
        <f t="shared" ca="1" si="21"/>
        <v>1</v>
      </c>
      <c r="S322">
        <f t="shared" ca="1" si="22"/>
        <v>0.56632667779922397</v>
      </c>
      <c r="T322">
        <f t="shared" ca="1" si="23"/>
        <v>0</v>
      </c>
      <c r="U322">
        <f t="shared" ca="1" si="24"/>
        <v>0.18807255038865811</v>
      </c>
    </row>
    <row r="323" spans="1:21" x14ac:dyDescent="0.25">
      <c r="A323">
        <v>60860</v>
      </c>
      <c r="B323" t="s">
        <v>2699</v>
      </c>
      <c r="C323" t="s">
        <v>2492</v>
      </c>
      <c r="D323" t="s">
        <v>2481</v>
      </c>
      <c r="E323" t="s">
        <v>2489</v>
      </c>
      <c r="F323">
        <v>1</v>
      </c>
      <c r="G323">
        <v>2</v>
      </c>
      <c r="I323">
        <f>IF(F323&gt;G323,1,(IF(F323=G323,2,3)))</f>
        <v>3</v>
      </c>
      <c r="L323" cm="1">
        <f t="array" aca="1" ref="L323" ca="1">INDIRECT("ergebnisse!C" &amp; (ROW(A322)-1)*2+3)</f>
        <v>0.17664116621017401</v>
      </c>
      <c r="M323" cm="1">
        <f t="array" aca="1" ref="M323" ca="1">INDIRECT("ergebnisse!D" &amp; (ROW(A322)-1)*2+3)</f>
        <v>0.48153039813041598</v>
      </c>
      <c r="N323" cm="1">
        <f t="array" aca="1" ref="N323" ca="1">INDIRECT("ergebnisse!E" &amp; (ROW(A322)-1)*2+3)</f>
        <v>0.34182840585708602</v>
      </c>
      <c r="P323">
        <f t="shared" ref="P323:P386" ca="1" si="25">IF(MAX(L323:N323)=L323,3,(IF(MAX(L323:N323)=M323,2,1)))</f>
        <v>2</v>
      </c>
      <c r="R323">
        <f t="shared" ref="R323:R386" ca="1" si="26">IF(I323=P323,1,0)</f>
        <v>0</v>
      </c>
      <c r="S323">
        <f t="shared" ref="S323:S386" ca="1" si="27">MAX(L323:N323)*R323</f>
        <v>0</v>
      </c>
      <c r="T323">
        <f t="shared" ref="T323:T386" ca="1" si="28">MAX(L323:N323)*(1-R323)</f>
        <v>0.48153039813041598</v>
      </c>
      <c r="U323">
        <f t="shared" ref="U323:U386" ca="1" si="29">(MAX(L323:N323)-R323)^2</f>
        <v>0.23187152432363692</v>
      </c>
    </row>
    <row r="324" spans="1:21" x14ac:dyDescent="0.25">
      <c r="A324">
        <v>60861</v>
      </c>
      <c r="B324" t="s">
        <v>2701</v>
      </c>
      <c r="C324" t="s">
        <v>2492</v>
      </c>
      <c r="D324" t="s">
        <v>2475</v>
      </c>
      <c r="E324" t="s">
        <v>2478</v>
      </c>
      <c r="F324">
        <v>2</v>
      </c>
      <c r="G324">
        <v>2</v>
      </c>
      <c r="I324">
        <f>IF(F324&gt;G324,1,(IF(F324=G324,2,3)))</f>
        <v>2</v>
      </c>
      <c r="L324" cm="1">
        <f t="array" aca="1" ref="L324" ca="1">INDIRECT("ergebnisse!C" &amp; (ROW(A323)-1)*2+3)</f>
        <v>0.111539661884307</v>
      </c>
      <c r="M324" cm="1">
        <f t="array" aca="1" ref="M324" ca="1">INDIRECT("ergebnisse!D" &amp; (ROW(A323)-1)*2+3)</f>
        <v>0.65778923034667902</v>
      </c>
      <c r="N324" cm="1">
        <f t="array" aca="1" ref="N324" ca="1">INDIRECT("ergebnisse!E" &amp; (ROW(A323)-1)*2+3)</f>
        <v>0.23067106306552801</v>
      </c>
      <c r="P324">
        <f t="shared" ca="1" si="25"/>
        <v>2</v>
      </c>
      <c r="R324">
        <f t="shared" ca="1" si="26"/>
        <v>1</v>
      </c>
      <c r="S324">
        <f t="shared" ca="1" si="27"/>
        <v>0.65778923034667902</v>
      </c>
      <c r="T324">
        <f t="shared" ca="1" si="28"/>
        <v>0</v>
      </c>
      <c r="U324">
        <f t="shared" ca="1" si="29"/>
        <v>0.11710821086671831</v>
      </c>
    </row>
    <row r="325" spans="1:21" x14ac:dyDescent="0.25">
      <c r="A325">
        <v>60862</v>
      </c>
      <c r="B325" t="s">
        <v>2698</v>
      </c>
      <c r="C325" t="s">
        <v>2492</v>
      </c>
      <c r="D325" t="s">
        <v>2486</v>
      </c>
      <c r="E325" t="s">
        <v>2476</v>
      </c>
      <c r="F325">
        <v>4</v>
      </c>
      <c r="G325">
        <v>0</v>
      </c>
      <c r="I325">
        <f>IF(F325&gt;G325,1,(IF(F325=G325,2,3)))</f>
        <v>1</v>
      </c>
      <c r="L325" cm="1">
        <f t="array" aca="1" ref="L325" ca="1">INDIRECT("ergebnisse!C" &amp; (ROW(A324)-1)*2+3)</f>
        <v>0.25592657923698398</v>
      </c>
      <c r="M325" cm="1">
        <f t="array" aca="1" ref="M325" ca="1">INDIRECT("ergebnisse!D" &amp; (ROW(A324)-1)*2+3)</f>
        <v>0.398751020431518</v>
      </c>
      <c r="N325" cm="1">
        <f t="array" aca="1" ref="N325" ca="1">INDIRECT("ergebnisse!E" &amp; (ROW(A324)-1)*2+3)</f>
        <v>0.34532237052917403</v>
      </c>
      <c r="P325">
        <f t="shared" ca="1" si="25"/>
        <v>2</v>
      </c>
      <c r="R325">
        <f t="shared" ca="1" si="26"/>
        <v>0</v>
      </c>
      <c r="S325">
        <f t="shared" ca="1" si="27"/>
        <v>0</v>
      </c>
      <c r="T325">
        <f t="shared" ca="1" si="28"/>
        <v>0.398751020431518</v>
      </c>
      <c r="U325">
        <f t="shared" ca="1" si="29"/>
        <v>0.15900237629517688</v>
      </c>
    </row>
    <row r="326" spans="1:21" x14ac:dyDescent="0.25">
      <c r="A326">
        <v>60863</v>
      </c>
      <c r="B326" t="s">
        <v>2704</v>
      </c>
      <c r="C326" t="s">
        <v>2498</v>
      </c>
      <c r="D326" t="s">
        <v>2473</v>
      </c>
      <c r="E326" t="s">
        <v>2472</v>
      </c>
      <c r="F326">
        <v>1</v>
      </c>
      <c r="G326">
        <v>1</v>
      </c>
      <c r="I326">
        <f>IF(F326&gt;G326,1,(IF(F326=G326,2,3)))</f>
        <v>2</v>
      </c>
      <c r="L326" cm="1">
        <f t="array" aca="1" ref="L326" ca="1">INDIRECT("ergebnisse!C" &amp; (ROW(A325)-1)*2+3)</f>
        <v>0.26901814341545099</v>
      </c>
      <c r="M326" cm="1">
        <f t="array" aca="1" ref="M326" ca="1">INDIRECT("ergebnisse!D" &amp; (ROW(A325)-1)*2+3)</f>
        <v>0.38111400604248002</v>
      </c>
      <c r="N326" cm="1">
        <f t="array" aca="1" ref="N326" ca="1">INDIRECT("ergebnisse!E" &amp; (ROW(A325)-1)*2+3)</f>
        <v>0.34986785054206798</v>
      </c>
      <c r="P326">
        <f t="shared" ca="1" si="25"/>
        <v>2</v>
      </c>
      <c r="R326">
        <f t="shared" ca="1" si="26"/>
        <v>1</v>
      </c>
      <c r="S326">
        <f t="shared" ca="1" si="27"/>
        <v>0.38111400604248002</v>
      </c>
      <c r="T326">
        <f t="shared" ca="1" si="28"/>
        <v>0</v>
      </c>
      <c r="U326">
        <f t="shared" ca="1" si="29"/>
        <v>0.38301987351678746</v>
      </c>
    </row>
    <row r="327" spans="1:21" x14ac:dyDescent="0.25">
      <c r="A327">
        <v>60864</v>
      </c>
      <c r="B327" t="s">
        <v>2704</v>
      </c>
      <c r="C327" t="s">
        <v>2498</v>
      </c>
      <c r="D327" t="s">
        <v>2479</v>
      </c>
      <c r="E327" t="s">
        <v>2490</v>
      </c>
      <c r="F327">
        <v>1</v>
      </c>
      <c r="G327">
        <v>4</v>
      </c>
      <c r="I327">
        <f>IF(F327&gt;G327,1,(IF(F327=G327,2,3)))</f>
        <v>3</v>
      </c>
      <c r="L327" cm="1">
        <f t="array" aca="1" ref="L327" ca="1">INDIRECT("ergebnisse!C" &amp; (ROW(A326)-1)*2+3)</f>
        <v>0.115043267607688</v>
      </c>
      <c r="M327" cm="1">
        <f t="array" aca="1" ref="M327" ca="1">INDIRECT("ergebnisse!D" &amp; (ROW(A326)-1)*2+3)</f>
        <v>0.63351523876190097</v>
      </c>
      <c r="N327" cm="1">
        <f t="array" aca="1" ref="N327" ca="1">INDIRECT("ergebnisse!E" &amp; (ROW(A326)-1)*2+3)</f>
        <v>0.25144147872924799</v>
      </c>
      <c r="P327">
        <f t="shared" ca="1" si="25"/>
        <v>2</v>
      </c>
      <c r="R327">
        <f t="shared" ca="1" si="26"/>
        <v>0</v>
      </c>
      <c r="S327">
        <f t="shared" ca="1" si="27"/>
        <v>0</v>
      </c>
      <c r="T327">
        <f t="shared" ca="1" si="28"/>
        <v>0.63351523876190097</v>
      </c>
      <c r="U327">
        <f t="shared" ca="1" si="29"/>
        <v>0.4013415577435484</v>
      </c>
    </row>
    <row r="328" spans="1:21" x14ac:dyDescent="0.25">
      <c r="A328">
        <v>60865</v>
      </c>
      <c r="B328" t="s">
        <v>2705</v>
      </c>
      <c r="C328" t="s">
        <v>2498</v>
      </c>
      <c r="D328" t="s">
        <v>2469</v>
      </c>
      <c r="E328" t="s">
        <v>2481</v>
      </c>
      <c r="F328">
        <v>5</v>
      </c>
      <c r="G328">
        <v>0</v>
      </c>
      <c r="I328">
        <f>IF(F328&gt;G328,1,(IF(F328=G328,2,3)))</f>
        <v>1</v>
      </c>
      <c r="L328" cm="1">
        <f t="array" aca="1" ref="L328" ca="1">INDIRECT("ergebnisse!C" &amp; (ROW(A327)-1)*2+3)</f>
        <v>7.5902049429714602E-3</v>
      </c>
      <c r="M328" cm="1">
        <f t="array" aca="1" ref="M328" ca="1">INDIRECT("ergebnisse!D" &amp; (ROW(A327)-1)*2+3)</f>
        <v>5.0518214702606201E-2</v>
      </c>
      <c r="N328" cm="1">
        <f t="array" aca="1" ref="N328" ca="1">INDIRECT("ergebnisse!E" &amp; (ROW(A327)-1)*2+3)</f>
        <v>0.94189161062240601</v>
      </c>
      <c r="P328">
        <f t="shared" ca="1" si="25"/>
        <v>1</v>
      </c>
      <c r="R328">
        <f t="shared" ca="1" si="26"/>
        <v>1</v>
      </c>
      <c r="S328">
        <f t="shared" ca="1" si="27"/>
        <v>0.94189161062240601</v>
      </c>
      <c r="T328">
        <f t="shared" ca="1" si="28"/>
        <v>0</v>
      </c>
      <c r="U328">
        <f t="shared" ca="1" si="29"/>
        <v>3.3765849160580785E-3</v>
      </c>
    </row>
    <row r="329" spans="1:21" x14ac:dyDescent="0.25">
      <c r="A329">
        <v>60866</v>
      </c>
      <c r="B329" t="s">
        <v>2703</v>
      </c>
      <c r="C329" t="s">
        <v>2498</v>
      </c>
      <c r="D329" t="s">
        <v>2483</v>
      </c>
      <c r="E329" t="s">
        <v>2475</v>
      </c>
      <c r="F329">
        <v>3</v>
      </c>
      <c r="G329">
        <v>2</v>
      </c>
      <c r="I329">
        <f>IF(F329&gt;G329,1,(IF(F329=G329,2,3)))</f>
        <v>1</v>
      </c>
      <c r="L329" cm="1">
        <f t="array" aca="1" ref="L329" ca="1">INDIRECT("ergebnisse!C" &amp; (ROW(A328)-1)*2+3)</f>
        <v>4.3319754302501602E-2</v>
      </c>
      <c r="M329" cm="1">
        <f t="array" aca="1" ref="M329" ca="1">INDIRECT("ergebnisse!D" &amp; (ROW(A328)-1)*2+3)</f>
        <v>0.72073662281036299</v>
      </c>
      <c r="N329" cm="1">
        <f t="array" aca="1" ref="N329" ca="1">INDIRECT("ergebnisse!E" &amp; (ROW(A328)-1)*2+3)</f>
        <v>0.23594363033771501</v>
      </c>
      <c r="P329">
        <f t="shared" ca="1" si="25"/>
        <v>2</v>
      </c>
      <c r="R329">
        <f t="shared" ca="1" si="26"/>
        <v>0</v>
      </c>
      <c r="S329">
        <f t="shared" ca="1" si="27"/>
        <v>0</v>
      </c>
      <c r="T329">
        <f t="shared" ca="1" si="28"/>
        <v>0.72073662281036299</v>
      </c>
      <c r="U329">
        <f t="shared" ca="1" si="29"/>
        <v>0.51946127946008747</v>
      </c>
    </row>
    <row r="330" spans="1:21" x14ac:dyDescent="0.25">
      <c r="A330">
        <v>60867</v>
      </c>
      <c r="B330" t="s">
        <v>2704</v>
      </c>
      <c r="C330" t="s">
        <v>2498</v>
      </c>
      <c r="D330" t="s">
        <v>2474</v>
      </c>
      <c r="E330" t="s">
        <v>2694</v>
      </c>
      <c r="F330">
        <v>2</v>
      </c>
      <c r="G330">
        <v>1</v>
      </c>
      <c r="I330">
        <f>IF(F330&gt;G330,1,(IF(F330=G330,2,3)))</f>
        <v>1</v>
      </c>
      <c r="L330" cm="1">
        <f t="array" aca="1" ref="L330" ca="1">INDIRECT("ergebnisse!C" &amp; (ROW(A329)-1)*2+3)</f>
        <v>0.15968850255012501</v>
      </c>
      <c r="M330" cm="1">
        <f t="array" aca="1" ref="M330" ca="1">INDIRECT("ergebnisse!D" &amp; (ROW(A329)-1)*2+3)</f>
        <v>0.62922048568725497</v>
      </c>
      <c r="N330" cm="1">
        <f t="array" aca="1" ref="N330" ca="1">INDIRECT("ergebnisse!E" &amp; (ROW(A329)-1)*2+3)</f>
        <v>0.21109095215797399</v>
      </c>
      <c r="P330">
        <f t="shared" ca="1" si="25"/>
        <v>2</v>
      </c>
      <c r="R330">
        <f t="shared" ca="1" si="26"/>
        <v>0</v>
      </c>
      <c r="S330">
        <f t="shared" ca="1" si="27"/>
        <v>0</v>
      </c>
      <c r="T330">
        <f t="shared" ca="1" si="28"/>
        <v>0.62922048568725497</v>
      </c>
      <c r="U330">
        <f t="shared" ca="1" si="29"/>
        <v>0.39591841960850505</v>
      </c>
    </row>
    <row r="331" spans="1:21" x14ac:dyDescent="0.25">
      <c r="A331">
        <v>60868</v>
      </c>
      <c r="B331" t="s">
        <v>2704</v>
      </c>
      <c r="C331" t="s">
        <v>2498</v>
      </c>
      <c r="D331" t="s">
        <v>2487</v>
      </c>
      <c r="E331" t="s">
        <v>2693</v>
      </c>
      <c r="F331">
        <v>3</v>
      </c>
      <c r="G331">
        <v>0</v>
      </c>
      <c r="I331">
        <f>IF(F331&gt;G331,1,(IF(F331=G331,2,3)))</f>
        <v>1</v>
      </c>
      <c r="L331" cm="1">
        <f t="array" aca="1" ref="L331" ca="1">INDIRECT("ergebnisse!C" &amp; (ROW(A330)-1)*2+3)</f>
        <v>8.4754355251788996E-2</v>
      </c>
      <c r="M331" cm="1">
        <f t="array" aca="1" ref="M331" ca="1">INDIRECT("ergebnisse!D" &amp; (ROW(A330)-1)*2+3)</f>
        <v>0.51932173967361395</v>
      </c>
      <c r="N331" cm="1">
        <f t="array" aca="1" ref="N331" ca="1">INDIRECT("ergebnisse!E" &amp; (ROW(A330)-1)*2+3)</f>
        <v>0.395923852920532</v>
      </c>
      <c r="P331">
        <f t="shared" ca="1" si="25"/>
        <v>2</v>
      </c>
      <c r="R331">
        <f t="shared" ca="1" si="26"/>
        <v>0</v>
      </c>
      <c r="S331">
        <f t="shared" ca="1" si="27"/>
        <v>0</v>
      </c>
      <c r="T331">
        <f t="shared" ca="1" si="28"/>
        <v>0.51932173967361395</v>
      </c>
      <c r="U331">
        <f t="shared" ca="1" si="29"/>
        <v>0.26969506929762888</v>
      </c>
    </row>
    <row r="332" spans="1:21" x14ac:dyDescent="0.25">
      <c r="A332">
        <v>60869</v>
      </c>
      <c r="B332" t="s">
        <v>2704</v>
      </c>
      <c r="C332" t="s">
        <v>2498</v>
      </c>
      <c r="D332" t="s">
        <v>2476</v>
      </c>
      <c r="E332" t="s">
        <v>2477</v>
      </c>
      <c r="F332">
        <v>2</v>
      </c>
      <c r="G332">
        <v>3</v>
      </c>
      <c r="I332">
        <f>IF(F332&gt;G332,1,(IF(F332=G332,2,3)))</f>
        <v>3</v>
      </c>
      <c r="L332" cm="1">
        <f t="array" aca="1" ref="L332" ca="1">INDIRECT("ergebnisse!C" &amp; (ROW(A331)-1)*2+3)</f>
        <v>0.19521713256835899</v>
      </c>
      <c r="M332" cm="1">
        <f t="array" aca="1" ref="M332" ca="1">INDIRECT("ergebnisse!D" &amp; (ROW(A331)-1)*2+3)</f>
        <v>0.32184347510337802</v>
      </c>
      <c r="N332" cm="1">
        <f t="array" aca="1" ref="N332" ca="1">INDIRECT("ergebnisse!E" &amp; (ROW(A331)-1)*2+3)</f>
        <v>0.48293945193290699</v>
      </c>
      <c r="P332">
        <f t="shared" ca="1" si="25"/>
        <v>1</v>
      </c>
      <c r="R332">
        <f t="shared" ca="1" si="26"/>
        <v>0</v>
      </c>
      <c r="S332">
        <f t="shared" ca="1" si="27"/>
        <v>0</v>
      </c>
      <c r="T332">
        <f t="shared" ca="1" si="28"/>
        <v>0.48293945193290699</v>
      </c>
      <c r="U332">
        <f t="shared" ca="1" si="29"/>
        <v>0.23323051423325658</v>
      </c>
    </row>
    <row r="333" spans="1:21" x14ac:dyDescent="0.25">
      <c r="A333">
        <v>60870</v>
      </c>
      <c r="B333" t="s">
        <v>2706</v>
      </c>
      <c r="C333" t="s">
        <v>2498</v>
      </c>
      <c r="D333" t="s">
        <v>2478</v>
      </c>
      <c r="E333" t="s">
        <v>2484</v>
      </c>
      <c r="F333">
        <v>2</v>
      </c>
      <c r="G333">
        <v>1</v>
      </c>
      <c r="I333">
        <f>IF(F333&gt;G333,1,(IF(F333=G333,2,3)))</f>
        <v>1</v>
      </c>
      <c r="L333" cm="1">
        <f t="array" aca="1" ref="L333" ca="1">INDIRECT("ergebnisse!C" &amp; (ROW(A332)-1)*2+3)</f>
        <v>2.81983371824026E-2</v>
      </c>
      <c r="M333" cm="1">
        <f t="array" aca="1" ref="M333" ca="1">INDIRECT("ergebnisse!D" &amp; (ROW(A332)-1)*2+3)</f>
        <v>0.28546723723411499</v>
      </c>
      <c r="N333" cm="1">
        <f t="array" aca="1" ref="N333" ca="1">INDIRECT("ergebnisse!E" &amp; (ROW(A332)-1)*2+3)</f>
        <v>0.68633437156677202</v>
      </c>
      <c r="P333">
        <f t="shared" ca="1" si="25"/>
        <v>1</v>
      </c>
      <c r="R333">
        <f t="shared" ca="1" si="26"/>
        <v>1</v>
      </c>
      <c r="S333">
        <f t="shared" ca="1" si="27"/>
        <v>0.68633437156677202</v>
      </c>
      <c r="T333">
        <f t="shared" ca="1" si="28"/>
        <v>0</v>
      </c>
      <c r="U333">
        <f t="shared" ca="1" si="29"/>
        <v>9.8386126460411838E-2</v>
      </c>
    </row>
    <row r="334" spans="1:21" x14ac:dyDescent="0.25">
      <c r="A334">
        <v>60871</v>
      </c>
      <c r="B334" t="s">
        <v>2707</v>
      </c>
      <c r="C334" t="s">
        <v>2498</v>
      </c>
      <c r="D334" t="s">
        <v>2489</v>
      </c>
      <c r="E334" t="s">
        <v>2486</v>
      </c>
      <c r="F334">
        <v>1</v>
      </c>
      <c r="G334">
        <v>0</v>
      </c>
      <c r="I334">
        <f>IF(F334&gt;G334,1,(IF(F334=G334,2,3)))</f>
        <v>1</v>
      </c>
      <c r="L334" cm="1">
        <f t="array" aca="1" ref="L334" ca="1">INDIRECT("ergebnisse!C" &amp; (ROW(A333)-1)*2+3)</f>
        <v>9.7331129014491993E-2</v>
      </c>
      <c r="M334" cm="1">
        <f t="array" aca="1" ref="M334" ca="1">INDIRECT("ergebnisse!D" &amp; (ROW(A333)-1)*2+3)</f>
        <v>0.23440134525299</v>
      </c>
      <c r="N334" cm="1">
        <f t="array" aca="1" ref="N334" ca="1">INDIRECT("ergebnisse!E" &amp; (ROW(A333)-1)*2+3)</f>
        <v>0.66826748847961404</v>
      </c>
      <c r="P334">
        <f t="shared" ca="1" si="25"/>
        <v>1</v>
      </c>
      <c r="R334">
        <f t="shared" ca="1" si="26"/>
        <v>1</v>
      </c>
      <c r="S334">
        <f t="shared" ca="1" si="27"/>
        <v>0.66826748847961404</v>
      </c>
      <c r="T334">
        <f t="shared" ca="1" si="28"/>
        <v>0</v>
      </c>
      <c r="U334">
        <f t="shared" ca="1" si="29"/>
        <v>0.11004645919962301</v>
      </c>
    </row>
    <row r="335" spans="1:21" x14ac:dyDescent="0.25">
      <c r="A335">
        <v>60872</v>
      </c>
      <c r="B335" t="s">
        <v>2708</v>
      </c>
      <c r="C335" t="s">
        <v>2504</v>
      </c>
      <c r="D335" t="s">
        <v>2490</v>
      </c>
      <c r="E335" t="s">
        <v>2483</v>
      </c>
      <c r="F335">
        <v>3</v>
      </c>
      <c r="G335">
        <v>4</v>
      </c>
      <c r="I335">
        <f>IF(F335&gt;G335,1,(IF(F335=G335,2,3)))</f>
        <v>3</v>
      </c>
      <c r="L335" cm="1">
        <f t="array" aca="1" ref="L335" ca="1">INDIRECT("ergebnisse!C" &amp; (ROW(A334)-1)*2+3)</f>
        <v>0.453134655952453</v>
      </c>
      <c r="M335" cm="1">
        <f t="array" aca="1" ref="M335" ca="1">INDIRECT("ergebnisse!D" &amp; (ROW(A334)-1)*2+3)</f>
        <v>0.10562711209058701</v>
      </c>
      <c r="N335" cm="1">
        <f t="array" aca="1" ref="N335" ca="1">INDIRECT("ergebnisse!E" &amp; (ROW(A334)-1)*2+3)</f>
        <v>0.44123822450637801</v>
      </c>
      <c r="P335">
        <f t="shared" ca="1" si="25"/>
        <v>3</v>
      </c>
      <c r="R335">
        <f t="shared" ca="1" si="26"/>
        <v>1</v>
      </c>
      <c r="S335">
        <f t="shared" ca="1" si="27"/>
        <v>0.453134655952453</v>
      </c>
      <c r="T335">
        <f t="shared" ca="1" si="28"/>
        <v>0</v>
      </c>
      <c r="U335">
        <f t="shared" ca="1" si="29"/>
        <v>0.299061704520242</v>
      </c>
    </row>
    <row r="336" spans="1:21" x14ac:dyDescent="0.25">
      <c r="A336">
        <v>60873</v>
      </c>
      <c r="B336" t="s">
        <v>2711</v>
      </c>
      <c r="C336" t="s">
        <v>2504</v>
      </c>
      <c r="D336" t="s">
        <v>2694</v>
      </c>
      <c r="E336" t="s">
        <v>2481</v>
      </c>
      <c r="F336">
        <v>1</v>
      </c>
      <c r="G336">
        <v>3</v>
      </c>
      <c r="I336">
        <f>IF(F336&gt;G336,1,(IF(F336=G336,2,3)))</f>
        <v>3</v>
      </c>
      <c r="L336" cm="1">
        <f t="array" aca="1" ref="L336" ca="1">INDIRECT("ergebnisse!C" &amp; (ROW(A335)-1)*2+3)</f>
        <v>9.1780260205268804E-2</v>
      </c>
      <c r="M336" cm="1">
        <f t="array" aca="1" ref="M336" ca="1">INDIRECT("ergebnisse!D" &amp; (ROW(A335)-1)*2+3)</f>
        <v>0.22143709659576399</v>
      </c>
      <c r="N336" cm="1">
        <f t="array" aca="1" ref="N336" ca="1">INDIRECT("ergebnisse!E" &amp; (ROW(A335)-1)*2+3)</f>
        <v>0.68678265810012795</v>
      </c>
      <c r="P336">
        <f t="shared" ca="1" si="25"/>
        <v>1</v>
      </c>
      <c r="R336">
        <f t="shared" ca="1" si="26"/>
        <v>0</v>
      </c>
      <c r="S336">
        <f t="shared" ca="1" si="27"/>
        <v>0</v>
      </c>
      <c r="T336">
        <f t="shared" ca="1" si="28"/>
        <v>0.68678265810012795</v>
      </c>
      <c r="U336">
        <f t="shared" ca="1" si="29"/>
        <v>0.47167041946707727</v>
      </c>
    </row>
    <row r="337" spans="1:21" x14ac:dyDescent="0.25">
      <c r="A337">
        <v>60874</v>
      </c>
      <c r="B337" t="s">
        <v>2712</v>
      </c>
      <c r="C337" t="s">
        <v>2504</v>
      </c>
      <c r="D337" t="s">
        <v>2484</v>
      </c>
      <c r="E337" t="s">
        <v>2473</v>
      </c>
      <c r="F337">
        <v>3</v>
      </c>
      <c r="G337">
        <v>1</v>
      </c>
      <c r="I337">
        <f>IF(F337&gt;G337,1,(IF(F337=G337,2,3)))</f>
        <v>1</v>
      </c>
      <c r="L337" cm="1">
        <f t="array" aca="1" ref="L337" ca="1">INDIRECT("ergebnisse!C" &amp; (ROW(A336)-1)*2+3)</f>
        <v>5.6290794163942302E-2</v>
      </c>
      <c r="M337" cm="1">
        <f t="array" aca="1" ref="M337" ca="1">INDIRECT("ergebnisse!D" &amp; (ROW(A336)-1)*2+3)</f>
        <v>0.55606240034103305</v>
      </c>
      <c r="N337" cm="1">
        <f t="array" aca="1" ref="N337" ca="1">INDIRECT("ergebnisse!E" &amp; (ROW(A336)-1)*2+3)</f>
        <v>0.387646824121475</v>
      </c>
      <c r="P337">
        <f t="shared" ca="1" si="25"/>
        <v>2</v>
      </c>
      <c r="R337">
        <f t="shared" ca="1" si="26"/>
        <v>0</v>
      </c>
      <c r="S337">
        <f t="shared" ca="1" si="27"/>
        <v>0</v>
      </c>
      <c r="T337">
        <f t="shared" ca="1" si="28"/>
        <v>0.55606240034103305</v>
      </c>
      <c r="U337">
        <f t="shared" ca="1" si="29"/>
        <v>0.3092053930730313</v>
      </c>
    </row>
    <row r="338" spans="1:21" x14ac:dyDescent="0.25">
      <c r="A338">
        <v>60875</v>
      </c>
      <c r="B338" t="s">
        <v>2710</v>
      </c>
      <c r="C338" t="s">
        <v>2504</v>
      </c>
      <c r="D338" t="s">
        <v>2472</v>
      </c>
      <c r="E338" t="s">
        <v>2476</v>
      </c>
      <c r="F338">
        <v>1</v>
      </c>
      <c r="G338">
        <v>1</v>
      </c>
      <c r="I338">
        <f>IF(F338&gt;G338,1,(IF(F338=G338,2,3)))</f>
        <v>2</v>
      </c>
      <c r="L338" cm="1">
        <f t="array" aca="1" ref="L338" ca="1">INDIRECT("ergebnisse!C" &amp; (ROW(A337)-1)*2+3)</f>
        <v>0.103554017841815</v>
      </c>
      <c r="M338" cm="1">
        <f t="array" aca="1" ref="M338" ca="1">INDIRECT("ergebnisse!D" &amp; (ROW(A337)-1)*2+3)</f>
        <v>0.67271888256072998</v>
      </c>
      <c r="N338" cm="1">
        <f t="array" aca="1" ref="N338" ca="1">INDIRECT("ergebnisse!E" &amp; (ROW(A337)-1)*2+3)</f>
        <v>0.223727136850357</v>
      </c>
      <c r="P338">
        <f t="shared" ca="1" si="25"/>
        <v>2</v>
      </c>
      <c r="R338">
        <f t="shared" ca="1" si="26"/>
        <v>1</v>
      </c>
      <c r="S338">
        <f t="shared" ca="1" si="27"/>
        <v>0.67271888256072998</v>
      </c>
      <c r="T338">
        <f t="shared" ca="1" si="28"/>
        <v>0</v>
      </c>
      <c r="U338">
        <f t="shared" ca="1" si="29"/>
        <v>0.10711292983229725</v>
      </c>
    </row>
    <row r="339" spans="1:21" x14ac:dyDescent="0.25">
      <c r="A339">
        <v>60876</v>
      </c>
      <c r="B339" t="s">
        <v>2708</v>
      </c>
      <c r="C339" t="s">
        <v>2504</v>
      </c>
      <c r="D339" t="s">
        <v>2477</v>
      </c>
      <c r="E339" t="s">
        <v>2474</v>
      </c>
      <c r="F339">
        <v>1</v>
      </c>
      <c r="G339">
        <v>1</v>
      </c>
      <c r="I339">
        <f>IF(F339&gt;G339,1,(IF(F339=G339,2,3)))</f>
        <v>2</v>
      </c>
      <c r="L339" cm="1">
        <f t="array" aca="1" ref="L339" ca="1">INDIRECT("ergebnisse!C" &amp; (ROW(A338)-1)*2+3)</f>
        <v>5.86320757865905E-2</v>
      </c>
      <c r="M339" cm="1">
        <f t="array" aca="1" ref="M339" ca="1">INDIRECT("ergebnisse!D" &amp; (ROW(A338)-1)*2+3)</f>
        <v>0.65050399303436202</v>
      </c>
      <c r="N339" cm="1">
        <f t="array" aca="1" ref="N339" ca="1">INDIRECT("ergebnisse!E" &amp; (ROW(A338)-1)*2+3)</f>
        <v>0.29086396098136902</v>
      </c>
      <c r="P339">
        <f t="shared" ca="1" si="25"/>
        <v>2</v>
      </c>
      <c r="R339">
        <f t="shared" ca="1" si="26"/>
        <v>1</v>
      </c>
      <c r="S339">
        <f t="shared" ca="1" si="27"/>
        <v>0.65050399303436202</v>
      </c>
      <c r="T339">
        <f t="shared" ca="1" si="28"/>
        <v>0</v>
      </c>
      <c r="U339">
        <f t="shared" ca="1" si="29"/>
        <v>0.12214745888492527</v>
      </c>
    </row>
    <row r="340" spans="1:21" x14ac:dyDescent="0.25">
      <c r="A340">
        <v>60877</v>
      </c>
      <c r="B340" t="s">
        <v>2708</v>
      </c>
      <c r="C340" t="s">
        <v>2504</v>
      </c>
      <c r="D340" t="s">
        <v>2693</v>
      </c>
      <c r="E340" t="s">
        <v>2489</v>
      </c>
      <c r="F340">
        <v>0</v>
      </c>
      <c r="G340">
        <v>2</v>
      </c>
      <c r="I340">
        <f>IF(F340&gt;G340,1,(IF(F340=G340,2,3)))</f>
        <v>3</v>
      </c>
      <c r="L340" cm="1">
        <f t="array" aca="1" ref="L340" ca="1">INDIRECT("ergebnisse!C" &amp; (ROW(A339)-1)*2+3)</f>
        <v>7.7880740165710394E-2</v>
      </c>
      <c r="M340" cm="1">
        <f t="array" aca="1" ref="M340" ca="1">INDIRECT("ergebnisse!D" &amp; (ROW(A339)-1)*2+3)</f>
        <v>0.45860630273818898</v>
      </c>
      <c r="N340" cm="1">
        <f t="array" aca="1" ref="N340" ca="1">INDIRECT("ergebnisse!E" &amp; (ROW(A339)-1)*2+3)</f>
        <v>0.46351292729377702</v>
      </c>
      <c r="P340">
        <f t="shared" ca="1" si="25"/>
        <v>1</v>
      </c>
      <c r="R340">
        <f t="shared" ca="1" si="26"/>
        <v>0</v>
      </c>
      <c r="S340">
        <f t="shared" ca="1" si="27"/>
        <v>0</v>
      </c>
      <c r="T340">
        <f t="shared" ca="1" si="28"/>
        <v>0.46351292729377702</v>
      </c>
      <c r="U340">
        <f t="shared" ca="1" si="29"/>
        <v>0.21484423376844622</v>
      </c>
    </row>
    <row r="341" spans="1:21" x14ac:dyDescent="0.25">
      <c r="A341">
        <v>60878</v>
      </c>
      <c r="B341" t="s">
        <v>2708</v>
      </c>
      <c r="C341" t="s">
        <v>2504</v>
      </c>
      <c r="D341" t="s">
        <v>2475</v>
      </c>
      <c r="E341" t="s">
        <v>2487</v>
      </c>
      <c r="F341">
        <v>0</v>
      </c>
      <c r="G341">
        <v>2</v>
      </c>
      <c r="I341">
        <f>IF(F341&gt;G341,1,(IF(F341=G341,2,3)))</f>
        <v>3</v>
      </c>
      <c r="L341" cm="1">
        <f t="array" aca="1" ref="L341" ca="1">INDIRECT("ergebnisse!C" &amp; (ROW(A340)-1)*2+3)</f>
        <v>0.39147502183914101</v>
      </c>
      <c r="M341" cm="1">
        <f t="array" aca="1" ref="M341" ca="1">INDIRECT("ergebnisse!D" &amp; (ROW(A340)-1)*2+3)</f>
        <v>0.44576641917228699</v>
      </c>
      <c r="N341" cm="1">
        <f t="array" aca="1" ref="N341" ca="1">INDIRECT("ergebnisse!E" &amp; (ROW(A340)-1)*2+3)</f>
        <v>0.162758618593215</v>
      </c>
      <c r="P341">
        <f t="shared" ca="1" si="25"/>
        <v>2</v>
      </c>
      <c r="R341">
        <f t="shared" ca="1" si="26"/>
        <v>0</v>
      </c>
      <c r="S341">
        <f t="shared" ca="1" si="27"/>
        <v>0</v>
      </c>
      <c r="T341">
        <f t="shared" ca="1" si="28"/>
        <v>0.44576641917228699</v>
      </c>
      <c r="U341">
        <f t="shared" ca="1" si="29"/>
        <v>0.19870770046168307</v>
      </c>
    </row>
    <row r="342" spans="1:21" x14ac:dyDescent="0.25">
      <c r="A342">
        <v>60879</v>
      </c>
      <c r="B342" t="s">
        <v>2709</v>
      </c>
      <c r="C342" t="s">
        <v>2504</v>
      </c>
      <c r="D342" t="s">
        <v>2486</v>
      </c>
      <c r="E342" t="s">
        <v>2469</v>
      </c>
      <c r="F342">
        <v>1</v>
      </c>
      <c r="G342">
        <v>4</v>
      </c>
      <c r="I342">
        <f>IF(F342&gt;G342,1,(IF(F342=G342,2,3)))</f>
        <v>3</v>
      </c>
      <c r="L342" cm="1">
        <f t="array" aca="1" ref="L342" ca="1">INDIRECT("ergebnisse!C" &amp; (ROW(A341)-1)*2+3)</f>
        <v>0.24649988114833801</v>
      </c>
      <c r="M342" cm="1">
        <f t="array" aca="1" ref="M342" ca="1">INDIRECT("ergebnisse!D" &amp; (ROW(A341)-1)*2+3)</f>
        <v>0.22362817823886799</v>
      </c>
      <c r="N342" cm="1">
        <f t="array" aca="1" ref="N342" ca="1">INDIRECT("ergebnisse!E" &amp; (ROW(A341)-1)*2+3)</f>
        <v>0.52987194061279297</v>
      </c>
      <c r="P342">
        <f t="shared" ca="1" si="25"/>
        <v>1</v>
      </c>
      <c r="R342">
        <f t="shared" ca="1" si="26"/>
        <v>0</v>
      </c>
      <c r="S342">
        <f t="shared" ca="1" si="27"/>
        <v>0</v>
      </c>
      <c r="T342">
        <f t="shared" ca="1" si="28"/>
        <v>0.52987194061279297</v>
      </c>
      <c r="U342">
        <f t="shared" ca="1" si="29"/>
        <v>0.2807642734487672</v>
      </c>
    </row>
    <row r="343" spans="1:21" x14ac:dyDescent="0.25">
      <c r="A343">
        <v>60880</v>
      </c>
      <c r="B343" t="s">
        <v>2708</v>
      </c>
      <c r="C343" t="s">
        <v>2504</v>
      </c>
      <c r="D343" t="s">
        <v>2478</v>
      </c>
      <c r="E343" t="s">
        <v>2479</v>
      </c>
      <c r="F343">
        <v>0</v>
      </c>
      <c r="G343">
        <v>0</v>
      </c>
      <c r="I343">
        <f>IF(F343&gt;G343,1,(IF(F343=G343,2,3)))</f>
        <v>2</v>
      </c>
      <c r="L343" cm="1">
        <f t="array" aca="1" ref="L343" ca="1">INDIRECT("ergebnisse!C" &amp; (ROW(A342)-1)*2+3)</f>
        <v>6.4647063612937899E-2</v>
      </c>
      <c r="M343" cm="1">
        <f t="array" aca="1" ref="M343" ca="1">INDIRECT("ergebnisse!D" &amp; (ROW(A342)-1)*2+3)</f>
        <v>0.625876605510711</v>
      </c>
      <c r="N343" cm="1">
        <f t="array" aca="1" ref="N343" ca="1">INDIRECT("ergebnisse!E" &amp; (ROW(A342)-1)*2+3)</f>
        <v>0.30947631597518899</v>
      </c>
      <c r="P343">
        <f t="shared" ca="1" si="25"/>
        <v>2</v>
      </c>
      <c r="R343">
        <f t="shared" ca="1" si="26"/>
        <v>1</v>
      </c>
      <c r="S343">
        <f t="shared" ca="1" si="27"/>
        <v>0.625876605510711</v>
      </c>
      <c r="T343">
        <f t="shared" ca="1" si="28"/>
        <v>0</v>
      </c>
      <c r="U343">
        <f t="shared" ca="1" si="29"/>
        <v>0.13996831430418816</v>
      </c>
    </row>
    <row r="344" spans="1:21" x14ac:dyDescent="0.25">
      <c r="A344">
        <v>60881</v>
      </c>
      <c r="B344" t="s">
        <v>2714</v>
      </c>
      <c r="C344" t="s">
        <v>2510</v>
      </c>
      <c r="D344" t="s">
        <v>2473</v>
      </c>
      <c r="E344" t="s">
        <v>2475</v>
      </c>
      <c r="F344">
        <v>0</v>
      </c>
      <c r="G344">
        <v>0</v>
      </c>
      <c r="I344">
        <f>IF(F344&gt;G344,1,(IF(F344=G344,2,3)))</f>
        <v>2</v>
      </c>
      <c r="L344" cm="1">
        <f t="array" aca="1" ref="L344" ca="1">INDIRECT("ergebnisse!C" &amp; (ROW(A343)-1)*2+3)</f>
        <v>0.103030018508434</v>
      </c>
      <c r="M344" cm="1">
        <f t="array" aca="1" ref="M344" ca="1">INDIRECT("ergebnisse!D" &amp; (ROW(A343)-1)*2+3)</f>
        <v>0.60999852418899503</v>
      </c>
      <c r="N344" cm="1">
        <f t="array" aca="1" ref="N344" ca="1">INDIRECT("ergebnisse!E" &amp; (ROW(A343)-1)*2+3)</f>
        <v>0.28697142004966703</v>
      </c>
      <c r="P344">
        <f t="shared" ca="1" si="25"/>
        <v>2</v>
      </c>
      <c r="R344">
        <f t="shared" ca="1" si="26"/>
        <v>1</v>
      </c>
      <c r="S344">
        <f t="shared" ca="1" si="27"/>
        <v>0.60999852418899503</v>
      </c>
      <c r="T344">
        <f t="shared" ca="1" si="28"/>
        <v>0</v>
      </c>
      <c r="U344">
        <f t="shared" ca="1" si="29"/>
        <v>0.15210115113476189</v>
      </c>
    </row>
    <row r="345" spans="1:21" x14ac:dyDescent="0.25">
      <c r="A345">
        <v>60882</v>
      </c>
      <c r="B345" t="s">
        <v>2714</v>
      </c>
      <c r="C345" t="s">
        <v>2510</v>
      </c>
      <c r="D345" t="s">
        <v>2479</v>
      </c>
      <c r="E345" t="s">
        <v>2484</v>
      </c>
      <c r="F345">
        <v>1</v>
      </c>
      <c r="G345">
        <v>0</v>
      </c>
      <c r="I345">
        <f>IF(F345&gt;G345,1,(IF(F345=G345,2,3)))</f>
        <v>1</v>
      </c>
      <c r="L345" cm="1">
        <f t="array" aca="1" ref="L345" ca="1">INDIRECT("ergebnisse!C" &amp; (ROW(A344)-1)*2+3)</f>
        <v>7.9401500523090293E-2</v>
      </c>
      <c r="M345" cm="1">
        <f t="array" aca="1" ref="M345" ca="1">INDIRECT("ergebnisse!D" &amp; (ROW(A344)-1)*2+3)</f>
        <v>0.40806791186332703</v>
      </c>
      <c r="N345" cm="1">
        <f t="array" aca="1" ref="N345" ca="1">INDIRECT("ergebnisse!E" &amp; (ROW(A344)-1)*2+3)</f>
        <v>0.51253062486648504</v>
      </c>
      <c r="P345">
        <f t="shared" ca="1" si="25"/>
        <v>1</v>
      </c>
      <c r="R345">
        <f t="shared" ca="1" si="26"/>
        <v>1</v>
      </c>
      <c r="S345">
        <f t="shared" ca="1" si="27"/>
        <v>0.51253062486648504</v>
      </c>
      <c r="T345">
        <f t="shared" ca="1" si="28"/>
        <v>0</v>
      </c>
      <c r="U345">
        <f t="shared" ca="1" si="29"/>
        <v>0.23762639169305952</v>
      </c>
    </row>
    <row r="346" spans="1:21" x14ac:dyDescent="0.25">
      <c r="A346">
        <v>60883</v>
      </c>
      <c r="B346" t="s">
        <v>2714</v>
      </c>
      <c r="C346" t="s">
        <v>2510</v>
      </c>
      <c r="D346" t="s">
        <v>2469</v>
      </c>
      <c r="E346" t="s">
        <v>2694</v>
      </c>
      <c r="F346">
        <v>7</v>
      </c>
      <c r="G346">
        <v>0</v>
      </c>
      <c r="I346">
        <f>IF(F346&gt;G346,1,(IF(F346=G346,2,3)))</f>
        <v>1</v>
      </c>
      <c r="L346" cm="1">
        <f t="array" aca="1" ref="L346" ca="1">INDIRECT("ergebnisse!C" &amp; (ROW(A345)-1)*2+3)</f>
        <v>2.7172651141881901E-2</v>
      </c>
      <c r="M346" cm="1">
        <f t="array" aca="1" ref="M346" ca="1">INDIRECT("ergebnisse!D" &amp; (ROW(A345)-1)*2+3)</f>
        <v>0.13444480299949599</v>
      </c>
      <c r="N346" cm="1">
        <f t="array" aca="1" ref="N346" ca="1">INDIRECT("ergebnisse!E" &amp; (ROW(A345)-1)*2+3)</f>
        <v>0.83838260173797596</v>
      </c>
      <c r="P346">
        <f t="shared" ca="1" si="25"/>
        <v>1</v>
      </c>
      <c r="R346">
        <f t="shared" ca="1" si="26"/>
        <v>1</v>
      </c>
      <c r="S346">
        <f t="shared" ca="1" si="27"/>
        <v>0.83838260173797596</v>
      </c>
      <c r="T346">
        <f t="shared" ca="1" si="28"/>
        <v>0</v>
      </c>
      <c r="U346">
        <f t="shared" ca="1" si="29"/>
        <v>2.6120183420985689E-2</v>
      </c>
    </row>
    <row r="347" spans="1:21" x14ac:dyDescent="0.25">
      <c r="A347">
        <v>60884</v>
      </c>
      <c r="B347" t="s">
        <v>2717</v>
      </c>
      <c r="C347" t="s">
        <v>2510</v>
      </c>
      <c r="D347" t="s">
        <v>2483</v>
      </c>
      <c r="E347" t="s">
        <v>2478</v>
      </c>
      <c r="F347">
        <v>4</v>
      </c>
      <c r="G347">
        <v>2</v>
      </c>
      <c r="I347">
        <f>IF(F347&gt;G347,1,(IF(F347=G347,2,3)))</f>
        <v>1</v>
      </c>
      <c r="L347" cm="1">
        <f t="array" aca="1" ref="L347" ca="1">INDIRECT("ergebnisse!C" &amp; (ROW(A346)-1)*2+3)</f>
        <v>8.3219461143016801E-2</v>
      </c>
      <c r="M347" cm="1">
        <f t="array" aca="1" ref="M347" ca="1">INDIRECT("ergebnisse!D" &amp; (ROW(A346)-1)*2+3)</f>
        <v>0.71562200784683205</v>
      </c>
      <c r="N347" cm="1">
        <f t="array" aca="1" ref="N347" ca="1">INDIRECT("ergebnisse!E" &amp; (ROW(A346)-1)*2+3)</f>
        <v>0.20115849375724701</v>
      </c>
      <c r="P347">
        <f t="shared" ca="1" si="25"/>
        <v>2</v>
      </c>
      <c r="R347">
        <f t="shared" ca="1" si="26"/>
        <v>0</v>
      </c>
      <c r="S347">
        <f t="shared" ca="1" si="27"/>
        <v>0</v>
      </c>
      <c r="T347">
        <f t="shared" ca="1" si="28"/>
        <v>0.71562200784683205</v>
      </c>
      <c r="U347">
        <f t="shared" ca="1" si="29"/>
        <v>0.51211485811473134</v>
      </c>
    </row>
    <row r="348" spans="1:21" x14ac:dyDescent="0.25">
      <c r="A348">
        <v>60885</v>
      </c>
      <c r="B348" t="s">
        <v>2713</v>
      </c>
      <c r="C348" t="s">
        <v>2510</v>
      </c>
      <c r="D348" t="s">
        <v>2481</v>
      </c>
      <c r="E348" t="s">
        <v>2693</v>
      </c>
      <c r="F348">
        <v>2</v>
      </c>
      <c r="G348">
        <v>1</v>
      </c>
      <c r="I348">
        <f>IF(F348&gt;G348,1,(IF(F348=G348,2,3)))</f>
        <v>1</v>
      </c>
      <c r="L348" cm="1">
        <f t="array" aca="1" ref="L348" ca="1">INDIRECT("ergebnisse!C" &amp; (ROW(A347)-1)*2+3)</f>
        <v>2.1810160949826199E-2</v>
      </c>
      <c r="M348" cm="1">
        <f t="array" aca="1" ref="M348" ca="1">INDIRECT("ergebnisse!D" &amp; (ROW(A347)-1)*2+3)</f>
        <v>0.24945114552974701</v>
      </c>
      <c r="N348" cm="1">
        <f t="array" aca="1" ref="N348" ca="1">INDIRECT("ergebnisse!E" &amp; (ROW(A347)-1)*2+3)</f>
        <v>0.72873866558074896</v>
      </c>
      <c r="P348">
        <f t="shared" ca="1" si="25"/>
        <v>1</v>
      </c>
      <c r="R348">
        <f t="shared" ca="1" si="26"/>
        <v>1</v>
      </c>
      <c r="S348">
        <f t="shared" ca="1" si="27"/>
        <v>0.72873866558074896</v>
      </c>
      <c r="T348">
        <f t="shared" ca="1" si="28"/>
        <v>0</v>
      </c>
      <c r="U348">
        <f t="shared" ca="1" si="29"/>
        <v>7.3582711550912755E-2</v>
      </c>
    </row>
    <row r="349" spans="1:21" x14ac:dyDescent="0.25">
      <c r="A349">
        <v>60886</v>
      </c>
      <c r="B349" t="s">
        <v>2715</v>
      </c>
      <c r="C349" t="s">
        <v>2510</v>
      </c>
      <c r="D349" t="s">
        <v>2474</v>
      </c>
      <c r="E349" t="s">
        <v>2486</v>
      </c>
      <c r="F349">
        <v>1</v>
      </c>
      <c r="G349">
        <v>1</v>
      </c>
      <c r="I349">
        <f>IF(F349&gt;G349,1,(IF(F349=G349,2,3)))</f>
        <v>2</v>
      </c>
      <c r="L349" cm="1">
        <f t="array" aca="1" ref="L349" ca="1">INDIRECT("ergebnisse!C" &amp; (ROW(A348)-1)*2+3)</f>
        <v>0.11249455809593201</v>
      </c>
      <c r="M349" cm="1">
        <f t="array" aca="1" ref="M349" ca="1">INDIRECT("ergebnisse!D" &amp; (ROW(A348)-1)*2+3)</f>
        <v>0.28157979249954201</v>
      </c>
      <c r="N349" cm="1">
        <f t="array" aca="1" ref="N349" ca="1">INDIRECT("ergebnisse!E" &amp; (ROW(A348)-1)*2+3)</f>
        <v>0.60592567920684803</v>
      </c>
      <c r="P349">
        <f t="shared" ca="1" si="25"/>
        <v>1</v>
      </c>
      <c r="R349">
        <f t="shared" ca="1" si="26"/>
        <v>0</v>
      </c>
      <c r="S349">
        <f t="shared" ca="1" si="27"/>
        <v>0</v>
      </c>
      <c r="T349">
        <f t="shared" ca="1" si="28"/>
        <v>0.60592567920684803</v>
      </c>
      <c r="U349">
        <f t="shared" ca="1" si="29"/>
        <v>0.36714592872228013</v>
      </c>
    </row>
    <row r="350" spans="1:21" x14ac:dyDescent="0.25">
      <c r="A350">
        <v>60887</v>
      </c>
      <c r="B350" t="s">
        <v>2714</v>
      </c>
      <c r="C350" t="s">
        <v>2510</v>
      </c>
      <c r="D350" t="s">
        <v>2487</v>
      </c>
      <c r="E350" t="s">
        <v>2477</v>
      </c>
      <c r="F350">
        <v>0</v>
      </c>
      <c r="G350">
        <v>0</v>
      </c>
      <c r="I350">
        <f>IF(F350&gt;G350,1,(IF(F350=G350,2,3)))</f>
        <v>2</v>
      </c>
      <c r="L350" cm="1">
        <f t="array" aca="1" ref="L350" ca="1">INDIRECT("ergebnisse!C" &amp; (ROW(A349)-1)*2+3)</f>
        <v>0.190949097275733</v>
      </c>
      <c r="M350" cm="1">
        <f t="array" aca="1" ref="M350" ca="1">INDIRECT("ergebnisse!D" &amp; (ROW(A349)-1)*2+3)</f>
        <v>0.45205327868461598</v>
      </c>
      <c r="N350" cm="1">
        <f t="array" aca="1" ref="N350" ca="1">INDIRECT("ergebnisse!E" &amp; (ROW(A349)-1)*2+3)</f>
        <v>0.35699757933616599</v>
      </c>
      <c r="P350">
        <f t="shared" ca="1" si="25"/>
        <v>2</v>
      </c>
      <c r="R350">
        <f t="shared" ca="1" si="26"/>
        <v>1</v>
      </c>
      <c r="S350">
        <f t="shared" ca="1" si="27"/>
        <v>0.45205327868461598</v>
      </c>
      <c r="T350">
        <f t="shared" ca="1" si="28"/>
        <v>0</v>
      </c>
      <c r="U350">
        <f t="shared" ca="1" si="29"/>
        <v>0.30024560940027911</v>
      </c>
    </row>
    <row r="351" spans="1:21" x14ac:dyDescent="0.25">
      <c r="A351">
        <v>60888</v>
      </c>
      <c r="B351" t="s">
        <v>2716</v>
      </c>
      <c r="C351" t="s">
        <v>2510</v>
      </c>
      <c r="D351" t="s">
        <v>2476</v>
      </c>
      <c r="E351" t="s">
        <v>2490</v>
      </c>
      <c r="F351">
        <v>1</v>
      </c>
      <c r="G351">
        <v>3</v>
      </c>
      <c r="I351">
        <f>IF(F351&gt;G351,1,(IF(F351=G351,2,3)))</f>
        <v>3</v>
      </c>
      <c r="L351" cm="1">
        <f t="array" aca="1" ref="L351" ca="1">INDIRECT("ergebnisse!C" &amp; (ROW(A350)-1)*2+3)</f>
        <v>0.121778979897499</v>
      </c>
      <c r="M351" cm="1">
        <f t="array" aca="1" ref="M351" ca="1">INDIRECT("ergebnisse!D" &amp; (ROW(A350)-1)*2+3)</f>
        <v>0.52132779359817505</v>
      </c>
      <c r="N351" cm="1">
        <f t="array" aca="1" ref="N351" ca="1">INDIRECT("ergebnisse!E" &amp; (ROW(A350)-1)*2+3)</f>
        <v>0.35689321160316401</v>
      </c>
      <c r="P351">
        <f t="shared" ca="1" si="25"/>
        <v>2</v>
      </c>
      <c r="R351">
        <f t="shared" ca="1" si="26"/>
        <v>0</v>
      </c>
      <c r="S351">
        <f t="shared" ca="1" si="27"/>
        <v>0</v>
      </c>
      <c r="T351">
        <f t="shared" ca="1" si="28"/>
        <v>0.52132779359817505</v>
      </c>
      <c r="U351">
        <f t="shared" ca="1" si="29"/>
        <v>0.27178266837794141</v>
      </c>
    </row>
    <row r="352" spans="1:21" x14ac:dyDescent="0.25">
      <c r="A352">
        <v>60889</v>
      </c>
      <c r="B352" t="s">
        <v>2718</v>
      </c>
      <c r="C352" t="s">
        <v>2510</v>
      </c>
      <c r="D352" t="s">
        <v>2489</v>
      </c>
      <c r="E352" t="s">
        <v>2472</v>
      </c>
      <c r="F352">
        <v>1</v>
      </c>
      <c r="G352">
        <v>1</v>
      </c>
      <c r="I352">
        <f>IF(F352&gt;G352,1,(IF(F352=G352,2,3)))</f>
        <v>2</v>
      </c>
      <c r="L352" cm="1">
        <f t="array" aca="1" ref="L352" ca="1">INDIRECT("ergebnisse!C" &amp; (ROW(A351)-1)*2+3)</f>
        <v>6.56455978751182E-2</v>
      </c>
      <c r="M352" cm="1">
        <f t="array" aca="1" ref="M352" ca="1">INDIRECT("ergebnisse!D" &amp; (ROW(A351)-1)*2+3)</f>
        <v>0.66399347782134999</v>
      </c>
      <c r="N352" cm="1">
        <f t="array" aca="1" ref="N352" ca="1">INDIRECT("ergebnisse!E" &amp; (ROW(A351)-1)*2+3)</f>
        <v>0.27036094665527299</v>
      </c>
      <c r="P352">
        <f t="shared" ca="1" si="25"/>
        <v>2</v>
      </c>
      <c r="R352">
        <f t="shared" ca="1" si="26"/>
        <v>1</v>
      </c>
      <c r="S352">
        <f t="shared" ca="1" si="27"/>
        <v>0.66399347782134999</v>
      </c>
      <c r="T352">
        <f t="shared" ca="1" si="28"/>
        <v>0</v>
      </c>
      <c r="U352">
        <f t="shared" ca="1" si="29"/>
        <v>0.11290038294659162</v>
      </c>
    </row>
    <row r="353" spans="1:21" x14ac:dyDescent="0.25">
      <c r="A353">
        <v>60890</v>
      </c>
      <c r="B353" t="s">
        <v>2720</v>
      </c>
      <c r="C353" t="s">
        <v>2517</v>
      </c>
      <c r="D353" t="s">
        <v>2490</v>
      </c>
      <c r="E353" t="s">
        <v>2487</v>
      </c>
      <c r="F353">
        <v>1</v>
      </c>
      <c r="G353">
        <v>0</v>
      </c>
      <c r="I353">
        <f>IF(F353&gt;G353,1,(IF(F353=G353,2,3)))</f>
        <v>1</v>
      </c>
      <c r="L353" cm="1">
        <f t="array" aca="1" ref="L353" ca="1">INDIRECT("ergebnisse!C" &amp; (ROW(A352)-1)*2+3)</f>
        <v>7.6745264232158605E-2</v>
      </c>
      <c r="M353" cm="1">
        <f t="array" aca="1" ref="M353" ca="1">INDIRECT("ergebnisse!D" &amp; (ROW(A352)-1)*2+3)</f>
        <v>0.78778213262557895</v>
      </c>
      <c r="N353" cm="1">
        <f t="array" aca="1" ref="N353" ca="1">INDIRECT("ergebnisse!E" &amp; (ROW(A352)-1)*2+3)</f>
        <v>0.13547267019748599</v>
      </c>
      <c r="P353">
        <f t="shared" ca="1" si="25"/>
        <v>2</v>
      </c>
      <c r="R353">
        <f t="shared" ca="1" si="26"/>
        <v>0</v>
      </c>
      <c r="S353">
        <f t="shared" ca="1" si="27"/>
        <v>0</v>
      </c>
      <c r="T353">
        <f t="shared" ca="1" si="28"/>
        <v>0.78778213262557895</v>
      </c>
      <c r="U353">
        <f t="shared" ca="1" si="29"/>
        <v>0.62060068848410521</v>
      </c>
    </row>
    <row r="354" spans="1:21" x14ac:dyDescent="0.25">
      <c r="A354">
        <v>60891</v>
      </c>
      <c r="B354" t="s">
        <v>2722</v>
      </c>
      <c r="C354" t="s">
        <v>2517</v>
      </c>
      <c r="D354" t="s">
        <v>2694</v>
      </c>
      <c r="E354" t="s">
        <v>2476</v>
      </c>
      <c r="F354">
        <v>0</v>
      </c>
      <c r="G354">
        <v>0</v>
      </c>
      <c r="I354">
        <f>IF(F354&gt;G354,1,(IF(F354=G354,2,3)))</f>
        <v>2</v>
      </c>
      <c r="L354" cm="1">
        <f t="array" aca="1" ref="L354" ca="1">INDIRECT("ergebnisse!C" &amp; (ROW(A353)-1)*2+3)</f>
        <v>0.25229036808013899</v>
      </c>
      <c r="M354" cm="1">
        <f t="array" aca="1" ref="M354" ca="1">INDIRECT("ergebnisse!D" &amp; (ROW(A353)-1)*2+3)</f>
        <v>0.51474404335021895</v>
      </c>
      <c r="N354" cm="1">
        <f t="array" aca="1" ref="N354" ca="1">INDIRECT("ergebnisse!E" &amp; (ROW(A353)-1)*2+3)</f>
        <v>0.232965603470802</v>
      </c>
      <c r="P354">
        <f t="shared" ca="1" si="25"/>
        <v>2</v>
      </c>
      <c r="R354">
        <f t="shared" ca="1" si="26"/>
        <v>1</v>
      </c>
      <c r="S354">
        <f t="shared" ca="1" si="27"/>
        <v>0.51474404335021895</v>
      </c>
      <c r="T354">
        <f t="shared" ca="1" si="28"/>
        <v>0</v>
      </c>
      <c r="U354">
        <f t="shared" ca="1" si="29"/>
        <v>0.23547334346409418</v>
      </c>
    </row>
    <row r="355" spans="1:21" x14ac:dyDescent="0.25">
      <c r="A355">
        <v>60892</v>
      </c>
      <c r="B355" t="s">
        <v>2721</v>
      </c>
      <c r="C355" t="s">
        <v>2517</v>
      </c>
      <c r="D355" t="s">
        <v>2484</v>
      </c>
      <c r="E355" t="s">
        <v>2483</v>
      </c>
      <c r="F355">
        <v>1</v>
      </c>
      <c r="G355">
        <v>0</v>
      </c>
      <c r="I355">
        <f>IF(F355&gt;G355,1,(IF(F355=G355,2,3)))</f>
        <v>1</v>
      </c>
      <c r="L355" cm="1">
        <f t="array" aca="1" ref="L355" ca="1">INDIRECT("ergebnisse!C" &amp; (ROW(A354)-1)*2+3)</f>
        <v>0.102108113467693</v>
      </c>
      <c r="M355" cm="1">
        <f t="array" aca="1" ref="M355" ca="1">INDIRECT("ergebnisse!D" &amp; (ROW(A354)-1)*2+3)</f>
        <v>4.6977713704109102E-2</v>
      </c>
      <c r="N355" cm="1">
        <f t="array" aca="1" ref="N355" ca="1">INDIRECT("ergebnisse!E" &amp; (ROW(A354)-1)*2+3)</f>
        <v>0.85091418027877797</v>
      </c>
      <c r="P355">
        <f t="shared" ca="1" si="25"/>
        <v>1</v>
      </c>
      <c r="R355">
        <f t="shared" ca="1" si="26"/>
        <v>1</v>
      </c>
      <c r="S355">
        <f t="shared" ca="1" si="27"/>
        <v>0.85091418027877797</v>
      </c>
      <c r="T355">
        <f t="shared" ca="1" si="28"/>
        <v>0</v>
      </c>
      <c r="U355">
        <f t="shared" ca="1" si="29"/>
        <v>2.2226581641948719E-2</v>
      </c>
    </row>
    <row r="356" spans="1:21" x14ac:dyDescent="0.25">
      <c r="A356">
        <v>60893</v>
      </c>
      <c r="B356" t="s">
        <v>2720</v>
      </c>
      <c r="C356" t="s">
        <v>2517</v>
      </c>
      <c r="D356" t="s">
        <v>2472</v>
      </c>
      <c r="E356" t="s">
        <v>2474</v>
      </c>
      <c r="F356">
        <v>1</v>
      </c>
      <c r="G356">
        <v>1</v>
      </c>
      <c r="I356">
        <f>IF(F356&gt;G356,1,(IF(F356=G356,2,3)))</f>
        <v>2</v>
      </c>
      <c r="L356" cm="1">
        <f t="array" aca="1" ref="L356" ca="1">INDIRECT("ergebnisse!C" &amp; (ROW(A355)-1)*2+3)</f>
        <v>7.4180632829666096E-2</v>
      </c>
      <c r="M356" cm="1">
        <f t="array" aca="1" ref="M356" ca="1">INDIRECT("ergebnisse!D" &amp; (ROW(A355)-1)*2+3)</f>
        <v>0.78265511989593495</v>
      </c>
      <c r="N356" cm="1">
        <f t="array" aca="1" ref="N356" ca="1">INDIRECT("ergebnisse!E" &amp; (ROW(A355)-1)*2+3)</f>
        <v>0.143164232373237</v>
      </c>
      <c r="P356">
        <f t="shared" ca="1" si="25"/>
        <v>2</v>
      </c>
      <c r="R356">
        <f t="shared" ca="1" si="26"/>
        <v>1</v>
      </c>
      <c r="S356">
        <f t="shared" ca="1" si="27"/>
        <v>0.78265511989593495</v>
      </c>
      <c r="T356">
        <f t="shared" ca="1" si="28"/>
        <v>0</v>
      </c>
      <c r="U356">
        <f t="shared" ca="1" si="29"/>
        <v>4.7238796907450413E-2</v>
      </c>
    </row>
    <row r="357" spans="1:21" x14ac:dyDescent="0.25">
      <c r="A357">
        <v>60894</v>
      </c>
      <c r="B357" t="s">
        <v>2723</v>
      </c>
      <c r="C357" t="s">
        <v>2517</v>
      </c>
      <c r="D357" t="s">
        <v>2477</v>
      </c>
      <c r="E357" t="s">
        <v>2479</v>
      </c>
      <c r="F357">
        <v>3</v>
      </c>
      <c r="G357">
        <v>0</v>
      </c>
      <c r="I357">
        <f>IF(F357&gt;G357,1,(IF(F357=G357,2,3)))</f>
        <v>1</v>
      </c>
      <c r="L357" cm="1">
        <f t="array" aca="1" ref="L357" ca="1">INDIRECT("ergebnisse!C" &amp; (ROW(A356)-1)*2+3)</f>
        <v>3.4886568784713697E-2</v>
      </c>
      <c r="M357" cm="1">
        <f t="array" aca="1" ref="M357" ca="1">INDIRECT("ergebnisse!D" &amp; (ROW(A356)-1)*2+3)</f>
        <v>0.41754046082496599</v>
      </c>
      <c r="N357" cm="1">
        <f t="array" aca="1" ref="N357" ca="1">INDIRECT("ergebnisse!E" &amp; (ROW(A356)-1)*2+3)</f>
        <v>0.54757297039031905</v>
      </c>
      <c r="P357">
        <f t="shared" ca="1" si="25"/>
        <v>1</v>
      </c>
      <c r="R357">
        <f t="shared" ca="1" si="26"/>
        <v>1</v>
      </c>
      <c r="S357">
        <f t="shared" ca="1" si="27"/>
        <v>0.54757297039031905</v>
      </c>
      <c r="T357">
        <f t="shared" ca="1" si="28"/>
        <v>0</v>
      </c>
      <c r="U357">
        <f t="shared" ca="1" si="29"/>
        <v>0.20469021712143912</v>
      </c>
    </row>
    <row r="358" spans="1:21" x14ac:dyDescent="0.25">
      <c r="A358">
        <v>60895</v>
      </c>
      <c r="B358" t="s">
        <v>2719</v>
      </c>
      <c r="C358" t="s">
        <v>2517</v>
      </c>
      <c r="D358" t="s">
        <v>2693</v>
      </c>
      <c r="E358" t="s">
        <v>2469</v>
      </c>
      <c r="F358">
        <v>1</v>
      </c>
      <c r="G358">
        <v>3</v>
      </c>
      <c r="I358">
        <f>IF(F358&gt;G358,1,(IF(F358=G358,2,3)))</f>
        <v>3</v>
      </c>
      <c r="L358" cm="1">
        <f t="array" aca="1" ref="L358" ca="1">INDIRECT("ergebnisse!C" &amp; (ROW(A357)-1)*2+3)</f>
        <v>0.49695408344268799</v>
      </c>
      <c r="M358" cm="1">
        <f t="array" aca="1" ref="M358" ca="1">INDIRECT("ergebnisse!D" &amp; (ROW(A357)-1)*2+3)</f>
        <v>7.8792840242385795E-2</v>
      </c>
      <c r="N358" cm="1">
        <f t="array" aca="1" ref="N358" ca="1">INDIRECT("ergebnisse!E" &amp; (ROW(A357)-1)*2+3)</f>
        <v>0.42425307631492598</v>
      </c>
      <c r="P358">
        <f t="shared" ca="1" si="25"/>
        <v>3</v>
      </c>
      <c r="R358">
        <f t="shared" ca="1" si="26"/>
        <v>1</v>
      </c>
      <c r="S358">
        <f t="shared" ca="1" si="27"/>
        <v>0.49695408344268799</v>
      </c>
      <c r="T358">
        <f t="shared" ca="1" si="28"/>
        <v>0</v>
      </c>
      <c r="U358">
        <f t="shared" ca="1" si="29"/>
        <v>0.25305519416498612</v>
      </c>
    </row>
    <row r="359" spans="1:21" x14ac:dyDescent="0.25">
      <c r="A359">
        <v>60896</v>
      </c>
      <c r="B359" t="s">
        <v>2720</v>
      </c>
      <c r="C359" t="s">
        <v>2517</v>
      </c>
      <c r="D359" t="s">
        <v>2475</v>
      </c>
      <c r="E359" t="s">
        <v>2489</v>
      </c>
      <c r="F359">
        <v>3</v>
      </c>
      <c r="G359">
        <v>1</v>
      </c>
      <c r="I359">
        <f>IF(F359&gt;G359,1,(IF(F359=G359,2,3)))</f>
        <v>1</v>
      </c>
      <c r="L359" cm="1">
        <f t="array" aca="1" ref="L359" ca="1">INDIRECT("ergebnisse!C" &amp; (ROW(A358)-1)*2+3)</f>
        <v>0.16184769570827401</v>
      </c>
      <c r="M359" cm="1">
        <f t="array" aca="1" ref="M359" ca="1">INDIRECT("ergebnisse!D" &amp; (ROW(A358)-1)*2+3)</f>
        <v>0.49242016673088002</v>
      </c>
      <c r="N359" cm="1">
        <f t="array" aca="1" ref="N359" ca="1">INDIRECT("ergebnisse!E" &amp; (ROW(A358)-1)*2+3)</f>
        <v>0.345732152462005</v>
      </c>
      <c r="P359">
        <f t="shared" ca="1" si="25"/>
        <v>2</v>
      </c>
      <c r="R359">
        <f t="shared" ca="1" si="26"/>
        <v>0</v>
      </c>
      <c r="S359">
        <f t="shared" ca="1" si="27"/>
        <v>0</v>
      </c>
      <c r="T359">
        <f t="shared" ca="1" si="28"/>
        <v>0.49242016673088002</v>
      </c>
      <c r="U359">
        <f t="shared" ca="1" si="29"/>
        <v>0.24247762060326766</v>
      </c>
    </row>
    <row r="360" spans="1:21" x14ac:dyDescent="0.25">
      <c r="A360">
        <v>60897</v>
      </c>
      <c r="B360" t="s">
        <v>2720</v>
      </c>
      <c r="C360" t="s">
        <v>2517</v>
      </c>
      <c r="D360" t="s">
        <v>2486</v>
      </c>
      <c r="E360" t="s">
        <v>2481</v>
      </c>
      <c r="F360">
        <v>6</v>
      </c>
      <c r="G360">
        <v>0</v>
      </c>
      <c r="I360">
        <f>IF(F360&gt;G360,1,(IF(F360=G360,2,3)))</f>
        <v>1</v>
      </c>
      <c r="L360" cm="1">
        <f t="array" aca="1" ref="L360" ca="1">INDIRECT("ergebnisse!C" &amp; (ROW(A359)-1)*2+3)</f>
        <v>1.27298356965184E-2</v>
      </c>
      <c r="M360" cm="1">
        <f t="array" aca="1" ref="M360" ca="1">INDIRECT("ergebnisse!D" &amp; (ROW(A359)-1)*2+3)</f>
        <v>8.76001566648483E-2</v>
      </c>
      <c r="N360" cm="1">
        <f t="array" aca="1" ref="N360" ca="1">INDIRECT("ergebnisse!E" &amp; (ROW(A359)-1)*2+3)</f>
        <v>0.89967006444930997</v>
      </c>
      <c r="P360">
        <f t="shared" ca="1" si="25"/>
        <v>1</v>
      </c>
      <c r="R360">
        <f t="shared" ca="1" si="26"/>
        <v>1</v>
      </c>
      <c r="S360">
        <f t="shared" ca="1" si="27"/>
        <v>0.89967006444930997</v>
      </c>
      <c r="T360">
        <f t="shared" ca="1" si="28"/>
        <v>0</v>
      </c>
      <c r="U360">
        <f t="shared" ca="1" si="29"/>
        <v>1.0066095967605616E-2</v>
      </c>
    </row>
    <row r="361" spans="1:21" x14ac:dyDescent="0.25">
      <c r="A361">
        <v>60898</v>
      </c>
      <c r="B361" t="s">
        <v>2720</v>
      </c>
      <c r="C361" t="s">
        <v>2517</v>
      </c>
      <c r="D361" t="s">
        <v>2478</v>
      </c>
      <c r="E361" t="s">
        <v>2473</v>
      </c>
      <c r="F361">
        <v>1</v>
      </c>
      <c r="G361">
        <v>0</v>
      </c>
      <c r="I361">
        <f>IF(F361&gt;G361,1,(IF(F361=G361,2,3)))</f>
        <v>1</v>
      </c>
      <c r="L361" cm="1">
        <f t="array" aca="1" ref="L361" ca="1">INDIRECT("ergebnisse!C" &amp; (ROW(A360)-1)*2+3)</f>
        <v>4.2259544134140001E-2</v>
      </c>
      <c r="M361" cm="1">
        <f t="array" aca="1" ref="M361" ca="1">INDIRECT("ergebnisse!D" &amp; (ROW(A360)-1)*2+3)</f>
        <v>0.61269325017928999</v>
      </c>
      <c r="N361" cm="1">
        <f t="array" aca="1" ref="N361" ca="1">INDIRECT("ergebnisse!E" &amp; (ROW(A360)-1)*2+3)</f>
        <v>0.34504723548889099</v>
      </c>
      <c r="P361">
        <f t="shared" ca="1" si="25"/>
        <v>2</v>
      </c>
      <c r="R361">
        <f t="shared" ca="1" si="26"/>
        <v>0</v>
      </c>
      <c r="S361">
        <f t="shared" ca="1" si="27"/>
        <v>0</v>
      </c>
      <c r="T361">
        <f t="shared" ca="1" si="28"/>
        <v>0.61269325017928999</v>
      </c>
      <c r="U361">
        <f t="shared" ca="1" si="29"/>
        <v>0.37539301881526205</v>
      </c>
    </row>
    <row r="362" spans="1:21" x14ac:dyDescent="0.25">
      <c r="A362">
        <v>60899</v>
      </c>
      <c r="B362" t="s">
        <v>2729</v>
      </c>
      <c r="C362" t="s">
        <v>2524</v>
      </c>
      <c r="D362" t="s">
        <v>2473</v>
      </c>
      <c r="E362" t="s">
        <v>2490</v>
      </c>
      <c r="F362">
        <v>0</v>
      </c>
      <c r="G362">
        <v>4</v>
      </c>
      <c r="I362">
        <f>IF(F362&gt;G362,1,(IF(F362=G362,2,3)))</f>
        <v>3</v>
      </c>
      <c r="L362" cm="1">
        <f t="array" aca="1" ref="L362" ca="1">INDIRECT("ergebnisse!C" &amp; (ROW(A361)-1)*2+3)</f>
        <v>0.37531256675720198</v>
      </c>
      <c r="M362" cm="1">
        <f t="array" aca="1" ref="M362" ca="1">INDIRECT("ergebnisse!D" &amp; (ROW(A361)-1)*2+3)</f>
        <v>0.31660285592079102</v>
      </c>
      <c r="N362" cm="1">
        <f t="array" aca="1" ref="N362" ca="1">INDIRECT("ergebnisse!E" &amp; (ROW(A361)-1)*2+3)</f>
        <v>0.308084607124328</v>
      </c>
      <c r="P362">
        <f t="shared" ca="1" si="25"/>
        <v>3</v>
      </c>
      <c r="R362">
        <f t="shared" ca="1" si="26"/>
        <v>1</v>
      </c>
      <c r="S362">
        <f t="shared" ca="1" si="27"/>
        <v>0.37531256675720198</v>
      </c>
      <c r="T362">
        <f t="shared" ca="1" si="28"/>
        <v>0</v>
      </c>
      <c r="U362">
        <f t="shared" ca="1" si="29"/>
        <v>0.3902343892514753</v>
      </c>
    </row>
    <row r="363" spans="1:21" x14ac:dyDescent="0.25">
      <c r="A363">
        <v>60900</v>
      </c>
      <c r="B363" t="s">
        <v>2728</v>
      </c>
      <c r="C363" t="s">
        <v>2524</v>
      </c>
      <c r="D363" t="s">
        <v>2469</v>
      </c>
      <c r="E363" t="s">
        <v>2472</v>
      </c>
      <c r="F363">
        <v>1</v>
      </c>
      <c r="G363">
        <v>2</v>
      </c>
      <c r="I363">
        <f>IF(F363&gt;G363,1,(IF(F363=G363,2,3)))</f>
        <v>3</v>
      </c>
      <c r="L363" cm="1">
        <f t="array" aca="1" ref="L363" ca="1">INDIRECT("ergebnisse!C" &amp; (ROW(A362)-1)*2+3)</f>
        <v>4.1134390980005202E-2</v>
      </c>
      <c r="M363" cm="1">
        <f t="array" aca="1" ref="M363" ca="1">INDIRECT("ergebnisse!D" &amp; (ROW(A362)-1)*2+3)</f>
        <v>0.87063342332839899</v>
      </c>
      <c r="N363" cm="1">
        <f t="array" aca="1" ref="N363" ca="1">INDIRECT("ergebnisse!E" &amp; (ROW(A362)-1)*2+3)</f>
        <v>8.8232167065143502E-2</v>
      </c>
      <c r="P363">
        <f t="shared" ca="1" si="25"/>
        <v>2</v>
      </c>
      <c r="R363">
        <f t="shared" ca="1" si="26"/>
        <v>0</v>
      </c>
      <c r="S363">
        <f t="shared" ca="1" si="27"/>
        <v>0</v>
      </c>
      <c r="T363">
        <f t="shared" ca="1" si="28"/>
        <v>0.87063342332839899</v>
      </c>
      <c r="U363">
        <f t="shared" ca="1" si="29"/>
        <v>0.75800255781652726</v>
      </c>
    </row>
    <row r="364" spans="1:21" x14ac:dyDescent="0.25">
      <c r="A364">
        <v>60901</v>
      </c>
      <c r="B364" t="s">
        <v>2725</v>
      </c>
      <c r="C364" t="s">
        <v>2524</v>
      </c>
      <c r="D364" t="s">
        <v>2483</v>
      </c>
      <c r="E364" t="s">
        <v>2479</v>
      </c>
      <c r="F364">
        <v>2</v>
      </c>
      <c r="G364">
        <v>1</v>
      </c>
      <c r="I364">
        <f>IF(F364&gt;G364,1,(IF(F364=G364,2,3)))</f>
        <v>1</v>
      </c>
      <c r="L364" cm="1">
        <f t="array" aca="1" ref="L364" ca="1">INDIRECT("ergebnisse!C" &amp; (ROW(A363)-1)*2+3)</f>
        <v>4.41718138754367E-2</v>
      </c>
      <c r="M364" cm="1">
        <f t="array" aca="1" ref="M364" ca="1">INDIRECT("ergebnisse!D" &amp; (ROW(A363)-1)*2+3)</f>
        <v>0.248711958527565</v>
      </c>
      <c r="N364" cm="1">
        <f t="array" aca="1" ref="N364" ca="1">INDIRECT("ergebnisse!E" &amp; (ROW(A363)-1)*2+3)</f>
        <v>0.70711624622344904</v>
      </c>
      <c r="P364">
        <f t="shared" ca="1" si="25"/>
        <v>1</v>
      </c>
      <c r="R364">
        <f t="shared" ca="1" si="26"/>
        <v>1</v>
      </c>
      <c r="S364">
        <f t="shared" ca="1" si="27"/>
        <v>0.70711624622344904</v>
      </c>
      <c r="T364">
        <f t="shared" ca="1" si="28"/>
        <v>0</v>
      </c>
      <c r="U364">
        <f t="shared" ca="1" si="29"/>
        <v>8.5780893226243327E-2</v>
      </c>
    </row>
    <row r="365" spans="1:21" x14ac:dyDescent="0.25">
      <c r="A365">
        <v>60902</v>
      </c>
      <c r="B365" t="s">
        <v>2725</v>
      </c>
      <c r="C365" t="s">
        <v>2524</v>
      </c>
      <c r="D365" t="s">
        <v>2481</v>
      </c>
      <c r="E365" t="s">
        <v>2477</v>
      </c>
      <c r="F365">
        <v>1</v>
      </c>
      <c r="G365">
        <v>2</v>
      </c>
      <c r="I365">
        <f>IF(F365&gt;G365,1,(IF(F365=G365,2,3)))</f>
        <v>3</v>
      </c>
      <c r="L365" cm="1">
        <f t="array" aca="1" ref="L365" ca="1">INDIRECT("ergebnisse!C" &amp; (ROW(A364)-1)*2+3)</f>
        <v>0.14085775613784701</v>
      </c>
      <c r="M365" cm="1">
        <f t="array" aca="1" ref="M365" ca="1">INDIRECT("ergebnisse!D" &amp; (ROW(A364)-1)*2+3)</f>
        <v>0.48084023594856201</v>
      </c>
      <c r="N365" cm="1">
        <f t="array" aca="1" ref="N365" ca="1">INDIRECT("ergebnisse!E" &amp; (ROW(A364)-1)*2+3)</f>
        <v>0.37830203771591098</v>
      </c>
      <c r="P365">
        <f t="shared" ca="1" si="25"/>
        <v>2</v>
      </c>
      <c r="R365">
        <f t="shared" ca="1" si="26"/>
        <v>0</v>
      </c>
      <c r="S365">
        <f t="shared" ca="1" si="27"/>
        <v>0</v>
      </c>
      <c r="T365">
        <f t="shared" ca="1" si="28"/>
        <v>0.48084023594856201</v>
      </c>
      <c r="U365">
        <f t="shared" ca="1" si="29"/>
        <v>0.23120733250706879</v>
      </c>
    </row>
    <row r="366" spans="1:21" x14ac:dyDescent="0.25">
      <c r="A366">
        <v>60903</v>
      </c>
      <c r="B366" t="s">
        <v>2724</v>
      </c>
      <c r="C366" t="s">
        <v>2524</v>
      </c>
      <c r="D366" t="s">
        <v>2474</v>
      </c>
      <c r="E366" t="s">
        <v>2693</v>
      </c>
      <c r="F366">
        <v>3</v>
      </c>
      <c r="G366">
        <v>1</v>
      </c>
      <c r="I366">
        <f>IF(F366&gt;G366,1,(IF(F366=G366,2,3)))</f>
        <v>1</v>
      </c>
      <c r="L366" cm="1">
        <f t="array" aca="1" ref="L366" ca="1">INDIRECT("ergebnisse!C" &amp; (ROW(A365)-1)*2+3)</f>
        <v>2.0434319972991902E-2</v>
      </c>
      <c r="M366" cm="1">
        <f t="array" aca="1" ref="M366" ca="1">INDIRECT("ergebnisse!D" &amp; (ROW(A365)-1)*2+3)</f>
        <v>0.25353521108627303</v>
      </c>
      <c r="N366" cm="1">
        <f t="array" aca="1" ref="N366" ca="1">INDIRECT("ergebnisse!E" &amp; (ROW(A365)-1)*2+3)</f>
        <v>0.72603052854537897</v>
      </c>
      <c r="P366">
        <f t="shared" ca="1" si="25"/>
        <v>1</v>
      </c>
      <c r="R366">
        <f t="shared" ca="1" si="26"/>
        <v>1</v>
      </c>
      <c r="S366">
        <f t="shared" ca="1" si="27"/>
        <v>0.72603052854537897</v>
      </c>
      <c r="T366">
        <f t="shared" ca="1" si="28"/>
        <v>0</v>
      </c>
      <c r="U366">
        <f t="shared" ca="1" si="29"/>
        <v>7.5059271289124402E-2</v>
      </c>
    </row>
    <row r="367" spans="1:21" x14ac:dyDescent="0.25">
      <c r="A367">
        <v>60904</v>
      </c>
      <c r="B367" t="s">
        <v>2727</v>
      </c>
      <c r="C367" t="s">
        <v>2524</v>
      </c>
      <c r="D367" t="s">
        <v>2487</v>
      </c>
      <c r="E367" t="s">
        <v>2478</v>
      </c>
      <c r="F367">
        <v>1</v>
      </c>
      <c r="G367">
        <v>2</v>
      </c>
      <c r="I367">
        <f>IF(F367&gt;G367,1,(IF(F367=G367,2,3)))</f>
        <v>3</v>
      </c>
      <c r="L367" cm="1">
        <f t="array" aca="1" ref="L367" ca="1">INDIRECT("ergebnisse!C" &amp; (ROW(A366)-1)*2+3)</f>
        <v>0.20586171746253901</v>
      </c>
      <c r="M367" cm="1">
        <f t="array" aca="1" ref="M367" ca="1">INDIRECT("ergebnisse!D" &amp; (ROW(A366)-1)*2+3)</f>
        <v>0.53567302227020197</v>
      </c>
      <c r="N367" cm="1">
        <f t="array" aca="1" ref="N367" ca="1">INDIRECT("ergebnisse!E" &amp; (ROW(A366)-1)*2+3)</f>
        <v>0.25846531987190202</v>
      </c>
      <c r="P367">
        <f t="shared" ca="1" si="25"/>
        <v>2</v>
      </c>
      <c r="R367">
        <f t="shared" ca="1" si="26"/>
        <v>0</v>
      </c>
      <c r="S367">
        <f t="shared" ca="1" si="27"/>
        <v>0</v>
      </c>
      <c r="T367">
        <f t="shared" ca="1" si="28"/>
        <v>0.53567302227020197</v>
      </c>
      <c r="U367">
        <f t="shared" ca="1" si="29"/>
        <v>0.28694558678809229</v>
      </c>
    </row>
    <row r="368" spans="1:21" x14ac:dyDescent="0.25">
      <c r="A368">
        <v>60905</v>
      </c>
      <c r="B368" t="s">
        <v>2726</v>
      </c>
      <c r="C368" t="s">
        <v>2524</v>
      </c>
      <c r="D368" t="s">
        <v>2486</v>
      </c>
      <c r="E368" t="s">
        <v>2694</v>
      </c>
      <c r="F368">
        <v>3</v>
      </c>
      <c r="G368">
        <v>0</v>
      </c>
      <c r="I368">
        <f>IF(F368&gt;G368,1,(IF(F368=G368,2,3)))</f>
        <v>1</v>
      </c>
      <c r="L368" cm="1">
        <f t="array" aca="1" ref="L368" ca="1">INDIRECT("ergebnisse!C" &amp; (ROW(A367)-1)*2+3)</f>
        <v>4.2743362486362402E-2</v>
      </c>
      <c r="M368" cm="1">
        <f t="array" aca="1" ref="M368" ca="1">INDIRECT("ergebnisse!D" &amp; (ROW(A367)-1)*2+3)</f>
        <v>0.54827952384948697</v>
      </c>
      <c r="N368" cm="1">
        <f t="array" aca="1" ref="N368" ca="1">INDIRECT("ergebnisse!E" &amp; (ROW(A367)-1)*2+3)</f>
        <v>0.408977091312408</v>
      </c>
      <c r="P368">
        <f t="shared" ca="1" si="25"/>
        <v>2</v>
      </c>
      <c r="R368">
        <f t="shared" ca="1" si="26"/>
        <v>0</v>
      </c>
      <c r="S368">
        <f t="shared" ca="1" si="27"/>
        <v>0</v>
      </c>
      <c r="T368">
        <f t="shared" ca="1" si="28"/>
        <v>0.54827952384948697</v>
      </c>
      <c r="U368">
        <f t="shared" ca="1" si="29"/>
        <v>0.30061043627262013</v>
      </c>
    </row>
    <row r="369" spans="1:21" x14ac:dyDescent="0.25">
      <c r="A369">
        <v>60906</v>
      </c>
      <c r="B369" t="s">
        <v>2725</v>
      </c>
      <c r="C369" t="s">
        <v>2524</v>
      </c>
      <c r="D369" t="s">
        <v>2476</v>
      </c>
      <c r="E369" t="s">
        <v>2475</v>
      </c>
      <c r="F369">
        <v>3</v>
      </c>
      <c r="G369">
        <v>1</v>
      </c>
      <c r="I369">
        <f>IF(F369&gt;G369,1,(IF(F369=G369,2,3)))</f>
        <v>1</v>
      </c>
      <c r="L369" cm="1">
        <f t="array" aca="1" ref="L369" ca="1">INDIRECT("ergebnisse!C" &amp; (ROW(A368)-1)*2+3)</f>
        <v>8.0206744372844696E-2</v>
      </c>
      <c r="M369" cm="1">
        <f t="array" aca="1" ref="M369" ca="1">INDIRECT("ergebnisse!D" &amp; (ROW(A368)-1)*2+3)</f>
        <v>0.32023257017135598</v>
      </c>
      <c r="N369" cm="1">
        <f t="array" aca="1" ref="N369" ca="1">INDIRECT("ergebnisse!E" &amp; (ROW(A368)-1)*2+3)</f>
        <v>0.59956067800521795</v>
      </c>
      <c r="P369">
        <f t="shared" ca="1" si="25"/>
        <v>1</v>
      </c>
      <c r="R369">
        <f t="shared" ca="1" si="26"/>
        <v>1</v>
      </c>
      <c r="S369">
        <f t="shared" ca="1" si="27"/>
        <v>0.59956067800521795</v>
      </c>
      <c r="T369">
        <f t="shared" ca="1" si="28"/>
        <v>0</v>
      </c>
      <c r="U369">
        <f t="shared" ca="1" si="29"/>
        <v>0.16035165059964074</v>
      </c>
    </row>
    <row r="370" spans="1:21" x14ac:dyDescent="0.25">
      <c r="A370">
        <v>60907</v>
      </c>
      <c r="B370" t="s">
        <v>2725</v>
      </c>
      <c r="C370" t="s">
        <v>2524</v>
      </c>
      <c r="D370" t="s">
        <v>2489</v>
      </c>
      <c r="E370" t="s">
        <v>2484</v>
      </c>
      <c r="F370">
        <v>1</v>
      </c>
      <c r="G370">
        <v>3</v>
      </c>
      <c r="I370">
        <f>IF(F370&gt;G370,1,(IF(F370=G370,2,3)))</f>
        <v>3</v>
      </c>
      <c r="L370" cm="1">
        <f t="array" aca="1" ref="L370" ca="1">INDIRECT("ergebnisse!C" &amp; (ROW(A369)-1)*2+3)</f>
        <v>0.12235864996909999</v>
      </c>
      <c r="M370" cm="1">
        <f t="array" aca="1" ref="M370" ca="1">INDIRECT("ergebnisse!D" &amp; (ROW(A369)-1)*2+3)</f>
        <v>0.63205462694168002</v>
      </c>
      <c r="N370" cm="1">
        <f t="array" aca="1" ref="N370" ca="1">INDIRECT("ergebnisse!E" &amp; (ROW(A369)-1)*2+3)</f>
        <v>0.245586708188056</v>
      </c>
      <c r="P370">
        <f t="shared" ca="1" si="25"/>
        <v>2</v>
      </c>
      <c r="R370">
        <f t="shared" ca="1" si="26"/>
        <v>0</v>
      </c>
      <c r="S370">
        <f t="shared" ca="1" si="27"/>
        <v>0</v>
      </c>
      <c r="T370">
        <f t="shared" ca="1" si="28"/>
        <v>0.63205462694168002</v>
      </c>
      <c r="U370">
        <f t="shared" ca="1" si="29"/>
        <v>0.39949305143838632</v>
      </c>
    </row>
    <row r="371" spans="1:21" x14ac:dyDescent="0.25">
      <c r="A371">
        <v>60908</v>
      </c>
      <c r="B371" t="s">
        <v>2734</v>
      </c>
      <c r="C371" t="s">
        <v>2530</v>
      </c>
      <c r="D371" t="s">
        <v>2479</v>
      </c>
      <c r="E371" t="s">
        <v>2473</v>
      </c>
      <c r="F371">
        <v>1</v>
      </c>
      <c r="G371">
        <v>1</v>
      </c>
      <c r="I371">
        <f>IF(F371&gt;G371,1,(IF(F371=G371,2,3)))</f>
        <v>2</v>
      </c>
      <c r="L371" cm="1">
        <f t="array" aca="1" ref="L371" ca="1">INDIRECT("ergebnisse!C" &amp; (ROW(A370)-1)*2+3)</f>
        <v>6.3184283673763206E-2</v>
      </c>
      <c r="M371" cm="1">
        <f t="array" aca="1" ref="M371" ca="1">INDIRECT("ergebnisse!D" &amp; (ROW(A370)-1)*2+3)</f>
        <v>0.61909055709838801</v>
      </c>
      <c r="N371" cm="1">
        <f t="array" aca="1" ref="N371" ca="1">INDIRECT("ergebnisse!E" &amp; (ROW(A370)-1)*2+3)</f>
        <v>0.31772518157958901</v>
      </c>
      <c r="P371">
        <f t="shared" ca="1" si="25"/>
        <v>2</v>
      </c>
      <c r="R371">
        <f t="shared" ca="1" si="26"/>
        <v>1</v>
      </c>
      <c r="S371">
        <f t="shared" ca="1" si="27"/>
        <v>0.61909055709838801</v>
      </c>
      <c r="T371">
        <f t="shared" ca="1" si="28"/>
        <v>0</v>
      </c>
      <c r="U371">
        <f t="shared" ca="1" si="29"/>
        <v>0.1450920036916164</v>
      </c>
    </row>
    <row r="372" spans="1:21" x14ac:dyDescent="0.25">
      <c r="A372">
        <v>60909</v>
      </c>
      <c r="B372" t="s">
        <v>2733</v>
      </c>
      <c r="C372" t="s">
        <v>2530</v>
      </c>
      <c r="D372" t="s">
        <v>2490</v>
      </c>
      <c r="E372" t="s">
        <v>2469</v>
      </c>
      <c r="F372">
        <v>1</v>
      </c>
      <c r="G372">
        <v>5</v>
      </c>
      <c r="I372">
        <f>IF(F372&gt;G372,1,(IF(F372=G372,2,3)))</f>
        <v>3</v>
      </c>
      <c r="L372" cm="1">
        <f t="array" aca="1" ref="L372" ca="1">INDIRECT("ergebnisse!C" &amp; (ROW(A371)-1)*2+3)</f>
        <v>0.29969349503517101</v>
      </c>
      <c r="M372" cm="1">
        <f t="array" aca="1" ref="M372" ca="1">INDIRECT("ergebnisse!D" &amp; (ROW(A371)-1)*2+3)</f>
        <v>0.115130916237831</v>
      </c>
      <c r="N372" cm="1">
        <f t="array" aca="1" ref="N372" ca="1">INDIRECT("ergebnisse!E" &amp; (ROW(A371)-1)*2+3)</f>
        <v>0.58517557382583596</v>
      </c>
      <c r="P372">
        <f t="shared" ca="1" si="25"/>
        <v>1</v>
      </c>
      <c r="R372">
        <f t="shared" ca="1" si="26"/>
        <v>0</v>
      </c>
      <c r="S372">
        <f t="shared" ca="1" si="27"/>
        <v>0</v>
      </c>
      <c r="T372">
        <f t="shared" ca="1" si="28"/>
        <v>0.58517557382583596</v>
      </c>
      <c r="U372">
        <f t="shared" ca="1" si="29"/>
        <v>0.34243045220239637</v>
      </c>
    </row>
    <row r="373" spans="1:21" x14ac:dyDescent="0.25">
      <c r="A373">
        <v>60910</v>
      </c>
      <c r="B373" t="s">
        <v>2731</v>
      </c>
      <c r="C373" t="s">
        <v>2530</v>
      </c>
      <c r="D373" t="s">
        <v>2483</v>
      </c>
      <c r="E373" t="s">
        <v>2487</v>
      </c>
      <c r="F373">
        <v>3</v>
      </c>
      <c r="G373">
        <v>1</v>
      </c>
      <c r="I373">
        <f>IF(F373&gt;G373,1,(IF(F373=G373,2,3)))</f>
        <v>1</v>
      </c>
      <c r="L373" cm="1">
        <f t="array" aca="1" ref="L373" ca="1">INDIRECT("ergebnisse!C" &amp; (ROW(A372)-1)*2+3)</f>
        <v>5.0641283392906099E-2</v>
      </c>
      <c r="M373" cm="1">
        <f t="array" aca="1" ref="M373" ca="1">INDIRECT("ergebnisse!D" &amp; (ROW(A372)-1)*2+3)</f>
        <v>0.86169219017028797</v>
      </c>
      <c r="N373" cm="1">
        <f t="array" aca="1" ref="N373" ca="1">INDIRECT("ergebnisse!E" &amp; (ROW(A372)-1)*2+3)</f>
        <v>8.7666489183902699E-2</v>
      </c>
      <c r="P373">
        <f t="shared" ca="1" si="25"/>
        <v>2</v>
      </c>
      <c r="R373">
        <f t="shared" ca="1" si="26"/>
        <v>0</v>
      </c>
      <c r="S373">
        <f t="shared" ca="1" si="27"/>
        <v>0</v>
      </c>
      <c r="T373">
        <f t="shared" ca="1" si="28"/>
        <v>0.86169219017028797</v>
      </c>
      <c r="U373">
        <f t="shared" ca="1" si="29"/>
        <v>0.74251343060046771</v>
      </c>
    </row>
    <row r="374" spans="1:21" x14ac:dyDescent="0.25">
      <c r="A374">
        <v>60911</v>
      </c>
      <c r="B374" t="s">
        <v>2732</v>
      </c>
      <c r="C374" t="s">
        <v>2530</v>
      </c>
      <c r="D374" t="s">
        <v>2484</v>
      </c>
      <c r="E374" t="s">
        <v>2476</v>
      </c>
      <c r="F374">
        <v>1</v>
      </c>
      <c r="G374">
        <v>1</v>
      </c>
      <c r="I374">
        <f>IF(F374&gt;G374,1,(IF(F374=G374,2,3)))</f>
        <v>2</v>
      </c>
      <c r="L374" cm="1">
        <f t="array" aca="1" ref="L374" ca="1">INDIRECT("ergebnisse!C" &amp; (ROW(A373)-1)*2+3)</f>
        <v>0.15774892270565</v>
      </c>
      <c r="M374" cm="1">
        <f t="array" aca="1" ref="M374" ca="1">INDIRECT("ergebnisse!D" &amp; (ROW(A373)-1)*2+3)</f>
        <v>0.51902955770492498</v>
      </c>
      <c r="N374" cm="1">
        <f t="array" aca="1" ref="N374" ca="1">INDIRECT("ergebnisse!E" &amp; (ROW(A373)-1)*2+3)</f>
        <v>0.32322153449058499</v>
      </c>
      <c r="P374">
        <f t="shared" ca="1" si="25"/>
        <v>2</v>
      </c>
      <c r="R374">
        <f t="shared" ca="1" si="26"/>
        <v>1</v>
      </c>
      <c r="S374">
        <f t="shared" ca="1" si="27"/>
        <v>0.51902955770492498</v>
      </c>
      <c r="T374">
        <f t="shared" ca="1" si="28"/>
        <v>0</v>
      </c>
      <c r="U374">
        <f t="shared" ca="1" si="29"/>
        <v>0.23133256636152008</v>
      </c>
    </row>
    <row r="375" spans="1:21" x14ac:dyDescent="0.25">
      <c r="A375">
        <v>60912</v>
      </c>
      <c r="B375" t="s">
        <v>2731</v>
      </c>
      <c r="C375" t="s">
        <v>2530</v>
      </c>
      <c r="D375" t="s">
        <v>2472</v>
      </c>
      <c r="E375" t="s">
        <v>2481</v>
      </c>
      <c r="F375">
        <v>1</v>
      </c>
      <c r="G375">
        <v>2</v>
      </c>
      <c r="I375">
        <f>IF(F375&gt;G375,1,(IF(F375=G375,2,3)))</f>
        <v>3</v>
      </c>
      <c r="L375" cm="1">
        <f t="array" aca="1" ref="L375" ca="1">INDIRECT("ergebnisse!C" &amp; (ROW(A374)-1)*2+3)</f>
        <v>0.13599354028701699</v>
      </c>
      <c r="M375" cm="1">
        <f t="array" aca="1" ref="M375" ca="1">INDIRECT("ergebnisse!D" &amp; (ROW(A374)-1)*2+3)</f>
        <v>0.36189746856689398</v>
      </c>
      <c r="N375" cm="1">
        <f t="array" aca="1" ref="N375" ca="1">INDIRECT("ergebnisse!E" &amp; (ROW(A374)-1)*2+3)</f>
        <v>0.50210899114608698</v>
      </c>
      <c r="P375">
        <f t="shared" ca="1" si="25"/>
        <v>1</v>
      </c>
      <c r="R375">
        <f t="shared" ca="1" si="26"/>
        <v>0</v>
      </c>
      <c r="S375">
        <f t="shared" ca="1" si="27"/>
        <v>0</v>
      </c>
      <c r="T375">
        <f t="shared" ca="1" si="28"/>
        <v>0.50210899114608698</v>
      </c>
      <c r="U375">
        <f t="shared" ca="1" si="29"/>
        <v>0.25211343898974126</v>
      </c>
    </row>
    <row r="376" spans="1:21" x14ac:dyDescent="0.25">
      <c r="A376">
        <v>60913</v>
      </c>
      <c r="B376" t="s">
        <v>2731</v>
      </c>
      <c r="C376" t="s">
        <v>2530</v>
      </c>
      <c r="D376" t="s">
        <v>2477</v>
      </c>
      <c r="E376" t="s">
        <v>2486</v>
      </c>
      <c r="F376">
        <v>1</v>
      </c>
      <c r="G376">
        <v>1</v>
      </c>
      <c r="I376">
        <f>IF(F376&gt;G376,1,(IF(F376=G376,2,3)))</f>
        <v>2</v>
      </c>
      <c r="L376" cm="1">
        <f t="array" aca="1" ref="L376" ca="1">INDIRECT("ergebnisse!C" &amp; (ROW(A375)-1)*2+3)</f>
        <v>0.19283486902713701</v>
      </c>
      <c r="M376" cm="1">
        <f t="array" aca="1" ref="M376" ca="1">INDIRECT("ergebnisse!D" &amp; (ROW(A375)-1)*2+3)</f>
        <v>0.26355156302451999</v>
      </c>
      <c r="N376" cm="1">
        <f t="array" aca="1" ref="N376" ca="1">INDIRECT("ergebnisse!E" &amp; (ROW(A375)-1)*2+3)</f>
        <v>0.54361355304717995</v>
      </c>
      <c r="P376">
        <f t="shared" ca="1" si="25"/>
        <v>1</v>
      </c>
      <c r="R376">
        <f t="shared" ca="1" si="26"/>
        <v>0</v>
      </c>
      <c r="S376">
        <f t="shared" ca="1" si="27"/>
        <v>0</v>
      </c>
      <c r="T376">
        <f t="shared" ca="1" si="28"/>
        <v>0.54361355304717995</v>
      </c>
      <c r="U376">
        <f t="shared" ca="1" si="29"/>
        <v>0.29551569505657915</v>
      </c>
    </row>
    <row r="377" spans="1:21" x14ac:dyDescent="0.25">
      <c r="A377">
        <v>60914</v>
      </c>
      <c r="B377" t="s">
        <v>2731</v>
      </c>
      <c r="C377" t="s">
        <v>2530</v>
      </c>
      <c r="D377" t="s">
        <v>2693</v>
      </c>
      <c r="E377" t="s">
        <v>2694</v>
      </c>
      <c r="F377">
        <v>0</v>
      </c>
      <c r="G377">
        <v>1</v>
      </c>
      <c r="I377">
        <f>IF(F377&gt;G377,1,(IF(F377=G377,2,3)))</f>
        <v>3</v>
      </c>
      <c r="L377" cm="1">
        <f t="array" aca="1" ref="L377" ca="1">INDIRECT("ergebnisse!C" &amp; (ROW(A376)-1)*2+3)</f>
        <v>0.218434423208236</v>
      </c>
      <c r="M377" cm="1">
        <f t="array" aca="1" ref="M377" ca="1">INDIRECT("ergebnisse!D" &amp; (ROW(A376)-1)*2+3)</f>
        <v>0.564247727394104</v>
      </c>
      <c r="N377" cm="1">
        <f t="array" aca="1" ref="N377" ca="1">INDIRECT("ergebnisse!E" &amp; (ROW(A376)-1)*2+3)</f>
        <v>0.217317819595336</v>
      </c>
      <c r="P377">
        <f t="shared" ca="1" si="25"/>
        <v>2</v>
      </c>
      <c r="R377">
        <f t="shared" ca="1" si="26"/>
        <v>0</v>
      </c>
      <c r="S377">
        <f t="shared" ca="1" si="27"/>
        <v>0</v>
      </c>
      <c r="T377">
        <f t="shared" ca="1" si="28"/>
        <v>0.564247727394104</v>
      </c>
      <c r="U377">
        <f t="shared" ca="1" si="29"/>
        <v>0.31837549786941111</v>
      </c>
    </row>
    <row r="378" spans="1:21" x14ac:dyDescent="0.25">
      <c r="A378">
        <v>60915</v>
      </c>
      <c r="B378" t="s">
        <v>2730</v>
      </c>
      <c r="C378" t="s">
        <v>2530</v>
      </c>
      <c r="D378" t="s">
        <v>2475</v>
      </c>
      <c r="E378" t="s">
        <v>2474</v>
      </c>
      <c r="F378">
        <v>5</v>
      </c>
      <c r="G378">
        <v>0</v>
      </c>
      <c r="I378">
        <f>IF(F378&gt;G378,1,(IF(F378=G378,2,3)))</f>
        <v>1</v>
      </c>
      <c r="L378" cm="1">
        <f t="array" aca="1" ref="L378" ca="1">INDIRECT("ergebnisse!C" &amp; (ROW(A377)-1)*2+3)</f>
        <v>0.154811590909957</v>
      </c>
      <c r="M378" cm="1">
        <f t="array" aca="1" ref="M378" ca="1">INDIRECT("ergebnisse!D" &amp; (ROW(A377)-1)*2+3)</f>
        <v>0.65533852577209395</v>
      </c>
      <c r="N378" cm="1">
        <f t="array" aca="1" ref="N378" ca="1">INDIRECT("ergebnisse!E" &amp; (ROW(A377)-1)*2+3)</f>
        <v>0.189849883317947</v>
      </c>
      <c r="P378">
        <f t="shared" ca="1" si="25"/>
        <v>2</v>
      </c>
      <c r="R378">
        <f t="shared" ca="1" si="26"/>
        <v>0</v>
      </c>
      <c r="S378">
        <f t="shared" ca="1" si="27"/>
        <v>0</v>
      </c>
      <c r="T378">
        <f t="shared" ca="1" si="28"/>
        <v>0.65533852577209395</v>
      </c>
      <c r="U378">
        <f t="shared" ca="1" si="29"/>
        <v>0.42946858336114146</v>
      </c>
    </row>
    <row r="379" spans="1:21" x14ac:dyDescent="0.25">
      <c r="A379">
        <v>60916</v>
      </c>
      <c r="B379" t="s">
        <v>2731</v>
      </c>
      <c r="C379" t="s">
        <v>2530</v>
      </c>
      <c r="D379" t="s">
        <v>2478</v>
      </c>
      <c r="E379" t="s">
        <v>2489</v>
      </c>
      <c r="F379">
        <v>2</v>
      </c>
      <c r="G379">
        <v>0</v>
      </c>
      <c r="I379">
        <f>IF(F379&gt;G379,1,(IF(F379=G379,2,3)))</f>
        <v>1</v>
      </c>
      <c r="L379" cm="1">
        <f t="array" aca="1" ref="L379" ca="1">INDIRECT("ergebnisse!C" &amp; (ROW(A378)-1)*2+3)</f>
        <v>3.7419296801090199E-2</v>
      </c>
      <c r="M379" cm="1">
        <f t="array" aca="1" ref="M379" ca="1">INDIRECT("ergebnisse!D" &amp; (ROW(A378)-1)*2+3)</f>
        <v>0.44664791226387002</v>
      </c>
      <c r="N379" cm="1">
        <f t="array" aca="1" ref="N379" ca="1">INDIRECT("ergebnisse!E" &amp; (ROW(A378)-1)*2+3)</f>
        <v>0.51593279838562001</v>
      </c>
      <c r="P379">
        <f t="shared" ca="1" si="25"/>
        <v>1</v>
      </c>
      <c r="R379">
        <f t="shared" ca="1" si="26"/>
        <v>1</v>
      </c>
      <c r="S379">
        <f t="shared" ca="1" si="27"/>
        <v>0.51593279838562001</v>
      </c>
      <c r="T379">
        <f t="shared" ca="1" si="28"/>
        <v>0</v>
      </c>
      <c r="U379">
        <f t="shared" ca="1" si="29"/>
        <v>0.23432105567877681</v>
      </c>
    </row>
    <row r="380" spans="1:21" x14ac:dyDescent="0.25">
      <c r="A380">
        <v>60917</v>
      </c>
      <c r="B380" t="s">
        <v>2736</v>
      </c>
      <c r="C380" t="s">
        <v>2536</v>
      </c>
      <c r="D380" t="s">
        <v>2473</v>
      </c>
      <c r="E380" t="s">
        <v>2483</v>
      </c>
      <c r="F380">
        <v>1</v>
      </c>
      <c r="G380">
        <v>3</v>
      </c>
      <c r="I380">
        <f>IF(F380&gt;G380,1,(IF(F380=G380,2,3)))</f>
        <v>3</v>
      </c>
      <c r="L380" cm="1">
        <f t="array" aca="1" ref="L380" ca="1">INDIRECT("ergebnisse!C" &amp; (ROW(A379)-1)*2+3)</f>
        <v>0.42053022980690002</v>
      </c>
      <c r="M380" cm="1">
        <f t="array" aca="1" ref="M380" ca="1">INDIRECT("ergebnisse!D" &amp; (ROW(A379)-1)*2+3)</f>
        <v>9.8929964005947099E-2</v>
      </c>
      <c r="N380" cm="1">
        <f t="array" aca="1" ref="N380" ca="1">INDIRECT("ergebnisse!E" &amp; (ROW(A379)-1)*2+3)</f>
        <v>0.48053982853889399</v>
      </c>
      <c r="P380">
        <f t="shared" ca="1" si="25"/>
        <v>1</v>
      </c>
      <c r="R380">
        <f t="shared" ca="1" si="26"/>
        <v>0</v>
      </c>
      <c r="S380">
        <f t="shared" ca="1" si="27"/>
        <v>0</v>
      </c>
      <c r="T380">
        <f t="shared" ca="1" si="28"/>
        <v>0.48053982853889399</v>
      </c>
      <c r="U380">
        <f t="shared" ca="1" si="29"/>
        <v>0.23091852681218963</v>
      </c>
    </row>
    <row r="381" spans="1:21" x14ac:dyDescent="0.25">
      <c r="A381">
        <v>60918</v>
      </c>
      <c r="B381" t="s">
        <v>2736</v>
      </c>
      <c r="C381" t="s">
        <v>2536</v>
      </c>
      <c r="D381" t="s">
        <v>2469</v>
      </c>
      <c r="E381" t="s">
        <v>2475</v>
      </c>
      <c r="F381">
        <v>4</v>
      </c>
      <c r="G381">
        <v>0</v>
      </c>
      <c r="I381">
        <f>IF(F381&gt;G381,1,(IF(F381=G381,2,3)))</f>
        <v>1</v>
      </c>
      <c r="L381" cm="1">
        <f t="array" aca="1" ref="L381" ca="1">INDIRECT("ergebnisse!C" &amp; (ROW(A380)-1)*2+3)</f>
        <v>5.9830799698829602E-2</v>
      </c>
      <c r="M381" cm="1">
        <f t="array" aca="1" ref="M381" ca="1">INDIRECT("ergebnisse!D" &amp; (ROW(A380)-1)*2+3)</f>
        <v>0.756059229373931</v>
      </c>
      <c r="N381" cm="1">
        <f t="array" aca="1" ref="N381" ca="1">INDIRECT("ergebnisse!E" &amp; (ROW(A380)-1)*2+3)</f>
        <v>0.18410992622375399</v>
      </c>
      <c r="P381">
        <f t="shared" ca="1" si="25"/>
        <v>2</v>
      </c>
      <c r="R381">
        <f t="shared" ca="1" si="26"/>
        <v>0</v>
      </c>
      <c r="S381">
        <f t="shared" ca="1" si="27"/>
        <v>0</v>
      </c>
      <c r="T381">
        <f t="shared" ca="1" si="28"/>
        <v>0.756059229373931</v>
      </c>
      <c r="U381">
        <f t="shared" ca="1" si="29"/>
        <v>0.57162555832150241</v>
      </c>
    </row>
    <row r="382" spans="1:21" x14ac:dyDescent="0.25">
      <c r="A382">
        <v>60919</v>
      </c>
      <c r="B382" t="s">
        <v>2740</v>
      </c>
      <c r="C382" t="s">
        <v>2536</v>
      </c>
      <c r="D382" t="s">
        <v>2694</v>
      </c>
      <c r="E382" t="s">
        <v>2472</v>
      </c>
      <c r="F382">
        <v>2</v>
      </c>
      <c r="G382">
        <v>0</v>
      </c>
      <c r="I382">
        <f>IF(F382&gt;G382,1,(IF(F382=G382,2,3)))</f>
        <v>1</v>
      </c>
      <c r="L382" cm="1">
        <f t="array" aca="1" ref="L382" ca="1">INDIRECT("ergebnisse!C" &amp; (ROW(A381)-1)*2+3)</f>
        <v>0.15310546755790699</v>
      </c>
      <c r="M382" cm="1">
        <f t="array" aca="1" ref="M382" ca="1">INDIRECT("ergebnisse!D" &amp; (ROW(A381)-1)*2+3)</f>
        <v>0.15772122144699</v>
      </c>
      <c r="N382" cm="1">
        <f t="array" aca="1" ref="N382" ca="1">INDIRECT("ergebnisse!E" &amp; (ROW(A381)-1)*2+3)</f>
        <v>0.68917334079742398</v>
      </c>
      <c r="P382">
        <f t="shared" ca="1" si="25"/>
        <v>1</v>
      </c>
      <c r="R382">
        <f t="shared" ca="1" si="26"/>
        <v>1</v>
      </c>
      <c r="S382">
        <f t="shared" ca="1" si="27"/>
        <v>0.68917334079742398</v>
      </c>
      <c r="T382">
        <f t="shared" ca="1" si="28"/>
        <v>0</v>
      </c>
      <c r="U382">
        <f t="shared" ca="1" si="29"/>
        <v>9.6613212071034335E-2</v>
      </c>
    </row>
    <row r="383" spans="1:21" x14ac:dyDescent="0.25">
      <c r="A383">
        <v>60920</v>
      </c>
      <c r="B383" t="s">
        <v>2737</v>
      </c>
      <c r="C383" t="s">
        <v>2536</v>
      </c>
      <c r="D383" t="s">
        <v>2481</v>
      </c>
      <c r="E383" t="s">
        <v>2484</v>
      </c>
      <c r="F383">
        <v>1</v>
      </c>
      <c r="G383">
        <v>0</v>
      </c>
      <c r="I383">
        <f>IF(F383&gt;G383,1,(IF(F383=G383,2,3)))</f>
        <v>1</v>
      </c>
      <c r="L383" cm="1">
        <f t="array" aca="1" ref="L383" ca="1">INDIRECT("ergebnisse!C" &amp; (ROW(A382)-1)*2+3)</f>
        <v>0.150169432163238</v>
      </c>
      <c r="M383" cm="1">
        <f t="array" aca="1" ref="M383" ca="1">INDIRECT("ergebnisse!D" &amp; (ROW(A382)-1)*2+3)</f>
        <v>0.29179760813713002</v>
      </c>
      <c r="N383" cm="1">
        <f t="array" aca="1" ref="N383" ca="1">INDIRECT("ergebnisse!E" &amp; (ROW(A382)-1)*2+3)</f>
        <v>0.55803298950195301</v>
      </c>
      <c r="P383">
        <f t="shared" ca="1" si="25"/>
        <v>1</v>
      </c>
      <c r="R383">
        <f t="shared" ca="1" si="26"/>
        <v>1</v>
      </c>
      <c r="S383">
        <f t="shared" ca="1" si="27"/>
        <v>0.55803298950195301</v>
      </c>
      <c r="T383">
        <f t="shared" ca="1" si="28"/>
        <v>0</v>
      </c>
      <c r="U383">
        <f t="shared" ca="1" si="29"/>
        <v>0.19533483836858079</v>
      </c>
    </row>
    <row r="384" spans="1:21" x14ac:dyDescent="0.25">
      <c r="A384">
        <v>60921</v>
      </c>
      <c r="B384" t="s">
        <v>2738</v>
      </c>
      <c r="C384" t="s">
        <v>2536</v>
      </c>
      <c r="D384" t="s">
        <v>2474</v>
      </c>
      <c r="E384" t="s">
        <v>2490</v>
      </c>
      <c r="F384">
        <v>2</v>
      </c>
      <c r="G384">
        <v>2</v>
      </c>
      <c r="I384">
        <f>IF(F384&gt;G384,1,(IF(F384=G384,2,3)))</f>
        <v>2</v>
      </c>
      <c r="L384" cm="1">
        <f t="array" aca="1" ref="L384" ca="1">INDIRECT("ergebnisse!C" &amp; (ROW(A383)-1)*2+3)</f>
        <v>0.22866423428058599</v>
      </c>
      <c r="M384" cm="1">
        <f t="array" aca="1" ref="M384" ca="1">INDIRECT("ergebnisse!D" &amp; (ROW(A383)-1)*2+3)</f>
        <v>0.428809404373168</v>
      </c>
      <c r="N384" cm="1">
        <f t="array" aca="1" ref="N384" ca="1">INDIRECT("ergebnisse!E" &amp; (ROW(A383)-1)*2+3)</f>
        <v>0.342526406049728</v>
      </c>
      <c r="P384">
        <f t="shared" ca="1" si="25"/>
        <v>2</v>
      </c>
      <c r="R384">
        <f t="shared" ca="1" si="26"/>
        <v>1</v>
      </c>
      <c r="S384">
        <f t="shared" ca="1" si="27"/>
        <v>0.428809404373168</v>
      </c>
      <c r="T384">
        <f t="shared" ca="1" si="28"/>
        <v>0</v>
      </c>
      <c r="U384">
        <f t="shared" ca="1" si="29"/>
        <v>0.32625869653253503</v>
      </c>
    </row>
    <row r="385" spans="1:21" x14ac:dyDescent="0.25">
      <c r="A385">
        <v>60922</v>
      </c>
      <c r="B385" t="s">
        <v>2735</v>
      </c>
      <c r="C385" t="s">
        <v>2536</v>
      </c>
      <c r="D385" t="s">
        <v>2487</v>
      </c>
      <c r="E385" t="s">
        <v>2479</v>
      </c>
      <c r="F385">
        <v>4</v>
      </c>
      <c r="G385">
        <v>1</v>
      </c>
      <c r="I385">
        <f>IF(F385&gt;G385,1,(IF(F385=G385,2,3)))</f>
        <v>1</v>
      </c>
      <c r="L385" cm="1">
        <f t="array" aca="1" ref="L385" ca="1">INDIRECT("ergebnisse!C" &amp; (ROW(A384)-1)*2+3)</f>
        <v>8.4627859294414506E-2</v>
      </c>
      <c r="M385" cm="1">
        <f t="array" aca="1" ref="M385" ca="1">INDIRECT("ergebnisse!D" &amp; (ROW(A384)-1)*2+3)</f>
        <v>0.327964007854461</v>
      </c>
      <c r="N385" cm="1">
        <f t="array" aca="1" ref="N385" ca="1">INDIRECT("ergebnisse!E" &amp; (ROW(A384)-1)*2+3)</f>
        <v>0.58740818500518799</v>
      </c>
      <c r="P385">
        <f t="shared" ca="1" si="25"/>
        <v>1</v>
      </c>
      <c r="R385">
        <f t="shared" ca="1" si="26"/>
        <v>1</v>
      </c>
      <c r="S385">
        <f t="shared" ca="1" si="27"/>
        <v>0.58740818500518799</v>
      </c>
      <c r="T385">
        <f t="shared" ca="1" si="28"/>
        <v>0</v>
      </c>
      <c r="U385">
        <f t="shared" ca="1" si="29"/>
        <v>0.17023200580071318</v>
      </c>
    </row>
    <row r="386" spans="1:21" x14ac:dyDescent="0.25">
      <c r="A386">
        <v>60923</v>
      </c>
      <c r="B386" t="s">
        <v>2736</v>
      </c>
      <c r="C386" t="s">
        <v>2536</v>
      </c>
      <c r="D386" t="s">
        <v>2486</v>
      </c>
      <c r="E386" t="s">
        <v>2693</v>
      </c>
      <c r="F386">
        <v>4</v>
      </c>
      <c r="G386">
        <v>1</v>
      </c>
      <c r="I386">
        <f>IF(F386&gt;G386,1,(IF(F386=G386,2,3)))</f>
        <v>1</v>
      </c>
      <c r="L386" cm="1">
        <f t="array" aca="1" ref="L386" ca="1">INDIRECT("ergebnisse!C" &amp; (ROW(A385)-1)*2+3)</f>
        <v>6.4255371689796396E-3</v>
      </c>
      <c r="M386" cm="1">
        <f t="array" aca="1" ref="M386" ca="1">INDIRECT("ergebnisse!D" &amp; (ROW(A385)-1)*2+3)</f>
        <v>7.2317309677600805E-2</v>
      </c>
      <c r="N386" cm="1">
        <f t="array" aca="1" ref="N386" ca="1">INDIRECT("ergebnisse!E" &amp; (ROW(A385)-1)*2+3)</f>
        <v>0.92125713825225797</v>
      </c>
      <c r="P386">
        <f t="shared" ca="1" si="25"/>
        <v>1</v>
      </c>
      <c r="R386">
        <f t="shared" ca="1" si="26"/>
        <v>1</v>
      </c>
      <c r="S386">
        <f t="shared" ca="1" si="27"/>
        <v>0.92125713825225797</v>
      </c>
      <c r="T386">
        <f t="shared" ca="1" si="28"/>
        <v>0</v>
      </c>
      <c r="U386">
        <f t="shared" ca="1" si="29"/>
        <v>6.200438276224015E-3</v>
      </c>
    </row>
    <row r="387" spans="1:21" x14ac:dyDescent="0.25">
      <c r="A387">
        <v>60924</v>
      </c>
      <c r="B387" t="s">
        <v>2739</v>
      </c>
      <c r="C387" t="s">
        <v>2536</v>
      </c>
      <c r="D387" t="s">
        <v>2476</v>
      </c>
      <c r="E387" t="s">
        <v>2478</v>
      </c>
      <c r="F387">
        <v>1</v>
      </c>
      <c r="G387">
        <v>1</v>
      </c>
      <c r="I387">
        <f>IF(F387&gt;G387,1,(IF(F387=G387,2,3)))</f>
        <v>2</v>
      </c>
      <c r="L387" cm="1">
        <f t="array" aca="1" ref="L387" ca="1">INDIRECT("ergebnisse!C" &amp; (ROW(A386)-1)*2+3)</f>
        <v>5.2122522145509699E-2</v>
      </c>
      <c r="M387" cm="1">
        <f t="array" aca="1" ref="M387" ca="1">INDIRECT("ergebnisse!D" &amp; (ROW(A386)-1)*2+3)</f>
        <v>0.49744164943695002</v>
      </c>
      <c r="N387" cm="1">
        <f t="array" aca="1" ref="N387" ca="1">INDIRECT("ergebnisse!E" &amp; (ROW(A386)-1)*2+3)</f>
        <v>0.45043587684631298</v>
      </c>
      <c r="P387">
        <f t="shared" ref="P387:P450" ca="1" si="30">IF(MAX(L387:N387)=L387,3,(IF(MAX(L387:N387)=M387,2,1)))</f>
        <v>2</v>
      </c>
      <c r="R387">
        <f t="shared" ref="R387:R450" ca="1" si="31">IF(I387=P387,1,0)</f>
        <v>1</v>
      </c>
      <c r="S387">
        <f t="shared" ref="S387:S450" ca="1" si="32">MAX(L387:N387)*R387</f>
        <v>0.49744164943695002</v>
      </c>
      <c r="T387">
        <f t="shared" ref="T387:T450" ca="1" si="33">MAX(L387:N387)*(1-R387)</f>
        <v>0</v>
      </c>
      <c r="U387">
        <f t="shared" ref="U387:U450" ca="1" si="34">(MAX(L387:N387)-R387)^2</f>
        <v>0.25256489572065344</v>
      </c>
    </row>
    <row r="388" spans="1:21" x14ac:dyDescent="0.25">
      <c r="A388">
        <v>60925</v>
      </c>
      <c r="B388" t="s">
        <v>2736</v>
      </c>
      <c r="C388" t="s">
        <v>2536</v>
      </c>
      <c r="D388" t="s">
        <v>2489</v>
      </c>
      <c r="E388" t="s">
        <v>2477</v>
      </c>
      <c r="F388">
        <v>0</v>
      </c>
      <c r="G388">
        <v>2</v>
      </c>
      <c r="I388">
        <f>IF(F388&gt;G388,1,(IF(F388=G388,2,3)))</f>
        <v>3</v>
      </c>
      <c r="L388" cm="1">
        <f t="array" aca="1" ref="L388" ca="1">INDIRECT("ergebnisse!C" &amp; (ROW(A387)-1)*2+3)</f>
        <v>9.3145191669464097E-2</v>
      </c>
      <c r="M388" cm="1">
        <f t="array" aca="1" ref="M388" ca="1">INDIRECT("ergebnisse!D" &amp; (ROW(A387)-1)*2+3)</f>
        <v>0.36323434114456099</v>
      </c>
      <c r="N388" cm="1">
        <f t="array" aca="1" ref="N388" ca="1">INDIRECT("ergebnisse!E" &amp; (ROW(A387)-1)*2+3)</f>
        <v>0.54362052679061801</v>
      </c>
      <c r="P388">
        <f t="shared" ca="1" si="30"/>
        <v>1</v>
      </c>
      <c r="R388">
        <f t="shared" ca="1" si="31"/>
        <v>0</v>
      </c>
      <c r="S388">
        <f t="shared" ca="1" si="32"/>
        <v>0</v>
      </c>
      <c r="T388">
        <f t="shared" ca="1" si="33"/>
        <v>0.54362052679061801</v>
      </c>
      <c r="U388">
        <f t="shared" ca="1" si="34"/>
        <v>0.29552327714810905</v>
      </c>
    </row>
    <row r="389" spans="1:21" x14ac:dyDescent="0.25">
      <c r="A389">
        <v>60926</v>
      </c>
      <c r="B389" t="s">
        <v>2742</v>
      </c>
      <c r="C389" t="s">
        <v>2542</v>
      </c>
      <c r="D389" t="s">
        <v>2473</v>
      </c>
      <c r="E389" t="s">
        <v>2487</v>
      </c>
      <c r="F389">
        <v>1</v>
      </c>
      <c r="G389">
        <v>2</v>
      </c>
      <c r="I389">
        <f>IF(F389&gt;G389,1,(IF(F389=G389,2,3)))</f>
        <v>3</v>
      </c>
      <c r="L389" cm="1">
        <f t="array" aca="1" ref="L389" ca="1">INDIRECT("ergebnisse!C" &amp; (ROW(A388)-1)*2+3)</f>
        <v>0.12596325576305301</v>
      </c>
      <c r="M389" cm="1">
        <f t="array" aca="1" ref="M389" ca="1">INDIRECT("ergebnisse!D" &amp; (ROW(A388)-1)*2+3)</f>
        <v>0.25675031542777998</v>
      </c>
      <c r="N389" cm="1">
        <f t="array" aca="1" ref="N389" ca="1">INDIRECT("ergebnisse!E" &amp; (ROW(A388)-1)*2+3)</f>
        <v>0.61728638410568204</v>
      </c>
      <c r="P389">
        <f t="shared" ca="1" si="30"/>
        <v>1</v>
      </c>
      <c r="R389">
        <f t="shared" ca="1" si="31"/>
        <v>0</v>
      </c>
      <c r="S389">
        <f t="shared" ca="1" si="32"/>
        <v>0</v>
      </c>
      <c r="T389">
        <f t="shared" ca="1" si="33"/>
        <v>0.61728638410568204</v>
      </c>
      <c r="U389">
        <f t="shared" ca="1" si="34"/>
        <v>0.38104248000226765</v>
      </c>
    </row>
    <row r="390" spans="1:21" x14ac:dyDescent="0.25">
      <c r="A390">
        <v>60927</v>
      </c>
      <c r="B390" t="s">
        <v>2744</v>
      </c>
      <c r="C390" t="s">
        <v>2542</v>
      </c>
      <c r="D390" t="s">
        <v>2479</v>
      </c>
      <c r="E390" t="s">
        <v>2476</v>
      </c>
      <c r="F390">
        <v>4</v>
      </c>
      <c r="G390">
        <v>1</v>
      </c>
      <c r="I390">
        <f>IF(F390&gt;G390,1,(IF(F390=G390,2,3)))</f>
        <v>1</v>
      </c>
      <c r="L390" cm="1">
        <f t="array" aca="1" ref="L390" ca="1">INDIRECT("ergebnisse!C" &amp; (ROW(A389)-1)*2+3)</f>
        <v>9.9148131906986195E-2</v>
      </c>
      <c r="M390" cm="1">
        <f t="array" aca="1" ref="M390" ca="1">INDIRECT("ergebnisse!D" &amp; (ROW(A389)-1)*2+3)</f>
        <v>0.52125519514083796</v>
      </c>
      <c r="N390" cm="1">
        <f t="array" aca="1" ref="N390" ca="1">INDIRECT("ergebnisse!E" &amp; (ROW(A389)-1)*2+3)</f>
        <v>0.37959671020507801</v>
      </c>
      <c r="P390">
        <f t="shared" ca="1" si="30"/>
        <v>2</v>
      </c>
      <c r="R390">
        <f t="shared" ca="1" si="31"/>
        <v>0</v>
      </c>
      <c r="S390">
        <f t="shared" ca="1" si="32"/>
        <v>0</v>
      </c>
      <c r="T390">
        <f t="shared" ca="1" si="33"/>
        <v>0.52125519514083796</v>
      </c>
      <c r="U390">
        <f t="shared" ca="1" si="34"/>
        <v>0.27170697846131303</v>
      </c>
    </row>
    <row r="391" spans="1:21" x14ac:dyDescent="0.25">
      <c r="A391">
        <v>60928</v>
      </c>
      <c r="B391" t="s">
        <v>2742</v>
      </c>
      <c r="C391" t="s">
        <v>2542</v>
      </c>
      <c r="D391" t="s">
        <v>2490</v>
      </c>
      <c r="E391" t="s">
        <v>2489</v>
      </c>
      <c r="F391">
        <v>0</v>
      </c>
      <c r="G391">
        <v>2</v>
      </c>
      <c r="I391">
        <f>IF(F391&gt;G391,1,(IF(F391=G391,2,3)))</f>
        <v>3</v>
      </c>
      <c r="L391" cm="1">
        <f t="array" aca="1" ref="L391" ca="1">INDIRECT("ergebnisse!C" &amp; (ROW(A390)-1)*2+3)</f>
        <v>0.13619358837604501</v>
      </c>
      <c r="M391" cm="1">
        <f t="array" aca="1" ref="M391" ca="1">INDIRECT("ergebnisse!D" &amp; (ROW(A390)-1)*2+3)</f>
        <v>0.52807760238647405</v>
      </c>
      <c r="N391" cm="1">
        <f t="array" aca="1" ref="N391" ca="1">INDIRECT("ergebnisse!E" &amp; (ROW(A390)-1)*2+3)</f>
        <v>0.33572885394096302</v>
      </c>
      <c r="P391">
        <f t="shared" ca="1" si="30"/>
        <v>2</v>
      </c>
      <c r="R391">
        <f t="shared" ca="1" si="31"/>
        <v>0</v>
      </c>
      <c r="S391">
        <f t="shared" ca="1" si="32"/>
        <v>0</v>
      </c>
      <c r="T391">
        <f t="shared" ca="1" si="33"/>
        <v>0.52807760238647405</v>
      </c>
      <c r="U391">
        <f t="shared" ca="1" si="34"/>
        <v>0.27886595414224696</v>
      </c>
    </row>
    <row r="392" spans="1:21" x14ac:dyDescent="0.25">
      <c r="A392">
        <v>60929</v>
      </c>
      <c r="B392" t="s">
        <v>2742</v>
      </c>
      <c r="C392" t="s">
        <v>2542</v>
      </c>
      <c r="D392" t="s">
        <v>2483</v>
      </c>
      <c r="E392" t="s">
        <v>2474</v>
      </c>
      <c r="F392">
        <v>2</v>
      </c>
      <c r="G392">
        <v>0</v>
      </c>
      <c r="I392">
        <f>IF(F392&gt;G392,1,(IF(F392=G392,2,3)))</f>
        <v>1</v>
      </c>
      <c r="L392" cm="1">
        <f t="array" aca="1" ref="L392" ca="1">INDIRECT("ergebnisse!C" &amp; (ROW(A391)-1)*2+3)</f>
        <v>8.8881120085716206E-2</v>
      </c>
      <c r="M392" cm="1">
        <f t="array" aca="1" ref="M392" ca="1">INDIRECT("ergebnisse!D" &amp; (ROW(A391)-1)*2+3)</f>
        <v>0.51579207181930498</v>
      </c>
      <c r="N392" cm="1">
        <f t="array" aca="1" ref="N392" ca="1">INDIRECT("ergebnisse!E" &amp; (ROW(A391)-1)*2+3)</f>
        <v>0.39532682299613903</v>
      </c>
      <c r="P392">
        <f t="shared" ca="1" si="30"/>
        <v>2</v>
      </c>
      <c r="R392">
        <f t="shared" ca="1" si="31"/>
        <v>0</v>
      </c>
      <c r="S392">
        <f t="shared" ca="1" si="32"/>
        <v>0</v>
      </c>
      <c r="T392">
        <f t="shared" ca="1" si="33"/>
        <v>0.51579207181930498</v>
      </c>
      <c r="U392">
        <f t="shared" ca="1" si="34"/>
        <v>0.26604146135165108</v>
      </c>
    </row>
    <row r="393" spans="1:21" x14ac:dyDescent="0.25">
      <c r="A393">
        <v>60930</v>
      </c>
      <c r="B393" t="s">
        <v>2745</v>
      </c>
      <c r="C393" t="s">
        <v>2542</v>
      </c>
      <c r="D393" t="s">
        <v>2484</v>
      </c>
      <c r="E393" t="s">
        <v>2694</v>
      </c>
      <c r="F393">
        <v>2</v>
      </c>
      <c r="G393">
        <v>1</v>
      </c>
      <c r="I393">
        <f>IF(F393&gt;G393,1,(IF(F393=G393,2,3)))</f>
        <v>1</v>
      </c>
      <c r="L393" cm="1">
        <f t="array" aca="1" ref="L393" ca="1">INDIRECT("ergebnisse!C" &amp; (ROW(A392)-1)*2+3)</f>
        <v>7.5184784829616505E-2</v>
      </c>
      <c r="M393" cm="1">
        <f t="array" aca="1" ref="M393" ca="1">INDIRECT("ergebnisse!D" &amp; (ROW(A392)-1)*2+3)</f>
        <v>0.40313965082168501</v>
      </c>
      <c r="N393" cm="1">
        <f t="array" aca="1" ref="N393" ca="1">INDIRECT("ergebnisse!E" &amp; (ROW(A392)-1)*2+3)</f>
        <v>0.52167552709579401</v>
      </c>
      <c r="P393">
        <f t="shared" ca="1" si="30"/>
        <v>1</v>
      </c>
      <c r="R393">
        <f t="shared" ca="1" si="31"/>
        <v>1</v>
      </c>
      <c r="S393">
        <f t="shared" ca="1" si="32"/>
        <v>0.52167552709579401</v>
      </c>
      <c r="T393">
        <f t="shared" ca="1" si="33"/>
        <v>0</v>
      </c>
      <c r="U393">
        <f t="shared" ca="1" si="34"/>
        <v>0.22879430137908649</v>
      </c>
    </row>
    <row r="394" spans="1:21" x14ac:dyDescent="0.25">
      <c r="A394">
        <v>60931</v>
      </c>
      <c r="B394" t="s">
        <v>2743</v>
      </c>
      <c r="C394" t="s">
        <v>2542</v>
      </c>
      <c r="D394" t="s">
        <v>2472</v>
      </c>
      <c r="E394" t="s">
        <v>2486</v>
      </c>
      <c r="F394">
        <v>1</v>
      </c>
      <c r="G394">
        <v>1</v>
      </c>
      <c r="I394">
        <f>IF(F394&gt;G394,1,(IF(F394=G394,2,3)))</f>
        <v>2</v>
      </c>
      <c r="L394" cm="1">
        <f t="array" aca="1" ref="L394" ca="1">INDIRECT("ergebnisse!C" &amp; (ROW(A393)-1)*2+3)</f>
        <v>7.44177401065826E-2</v>
      </c>
      <c r="M394" cm="1">
        <f t="array" aca="1" ref="M394" ca="1">INDIRECT("ergebnisse!D" &amp; (ROW(A393)-1)*2+3)</f>
        <v>0.17526526749134</v>
      </c>
      <c r="N394" cm="1">
        <f t="array" aca="1" ref="N394" ca="1">INDIRECT("ergebnisse!E" &amp; (ROW(A393)-1)*2+3)</f>
        <v>0.75031703710555997</v>
      </c>
      <c r="P394">
        <f t="shared" ca="1" si="30"/>
        <v>1</v>
      </c>
      <c r="R394">
        <f t="shared" ca="1" si="31"/>
        <v>0</v>
      </c>
      <c r="S394">
        <f t="shared" ca="1" si="32"/>
        <v>0</v>
      </c>
      <c r="T394">
        <f t="shared" ca="1" si="33"/>
        <v>0.75031703710555997</v>
      </c>
      <c r="U394">
        <f t="shared" ca="1" si="34"/>
        <v>0.5629756561708662</v>
      </c>
    </row>
    <row r="395" spans="1:21" x14ac:dyDescent="0.25">
      <c r="A395">
        <v>60932</v>
      </c>
      <c r="B395" t="s">
        <v>2742</v>
      </c>
      <c r="C395" t="s">
        <v>2542</v>
      </c>
      <c r="D395" t="s">
        <v>2477</v>
      </c>
      <c r="E395" t="s">
        <v>2693</v>
      </c>
      <c r="F395">
        <v>3</v>
      </c>
      <c r="G395">
        <v>1</v>
      </c>
      <c r="I395">
        <f>IF(F395&gt;G395,1,(IF(F395=G395,2,3)))</f>
        <v>1</v>
      </c>
      <c r="L395" cm="1">
        <f t="array" aca="1" ref="L395" ca="1">INDIRECT("ergebnisse!C" &amp; (ROW(A394)-1)*2+3)</f>
        <v>2.1259341388940801E-2</v>
      </c>
      <c r="M395" cm="1">
        <f t="array" aca="1" ref="M395" ca="1">INDIRECT("ergebnisse!D" &amp; (ROW(A394)-1)*2+3)</f>
        <v>0.570639908313751</v>
      </c>
      <c r="N395" cm="1">
        <f t="array" aca="1" ref="N395" ca="1">INDIRECT("ergebnisse!E" &amp; (ROW(A394)-1)*2+3)</f>
        <v>0.40810078382491999</v>
      </c>
      <c r="P395">
        <f t="shared" ca="1" si="30"/>
        <v>2</v>
      </c>
      <c r="R395">
        <f t="shared" ca="1" si="31"/>
        <v>0</v>
      </c>
      <c r="S395">
        <f t="shared" ca="1" si="32"/>
        <v>0</v>
      </c>
      <c r="T395">
        <f t="shared" ca="1" si="33"/>
        <v>0.570639908313751</v>
      </c>
      <c r="U395">
        <f t="shared" ca="1" si="34"/>
        <v>0.32562990496032612</v>
      </c>
    </row>
    <row r="396" spans="1:21" x14ac:dyDescent="0.25">
      <c r="A396">
        <v>60933</v>
      </c>
      <c r="B396" t="s">
        <v>2741</v>
      </c>
      <c r="C396" t="s">
        <v>2542</v>
      </c>
      <c r="D396" t="s">
        <v>2475</v>
      </c>
      <c r="E396" t="s">
        <v>2481</v>
      </c>
      <c r="F396">
        <v>2</v>
      </c>
      <c r="G396">
        <v>0</v>
      </c>
      <c r="I396">
        <f>IF(F396&gt;G396,1,(IF(F396=G396,2,3)))</f>
        <v>1</v>
      </c>
      <c r="L396" cm="1">
        <f t="array" aca="1" ref="L396" ca="1">INDIRECT("ergebnisse!C" &amp; (ROW(A395)-1)*2+3)</f>
        <v>7.5386978685855796E-2</v>
      </c>
      <c r="M396" cm="1">
        <f t="array" aca="1" ref="M396" ca="1">INDIRECT("ergebnisse!D" &amp; (ROW(A395)-1)*2+3)</f>
        <v>0.42492693662643399</v>
      </c>
      <c r="N396" cm="1">
        <f t="array" aca="1" ref="N396" ca="1">INDIRECT("ergebnisse!E" &amp; (ROW(A395)-1)*2+3)</f>
        <v>0.49968609213829002</v>
      </c>
      <c r="P396">
        <f t="shared" ca="1" si="30"/>
        <v>1</v>
      </c>
      <c r="R396">
        <f t="shared" ca="1" si="31"/>
        <v>1</v>
      </c>
      <c r="S396">
        <f t="shared" ca="1" si="32"/>
        <v>0.49968609213829002</v>
      </c>
      <c r="T396">
        <f t="shared" ca="1" si="33"/>
        <v>0</v>
      </c>
      <c r="U396">
        <f t="shared" ca="1" si="34"/>
        <v>0.25031400639985568</v>
      </c>
    </row>
    <row r="397" spans="1:21" x14ac:dyDescent="0.25">
      <c r="A397">
        <v>60934</v>
      </c>
      <c r="B397" t="s">
        <v>2742</v>
      </c>
      <c r="C397" t="s">
        <v>2542</v>
      </c>
      <c r="D397" t="s">
        <v>2478</v>
      </c>
      <c r="E397" t="s">
        <v>2469</v>
      </c>
      <c r="F397">
        <v>2</v>
      </c>
      <c r="G397">
        <v>5</v>
      </c>
      <c r="I397">
        <f>IF(F397&gt;G397,1,(IF(F397=G397,2,3)))</f>
        <v>3</v>
      </c>
      <c r="L397" cm="1">
        <f t="array" aca="1" ref="L397" ca="1">INDIRECT("ergebnisse!C" &amp; (ROW(A396)-1)*2+3)</f>
        <v>8.2069829106330802E-2</v>
      </c>
      <c r="M397" cm="1">
        <f t="array" aca="1" ref="M397" ca="1">INDIRECT("ergebnisse!D" &amp; (ROW(A396)-1)*2+3)</f>
        <v>0.21279518306255299</v>
      </c>
      <c r="N397" cm="1">
        <f t="array" aca="1" ref="N397" ca="1">INDIRECT("ergebnisse!E" &amp; (ROW(A396)-1)*2+3)</f>
        <v>0.70513498783111495</v>
      </c>
      <c r="P397">
        <f t="shared" ca="1" si="30"/>
        <v>1</v>
      </c>
      <c r="R397">
        <f t="shared" ca="1" si="31"/>
        <v>0</v>
      </c>
      <c r="S397">
        <f t="shared" ca="1" si="32"/>
        <v>0</v>
      </c>
      <c r="T397">
        <f t="shared" ca="1" si="33"/>
        <v>0.70513498783111495</v>
      </c>
      <c r="U397">
        <f t="shared" ca="1" si="34"/>
        <v>0.49721535106358661</v>
      </c>
    </row>
    <row r="398" spans="1:21" x14ac:dyDescent="0.25">
      <c r="A398">
        <v>60935</v>
      </c>
      <c r="B398" t="s">
        <v>2747</v>
      </c>
      <c r="C398" t="s">
        <v>2549</v>
      </c>
      <c r="D398" t="s">
        <v>2469</v>
      </c>
      <c r="E398" t="s">
        <v>2477</v>
      </c>
      <c r="F398">
        <v>2</v>
      </c>
      <c r="G398">
        <v>1</v>
      </c>
      <c r="I398">
        <f>IF(F398&gt;G398,1,(IF(F398=G398,2,3)))</f>
        <v>1</v>
      </c>
      <c r="L398" cm="1">
        <f t="array" aca="1" ref="L398" ca="1">INDIRECT("ergebnisse!C" &amp; (ROW(A397)-1)*2+3)</f>
        <v>3.3227525651454898E-2</v>
      </c>
      <c r="M398" cm="1">
        <f t="array" aca="1" ref="M398" ca="1">INDIRECT("ergebnisse!D" &amp; (ROW(A397)-1)*2+3)</f>
        <v>0.292416632175445</v>
      </c>
      <c r="N398" cm="1">
        <f t="array" aca="1" ref="N398" ca="1">INDIRECT("ergebnisse!E" &amp; (ROW(A397)-1)*2+3)</f>
        <v>0.67435586452484098</v>
      </c>
      <c r="P398">
        <f t="shared" ca="1" si="30"/>
        <v>1</v>
      </c>
      <c r="R398">
        <f t="shared" ca="1" si="31"/>
        <v>1</v>
      </c>
      <c r="S398">
        <f t="shared" ca="1" si="32"/>
        <v>0.67435586452484098</v>
      </c>
      <c r="T398">
        <f t="shared" ca="1" si="33"/>
        <v>0</v>
      </c>
      <c r="U398">
        <f t="shared" ca="1" si="34"/>
        <v>0.10604410296936373</v>
      </c>
    </row>
    <row r="399" spans="1:21" x14ac:dyDescent="0.25">
      <c r="A399">
        <v>60936</v>
      </c>
      <c r="B399" t="s">
        <v>2747</v>
      </c>
      <c r="C399" t="s">
        <v>2549</v>
      </c>
      <c r="D399" t="s">
        <v>2694</v>
      </c>
      <c r="E399" t="s">
        <v>2475</v>
      </c>
      <c r="F399">
        <v>2</v>
      </c>
      <c r="G399">
        <v>0</v>
      </c>
      <c r="I399">
        <f>IF(F399&gt;G399,1,(IF(F399=G399,2,3)))</f>
        <v>1</v>
      </c>
      <c r="L399" cm="1">
        <f t="array" aca="1" ref="L399" ca="1">INDIRECT("ergebnisse!C" &amp; (ROW(A398)-1)*2+3)</f>
        <v>5.3992338478565202E-2</v>
      </c>
      <c r="M399" cm="1">
        <f t="array" aca="1" ref="M399" ca="1">INDIRECT("ergebnisse!D" &amp; (ROW(A398)-1)*2+3)</f>
        <v>0.10539560765028</v>
      </c>
      <c r="N399" cm="1">
        <f t="array" aca="1" ref="N399" ca="1">INDIRECT("ergebnisse!E" &amp; (ROW(A398)-1)*2+3)</f>
        <v>0.84061205387115401</v>
      </c>
      <c r="P399">
        <f t="shared" ca="1" si="30"/>
        <v>1</v>
      </c>
      <c r="R399">
        <f t="shared" ca="1" si="31"/>
        <v>1</v>
      </c>
      <c r="S399">
        <f t="shared" ca="1" si="32"/>
        <v>0.84061205387115401</v>
      </c>
      <c r="T399">
        <f t="shared" ca="1" si="33"/>
        <v>0</v>
      </c>
      <c r="U399">
        <f t="shared" ca="1" si="34"/>
        <v>2.5404517371171911E-2</v>
      </c>
    </row>
    <row r="400" spans="1:21" x14ac:dyDescent="0.25">
      <c r="A400">
        <v>60937</v>
      </c>
      <c r="B400" t="s">
        <v>2751</v>
      </c>
      <c r="C400" t="s">
        <v>2549</v>
      </c>
      <c r="D400" t="s">
        <v>2693</v>
      </c>
      <c r="E400" t="s">
        <v>2472</v>
      </c>
      <c r="F400">
        <v>1</v>
      </c>
      <c r="G400">
        <v>2</v>
      </c>
      <c r="I400">
        <f>IF(F400&gt;G400,1,(IF(F400=G400,2,3)))</f>
        <v>3</v>
      </c>
      <c r="L400" cm="1">
        <f t="array" aca="1" ref="L400" ca="1">INDIRECT("ergebnisse!C" &amp; (ROW(A399)-1)*2+3)</f>
        <v>0.308761715888977</v>
      </c>
      <c r="M400" cm="1">
        <f t="array" aca="1" ref="M400" ca="1">INDIRECT("ergebnisse!D" &amp; (ROW(A399)-1)*2+3)</f>
        <v>0.40465420484542802</v>
      </c>
      <c r="N400" cm="1">
        <f t="array" aca="1" ref="N400" ca="1">INDIRECT("ergebnisse!E" &amp; (ROW(A399)-1)*2+3)</f>
        <v>0.28658407926559398</v>
      </c>
      <c r="P400">
        <f t="shared" ca="1" si="30"/>
        <v>2</v>
      </c>
      <c r="R400">
        <f t="shared" ca="1" si="31"/>
        <v>0</v>
      </c>
      <c r="S400">
        <f t="shared" ca="1" si="32"/>
        <v>0</v>
      </c>
      <c r="T400">
        <f t="shared" ca="1" si="33"/>
        <v>0.40465420484542802</v>
      </c>
      <c r="U400">
        <f t="shared" ca="1" si="34"/>
        <v>0.16374502549908562</v>
      </c>
    </row>
    <row r="401" spans="1:21" x14ac:dyDescent="0.25">
      <c r="A401">
        <v>60938</v>
      </c>
      <c r="B401" t="s">
        <v>2749</v>
      </c>
      <c r="C401" t="s">
        <v>2549</v>
      </c>
      <c r="D401" t="s">
        <v>2481</v>
      </c>
      <c r="E401" t="s">
        <v>2490</v>
      </c>
      <c r="F401">
        <v>1</v>
      </c>
      <c r="G401">
        <v>1</v>
      </c>
      <c r="I401">
        <f>IF(F401&gt;G401,1,(IF(F401=G401,2,3)))</f>
        <v>2</v>
      </c>
      <c r="L401" cm="1">
        <f t="array" aca="1" ref="L401" ca="1">INDIRECT("ergebnisse!C" &amp; (ROW(A400)-1)*2+3)</f>
        <v>0.23254166543483701</v>
      </c>
      <c r="M401" cm="1">
        <f t="array" aca="1" ref="M401" ca="1">INDIRECT("ergebnisse!D" &amp; (ROW(A400)-1)*2+3)</f>
        <v>0.39937406778335499</v>
      </c>
      <c r="N401" cm="1">
        <f t="array" aca="1" ref="N401" ca="1">INDIRECT("ergebnisse!E" &amp; (ROW(A400)-1)*2+3)</f>
        <v>0.36808425188064497</v>
      </c>
      <c r="P401">
        <f t="shared" ca="1" si="30"/>
        <v>2</v>
      </c>
      <c r="R401">
        <f t="shared" ca="1" si="31"/>
        <v>1</v>
      </c>
      <c r="S401">
        <f t="shared" ca="1" si="32"/>
        <v>0.39937406778335499</v>
      </c>
      <c r="T401">
        <f t="shared" ca="1" si="33"/>
        <v>0</v>
      </c>
      <c r="U401">
        <f t="shared" ca="1" si="34"/>
        <v>0.36075151045111375</v>
      </c>
    </row>
    <row r="402" spans="1:21" x14ac:dyDescent="0.25">
      <c r="A402">
        <v>60939</v>
      </c>
      <c r="B402" t="s">
        <v>2750</v>
      </c>
      <c r="C402" t="s">
        <v>2549</v>
      </c>
      <c r="D402" t="s">
        <v>2474</v>
      </c>
      <c r="E402" t="s">
        <v>2478</v>
      </c>
      <c r="F402">
        <v>2</v>
      </c>
      <c r="G402">
        <v>2</v>
      </c>
      <c r="I402">
        <f>IF(F402&gt;G402,1,(IF(F402=G402,2,3)))</f>
        <v>2</v>
      </c>
      <c r="L402" cm="1">
        <f t="array" aca="1" ref="L402" ca="1">INDIRECT("ergebnisse!C" &amp; (ROW(A401)-1)*2+3)</f>
        <v>0.22657315433025299</v>
      </c>
      <c r="M402" cm="1">
        <f t="array" aca="1" ref="M402" ca="1">INDIRECT("ergebnisse!D" &amp; (ROW(A401)-1)*2+3)</f>
        <v>0.41319763660430903</v>
      </c>
      <c r="N402" cm="1">
        <f t="array" aca="1" ref="N402" ca="1">INDIRECT("ergebnisse!E" &amp; (ROW(A401)-1)*2+3)</f>
        <v>0.36022916436195301</v>
      </c>
      <c r="P402">
        <f t="shared" ca="1" si="30"/>
        <v>2</v>
      </c>
      <c r="R402">
        <f t="shared" ca="1" si="31"/>
        <v>1</v>
      </c>
      <c r="S402">
        <f t="shared" ca="1" si="32"/>
        <v>0.41319763660430903</v>
      </c>
      <c r="T402">
        <f t="shared" ca="1" si="33"/>
        <v>0</v>
      </c>
      <c r="U402">
        <f t="shared" ca="1" si="34"/>
        <v>0.3443370136867685</v>
      </c>
    </row>
    <row r="403" spans="1:21" x14ac:dyDescent="0.25">
      <c r="A403">
        <v>60940</v>
      </c>
      <c r="B403" t="s">
        <v>2746</v>
      </c>
      <c r="C403" t="s">
        <v>2549</v>
      </c>
      <c r="D403" t="s">
        <v>2487</v>
      </c>
      <c r="E403" t="s">
        <v>2484</v>
      </c>
      <c r="F403">
        <v>1</v>
      </c>
      <c r="G403">
        <v>1</v>
      </c>
      <c r="I403">
        <f>IF(F403&gt;G403,1,(IF(F403=G403,2,3)))</f>
        <v>2</v>
      </c>
      <c r="L403" cm="1">
        <f t="array" aca="1" ref="L403" ca="1">INDIRECT("ergebnisse!C" &amp; (ROW(A402)-1)*2+3)</f>
        <v>7.4979290366172693E-2</v>
      </c>
      <c r="M403" cm="1">
        <f t="array" aca="1" ref="M403" ca="1">INDIRECT("ergebnisse!D" &amp; (ROW(A402)-1)*2+3)</f>
        <v>0.21445427834987599</v>
      </c>
      <c r="N403" cm="1">
        <f t="array" aca="1" ref="N403" ca="1">INDIRECT("ergebnisse!E" &amp; (ROW(A402)-1)*2+3)</f>
        <v>0.71056646108627297</v>
      </c>
      <c r="P403">
        <f t="shared" ca="1" si="30"/>
        <v>1</v>
      </c>
      <c r="R403">
        <f t="shared" ca="1" si="31"/>
        <v>0</v>
      </c>
      <c r="S403">
        <f t="shared" ca="1" si="32"/>
        <v>0</v>
      </c>
      <c r="T403">
        <f t="shared" ca="1" si="33"/>
        <v>0.71056646108627297</v>
      </c>
      <c r="U403">
        <f t="shared" ca="1" si="34"/>
        <v>0.50490469562066986</v>
      </c>
    </row>
    <row r="404" spans="1:21" x14ac:dyDescent="0.25">
      <c r="A404">
        <v>60941</v>
      </c>
      <c r="B404" t="s">
        <v>2748</v>
      </c>
      <c r="C404" t="s">
        <v>2549</v>
      </c>
      <c r="D404" t="s">
        <v>2486</v>
      </c>
      <c r="E404" t="s">
        <v>2483</v>
      </c>
      <c r="F404">
        <v>2</v>
      </c>
      <c r="G404">
        <v>1</v>
      </c>
      <c r="I404">
        <f>IF(F404&gt;G404,1,(IF(F404=G404,2,3)))</f>
        <v>1</v>
      </c>
      <c r="L404" cm="1">
        <f t="array" aca="1" ref="L404" ca="1">INDIRECT("ergebnisse!C" &amp; (ROW(A403)-1)*2+3)</f>
        <v>0.36582633852958601</v>
      </c>
      <c r="M404" cm="1">
        <f t="array" aca="1" ref="M404" ca="1">INDIRECT("ergebnisse!D" &amp; (ROW(A403)-1)*2+3)</f>
        <v>9.9737353622913305E-2</v>
      </c>
      <c r="N404" cm="1">
        <f t="array" aca="1" ref="N404" ca="1">INDIRECT("ergebnisse!E" &amp; (ROW(A403)-1)*2+3)</f>
        <v>0.53443628549575795</v>
      </c>
      <c r="P404">
        <f t="shared" ca="1" si="30"/>
        <v>1</v>
      </c>
      <c r="R404">
        <f t="shared" ca="1" si="31"/>
        <v>1</v>
      </c>
      <c r="S404">
        <f t="shared" ca="1" si="32"/>
        <v>0.53443628549575795</v>
      </c>
      <c r="T404">
        <f t="shared" ca="1" si="33"/>
        <v>0</v>
      </c>
      <c r="U404">
        <f t="shared" ca="1" si="34"/>
        <v>0.21674957226298741</v>
      </c>
    </row>
    <row r="405" spans="1:21" x14ac:dyDescent="0.25">
      <c r="A405">
        <v>60942</v>
      </c>
      <c r="B405" t="s">
        <v>2747</v>
      </c>
      <c r="C405" t="s">
        <v>2549</v>
      </c>
      <c r="D405" t="s">
        <v>2476</v>
      </c>
      <c r="E405" t="s">
        <v>2473</v>
      </c>
      <c r="F405">
        <v>0</v>
      </c>
      <c r="G405">
        <v>1</v>
      </c>
      <c r="I405">
        <f>IF(F405&gt;G405,1,(IF(F405=G405,2,3)))</f>
        <v>3</v>
      </c>
      <c r="L405" cm="1">
        <f t="array" aca="1" ref="L405" ca="1">INDIRECT("ergebnisse!C" &amp; (ROW(A404)-1)*2+3)</f>
        <v>0.143586039543151</v>
      </c>
      <c r="M405" cm="1">
        <f t="array" aca="1" ref="M405" ca="1">INDIRECT("ergebnisse!D" &amp; (ROW(A404)-1)*2+3)</f>
        <v>0.62955600023269598</v>
      </c>
      <c r="N405" cm="1">
        <f t="array" aca="1" ref="N405" ca="1">INDIRECT("ergebnisse!E" &amp; (ROW(A404)-1)*2+3)</f>
        <v>0.226857990026474</v>
      </c>
      <c r="P405">
        <f t="shared" ca="1" si="30"/>
        <v>2</v>
      </c>
      <c r="R405">
        <f t="shared" ca="1" si="31"/>
        <v>0</v>
      </c>
      <c r="S405">
        <f t="shared" ca="1" si="32"/>
        <v>0</v>
      </c>
      <c r="T405">
        <f t="shared" ca="1" si="33"/>
        <v>0.62955600023269598</v>
      </c>
      <c r="U405">
        <f t="shared" ca="1" si="34"/>
        <v>0.39634075742899028</v>
      </c>
    </row>
    <row r="406" spans="1:21" x14ac:dyDescent="0.25">
      <c r="A406">
        <v>60943</v>
      </c>
      <c r="B406" t="s">
        <v>2747</v>
      </c>
      <c r="C406" t="s">
        <v>2549</v>
      </c>
      <c r="D406" t="s">
        <v>2489</v>
      </c>
      <c r="E406" t="s">
        <v>2479</v>
      </c>
      <c r="F406">
        <v>1</v>
      </c>
      <c r="G406">
        <v>0</v>
      </c>
      <c r="I406">
        <f>IF(F406&gt;G406,1,(IF(F406=G406,2,3)))</f>
        <v>1</v>
      </c>
      <c r="L406" cm="1">
        <f t="array" aca="1" ref="L406" ca="1">INDIRECT("ergebnisse!C" &amp; (ROW(A405)-1)*2+3)</f>
        <v>3.8269277662038803E-2</v>
      </c>
      <c r="M406" cm="1">
        <f t="array" aca="1" ref="M406" ca="1">INDIRECT("ergebnisse!D" &amp; (ROW(A405)-1)*2+3)</f>
        <v>0.72358208894729603</v>
      </c>
      <c r="N406" cm="1">
        <f t="array" aca="1" ref="N406" ca="1">INDIRECT("ergebnisse!E" &amp; (ROW(A405)-1)*2+3)</f>
        <v>0.23814862966537401</v>
      </c>
      <c r="P406">
        <f t="shared" ca="1" si="30"/>
        <v>2</v>
      </c>
      <c r="R406">
        <f t="shared" ca="1" si="31"/>
        <v>0</v>
      </c>
      <c r="S406">
        <f t="shared" ca="1" si="32"/>
        <v>0</v>
      </c>
      <c r="T406">
        <f t="shared" ca="1" si="33"/>
        <v>0.72358208894729603</v>
      </c>
      <c r="U406">
        <f t="shared" ca="1" si="34"/>
        <v>0.52357103944533268</v>
      </c>
    </row>
    <row r="407" spans="1:21" x14ac:dyDescent="0.25">
      <c r="A407">
        <v>60944</v>
      </c>
      <c r="B407" t="s">
        <v>2753</v>
      </c>
      <c r="C407" t="s">
        <v>2555</v>
      </c>
      <c r="D407" t="s">
        <v>2473</v>
      </c>
      <c r="E407" t="s">
        <v>2489</v>
      </c>
      <c r="F407">
        <v>2</v>
      </c>
      <c r="G407">
        <v>2</v>
      </c>
      <c r="I407">
        <f>IF(F407&gt;G407,1,(IF(F407=G407,2,3)))</f>
        <v>2</v>
      </c>
      <c r="L407" cm="1">
        <f t="array" aca="1" ref="L407" ca="1">INDIRECT("ergebnisse!C" &amp; (ROW(A406)-1)*2+3)</f>
        <v>8.9562267065048204E-2</v>
      </c>
      <c r="M407" cm="1">
        <f t="array" aca="1" ref="M407" ca="1">INDIRECT("ergebnisse!D" &amp; (ROW(A406)-1)*2+3)</f>
        <v>0.41749534010887102</v>
      </c>
      <c r="N407" cm="1">
        <f t="array" aca="1" ref="N407" ca="1">INDIRECT("ergebnisse!E" &amp; (ROW(A406)-1)*2+3)</f>
        <v>0.49294236302375699</v>
      </c>
      <c r="P407">
        <f t="shared" ca="1" si="30"/>
        <v>1</v>
      </c>
      <c r="R407">
        <f t="shared" ca="1" si="31"/>
        <v>0</v>
      </c>
      <c r="S407">
        <f t="shared" ca="1" si="32"/>
        <v>0</v>
      </c>
      <c r="T407">
        <f t="shared" ca="1" si="33"/>
        <v>0.49294236302375699</v>
      </c>
      <c r="U407">
        <f t="shared" ca="1" si="34"/>
        <v>0.24299217326344541</v>
      </c>
    </row>
    <row r="408" spans="1:21" x14ac:dyDescent="0.25">
      <c r="A408">
        <v>60945</v>
      </c>
      <c r="B408" t="s">
        <v>2752</v>
      </c>
      <c r="C408" t="s">
        <v>2555</v>
      </c>
      <c r="D408" t="s">
        <v>2479</v>
      </c>
      <c r="E408" t="s">
        <v>2469</v>
      </c>
      <c r="F408">
        <v>2</v>
      </c>
      <c r="G408">
        <v>1</v>
      </c>
      <c r="I408">
        <f>IF(F408&gt;G408,1,(IF(F408=G408,2,3)))</f>
        <v>1</v>
      </c>
      <c r="L408" cm="1">
        <f t="array" aca="1" ref="L408" ca="1">INDIRECT("ergebnisse!C" &amp; (ROW(A407)-1)*2+3)</f>
        <v>0.122423261404037</v>
      </c>
      <c r="M408" cm="1">
        <f t="array" aca="1" ref="M408" ca="1">INDIRECT("ergebnisse!D" &amp; (ROW(A407)-1)*2+3)</f>
        <v>5.0858352333307197E-2</v>
      </c>
      <c r="N408" cm="1">
        <f t="array" aca="1" ref="N408" ca="1">INDIRECT("ergebnisse!E" &amp; (ROW(A407)-1)*2+3)</f>
        <v>0.826718389987945</v>
      </c>
      <c r="P408">
        <f t="shared" ca="1" si="30"/>
        <v>1</v>
      </c>
      <c r="R408">
        <f t="shared" ca="1" si="31"/>
        <v>1</v>
      </c>
      <c r="S408">
        <f t="shared" ca="1" si="32"/>
        <v>0.826718389987945</v>
      </c>
      <c r="T408">
        <f t="shared" ca="1" si="33"/>
        <v>0</v>
      </c>
      <c r="U408">
        <f t="shared" ca="1" si="34"/>
        <v>3.0026516368369918E-2</v>
      </c>
    </row>
    <row r="409" spans="1:21" x14ac:dyDescent="0.25">
      <c r="A409">
        <v>60946</v>
      </c>
      <c r="B409" t="s">
        <v>2753</v>
      </c>
      <c r="C409" t="s">
        <v>2555</v>
      </c>
      <c r="D409" t="s">
        <v>2490</v>
      </c>
      <c r="E409" t="s">
        <v>2694</v>
      </c>
      <c r="F409">
        <v>1</v>
      </c>
      <c r="G409">
        <v>0</v>
      </c>
      <c r="I409">
        <f>IF(F409&gt;G409,1,(IF(F409=G409,2,3)))</f>
        <v>1</v>
      </c>
      <c r="L409" cm="1">
        <f t="array" aca="1" ref="L409" ca="1">INDIRECT("ergebnisse!C" &amp; (ROW(A408)-1)*2+3)</f>
        <v>4.7650583088397903E-2</v>
      </c>
      <c r="M409" cm="1">
        <f t="array" aca="1" ref="M409" ca="1">INDIRECT("ergebnisse!D" &amp; (ROW(A408)-1)*2+3)</f>
        <v>0.29511901736259399</v>
      </c>
      <c r="N409" cm="1">
        <f t="array" aca="1" ref="N409" ca="1">INDIRECT("ergebnisse!E" &amp; (ROW(A408)-1)*2+3)</f>
        <v>0.65723037719726496</v>
      </c>
      <c r="P409">
        <f t="shared" ca="1" si="30"/>
        <v>1</v>
      </c>
      <c r="R409">
        <f t="shared" ca="1" si="31"/>
        <v>1</v>
      </c>
      <c r="S409">
        <f t="shared" ca="1" si="32"/>
        <v>0.65723037719726496</v>
      </c>
      <c r="T409">
        <f t="shared" ca="1" si="33"/>
        <v>0</v>
      </c>
      <c r="U409">
        <f t="shared" ca="1" si="34"/>
        <v>0.11749101431632926</v>
      </c>
    </row>
    <row r="410" spans="1:21" x14ac:dyDescent="0.25">
      <c r="A410">
        <v>60947</v>
      </c>
      <c r="B410" t="s">
        <v>2753</v>
      </c>
      <c r="C410" t="s">
        <v>2555</v>
      </c>
      <c r="D410" t="s">
        <v>2483</v>
      </c>
      <c r="E410" t="s">
        <v>2476</v>
      </c>
      <c r="F410">
        <v>2</v>
      </c>
      <c r="G410">
        <v>1</v>
      </c>
      <c r="I410">
        <f>IF(F410&gt;G410,1,(IF(F410=G410,2,3)))</f>
        <v>1</v>
      </c>
      <c r="L410" cm="1">
        <f t="array" aca="1" ref="L410" ca="1">INDIRECT("ergebnisse!C" &amp; (ROW(A409)-1)*2+3)</f>
        <v>0.14517609775066301</v>
      </c>
      <c r="M410" cm="1">
        <f t="array" aca="1" ref="M410" ca="1">INDIRECT("ergebnisse!D" &amp; (ROW(A409)-1)*2+3)</f>
        <v>0.69370263814926103</v>
      </c>
      <c r="N410" cm="1">
        <f t="array" aca="1" ref="N410" ca="1">INDIRECT("ergebnisse!E" &amp; (ROW(A409)-1)*2+3)</f>
        <v>0.16112127900123499</v>
      </c>
      <c r="P410">
        <f t="shared" ca="1" si="30"/>
        <v>2</v>
      </c>
      <c r="R410">
        <f t="shared" ca="1" si="31"/>
        <v>0</v>
      </c>
      <c r="S410">
        <f t="shared" ca="1" si="32"/>
        <v>0</v>
      </c>
      <c r="T410">
        <f t="shared" ca="1" si="33"/>
        <v>0.69370263814926103</v>
      </c>
      <c r="U410">
        <f t="shared" ca="1" si="34"/>
        <v>0.48122335017524459</v>
      </c>
    </row>
    <row r="411" spans="1:21" x14ac:dyDescent="0.25">
      <c r="A411">
        <v>60948</v>
      </c>
      <c r="B411" t="s">
        <v>2753</v>
      </c>
      <c r="C411" t="s">
        <v>2555</v>
      </c>
      <c r="D411" t="s">
        <v>2484</v>
      </c>
      <c r="E411" t="s">
        <v>2693</v>
      </c>
      <c r="F411">
        <v>4</v>
      </c>
      <c r="G411">
        <v>0</v>
      </c>
      <c r="I411">
        <f>IF(F411&gt;G411,1,(IF(F411=G411,2,3)))</f>
        <v>1</v>
      </c>
      <c r="L411" cm="1">
        <f t="array" aca="1" ref="L411" ca="1">INDIRECT("ergebnisse!C" &amp; (ROW(A410)-1)*2+3)</f>
        <v>2.5170652195811199E-2</v>
      </c>
      <c r="M411" cm="1">
        <f t="array" aca="1" ref="M411" ca="1">INDIRECT("ergebnisse!D" &amp; (ROW(A410)-1)*2+3)</f>
        <v>0.74909675121307295</v>
      </c>
      <c r="N411" cm="1">
        <f t="array" aca="1" ref="N411" ca="1">INDIRECT("ergebnisse!E" &amp; (ROW(A410)-1)*2+3)</f>
        <v>0.22573256492614699</v>
      </c>
      <c r="P411">
        <f t="shared" ca="1" si="30"/>
        <v>2</v>
      </c>
      <c r="R411">
        <f t="shared" ca="1" si="31"/>
        <v>0</v>
      </c>
      <c r="S411">
        <f t="shared" ca="1" si="32"/>
        <v>0</v>
      </c>
      <c r="T411">
        <f t="shared" ca="1" si="33"/>
        <v>0.74909675121307295</v>
      </c>
      <c r="U411">
        <f t="shared" ca="1" si="34"/>
        <v>0.56114594267798057</v>
      </c>
    </row>
    <row r="412" spans="1:21" x14ac:dyDescent="0.25">
      <c r="A412">
        <v>60949</v>
      </c>
      <c r="B412" t="s">
        <v>2755</v>
      </c>
      <c r="C412" t="s">
        <v>2555</v>
      </c>
      <c r="D412" t="s">
        <v>2477</v>
      </c>
      <c r="E412" t="s">
        <v>2472</v>
      </c>
      <c r="F412">
        <v>0</v>
      </c>
      <c r="G412">
        <v>2</v>
      </c>
      <c r="I412">
        <f>IF(F412&gt;G412,1,(IF(F412=G412,2,3)))</f>
        <v>3</v>
      </c>
      <c r="L412" cm="1">
        <f t="array" aca="1" ref="L412" ca="1">INDIRECT("ergebnisse!C" &amp; (ROW(A411)-1)*2+3)</f>
        <v>6.9201923906803103E-2</v>
      </c>
      <c r="M412" cm="1">
        <f t="array" aca="1" ref="M412" ca="1">INDIRECT("ergebnisse!D" &amp; (ROW(A411)-1)*2+3)</f>
        <v>0.70883160829544001</v>
      </c>
      <c r="N412" cm="1">
        <f t="array" aca="1" ref="N412" ca="1">INDIRECT("ergebnisse!E" &amp; (ROW(A411)-1)*2+3)</f>
        <v>0.22196650505065901</v>
      </c>
      <c r="P412">
        <f t="shared" ca="1" si="30"/>
        <v>2</v>
      </c>
      <c r="R412">
        <f t="shared" ca="1" si="31"/>
        <v>0</v>
      </c>
      <c r="S412">
        <f t="shared" ca="1" si="32"/>
        <v>0</v>
      </c>
      <c r="T412">
        <f t="shared" ca="1" si="33"/>
        <v>0.70883160829544001</v>
      </c>
      <c r="U412">
        <f t="shared" ca="1" si="34"/>
        <v>0.50244224891870004</v>
      </c>
    </row>
    <row r="413" spans="1:21" x14ac:dyDescent="0.25">
      <c r="A413">
        <v>60950</v>
      </c>
      <c r="B413" t="s">
        <v>2753</v>
      </c>
      <c r="C413" t="s">
        <v>2555</v>
      </c>
      <c r="D413" t="s">
        <v>2475</v>
      </c>
      <c r="E413" t="s">
        <v>2486</v>
      </c>
      <c r="F413">
        <v>2</v>
      </c>
      <c r="G413">
        <v>0</v>
      </c>
      <c r="I413">
        <f>IF(F413&gt;G413,1,(IF(F413=G413,2,3)))</f>
        <v>1</v>
      </c>
      <c r="L413" cm="1">
        <f t="array" aca="1" ref="L413" ca="1">INDIRECT("ergebnisse!C" &amp; (ROW(A412)-1)*2+3)</f>
        <v>0.21312907338142301</v>
      </c>
      <c r="M413" cm="1">
        <f t="array" aca="1" ref="M413" ca="1">INDIRECT("ergebnisse!D" &amp; (ROW(A412)-1)*2+3)</f>
        <v>0.21415533125400499</v>
      </c>
      <c r="N413" cm="1">
        <f t="array" aca="1" ref="N413" ca="1">INDIRECT("ergebnisse!E" &amp; (ROW(A412)-1)*2+3)</f>
        <v>0.57271558046340898</v>
      </c>
      <c r="P413">
        <f t="shared" ca="1" si="30"/>
        <v>1</v>
      </c>
      <c r="R413">
        <f t="shared" ca="1" si="31"/>
        <v>1</v>
      </c>
      <c r="S413">
        <f t="shared" ca="1" si="32"/>
        <v>0.57271558046340898</v>
      </c>
      <c r="T413">
        <f t="shared" ca="1" si="33"/>
        <v>0</v>
      </c>
      <c r="U413">
        <f t="shared" ca="1" si="34"/>
        <v>0.18257197517872154</v>
      </c>
    </row>
    <row r="414" spans="1:21" x14ac:dyDescent="0.25">
      <c r="A414">
        <v>60951</v>
      </c>
      <c r="B414" t="s">
        <v>2756</v>
      </c>
      <c r="C414" t="s">
        <v>2555</v>
      </c>
      <c r="D414" t="s">
        <v>2487</v>
      </c>
      <c r="E414" t="s">
        <v>2474</v>
      </c>
      <c r="F414">
        <v>1</v>
      </c>
      <c r="G414">
        <v>1</v>
      </c>
      <c r="I414">
        <f>IF(F414&gt;G414,1,(IF(F414=G414,2,3)))</f>
        <v>2</v>
      </c>
      <c r="L414" cm="1">
        <f t="array" aca="1" ref="L414" ca="1">INDIRECT("ergebnisse!C" &amp; (ROW(A413)-1)*2+3)</f>
        <v>6.0472942888736697E-2</v>
      </c>
      <c r="M414" cm="1">
        <f t="array" aca="1" ref="M414" ca="1">INDIRECT("ergebnisse!D" &amp; (ROW(A413)-1)*2+3)</f>
        <v>0.66100668907165505</v>
      </c>
      <c r="N414" cm="1">
        <f t="array" aca="1" ref="N414" ca="1">INDIRECT("ergebnisse!E" &amp; (ROW(A413)-1)*2+3)</f>
        <v>0.27852037549018799</v>
      </c>
      <c r="P414">
        <f t="shared" ca="1" si="30"/>
        <v>2</v>
      </c>
      <c r="R414">
        <f t="shared" ca="1" si="31"/>
        <v>1</v>
      </c>
      <c r="S414">
        <f t="shared" ca="1" si="32"/>
        <v>0.66100668907165505</v>
      </c>
      <c r="T414">
        <f t="shared" ca="1" si="33"/>
        <v>0</v>
      </c>
      <c r="U414">
        <f t="shared" ca="1" si="34"/>
        <v>0.11491646485416156</v>
      </c>
    </row>
    <row r="415" spans="1:21" x14ac:dyDescent="0.25">
      <c r="A415">
        <v>60952</v>
      </c>
      <c r="B415" t="s">
        <v>2754</v>
      </c>
      <c r="C415" t="s">
        <v>2555</v>
      </c>
      <c r="D415" t="s">
        <v>2478</v>
      </c>
      <c r="E415" t="s">
        <v>2481</v>
      </c>
      <c r="F415">
        <v>2</v>
      </c>
      <c r="G415">
        <v>0</v>
      </c>
      <c r="I415">
        <f>IF(F415&gt;G415,1,(IF(F415=G415,2,3)))</f>
        <v>1</v>
      </c>
      <c r="L415" cm="1">
        <f t="array" aca="1" ref="L415" ca="1">INDIRECT("ergebnisse!C" &amp; (ROW(A414)-1)*2+3)</f>
        <v>3.9746355265378903E-2</v>
      </c>
      <c r="M415" cm="1">
        <f t="array" aca="1" ref="M415" ca="1">INDIRECT("ergebnisse!D" &amp; (ROW(A414)-1)*2+3)</f>
        <v>0.43524062633514399</v>
      </c>
      <c r="N415" cm="1">
        <f t="array" aca="1" ref="N415" ca="1">INDIRECT("ergebnisse!E" &amp; (ROW(A414)-1)*2+3)</f>
        <v>0.52501302957534701</v>
      </c>
      <c r="P415">
        <f t="shared" ca="1" si="30"/>
        <v>1</v>
      </c>
      <c r="R415">
        <f t="shared" ca="1" si="31"/>
        <v>1</v>
      </c>
      <c r="S415">
        <f t="shared" ca="1" si="32"/>
        <v>0.52501302957534701</v>
      </c>
      <c r="T415">
        <f t="shared" ca="1" si="33"/>
        <v>0</v>
      </c>
      <c r="U415">
        <f t="shared" ca="1" si="34"/>
        <v>0.22561262207319016</v>
      </c>
    </row>
    <row r="416" spans="1:21" x14ac:dyDescent="0.25">
      <c r="A416">
        <v>60953</v>
      </c>
      <c r="B416" t="s">
        <v>2759</v>
      </c>
      <c r="C416" t="s">
        <v>2560</v>
      </c>
      <c r="D416" t="s">
        <v>2469</v>
      </c>
      <c r="E416" t="s">
        <v>2473</v>
      </c>
      <c r="F416">
        <v>1</v>
      </c>
      <c r="G416">
        <v>0</v>
      </c>
      <c r="I416">
        <f>IF(F416&gt;G416,1,(IF(F416=G416,2,3)))</f>
        <v>1</v>
      </c>
      <c r="L416" cm="1">
        <f t="array" aca="1" ref="L416" ca="1">INDIRECT("ergebnisse!C" &amp; (ROW(A415)-1)*2+3)</f>
        <v>1.13154891878366E-2</v>
      </c>
      <c r="M416" cm="1">
        <f t="array" aca="1" ref="M416" ca="1">INDIRECT("ergebnisse!D" &amp; (ROW(A415)-1)*2+3)</f>
        <v>5.9398368000984102E-2</v>
      </c>
      <c r="N416" cm="1">
        <f t="array" aca="1" ref="N416" ca="1">INDIRECT("ergebnisse!E" &amp; (ROW(A415)-1)*2+3)</f>
        <v>0.92928612232208196</v>
      </c>
      <c r="P416">
        <f t="shared" ca="1" si="30"/>
        <v>1</v>
      </c>
      <c r="R416">
        <f t="shared" ca="1" si="31"/>
        <v>1</v>
      </c>
      <c r="S416">
        <f t="shared" ca="1" si="32"/>
        <v>0.92928612232208196</v>
      </c>
      <c r="T416">
        <f t="shared" ca="1" si="33"/>
        <v>0</v>
      </c>
      <c r="U416">
        <f t="shared" ca="1" si="34"/>
        <v>5.000452496247555E-3</v>
      </c>
    </row>
    <row r="417" spans="1:21" x14ac:dyDescent="0.25">
      <c r="A417">
        <v>60954</v>
      </c>
      <c r="B417" t="s">
        <v>2758</v>
      </c>
      <c r="C417" t="s">
        <v>2560</v>
      </c>
      <c r="D417" t="s">
        <v>2694</v>
      </c>
      <c r="E417" t="s">
        <v>2477</v>
      </c>
      <c r="F417">
        <v>2</v>
      </c>
      <c r="G417">
        <v>1</v>
      </c>
      <c r="I417">
        <f>IF(F417&gt;G417,1,(IF(F417=G417,2,3)))</f>
        <v>1</v>
      </c>
      <c r="L417" cm="1">
        <f t="array" aca="1" ref="L417" ca="1">INDIRECT("ergebnisse!C" &amp; (ROW(A416)-1)*2+3)</f>
        <v>0.19158065319061199</v>
      </c>
      <c r="M417" cm="1">
        <f t="array" aca="1" ref="M417" ca="1">INDIRECT("ergebnisse!D" &amp; (ROW(A416)-1)*2+3)</f>
        <v>0.216862127184867</v>
      </c>
      <c r="N417" cm="1">
        <f t="array" aca="1" ref="N417" ca="1">INDIRECT("ergebnisse!E" &amp; (ROW(A416)-1)*2+3)</f>
        <v>0.59155720472335804</v>
      </c>
      <c r="P417">
        <f t="shared" ca="1" si="30"/>
        <v>1</v>
      </c>
      <c r="R417">
        <f t="shared" ca="1" si="31"/>
        <v>1</v>
      </c>
      <c r="S417">
        <f t="shared" ca="1" si="32"/>
        <v>0.59155720472335804</v>
      </c>
      <c r="T417">
        <f t="shared" ca="1" si="33"/>
        <v>0</v>
      </c>
      <c r="U417">
        <f t="shared" ca="1" si="34"/>
        <v>0.16682551701339685</v>
      </c>
    </row>
    <row r="418" spans="1:21" x14ac:dyDescent="0.25">
      <c r="A418">
        <v>60955</v>
      </c>
      <c r="B418" t="s">
        <v>2760</v>
      </c>
      <c r="C418" t="s">
        <v>2560</v>
      </c>
      <c r="D418" t="s">
        <v>2472</v>
      </c>
      <c r="E418" t="s">
        <v>2478</v>
      </c>
      <c r="F418">
        <v>2</v>
      </c>
      <c r="G418">
        <v>1</v>
      </c>
      <c r="I418">
        <f>IF(F418&gt;G418,1,(IF(F418=G418,2,3)))</f>
        <v>1</v>
      </c>
      <c r="L418" cm="1">
        <f t="array" aca="1" ref="L418" ca="1">INDIRECT("ergebnisse!C" &amp; (ROW(A417)-1)*2+3)</f>
        <v>4.0786229074001298E-2</v>
      </c>
      <c r="M418" cm="1">
        <f t="array" aca="1" ref="M418" ca="1">INDIRECT("ergebnisse!D" &amp; (ROW(A417)-1)*2+3)</f>
        <v>0.40979611873626698</v>
      </c>
      <c r="N418" cm="1">
        <f t="array" aca="1" ref="N418" ca="1">INDIRECT("ergebnisse!E" &amp; (ROW(A417)-1)*2+3)</f>
        <v>0.54941767454147294</v>
      </c>
      <c r="P418">
        <f t="shared" ca="1" si="30"/>
        <v>1</v>
      </c>
      <c r="R418">
        <f t="shared" ca="1" si="31"/>
        <v>1</v>
      </c>
      <c r="S418">
        <f t="shared" ca="1" si="32"/>
        <v>0.54941767454147294</v>
      </c>
      <c r="T418">
        <f t="shared" ca="1" si="33"/>
        <v>0</v>
      </c>
      <c r="U418">
        <f t="shared" ca="1" si="34"/>
        <v>0.20302443201561399</v>
      </c>
    </row>
    <row r="419" spans="1:21" x14ac:dyDescent="0.25">
      <c r="A419">
        <v>60956</v>
      </c>
      <c r="B419" t="s">
        <v>2758</v>
      </c>
      <c r="C419" t="s">
        <v>2560</v>
      </c>
      <c r="D419" t="s">
        <v>2693</v>
      </c>
      <c r="E419" t="s">
        <v>2475</v>
      </c>
      <c r="F419">
        <v>3</v>
      </c>
      <c r="G419">
        <v>6</v>
      </c>
      <c r="I419">
        <f>IF(F419&gt;G419,1,(IF(F419=G419,2,3)))</f>
        <v>3</v>
      </c>
      <c r="L419" cm="1">
        <f t="array" aca="1" ref="L419" ca="1">INDIRECT("ergebnisse!C" &amp; (ROW(A418)-1)*2+3)</f>
        <v>8.9151233434677096E-2</v>
      </c>
      <c r="M419" cm="1">
        <f t="array" aca="1" ref="M419" ca="1">INDIRECT("ergebnisse!D" &amp; (ROW(A418)-1)*2+3)</f>
        <v>0.31917333602905201</v>
      </c>
      <c r="N419" cm="1">
        <f t="array" aca="1" ref="N419" ca="1">INDIRECT("ergebnisse!E" &amp; (ROW(A418)-1)*2+3)</f>
        <v>0.59167546033859197</v>
      </c>
      <c r="P419">
        <f t="shared" ca="1" si="30"/>
        <v>1</v>
      </c>
      <c r="R419">
        <f t="shared" ca="1" si="31"/>
        <v>0</v>
      </c>
      <c r="S419">
        <f t="shared" ca="1" si="32"/>
        <v>0</v>
      </c>
      <c r="T419">
        <f t="shared" ca="1" si="33"/>
        <v>0.59167546033859197</v>
      </c>
      <c r="U419">
        <f t="shared" ca="1" si="34"/>
        <v>0.35007985036688472</v>
      </c>
    </row>
    <row r="420" spans="1:21" x14ac:dyDescent="0.25">
      <c r="A420">
        <v>60957</v>
      </c>
      <c r="B420" t="s">
        <v>2758</v>
      </c>
      <c r="C420" t="s">
        <v>2560</v>
      </c>
      <c r="D420" t="s">
        <v>2481</v>
      </c>
      <c r="E420" t="s">
        <v>2479</v>
      </c>
      <c r="F420">
        <v>1</v>
      </c>
      <c r="G420">
        <v>1</v>
      </c>
      <c r="I420">
        <f>IF(F420&gt;G420,1,(IF(F420=G420,2,3)))</f>
        <v>2</v>
      </c>
      <c r="L420" cm="1">
        <f t="array" aca="1" ref="L420" ca="1">INDIRECT("ergebnisse!C" &amp; (ROW(A419)-1)*2+3)</f>
        <v>0.102770291268825</v>
      </c>
      <c r="M420" cm="1">
        <f t="array" aca="1" ref="M420" ca="1">INDIRECT("ergebnisse!D" &amp; (ROW(A419)-1)*2+3)</f>
        <v>0.42184066772460899</v>
      </c>
      <c r="N420" cm="1">
        <f t="array" aca="1" ref="N420" ca="1">INDIRECT("ergebnisse!E" &amp; (ROW(A419)-1)*2+3)</f>
        <v>0.475389063358306</v>
      </c>
      <c r="P420">
        <f t="shared" ca="1" si="30"/>
        <v>1</v>
      </c>
      <c r="R420">
        <f t="shared" ca="1" si="31"/>
        <v>0</v>
      </c>
      <c r="S420">
        <f t="shared" ca="1" si="32"/>
        <v>0</v>
      </c>
      <c r="T420">
        <f t="shared" ca="1" si="33"/>
        <v>0.475389063358306</v>
      </c>
      <c r="U420">
        <f t="shared" ca="1" si="34"/>
        <v>0.22599476156068748</v>
      </c>
    </row>
    <row r="421" spans="1:21" x14ac:dyDescent="0.25">
      <c r="A421">
        <v>60958</v>
      </c>
      <c r="B421" t="s">
        <v>2758</v>
      </c>
      <c r="C421" t="s">
        <v>2560</v>
      </c>
      <c r="D421" t="s">
        <v>2474</v>
      </c>
      <c r="E421" t="s">
        <v>2484</v>
      </c>
      <c r="F421">
        <v>4</v>
      </c>
      <c r="G421">
        <v>1</v>
      </c>
      <c r="I421">
        <f>IF(F421&gt;G421,1,(IF(F421=G421,2,3)))</f>
        <v>1</v>
      </c>
      <c r="L421" cm="1">
        <f t="array" aca="1" ref="L421" ca="1">INDIRECT("ergebnisse!C" &amp; (ROW(A420)-1)*2+3)</f>
        <v>0.14756600558757699</v>
      </c>
      <c r="M421" cm="1">
        <f t="array" aca="1" ref="M421" ca="1">INDIRECT("ergebnisse!D" &amp; (ROW(A420)-1)*2+3)</f>
        <v>0.23150549829006101</v>
      </c>
      <c r="N421" cm="1">
        <f t="array" aca="1" ref="N421" ca="1">INDIRECT("ergebnisse!E" &amp; (ROW(A420)-1)*2+3)</f>
        <v>0.62092852592468195</v>
      </c>
      <c r="P421">
        <f t="shared" ca="1" si="30"/>
        <v>1</v>
      </c>
      <c r="R421">
        <f t="shared" ca="1" si="31"/>
        <v>1</v>
      </c>
      <c r="S421">
        <f t="shared" ca="1" si="32"/>
        <v>0.62092852592468195</v>
      </c>
      <c r="T421">
        <f t="shared" ca="1" si="33"/>
        <v>0</v>
      </c>
      <c r="U421">
        <f t="shared" ca="1" si="34"/>
        <v>0.14369518245763452</v>
      </c>
    </row>
    <row r="422" spans="1:21" x14ac:dyDescent="0.25">
      <c r="A422">
        <v>60959</v>
      </c>
      <c r="B422" t="s">
        <v>2761</v>
      </c>
      <c r="C422" t="s">
        <v>2560</v>
      </c>
      <c r="D422" t="s">
        <v>2486</v>
      </c>
      <c r="E422" t="s">
        <v>2490</v>
      </c>
      <c r="F422">
        <v>1</v>
      </c>
      <c r="G422">
        <v>3</v>
      </c>
      <c r="I422">
        <f>IF(F422&gt;G422,1,(IF(F422=G422,2,3)))</f>
        <v>3</v>
      </c>
      <c r="L422" cm="1">
        <f t="array" aca="1" ref="L422" ca="1">INDIRECT("ergebnisse!C" &amp; (ROW(A421)-1)*2+3)</f>
        <v>0.115097671747207</v>
      </c>
      <c r="M422" cm="1">
        <f t="array" aca="1" ref="M422" ca="1">INDIRECT("ergebnisse!D" &amp; (ROW(A421)-1)*2+3)</f>
        <v>0.220998480916023</v>
      </c>
      <c r="N422" cm="1">
        <f t="array" aca="1" ref="N422" ca="1">INDIRECT("ergebnisse!E" &amp; (ROW(A421)-1)*2+3)</f>
        <v>0.66390389204025202</v>
      </c>
      <c r="P422">
        <f t="shared" ca="1" si="30"/>
        <v>1</v>
      </c>
      <c r="R422">
        <f t="shared" ca="1" si="31"/>
        <v>0</v>
      </c>
      <c r="S422">
        <f t="shared" ca="1" si="32"/>
        <v>0</v>
      </c>
      <c r="T422">
        <f t="shared" ca="1" si="33"/>
        <v>0.66390389204025202</v>
      </c>
      <c r="U422">
        <f t="shared" ca="1" si="34"/>
        <v>0.44076837786619461</v>
      </c>
    </row>
    <row r="423" spans="1:21" x14ac:dyDescent="0.25">
      <c r="A423">
        <v>60960</v>
      </c>
      <c r="B423" t="s">
        <v>2757</v>
      </c>
      <c r="C423" t="s">
        <v>2560</v>
      </c>
      <c r="D423" t="s">
        <v>2476</v>
      </c>
      <c r="E423" t="s">
        <v>2487</v>
      </c>
      <c r="F423">
        <v>2</v>
      </c>
      <c r="G423">
        <v>1</v>
      </c>
      <c r="I423">
        <f>IF(F423&gt;G423,1,(IF(F423=G423,2,3)))</f>
        <v>1</v>
      </c>
      <c r="L423" cm="1">
        <f t="array" aca="1" ref="L423" ca="1">INDIRECT("ergebnisse!C" &amp; (ROW(A422)-1)*2+3)</f>
        <v>4.5859355479478801E-2</v>
      </c>
      <c r="M423" cm="1">
        <f t="array" aca="1" ref="M423" ca="1">INDIRECT("ergebnisse!D" &amp; (ROW(A422)-1)*2+3)</f>
        <v>0.35047018527984602</v>
      </c>
      <c r="N423" cm="1">
        <f t="array" aca="1" ref="N423" ca="1">INDIRECT("ergebnisse!E" &amp; (ROW(A422)-1)*2+3)</f>
        <v>0.60367047786712602</v>
      </c>
      <c r="P423">
        <f t="shared" ca="1" si="30"/>
        <v>1</v>
      </c>
      <c r="R423">
        <f t="shared" ca="1" si="31"/>
        <v>1</v>
      </c>
      <c r="S423">
        <f t="shared" ca="1" si="32"/>
        <v>0.60367047786712602</v>
      </c>
      <c r="T423">
        <f t="shared" ca="1" si="33"/>
        <v>0</v>
      </c>
      <c r="U423">
        <f t="shared" ca="1" si="34"/>
        <v>0.15707709011407225</v>
      </c>
    </row>
    <row r="424" spans="1:21" x14ac:dyDescent="0.25">
      <c r="A424">
        <v>60961</v>
      </c>
      <c r="B424" t="s">
        <v>2758</v>
      </c>
      <c r="C424" t="s">
        <v>2560</v>
      </c>
      <c r="D424" t="s">
        <v>2489</v>
      </c>
      <c r="E424" t="s">
        <v>2483</v>
      </c>
      <c r="F424">
        <v>1</v>
      </c>
      <c r="G424">
        <v>3</v>
      </c>
      <c r="I424">
        <f>IF(F424&gt;G424,1,(IF(F424=G424,2,3)))</f>
        <v>3</v>
      </c>
      <c r="L424" cm="1">
        <f t="array" aca="1" ref="L424" ca="1">INDIRECT("ergebnisse!C" &amp; (ROW(A423)-1)*2+3)</f>
        <v>0.38619673252105702</v>
      </c>
      <c r="M424" cm="1">
        <f t="array" aca="1" ref="M424" ca="1">INDIRECT("ergebnisse!D" &amp; (ROW(A423)-1)*2+3)</f>
        <v>8.4949441254138905E-2</v>
      </c>
      <c r="N424" cm="1">
        <f t="array" aca="1" ref="N424" ca="1">INDIRECT("ergebnisse!E" &amp; (ROW(A423)-1)*2+3)</f>
        <v>0.52885383367538397</v>
      </c>
      <c r="P424">
        <f t="shared" ca="1" si="30"/>
        <v>1</v>
      </c>
      <c r="R424">
        <f t="shared" ca="1" si="31"/>
        <v>0</v>
      </c>
      <c r="S424">
        <f t="shared" ca="1" si="32"/>
        <v>0</v>
      </c>
      <c r="T424">
        <f t="shared" ca="1" si="33"/>
        <v>0.52885383367538397</v>
      </c>
      <c r="U424">
        <f t="shared" ca="1" si="34"/>
        <v>0.27968637739315066</v>
      </c>
    </row>
    <row r="425" spans="1:21" x14ac:dyDescent="0.25">
      <c r="A425">
        <v>60962</v>
      </c>
      <c r="B425" t="s">
        <v>2763</v>
      </c>
      <c r="C425" t="s">
        <v>2566</v>
      </c>
      <c r="D425" t="s">
        <v>2473</v>
      </c>
      <c r="E425" t="s">
        <v>2474</v>
      </c>
      <c r="F425">
        <v>1</v>
      </c>
      <c r="G425">
        <v>1</v>
      </c>
      <c r="I425">
        <f>IF(F425&gt;G425,1,(IF(F425=G425,2,3)))</f>
        <v>2</v>
      </c>
      <c r="L425" cm="1">
        <f t="array" aca="1" ref="L425" ca="1">INDIRECT("ergebnisse!C" &amp; (ROW(A424)-1)*2+3)</f>
        <v>6.3614465296268394E-2</v>
      </c>
      <c r="M425" cm="1">
        <f t="array" aca="1" ref="M425" ca="1">INDIRECT("ergebnisse!D" &amp; (ROW(A424)-1)*2+3)</f>
        <v>0.32506576180458002</v>
      </c>
      <c r="N425" cm="1">
        <f t="array" aca="1" ref="N425" ca="1">INDIRECT("ergebnisse!E" &amp; (ROW(A424)-1)*2+3)</f>
        <v>0.611319780349731</v>
      </c>
      <c r="P425">
        <f t="shared" ca="1" si="30"/>
        <v>1</v>
      </c>
      <c r="R425">
        <f t="shared" ca="1" si="31"/>
        <v>0</v>
      </c>
      <c r="S425">
        <f t="shared" ca="1" si="32"/>
        <v>0</v>
      </c>
      <c r="T425">
        <f t="shared" ca="1" si="33"/>
        <v>0.611319780349731</v>
      </c>
      <c r="U425">
        <f t="shared" ca="1" si="34"/>
        <v>0.37371187384684335</v>
      </c>
    </row>
    <row r="426" spans="1:21" x14ac:dyDescent="0.25">
      <c r="A426">
        <v>60963</v>
      </c>
      <c r="B426" t="s">
        <v>2763</v>
      </c>
      <c r="C426" t="s">
        <v>2566</v>
      </c>
      <c r="D426" t="s">
        <v>2479</v>
      </c>
      <c r="E426" t="s">
        <v>2694</v>
      </c>
      <c r="F426">
        <v>2</v>
      </c>
      <c r="G426">
        <v>3</v>
      </c>
      <c r="I426">
        <f>IF(F426&gt;G426,1,(IF(F426=G426,2,3)))</f>
        <v>3</v>
      </c>
      <c r="L426" cm="1">
        <f t="array" aca="1" ref="L426" ca="1">INDIRECT("ergebnisse!C" &amp; (ROW(A425)-1)*2+3)</f>
        <v>0.186356410384178</v>
      </c>
      <c r="M426" cm="1">
        <f t="array" aca="1" ref="M426" ca="1">INDIRECT("ergebnisse!D" &amp; (ROW(A425)-1)*2+3)</f>
        <v>0.52016967535018899</v>
      </c>
      <c r="N426" cm="1">
        <f t="array" aca="1" ref="N426" ca="1">INDIRECT("ergebnisse!E" &amp; (ROW(A425)-1)*2+3)</f>
        <v>0.29347386956214899</v>
      </c>
      <c r="P426">
        <f t="shared" ca="1" si="30"/>
        <v>2</v>
      </c>
      <c r="R426">
        <f t="shared" ca="1" si="31"/>
        <v>0</v>
      </c>
      <c r="S426">
        <f t="shared" ca="1" si="32"/>
        <v>0</v>
      </c>
      <c r="T426">
        <f t="shared" ca="1" si="33"/>
        <v>0.52016967535018899</v>
      </c>
      <c r="U426">
        <f t="shared" ca="1" si="34"/>
        <v>0.27057649115392102</v>
      </c>
    </row>
    <row r="427" spans="1:21" x14ac:dyDescent="0.25">
      <c r="A427">
        <v>60964</v>
      </c>
      <c r="B427" t="s">
        <v>2763</v>
      </c>
      <c r="C427" t="s">
        <v>2566</v>
      </c>
      <c r="D427" t="s">
        <v>2490</v>
      </c>
      <c r="E427" t="s">
        <v>2693</v>
      </c>
      <c r="F427">
        <v>7</v>
      </c>
      <c r="G427">
        <v>1</v>
      </c>
      <c r="I427">
        <f>IF(F427&gt;G427,1,(IF(F427=G427,2,3)))</f>
        <v>1</v>
      </c>
      <c r="L427" cm="1">
        <f t="array" aca="1" ref="L427" ca="1">INDIRECT("ergebnisse!C" &amp; (ROW(A426)-1)*2+3)</f>
        <v>2.4205263704061501E-2</v>
      </c>
      <c r="M427" cm="1">
        <f t="array" aca="1" ref="M427" ca="1">INDIRECT("ergebnisse!D" &amp; (ROW(A426)-1)*2+3)</f>
        <v>0.129244834184646</v>
      </c>
      <c r="N427" cm="1">
        <f t="array" aca="1" ref="N427" ca="1">INDIRECT("ergebnisse!E" &amp; (ROW(A426)-1)*2+3)</f>
        <v>0.84654992818832397</v>
      </c>
      <c r="P427">
        <f t="shared" ca="1" si="30"/>
        <v>1</v>
      </c>
      <c r="R427">
        <f t="shared" ca="1" si="31"/>
        <v>1</v>
      </c>
      <c r="S427">
        <f t="shared" ca="1" si="32"/>
        <v>0.84654992818832397</v>
      </c>
      <c r="T427">
        <f t="shared" ca="1" si="33"/>
        <v>0</v>
      </c>
      <c r="U427">
        <f t="shared" ca="1" si="34"/>
        <v>2.3546924539008529E-2</v>
      </c>
    </row>
    <row r="428" spans="1:21" x14ac:dyDescent="0.25">
      <c r="A428">
        <v>60965</v>
      </c>
      <c r="B428" t="s">
        <v>2764</v>
      </c>
      <c r="C428" t="s">
        <v>2566</v>
      </c>
      <c r="D428" t="s">
        <v>2483</v>
      </c>
      <c r="E428" t="s">
        <v>2469</v>
      </c>
      <c r="F428">
        <v>2</v>
      </c>
      <c r="G428">
        <v>3</v>
      </c>
      <c r="I428">
        <f>IF(F428&gt;G428,1,(IF(F428=G428,2,3)))</f>
        <v>3</v>
      </c>
      <c r="L428" cm="1">
        <f t="array" aca="1" ref="L428" ca="1">INDIRECT("ergebnisse!C" &amp; (ROW(A427)-1)*2+3)</f>
        <v>0.36116567254066401</v>
      </c>
      <c r="M428" cm="1">
        <f t="array" aca="1" ref="M428" ca="1">INDIRECT("ergebnisse!D" &amp; (ROW(A427)-1)*2+3)</f>
        <v>0.236660346388816</v>
      </c>
      <c r="N428" cm="1">
        <f t="array" aca="1" ref="N428" ca="1">INDIRECT("ergebnisse!E" &amp; (ROW(A427)-1)*2+3)</f>
        <v>0.40217396616935702</v>
      </c>
      <c r="P428">
        <f t="shared" ca="1" si="30"/>
        <v>1</v>
      </c>
      <c r="R428">
        <f t="shared" ca="1" si="31"/>
        <v>0</v>
      </c>
      <c r="S428">
        <f t="shared" ca="1" si="32"/>
        <v>0</v>
      </c>
      <c r="T428">
        <f t="shared" ca="1" si="33"/>
        <v>0.40217396616935702</v>
      </c>
      <c r="U428">
        <f t="shared" ca="1" si="34"/>
        <v>0.16174389906439113</v>
      </c>
    </row>
    <row r="429" spans="1:21" x14ac:dyDescent="0.25">
      <c r="A429">
        <v>60966</v>
      </c>
      <c r="B429" t="s">
        <v>2766</v>
      </c>
      <c r="C429" t="s">
        <v>2566</v>
      </c>
      <c r="D429" t="s">
        <v>2484</v>
      </c>
      <c r="E429" t="s">
        <v>2477</v>
      </c>
      <c r="F429">
        <v>0</v>
      </c>
      <c r="G429">
        <v>6</v>
      </c>
      <c r="I429">
        <f>IF(F429&gt;G429,1,(IF(F429=G429,2,3)))</f>
        <v>3</v>
      </c>
      <c r="L429" cm="1">
        <f t="array" aca="1" ref="L429" ca="1">INDIRECT("ergebnisse!C" &amp; (ROW(A428)-1)*2+3)</f>
        <v>0.20915524661540899</v>
      </c>
      <c r="M429" cm="1">
        <f t="array" aca="1" ref="M429" ca="1">INDIRECT("ergebnisse!D" &amp; (ROW(A428)-1)*2+3)</f>
        <v>0.43590962886810303</v>
      </c>
      <c r="N429" cm="1">
        <f t="array" aca="1" ref="N429" ca="1">INDIRECT("ergebnisse!E" &amp; (ROW(A428)-1)*2+3)</f>
        <v>0.35493519902229298</v>
      </c>
      <c r="P429">
        <f t="shared" ca="1" si="30"/>
        <v>2</v>
      </c>
      <c r="R429">
        <f t="shared" ca="1" si="31"/>
        <v>0</v>
      </c>
      <c r="S429">
        <f t="shared" ca="1" si="32"/>
        <v>0</v>
      </c>
      <c r="T429">
        <f t="shared" ca="1" si="33"/>
        <v>0.43590962886810303</v>
      </c>
      <c r="U429">
        <f t="shared" ca="1" si="34"/>
        <v>0.19001720453992732</v>
      </c>
    </row>
    <row r="430" spans="1:21" x14ac:dyDescent="0.25">
      <c r="A430">
        <v>60967</v>
      </c>
      <c r="B430" t="s">
        <v>2763</v>
      </c>
      <c r="C430" t="s">
        <v>2566</v>
      </c>
      <c r="D430" t="s">
        <v>2475</v>
      </c>
      <c r="E430" t="s">
        <v>2472</v>
      </c>
      <c r="F430">
        <v>3</v>
      </c>
      <c r="G430">
        <v>2</v>
      </c>
      <c r="I430">
        <f>IF(F430&gt;G430,1,(IF(F430=G430,2,3)))</f>
        <v>1</v>
      </c>
      <c r="L430" cm="1">
        <f t="array" aca="1" ref="L430" ca="1">INDIRECT("ergebnisse!C" &amp; (ROW(A429)-1)*2+3)</f>
        <v>0.181463077664375</v>
      </c>
      <c r="M430" cm="1">
        <f t="array" aca="1" ref="M430" ca="1">INDIRECT("ergebnisse!D" &amp; (ROW(A429)-1)*2+3)</f>
        <v>0.47220444679260198</v>
      </c>
      <c r="N430" cm="1">
        <f t="array" aca="1" ref="N430" ca="1">INDIRECT("ergebnisse!E" &amp; (ROW(A429)-1)*2+3)</f>
        <v>0.34633252024650502</v>
      </c>
      <c r="P430">
        <f t="shared" ca="1" si="30"/>
        <v>2</v>
      </c>
      <c r="R430">
        <f t="shared" ca="1" si="31"/>
        <v>0</v>
      </c>
      <c r="S430">
        <f t="shared" ca="1" si="32"/>
        <v>0</v>
      </c>
      <c r="T430">
        <f t="shared" ca="1" si="33"/>
        <v>0.47220444679260198</v>
      </c>
      <c r="U430">
        <f t="shared" ca="1" si="34"/>
        <v>0.22297703957070727</v>
      </c>
    </row>
    <row r="431" spans="1:21" x14ac:dyDescent="0.25">
      <c r="A431">
        <v>60968</v>
      </c>
      <c r="B431" t="s">
        <v>2763</v>
      </c>
      <c r="C431" t="s">
        <v>2566</v>
      </c>
      <c r="D431" t="s">
        <v>2487</v>
      </c>
      <c r="E431" t="s">
        <v>2489</v>
      </c>
      <c r="F431">
        <v>3</v>
      </c>
      <c r="G431">
        <v>0</v>
      </c>
      <c r="I431">
        <f>IF(F431&gt;G431,1,(IF(F431=G431,2,3)))</f>
        <v>1</v>
      </c>
      <c r="L431" cm="1">
        <f t="array" aca="1" ref="L431" ca="1">INDIRECT("ergebnisse!C" &amp; (ROW(A430)-1)*2+3)</f>
        <v>0.27993831038474998</v>
      </c>
      <c r="M431" cm="1">
        <f t="array" aca="1" ref="M431" ca="1">INDIRECT("ergebnisse!D" &amp; (ROW(A430)-1)*2+3)</f>
        <v>0.23800328373908899</v>
      </c>
      <c r="N431" cm="1">
        <f t="array" aca="1" ref="N431" ca="1">INDIRECT("ergebnisse!E" &amp; (ROW(A430)-1)*2+3)</f>
        <v>0.482058465480804</v>
      </c>
      <c r="P431">
        <f t="shared" ca="1" si="30"/>
        <v>1</v>
      </c>
      <c r="R431">
        <f t="shared" ca="1" si="31"/>
        <v>1</v>
      </c>
      <c r="S431">
        <f t="shared" ca="1" si="32"/>
        <v>0.482058465480804</v>
      </c>
      <c r="T431">
        <f t="shared" ca="1" si="33"/>
        <v>0</v>
      </c>
      <c r="U431">
        <f t="shared" ca="1" si="34"/>
        <v>0.26826343318009949</v>
      </c>
    </row>
    <row r="432" spans="1:21" x14ac:dyDescent="0.25">
      <c r="A432">
        <v>60969</v>
      </c>
      <c r="B432" t="s">
        <v>2765</v>
      </c>
      <c r="C432" t="s">
        <v>2566</v>
      </c>
      <c r="D432" t="s">
        <v>2476</v>
      </c>
      <c r="E432" t="s">
        <v>2481</v>
      </c>
      <c r="F432">
        <v>2</v>
      </c>
      <c r="G432">
        <v>2</v>
      </c>
      <c r="I432">
        <f>IF(F432&gt;G432,1,(IF(F432=G432,2,3)))</f>
        <v>2</v>
      </c>
      <c r="L432" cm="1">
        <f t="array" aca="1" ref="L432" ca="1">INDIRECT("ergebnisse!C" &amp; (ROW(A431)-1)*2+3)</f>
        <v>3.1440373510122299E-2</v>
      </c>
      <c r="M432" cm="1">
        <f t="array" aca="1" ref="M432" ca="1">INDIRECT("ergebnisse!D" &amp; (ROW(A431)-1)*2+3)</f>
        <v>0.28022989630699102</v>
      </c>
      <c r="N432" cm="1">
        <f t="array" aca="1" ref="N432" ca="1">INDIRECT("ergebnisse!E" &amp; (ROW(A431)-1)*2+3)</f>
        <v>0.68832975625991799</v>
      </c>
      <c r="P432">
        <f t="shared" ca="1" si="30"/>
        <v>1</v>
      </c>
      <c r="R432">
        <f t="shared" ca="1" si="31"/>
        <v>0</v>
      </c>
      <c r="S432">
        <f t="shared" ca="1" si="32"/>
        <v>0</v>
      </c>
      <c r="T432">
        <f t="shared" ca="1" si="33"/>
        <v>0.68832975625991799</v>
      </c>
      <c r="U432">
        <f t="shared" ca="1" si="34"/>
        <v>0.47379785335283808</v>
      </c>
    </row>
    <row r="433" spans="1:21" x14ac:dyDescent="0.25">
      <c r="A433">
        <v>60970</v>
      </c>
      <c r="B433" t="s">
        <v>2762</v>
      </c>
      <c r="C433" t="s">
        <v>2566</v>
      </c>
      <c r="D433" t="s">
        <v>2478</v>
      </c>
      <c r="E433" t="s">
        <v>2486</v>
      </c>
      <c r="F433">
        <v>2</v>
      </c>
      <c r="G433">
        <v>1</v>
      </c>
      <c r="I433">
        <f>IF(F433&gt;G433,1,(IF(F433=G433,2,3)))</f>
        <v>1</v>
      </c>
      <c r="L433" cm="1">
        <f t="array" aca="1" ref="L433" ca="1">INDIRECT("ergebnisse!C" &amp; (ROW(A432)-1)*2+3)</f>
        <v>4.58904691040515E-2</v>
      </c>
      <c r="M433" cm="1">
        <f t="array" aca="1" ref="M433" ca="1">INDIRECT("ergebnisse!D" &amp; (ROW(A432)-1)*2+3)</f>
        <v>0.15248608589172299</v>
      </c>
      <c r="N433" cm="1">
        <f t="array" aca="1" ref="N433" ca="1">INDIRECT("ergebnisse!E" &amp; (ROW(A432)-1)*2+3)</f>
        <v>0.80162346363067605</v>
      </c>
      <c r="P433">
        <f t="shared" ca="1" si="30"/>
        <v>1</v>
      </c>
      <c r="R433">
        <f t="shared" ca="1" si="31"/>
        <v>1</v>
      </c>
      <c r="S433">
        <f t="shared" ca="1" si="32"/>
        <v>0.80162346363067605</v>
      </c>
      <c r="T433">
        <f t="shared" ca="1" si="33"/>
        <v>0</v>
      </c>
      <c r="U433">
        <f t="shared" ca="1" si="34"/>
        <v>3.9353250181889711E-2</v>
      </c>
    </row>
    <row r="434" spans="1:21" x14ac:dyDescent="0.25">
      <c r="A434">
        <v>60971</v>
      </c>
      <c r="B434" t="s">
        <v>2768</v>
      </c>
      <c r="C434" t="s">
        <v>2572</v>
      </c>
      <c r="D434" t="s">
        <v>2469</v>
      </c>
      <c r="E434" t="s">
        <v>2487</v>
      </c>
      <c r="F434">
        <v>2</v>
      </c>
      <c r="G434">
        <v>1</v>
      </c>
      <c r="I434">
        <f>IF(F434&gt;G434,1,(IF(F434=G434,2,3)))</f>
        <v>1</v>
      </c>
      <c r="L434" cm="1">
        <f t="array" aca="1" ref="L434" ca="1">INDIRECT("ergebnisse!C" &amp; (ROW(A433)-1)*2+3)</f>
        <v>4.2266476899385397E-2</v>
      </c>
      <c r="M434" cm="1">
        <f t="array" aca="1" ref="M434" ca="1">INDIRECT("ergebnisse!D" &amp; (ROW(A433)-1)*2+3)</f>
        <v>0.298653304576873</v>
      </c>
      <c r="N434" cm="1">
        <f t="array" aca="1" ref="N434" ca="1">INDIRECT("ergebnisse!E" &amp; (ROW(A433)-1)*2+3)</f>
        <v>0.65908026695251398</v>
      </c>
      <c r="P434">
        <f t="shared" ca="1" si="30"/>
        <v>1</v>
      </c>
      <c r="R434">
        <f t="shared" ca="1" si="31"/>
        <v>1</v>
      </c>
      <c r="S434">
        <f t="shared" ca="1" si="32"/>
        <v>0.65908026695251398</v>
      </c>
      <c r="T434">
        <f t="shared" ca="1" si="33"/>
        <v>0</v>
      </c>
      <c r="U434">
        <f t="shared" ca="1" si="34"/>
        <v>0.11622626438116913</v>
      </c>
    </row>
    <row r="435" spans="1:21" x14ac:dyDescent="0.25">
      <c r="A435">
        <v>60972</v>
      </c>
      <c r="B435" t="s">
        <v>2768</v>
      </c>
      <c r="C435" t="s">
        <v>2572</v>
      </c>
      <c r="D435" t="s">
        <v>2694</v>
      </c>
      <c r="E435" t="s">
        <v>2483</v>
      </c>
      <c r="F435">
        <v>1</v>
      </c>
      <c r="G435">
        <v>1</v>
      </c>
      <c r="I435">
        <f>IF(F435&gt;G435,1,(IF(F435=G435,2,3)))</f>
        <v>2</v>
      </c>
      <c r="L435" cm="1">
        <f t="array" aca="1" ref="L435" ca="1">INDIRECT("ergebnisse!C" &amp; (ROW(A434)-1)*2+3)</f>
        <v>0.140051379799842</v>
      </c>
      <c r="M435" cm="1">
        <f t="array" aca="1" ref="M435" ca="1">INDIRECT("ergebnisse!D" &amp; (ROW(A434)-1)*2+3)</f>
        <v>0.29788196086883501</v>
      </c>
      <c r="N435" cm="1">
        <f t="array" aca="1" ref="N435" ca="1">INDIRECT("ergebnisse!E" &amp; (ROW(A434)-1)*2+3)</f>
        <v>0.56206667423248202</v>
      </c>
      <c r="P435">
        <f t="shared" ca="1" si="30"/>
        <v>1</v>
      </c>
      <c r="R435">
        <f t="shared" ca="1" si="31"/>
        <v>0</v>
      </c>
      <c r="S435">
        <f t="shared" ca="1" si="32"/>
        <v>0</v>
      </c>
      <c r="T435">
        <f t="shared" ca="1" si="33"/>
        <v>0.56206667423248202</v>
      </c>
      <c r="U435">
        <f t="shared" ca="1" si="34"/>
        <v>0.31591894628276307</v>
      </c>
    </row>
    <row r="436" spans="1:21" x14ac:dyDescent="0.25">
      <c r="A436">
        <v>60973</v>
      </c>
      <c r="B436" t="s">
        <v>2771</v>
      </c>
      <c r="C436" t="s">
        <v>2572</v>
      </c>
      <c r="D436" t="s">
        <v>2472</v>
      </c>
      <c r="E436" t="s">
        <v>2490</v>
      </c>
      <c r="F436">
        <v>5</v>
      </c>
      <c r="G436">
        <v>2</v>
      </c>
      <c r="I436">
        <f>IF(F436&gt;G436,1,(IF(F436=G436,2,3)))</f>
        <v>1</v>
      </c>
      <c r="L436" cm="1">
        <f t="array" aca="1" ref="L436" ca="1">INDIRECT("ergebnisse!C" &amp; (ROW(A435)-1)*2+3)</f>
        <v>0.106714442372322</v>
      </c>
      <c r="M436" cm="1">
        <f t="array" aca="1" ref="M436" ca="1">INDIRECT("ergebnisse!D" &amp; (ROW(A435)-1)*2+3)</f>
        <v>0.24711586534976901</v>
      </c>
      <c r="N436" cm="1">
        <f t="array" aca="1" ref="N436" ca="1">INDIRECT("ergebnisse!E" &amp; (ROW(A435)-1)*2+3)</f>
        <v>0.64616972208023005</v>
      </c>
      <c r="P436">
        <f t="shared" ca="1" si="30"/>
        <v>1</v>
      </c>
      <c r="R436">
        <f t="shared" ca="1" si="31"/>
        <v>1</v>
      </c>
      <c r="S436">
        <f t="shared" ca="1" si="32"/>
        <v>0.64616972208023005</v>
      </c>
      <c r="T436">
        <f t="shared" ca="1" si="33"/>
        <v>0</v>
      </c>
      <c r="U436">
        <f t="shared" ca="1" si="34"/>
        <v>0.12519586557278164</v>
      </c>
    </row>
    <row r="437" spans="1:21" x14ac:dyDescent="0.25">
      <c r="A437">
        <v>60974</v>
      </c>
      <c r="B437" t="s">
        <v>2768</v>
      </c>
      <c r="C437" t="s">
        <v>2572</v>
      </c>
      <c r="D437" t="s">
        <v>2477</v>
      </c>
      <c r="E437" t="s">
        <v>2475</v>
      </c>
      <c r="F437">
        <v>1</v>
      </c>
      <c r="G437">
        <v>2</v>
      </c>
      <c r="I437">
        <f>IF(F437&gt;G437,1,(IF(F437=G437,2,3)))</f>
        <v>3</v>
      </c>
      <c r="L437" cm="1">
        <f t="array" aca="1" ref="L437" ca="1">INDIRECT("ergebnisse!C" &amp; (ROW(A436)-1)*2+3)</f>
        <v>7.8284040093421894E-2</v>
      </c>
      <c r="M437" cm="1">
        <f t="array" aca="1" ref="M437" ca="1">INDIRECT("ergebnisse!D" &amp; (ROW(A436)-1)*2+3)</f>
        <v>0.32107293605804399</v>
      </c>
      <c r="N437" cm="1">
        <f t="array" aca="1" ref="N437" ca="1">INDIRECT("ergebnisse!E" &amp; (ROW(A436)-1)*2+3)</f>
        <v>0.60064303874969405</v>
      </c>
      <c r="P437">
        <f t="shared" ca="1" si="30"/>
        <v>1</v>
      </c>
      <c r="R437">
        <f t="shared" ca="1" si="31"/>
        <v>0</v>
      </c>
      <c r="S437">
        <f t="shared" ca="1" si="32"/>
        <v>0</v>
      </c>
      <c r="T437">
        <f t="shared" ca="1" si="33"/>
        <v>0.60064303874969405</v>
      </c>
      <c r="U437">
        <f t="shared" ca="1" si="34"/>
        <v>0.36077205999846645</v>
      </c>
    </row>
    <row r="438" spans="1:21" x14ac:dyDescent="0.25">
      <c r="A438">
        <v>60975</v>
      </c>
      <c r="B438" t="s">
        <v>2770</v>
      </c>
      <c r="C438" t="s">
        <v>2572</v>
      </c>
      <c r="D438" t="s">
        <v>2693</v>
      </c>
      <c r="E438" t="s">
        <v>2478</v>
      </c>
      <c r="F438">
        <v>1</v>
      </c>
      <c r="G438">
        <v>0</v>
      </c>
      <c r="I438">
        <f>IF(F438&gt;G438,1,(IF(F438=G438,2,3)))</f>
        <v>1</v>
      </c>
      <c r="L438" cm="1">
        <f t="array" aca="1" ref="L438" ca="1">INDIRECT("ergebnisse!C" &amp; (ROW(A437)-1)*2+3)</f>
        <v>0.12684546411037401</v>
      </c>
      <c r="M438" cm="1">
        <f t="array" aca="1" ref="M438" ca="1">INDIRECT("ergebnisse!D" &amp; (ROW(A437)-1)*2+3)</f>
        <v>0.53100895881652799</v>
      </c>
      <c r="N438" cm="1">
        <f t="array" aca="1" ref="N438" ca="1">INDIRECT("ergebnisse!E" &amp; (ROW(A437)-1)*2+3)</f>
        <v>0.34214559197425798</v>
      </c>
      <c r="P438">
        <f t="shared" ca="1" si="30"/>
        <v>2</v>
      </c>
      <c r="R438">
        <f t="shared" ca="1" si="31"/>
        <v>0</v>
      </c>
      <c r="S438">
        <f t="shared" ca="1" si="32"/>
        <v>0</v>
      </c>
      <c r="T438">
        <f t="shared" ca="1" si="33"/>
        <v>0.53100895881652799</v>
      </c>
      <c r="U438">
        <f t="shared" ca="1" si="34"/>
        <v>0.28197051434341314</v>
      </c>
    </row>
    <row r="439" spans="1:21" x14ac:dyDescent="0.25">
      <c r="A439">
        <v>60976</v>
      </c>
      <c r="B439" t="s">
        <v>2768</v>
      </c>
      <c r="C439" t="s">
        <v>2572</v>
      </c>
      <c r="D439" t="s">
        <v>2481</v>
      </c>
      <c r="E439" t="s">
        <v>2473</v>
      </c>
      <c r="F439">
        <v>2</v>
      </c>
      <c r="G439">
        <v>0</v>
      </c>
      <c r="I439">
        <f>IF(F439&gt;G439,1,(IF(F439=G439,2,3)))</f>
        <v>1</v>
      </c>
      <c r="L439" cm="1">
        <f t="array" aca="1" ref="L439" ca="1">INDIRECT("ergebnisse!C" &amp; (ROW(A438)-1)*2+3)</f>
        <v>5.6388817727565703E-2</v>
      </c>
      <c r="M439" cm="1">
        <f t="array" aca="1" ref="M439" ca="1">INDIRECT("ergebnisse!D" &amp; (ROW(A438)-1)*2+3)</f>
        <v>0.541570544242858</v>
      </c>
      <c r="N439" cm="1">
        <f t="array" aca="1" ref="N439" ca="1">INDIRECT("ergebnisse!E" &amp; (ROW(A438)-1)*2+3)</f>
        <v>0.40204060077667197</v>
      </c>
      <c r="P439">
        <f t="shared" ca="1" si="30"/>
        <v>2</v>
      </c>
      <c r="R439">
        <f t="shared" ca="1" si="31"/>
        <v>0</v>
      </c>
      <c r="S439">
        <f t="shared" ca="1" si="32"/>
        <v>0</v>
      </c>
      <c r="T439">
        <f t="shared" ca="1" si="33"/>
        <v>0.541570544242858</v>
      </c>
      <c r="U439">
        <f t="shared" ca="1" si="34"/>
        <v>0.29329865439150543</v>
      </c>
    </row>
    <row r="440" spans="1:21" x14ac:dyDescent="0.25">
      <c r="A440">
        <v>60977</v>
      </c>
      <c r="B440" t="s">
        <v>2767</v>
      </c>
      <c r="C440" t="s">
        <v>2572</v>
      </c>
      <c r="D440" t="s">
        <v>2474</v>
      </c>
      <c r="E440" t="s">
        <v>2479</v>
      </c>
      <c r="F440">
        <v>0</v>
      </c>
      <c r="G440">
        <v>2</v>
      </c>
      <c r="I440">
        <f>IF(F440&gt;G440,1,(IF(F440=G440,2,3)))</f>
        <v>3</v>
      </c>
      <c r="L440" cm="1">
        <f t="array" aca="1" ref="L440" ca="1">INDIRECT("ergebnisse!C" &amp; (ROW(A439)-1)*2+3)</f>
        <v>0.19657783210277499</v>
      </c>
      <c r="M440" cm="1">
        <f t="array" aca="1" ref="M440" ca="1">INDIRECT("ergebnisse!D" &amp; (ROW(A439)-1)*2+3)</f>
        <v>0.50680124759673995</v>
      </c>
      <c r="N440" cm="1">
        <f t="array" aca="1" ref="N440" ca="1">INDIRECT("ergebnisse!E" &amp; (ROW(A439)-1)*2+3)</f>
        <v>0.29662087559700001</v>
      </c>
      <c r="P440">
        <f t="shared" ca="1" si="30"/>
        <v>2</v>
      </c>
      <c r="R440">
        <f t="shared" ca="1" si="31"/>
        <v>0</v>
      </c>
      <c r="S440">
        <f t="shared" ca="1" si="32"/>
        <v>0</v>
      </c>
      <c r="T440">
        <f t="shared" ca="1" si="33"/>
        <v>0.50680124759673995</v>
      </c>
      <c r="U440">
        <f t="shared" ca="1" si="34"/>
        <v>0.25684750456561212</v>
      </c>
    </row>
    <row r="441" spans="1:21" x14ac:dyDescent="0.25">
      <c r="A441">
        <v>60978</v>
      </c>
      <c r="B441" t="s">
        <v>2768</v>
      </c>
      <c r="C441" t="s">
        <v>2572</v>
      </c>
      <c r="D441" t="s">
        <v>2486</v>
      </c>
      <c r="E441" t="s">
        <v>2484</v>
      </c>
      <c r="F441">
        <v>4</v>
      </c>
      <c r="G441">
        <v>1</v>
      </c>
      <c r="I441">
        <f>IF(F441&gt;G441,1,(IF(F441=G441,2,3)))</f>
        <v>1</v>
      </c>
      <c r="L441" cm="1">
        <f t="array" aca="1" ref="L441" ca="1">INDIRECT("ergebnisse!C" &amp; (ROW(A440)-1)*2+3)</f>
        <v>7.2032846510410295E-2</v>
      </c>
      <c r="M441" cm="1">
        <f t="array" aca="1" ref="M441" ca="1">INDIRECT("ergebnisse!D" &amp; (ROW(A440)-1)*2+3)</f>
        <v>0.56459927558898904</v>
      </c>
      <c r="N441" cm="1">
        <f t="array" aca="1" ref="N441" ca="1">INDIRECT("ergebnisse!E" &amp; (ROW(A440)-1)*2+3)</f>
        <v>0.36336788535118097</v>
      </c>
      <c r="P441">
        <f t="shared" ca="1" si="30"/>
        <v>2</v>
      </c>
      <c r="R441">
        <f t="shared" ca="1" si="31"/>
        <v>0</v>
      </c>
      <c r="S441">
        <f t="shared" ca="1" si="32"/>
        <v>0</v>
      </c>
      <c r="T441">
        <f t="shared" ca="1" si="33"/>
        <v>0.56459927558898904</v>
      </c>
      <c r="U441">
        <f t="shared" ca="1" si="34"/>
        <v>0.31877234199561116</v>
      </c>
    </row>
    <row r="442" spans="1:21" x14ac:dyDescent="0.25">
      <c r="A442">
        <v>60979</v>
      </c>
      <c r="B442" t="s">
        <v>2769</v>
      </c>
      <c r="C442" t="s">
        <v>2572</v>
      </c>
      <c r="D442" t="s">
        <v>2489</v>
      </c>
      <c r="E442" t="s">
        <v>2476</v>
      </c>
      <c r="F442">
        <v>0</v>
      </c>
      <c r="G442">
        <v>2</v>
      </c>
      <c r="I442">
        <f>IF(F442&gt;G442,1,(IF(F442=G442,2,3)))</f>
        <v>3</v>
      </c>
      <c r="L442" cm="1">
        <f t="array" aca="1" ref="L442" ca="1">INDIRECT("ergebnisse!C" &amp; (ROW(A441)-1)*2+3)</f>
        <v>0.23663294315338099</v>
      </c>
      <c r="M442" cm="1">
        <f t="array" aca="1" ref="M442" ca="1">INDIRECT("ergebnisse!D" &amp; (ROW(A441)-1)*2+3)</f>
        <v>0.32742947340011502</v>
      </c>
      <c r="N442" cm="1">
        <f t="array" aca="1" ref="N442" ca="1">INDIRECT("ergebnisse!E" &amp; (ROW(A441)-1)*2+3)</f>
        <v>0.43593752384185702</v>
      </c>
      <c r="P442">
        <f t="shared" ca="1" si="30"/>
        <v>1</v>
      </c>
      <c r="R442">
        <f t="shared" ca="1" si="31"/>
        <v>0</v>
      </c>
      <c r="S442">
        <f t="shared" ca="1" si="32"/>
        <v>0</v>
      </c>
      <c r="T442">
        <f t="shared" ca="1" si="33"/>
        <v>0.43593752384185702</v>
      </c>
      <c r="U442">
        <f t="shared" ca="1" si="34"/>
        <v>0.19004152469336966</v>
      </c>
    </row>
    <row r="443" spans="1:21" x14ac:dyDescent="0.25">
      <c r="A443">
        <v>60980</v>
      </c>
      <c r="B443" t="s">
        <v>2773</v>
      </c>
      <c r="C443" t="s">
        <v>2578</v>
      </c>
      <c r="D443" t="s">
        <v>2473</v>
      </c>
      <c r="E443" t="s">
        <v>2694</v>
      </c>
      <c r="F443">
        <v>2</v>
      </c>
      <c r="G443">
        <v>0</v>
      </c>
      <c r="I443">
        <f>IF(F443&gt;G443,1,(IF(F443=G443,2,3)))</f>
        <v>1</v>
      </c>
      <c r="L443" cm="1">
        <f t="array" aca="1" ref="L443" ca="1">INDIRECT("ergebnisse!C" &amp; (ROW(A442)-1)*2+3)</f>
        <v>0.15654799342155401</v>
      </c>
      <c r="M443" cm="1">
        <f t="array" aca="1" ref="M443" ca="1">INDIRECT("ergebnisse!D" &amp; (ROW(A442)-1)*2+3)</f>
        <v>0.32274249196052501</v>
      </c>
      <c r="N443" cm="1">
        <f t="array" aca="1" ref="N443" ca="1">INDIRECT("ergebnisse!E" &amp; (ROW(A442)-1)*2+3)</f>
        <v>0.52070951461791903</v>
      </c>
      <c r="P443">
        <f t="shared" ca="1" si="30"/>
        <v>1</v>
      </c>
      <c r="R443">
        <f t="shared" ca="1" si="31"/>
        <v>1</v>
      </c>
      <c r="S443">
        <f t="shared" ca="1" si="32"/>
        <v>0.52070951461791903</v>
      </c>
      <c r="T443">
        <f t="shared" ca="1" si="33"/>
        <v>0</v>
      </c>
      <c r="U443">
        <f t="shared" ca="1" si="34"/>
        <v>0.22971936937779078</v>
      </c>
    </row>
    <row r="444" spans="1:21" x14ac:dyDescent="0.25">
      <c r="A444">
        <v>60981</v>
      </c>
      <c r="B444" t="s">
        <v>2775</v>
      </c>
      <c r="C444" t="s">
        <v>2578</v>
      </c>
      <c r="D444" t="s">
        <v>2479</v>
      </c>
      <c r="E444" t="s">
        <v>2486</v>
      </c>
      <c r="F444">
        <v>1</v>
      </c>
      <c r="G444">
        <v>1</v>
      </c>
      <c r="I444">
        <f>IF(F444&gt;G444,1,(IF(F444=G444,2,3)))</f>
        <v>2</v>
      </c>
      <c r="L444" cm="1">
        <f t="array" aca="1" ref="L444" ca="1">INDIRECT("ergebnisse!C" &amp; (ROW(A443)-1)*2+3)</f>
        <v>9.9754147231578799E-2</v>
      </c>
      <c r="M444" cm="1">
        <f t="array" aca="1" ref="M444" ca="1">INDIRECT("ergebnisse!D" &amp; (ROW(A443)-1)*2+3)</f>
        <v>0.50466334819793701</v>
      </c>
      <c r="N444" cm="1">
        <f t="array" aca="1" ref="N444" ca="1">INDIRECT("ergebnisse!E" &amp; (ROW(A443)-1)*2+3)</f>
        <v>0.39558246731758101</v>
      </c>
      <c r="P444">
        <f t="shared" ca="1" si="30"/>
        <v>2</v>
      </c>
      <c r="R444">
        <f t="shared" ca="1" si="31"/>
        <v>1</v>
      </c>
      <c r="S444">
        <f t="shared" ca="1" si="32"/>
        <v>0.50466334819793701</v>
      </c>
      <c r="T444">
        <f t="shared" ca="1" si="33"/>
        <v>0</v>
      </c>
      <c r="U444">
        <f t="shared" ca="1" si="34"/>
        <v>0.24535839861847819</v>
      </c>
    </row>
    <row r="445" spans="1:21" x14ac:dyDescent="0.25">
      <c r="A445">
        <v>60982</v>
      </c>
      <c r="B445" t="s">
        <v>2775</v>
      </c>
      <c r="C445" t="s">
        <v>2578</v>
      </c>
      <c r="D445" t="s">
        <v>2490</v>
      </c>
      <c r="E445" t="s">
        <v>2475</v>
      </c>
      <c r="F445">
        <v>2</v>
      </c>
      <c r="G445">
        <v>2</v>
      </c>
      <c r="I445">
        <f>IF(F445&gt;G445,1,(IF(F445=G445,2,3)))</f>
        <v>2</v>
      </c>
      <c r="L445" cm="1">
        <f t="array" aca="1" ref="L445" ca="1">INDIRECT("ergebnisse!C" &amp; (ROW(A444)-1)*2+3)</f>
        <v>8.4735698997974396E-2</v>
      </c>
      <c r="M445" cm="1">
        <f t="array" aca="1" ref="M445" ca="1">INDIRECT("ergebnisse!D" &amp; (ROW(A444)-1)*2+3)</f>
        <v>0.59535509347915605</v>
      </c>
      <c r="N445" cm="1">
        <f t="array" aca="1" ref="N445" ca="1">INDIRECT("ergebnisse!E" &amp; (ROW(A444)-1)*2+3)</f>
        <v>0.31990918517112699</v>
      </c>
      <c r="P445">
        <f t="shared" ca="1" si="30"/>
        <v>2</v>
      </c>
      <c r="R445">
        <f t="shared" ca="1" si="31"/>
        <v>1</v>
      </c>
      <c r="S445">
        <f t="shared" ca="1" si="32"/>
        <v>0.59535509347915605</v>
      </c>
      <c r="T445">
        <f t="shared" ca="1" si="33"/>
        <v>0</v>
      </c>
      <c r="U445">
        <f t="shared" ca="1" si="34"/>
        <v>0.16373750037326254</v>
      </c>
    </row>
    <row r="446" spans="1:21" x14ac:dyDescent="0.25">
      <c r="A446">
        <v>60983</v>
      </c>
      <c r="B446" t="s">
        <v>2775</v>
      </c>
      <c r="C446" t="s">
        <v>2578</v>
      </c>
      <c r="D446" t="s">
        <v>2483</v>
      </c>
      <c r="E446" t="s">
        <v>2693</v>
      </c>
      <c r="F446">
        <v>3</v>
      </c>
      <c r="G446">
        <v>0</v>
      </c>
      <c r="I446">
        <f>IF(F446&gt;G446,1,(IF(F446=G446,2,3)))</f>
        <v>1</v>
      </c>
      <c r="L446" cm="1">
        <f t="array" aca="1" ref="L446" ca="1">INDIRECT("ergebnisse!C" &amp; (ROW(A445)-1)*2+3)</f>
        <v>9.7337402403354593E-3</v>
      </c>
      <c r="M446" cm="1">
        <f t="array" aca="1" ref="M446" ca="1">INDIRECT("ergebnisse!D" &amp; (ROW(A445)-1)*2+3)</f>
        <v>6.5381065011024406E-2</v>
      </c>
      <c r="N446" cm="1">
        <f t="array" aca="1" ref="N446" ca="1">INDIRECT("ergebnisse!E" &amp; (ROW(A445)-1)*2+3)</f>
        <v>0.924885213375091</v>
      </c>
      <c r="P446">
        <f t="shared" ca="1" si="30"/>
        <v>1</v>
      </c>
      <c r="R446">
        <f t="shared" ca="1" si="31"/>
        <v>1</v>
      </c>
      <c r="S446">
        <f t="shared" ca="1" si="32"/>
        <v>0.924885213375091</v>
      </c>
      <c r="T446">
        <f t="shared" ca="1" si="33"/>
        <v>0</v>
      </c>
      <c r="U446">
        <f t="shared" ca="1" si="34"/>
        <v>5.6422311697056082E-3</v>
      </c>
    </row>
    <row r="447" spans="1:21" x14ac:dyDescent="0.25">
      <c r="A447">
        <v>60984</v>
      </c>
      <c r="B447" t="s">
        <v>2774</v>
      </c>
      <c r="C447" t="s">
        <v>2578</v>
      </c>
      <c r="D447" t="s">
        <v>2484</v>
      </c>
      <c r="E447" t="s">
        <v>2472</v>
      </c>
      <c r="F447">
        <v>2</v>
      </c>
      <c r="G447">
        <v>3</v>
      </c>
      <c r="I447">
        <f>IF(F447&gt;G447,1,(IF(F447=G447,2,3)))</f>
        <v>3</v>
      </c>
      <c r="L447" cm="1">
        <f t="array" aca="1" ref="L447" ca="1">INDIRECT("ergebnisse!C" &amp; (ROW(A446)-1)*2+3)</f>
        <v>0.18096339702606201</v>
      </c>
      <c r="M447" cm="1">
        <f t="array" aca="1" ref="M447" ca="1">INDIRECT("ergebnisse!D" &amp; (ROW(A446)-1)*2+3)</f>
        <v>0.51499015092849698</v>
      </c>
      <c r="N447" cm="1">
        <f t="array" aca="1" ref="N447" ca="1">INDIRECT("ergebnisse!E" &amp; (ROW(A446)-1)*2+3)</f>
        <v>0.30404642224311801</v>
      </c>
      <c r="P447">
        <f t="shared" ca="1" si="30"/>
        <v>2</v>
      </c>
      <c r="R447">
        <f t="shared" ca="1" si="31"/>
        <v>0</v>
      </c>
      <c r="S447">
        <f t="shared" ca="1" si="32"/>
        <v>0</v>
      </c>
      <c r="T447">
        <f t="shared" ca="1" si="33"/>
        <v>0.51499015092849698</v>
      </c>
      <c r="U447">
        <f t="shared" ca="1" si="34"/>
        <v>0.26521485555335611</v>
      </c>
    </row>
    <row r="448" spans="1:21" x14ac:dyDescent="0.25">
      <c r="A448">
        <v>60985</v>
      </c>
      <c r="B448" t="s">
        <v>2773</v>
      </c>
      <c r="C448" t="s">
        <v>2578</v>
      </c>
      <c r="D448" t="s">
        <v>2487</v>
      </c>
      <c r="E448" t="s">
        <v>2481</v>
      </c>
      <c r="F448">
        <v>4</v>
      </c>
      <c r="G448">
        <v>0</v>
      </c>
      <c r="I448">
        <f>IF(F448&gt;G448,1,(IF(F448=G448,2,3)))</f>
        <v>1</v>
      </c>
      <c r="L448" cm="1">
        <f t="array" aca="1" ref="L448" ca="1">INDIRECT("ergebnisse!C" &amp; (ROW(A447)-1)*2+3)</f>
        <v>6.8492770195007296E-2</v>
      </c>
      <c r="M448" cm="1">
        <f t="array" aca="1" ref="M448" ca="1">INDIRECT("ergebnisse!D" &amp; (ROW(A447)-1)*2+3)</f>
        <v>0.43316209316253601</v>
      </c>
      <c r="N448" cm="1">
        <f t="array" aca="1" ref="N448" ca="1">INDIRECT("ergebnisse!E" &amp; (ROW(A447)-1)*2+3)</f>
        <v>0.498345136642456</v>
      </c>
      <c r="P448">
        <f t="shared" ca="1" si="30"/>
        <v>1</v>
      </c>
      <c r="R448">
        <f t="shared" ca="1" si="31"/>
        <v>1</v>
      </c>
      <c r="S448">
        <f t="shared" ca="1" si="32"/>
        <v>0.498345136642456</v>
      </c>
      <c r="T448">
        <f t="shared" ca="1" si="33"/>
        <v>0</v>
      </c>
      <c r="U448">
        <f t="shared" ca="1" si="34"/>
        <v>0.25165760193027609</v>
      </c>
    </row>
    <row r="449" spans="1:21" x14ac:dyDescent="0.25">
      <c r="A449">
        <v>60986</v>
      </c>
      <c r="B449" t="s">
        <v>2772</v>
      </c>
      <c r="C449" t="s">
        <v>2578</v>
      </c>
      <c r="D449" t="s">
        <v>2476</v>
      </c>
      <c r="E449" t="s">
        <v>2469</v>
      </c>
      <c r="F449">
        <v>0</v>
      </c>
      <c r="G449">
        <v>5</v>
      </c>
      <c r="I449">
        <f>IF(F449&gt;G449,1,(IF(F449=G449,2,3)))</f>
        <v>3</v>
      </c>
      <c r="L449" cm="1">
        <f t="array" aca="1" ref="L449" ca="1">INDIRECT("ergebnisse!C" &amp; (ROW(A448)-1)*2+3)</f>
        <v>0.22753091156482599</v>
      </c>
      <c r="M449" cm="1">
        <f t="array" aca="1" ref="M449" ca="1">INDIRECT("ergebnisse!D" &amp; (ROW(A448)-1)*2+3)</f>
        <v>0.19650031626224501</v>
      </c>
      <c r="N449" cm="1">
        <f t="array" aca="1" ref="N449" ca="1">INDIRECT("ergebnisse!E" &amp; (ROW(A448)-1)*2+3)</f>
        <v>0.57596880197525002</v>
      </c>
      <c r="P449">
        <f t="shared" ca="1" si="30"/>
        <v>1</v>
      </c>
      <c r="R449">
        <f t="shared" ca="1" si="31"/>
        <v>0</v>
      </c>
      <c r="S449">
        <f t="shared" ca="1" si="32"/>
        <v>0</v>
      </c>
      <c r="T449">
        <f t="shared" ca="1" si="33"/>
        <v>0.57596880197525002</v>
      </c>
      <c r="U449">
        <f t="shared" ca="1" si="34"/>
        <v>0.33174006084880475</v>
      </c>
    </row>
    <row r="450" spans="1:21" x14ac:dyDescent="0.25">
      <c r="A450">
        <v>60987</v>
      </c>
      <c r="B450" t="s">
        <v>2775</v>
      </c>
      <c r="C450" t="s">
        <v>2578</v>
      </c>
      <c r="D450" t="s">
        <v>2478</v>
      </c>
      <c r="E450" t="s">
        <v>2477</v>
      </c>
      <c r="F450">
        <v>0</v>
      </c>
      <c r="G450">
        <v>0</v>
      </c>
      <c r="I450">
        <f>IF(F450&gt;G450,1,(IF(F450=G450,2,3)))</f>
        <v>2</v>
      </c>
      <c r="L450" cm="1">
        <f t="array" aca="1" ref="L450" ca="1">INDIRECT("ergebnisse!C" &amp; (ROW(A449)-1)*2+3)</f>
        <v>4.3483421206474297E-2</v>
      </c>
      <c r="M450" cm="1">
        <f t="array" aca="1" ref="M450" ca="1">INDIRECT("ergebnisse!D" &amp; (ROW(A449)-1)*2+3)</f>
        <v>0.626528680324554</v>
      </c>
      <c r="N450" cm="1">
        <f t="array" aca="1" ref="N450" ca="1">INDIRECT("ergebnisse!E" &amp; (ROW(A449)-1)*2+3)</f>
        <v>0.329987913370132</v>
      </c>
      <c r="P450">
        <f t="shared" ca="1" si="30"/>
        <v>2</v>
      </c>
      <c r="R450">
        <f t="shared" ca="1" si="31"/>
        <v>1</v>
      </c>
      <c r="S450">
        <f t="shared" ca="1" si="32"/>
        <v>0.626528680324554</v>
      </c>
      <c r="T450">
        <f t="shared" ca="1" si="33"/>
        <v>0</v>
      </c>
      <c r="U450">
        <f t="shared" ca="1" si="34"/>
        <v>0.13948082662011918</v>
      </c>
    </row>
    <row r="451" spans="1:21" x14ac:dyDescent="0.25">
      <c r="A451">
        <v>60988</v>
      </c>
      <c r="B451" t="s">
        <v>2773</v>
      </c>
      <c r="C451" t="s">
        <v>2578</v>
      </c>
      <c r="D451" t="s">
        <v>2489</v>
      </c>
      <c r="E451" t="s">
        <v>2474</v>
      </c>
      <c r="F451">
        <v>2</v>
      </c>
      <c r="G451">
        <v>3</v>
      </c>
      <c r="I451">
        <f>IF(F451&gt;G451,1,(IF(F451=G451,2,3)))</f>
        <v>3</v>
      </c>
      <c r="L451" cm="1">
        <f t="array" aca="1" ref="L451" ca="1">INDIRECT("ergebnisse!C" &amp; (ROW(A450)-1)*2+3)</f>
        <v>6.0894120484590503E-2</v>
      </c>
      <c r="M451" cm="1">
        <f t="array" aca="1" ref="M451" ca="1">INDIRECT("ergebnisse!D" &amp; (ROW(A450)-1)*2+3)</f>
        <v>0.81806874275207497</v>
      </c>
      <c r="N451" cm="1">
        <f t="array" aca="1" ref="N451" ca="1">INDIRECT("ergebnisse!E" &amp; (ROW(A450)-1)*2+3)</f>
        <v>0.121037133038043</v>
      </c>
      <c r="P451">
        <f t="shared" ref="P451:P514" ca="1" si="35">IF(MAX(L451:N451)=L451,3,(IF(MAX(L451:N451)=M451,2,1)))</f>
        <v>2</v>
      </c>
      <c r="R451">
        <f t="shared" ref="R451:R514" ca="1" si="36">IF(I451=P451,1,0)</f>
        <v>0</v>
      </c>
      <c r="S451">
        <f t="shared" ref="S451:S514" ca="1" si="37">MAX(L451:N451)*R451</f>
        <v>0</v>
      </c>
      <c r="T451">
        <f t="shared" ref="T451:T514" ca="1" si="38">MAX(L451:N451)*(1-R451)</f>
        <v>0.81806874275207497</v>
      </c>
      <c r="U451">
        <f t="shared" ref="U451:U514" ca="1" si="39">(MAX(L451:N451)-R451)^2</f>
        <v>0.66923646786796065</v>
      </c>
    </row>
    <row r="452" spans="1:21" x14ac:dyDescent="0.25">
      <c r="A452">
        <v>60989</v>
      </c>
      <c r="B452" t="s">
        <v>2776</v>
      </c>
      <c r="C452" t="s">
        <v>2584</v>
      </c>
      <c r="D452" t="s">
        <v>2469</v>
      </c>
      <c r="E452" t="s">
        <v>2489</v>
      </c>
      <c r="F452">
        <v>4</v>
      </c>
      <c r="G452">
        <v>0</v>
      </c>
      <c r="I452">
        <f>IF(F452&gt;G452,1,(IF(F452=G452,2,3)))</f>
        <v>1</v>
      </c>
      <c r="L452" cm="1">
        <f t="array" aca="1" ref="L452" ca="1">INDIRECT("ergebnisse!C" &amp; (ROW(A451)-1)*2+3)</f>
        <v>3.1222390010952901E-2</v>
      </c>
      <c r="M452" cm="1">
        <f t="array" aca="1" ref="M452" ca="1">INDIRECT("ergebnisse!D" &amp; (ROW(A451)-1)*2+3)</f>
        <v>0.31010097265243503</v>
      </c>
      <c r="N452" cm="1">
        <f t="array" aca="1" ref="N452" ca="1">INDIRECT("ergebnisse!E" &amp; (ROW(A451)-1)*2+3)</f>
        <v>0.65867662429809504</v>
      </c>
      <c r="P452">
        <f t="shared" ca="1" si="35"/>
        <v>1</v>
      </c>
      <c r="R452">
        <f t="shared" ca="1" si="36"/>
        <v>1</v>
      </c>
      <c r="S452">
        <f t="shared" ca="1" si="37"/>
        <v>0.65867662429809504</v>
      </c>
      <c r="T452">
        <f t="shared" ca="1" si="38"/>
        <v>0</v>
      </c>
      <c r="U452">
        <f t="shared" ca="1" si="39"/>
        <v>0.11650164680054377</v>
      </c>
    </row>
    <row r="453" spans="1:21" x14ac:dyDescent="0.25">
      <c r="A453">
        <v>60990</v>
      </c>
      <c r="B453" t="s">
        <v>2777</v>
      </c>
      <c r="C453" t="s">
        <v>2584</v>
      </c>
      <c r="D453" t="s">
        <v>2694</v>
      </c>
      <c r="E453" t="s">
        <v>2478</v>
      </c>
      <c r="F453">
        <v>0</v>
      </c>
      <c r="G453">
        <v>1</v>
      </c>
      <c r="I453">
        <f>IF(F453&gt;G453,1,(IF(F453=G453,2,3)))</f>
        <v>3</v>
      </c>
      <c r="L453" cm="1">
        <f t="array" aca="1" ref="L453" ca="1">INDIRECT("ergebnisse!C" &amp; (ROW(A452)-1)*2+3)</f>
        <v>0.23969648778438499</v>
      </c>
      <c r="M453" cm="1">
        <f t="array" aca="1" ref="M453" ca="1">INDIRECT("ergebnisse!D" &amp; (ROW(A452)-1)*2+3)</f>
        <v>0.21733084321022</v>
      </c>
      <c r="N453" cm="1">
        <f t="array" aca="1" ref="N453" ca="1">INDIRECT("ergebnisse!E" &amp; (ROW(A452)-1)*2+3)</f>
        <v>0.54297268390655495</v>
      </c>
      <c r="P453">
        <f t="shared" ca="1" si="35"/>
        <v>1</v>
      </c>
      <c r="R453">
        <f t="shared" ca="1" si="36"/>
        <v>0</v>
      </c>
      <c r="S453">
        <f t="shared" ca="1" si="37"/>
        <v>0</v>
      </c>
      <c r="T453">
        <f t="shared" ca="1" si="38"/>
        <v>0.54297268390655495</v>
      </c>
      <c r="U453">
        <f t="shared" ca="1" si="39"/>
        <v>0.29481933546868766</v>
      </c>
    </row>
    <row r="454" spans="1:21" x14ac:dyDescent="0.25">
      <c r="A454">
        <v>60991</v>
      </c>
      <c r="B454" t="s">
        <v>2777</v>
      </c>
      <c r="C454" t="s">
        <v>2584</v>
      </c>
      <c r="D454" t="s">
        <v>2472</v>
      </c>
      <c r="E454" t="s">
        <v>2487</v>
      </c>
      <c r="F454">
        <v>1</v>
      </c>
      <c r="G454">
        <v>0</v>
      </c>
      <c r="I454">
        <f>IF(F454&gt;G454,1,(IF(F454=G454,2,3)))</f>
        <v>1</v>
      </c>
      <c r="L454" cm="1">
        <f t="array" aca="1" ref="L454" ca="1">INDIRECT("ergebnisse!C" &amp; (ROW(A453)-1)*2+3)</f>
        <v>5.5907912552356699E-2</v>
      </c>
      <c r="M454" cm="1">
        <f t="array" aca="1" ref="M454" ca="1">INDIRECT("ergebnisse!D" &amp; (ROW(A453)-1)*2+3)</f>
        <v>0.53848183155059803</v>
      </c>
      <c r="N454" cm="1">
        <f t="array" aca="1" ref="N454" ca="1">INDIRECT("ergebnisse!E" &amp; (ROW(A453)-1)*2+3)</f>
        <v>0.40561029314994801</v>
      </c>
      <c r="P454">
        <f t="shared" ca="1" si="35"/>
        <v>2</v>
      </c>
      <c r="R454">
        <f t="shared" ca="1" si="36"/>
        <v>0</v>
      </c>
      <c r="S454">
        <f t="shared" ca="1" si="37"/>
        <v>0</v>
      </c>
      <c r="T454">
        <f t="shared" ca="1" si="38"/>
        <v>0.53848183155059803</v>
      </c>
      <c r="U454">
        <f t="shared" ca="1" si="39"/>
        <v>0.28996268291008664</v>
      </c>
    </row>
    <row r="455" spans="1:21" x14ac:dyDescent="0.25">
      <c r="A455">
        <v>60992</v>
      </c>
      <c r="B455" t="s">
        <v>2779</v>
      </c>
      <c r="C455" t="s">
        <v>2584</v>
      </c>
      <c r="D455" t="s">
        <v>2477</v>
      </c>
      <c r="E455" t="s">
        <v>2490</v>
      </c>
      <c r="F455">
        <v>2</v>
      </c>
      <c r="G455">
        <v>1</v>
      </c>
      <c r="I455">
        <f>IF(F455&gt;G455,1,(IF(F455=G455,2,3)))</f>
        <v>1</v>
      </c>
      <c r="L455" cm="1">
        <f t="array" aca="1" ref="L455" ca="1">INDIRECT("ergebnisse!C" &amp; (ROW(A454)-1)*2+3)</f>
        <v>0.18404079973697601</v>
      </c>
      <c r="M455" cm="1">
        <f t="array" aca="1" ref="M455" ca="1">INDIRECT("ergebnisse!D" &amp; (ROW(A454)-1)*2+3)</f>
        <v>0.30648976564407299</v>
      </c>
      <c r="N455" cm="1">
        <f t="array" aca="1" ref="N455" ca="1">INDIRECT("ergebnisse!E" &amp; (ROW(A454)-1)*2+3)</f>
        <v>0.50946938991546598</v>
      </c>
      <c r="P455">
        <f t="shared" ca="1" si="35"/>
        <v>1</v>
      </c>
      <c r="R455">
        <f t="shared" ca="1" si="36"/>
        <v>1</v>
      </c>
      <c r="S455">
        <f t="shared" ca="1" si="37"/>
        <v>0.50946938991546598</v>
      </c>
      <c r="T455">
        <f t="shared" ca="1" si="38"/>
        <v>0</v>
      </c>
      <c r="U455">
        <f t="shared" ca="1" si="39"/>
        <v>0.24062027942990516</v>
      </c>
    </row>
    <row r="456" spans="1:21" x14ac:dyDescent="0.25">
      <c r="A456">
        <v>60993</v>
      </c>
      <c r="B456" t="s">
        <v>2777</v>
      </c>
      <c r="C456" t="s">
        <v>2584</v>
      </c>
      <c r="D456" t="s">
        <v>2693</v>
      </c>
      <c r="E456" t="s">
        <v>2479</v>
      </c>
      <c r="F456">
        <v>0</v>
      </c>
      <c r="G456">
        <v>0</v>
      </c>
      <c r="I456">
        <f>IF(F456&gt;G456,1,(IF(F456=G456,2,3)))</f>
        <v>2</v>
      </c>
      <c r="L456" cm="1">
        <f t="array" aca="1" ref="L456" ca="1">INDIRECT("ergebnisse!C" &amp; (ROW(A455)-1)*2+3)</f>
        <v>0.12492385506629899</v>
      </c>
      <c r="M456" cm="1">
        <f t="array" aca="1" ref="M456" ca="1">INDIRECT("ergebnisse!D" &amp; (ROW(A455)-1)*2+3)</f>
        <v>0.422704517841339</v>
      </c>
      <c r="N456" cm="1">
        <f t="array" aca="1" ref="N456" ca="1">INDIRECT("ergebnisse!E" &amp; (ROW(A455)-1)*2+3)</f>
        <v>0.45237165689468301</v>
      </c>
      <c r="P456">
        <f t="shared" ca="1" si="35"/>
        <v>1</v>
      </c>
      <c r="R456">
        <f t="shared" ca="1" si="36"/>
        <v>0</v>
      </c>
      <c r="S456">
        <f t="shared" ca="1" si="37"/>
        <v>0</v>
      </c>
      <c r="T456">
        <f t="shared" ca="1" si="38"/>
        <v>0.45237165689468301</v>
      </c>
      <c r="U456">
        <f t="shared" ca="1" si="39"/>
        <v>0.20464011596164081</v>
      </c>
    </row>
    <row r="457" spans="1:21" x14ac:dyDescent="0.25">
      <c r="A457">
        <v>60994</v>
      </c>
      <c r="B457" t="s">
        <v>2778</v>
      </c>
      <c r="C457" t="s">
        <v>2584</v>
      </c>
      <c r="D457" t="s">
        <v>2481</v>
      </c>
      <c r="E457" t="s">
        <v>2483</v>
      </c>
      <c r="F457">
        <v>3</v>
      </c>
      <c r="G457">
        <v>2</v>
      </c>
      <c r="I457">
        <f>IF(F457&gt;G457,1,(IF(F457=G457,2,3)))</f>
        <v>1</v>
      </c>
      <c r="L457" cm="1">
        <f t="array" aca="1" ref="L457" ca="1">INDIRECT("ergebnisse!C" &amp; (ROW(A456)-1)*2+3)</f>
        <v>0.21397872269153501</v>
      </c>
      <c r="M457" cm="1">
        <f t="array" aca="1" ref="M457" ca="1">INDIRECT("ergebnisse!D" &amp; (ROW(A456)-1)*2+3)</f>
        <v>7.3656916618347099E-2</v>
      </c>
      <c r="N457" cm="1">
        <f t="array" aca="1" ref="N457" ca="1">INDIRECT("ergebnisse!E" &amp; (ROW(A456)-1)*2+3)</f>
        <v>0.71236437559127797</v>
      </c>
      <c r="P457">
        <f t="shared" ca="1" si="35"/>
        <v>1</v>
      </c>
      <c r="R457">
        <f t="shared" ca="1" si="36"/>
        <v>1</v>
      </c>
      <c r="S457">
        <f t="shared" ca="1" si="37"/>
        <v>0.71236437559127797</v>
      </c>
      <c r="T457">
        <f t="shared" ca="1" si="38"/>
        <v>0</v>
      </c>
      <c r="U457">
        <f t="shared" ca="1" si="39"/>
        <v>8.2734252428995417E-2</v>
      </c>
    </row>
    <row r="458" spans="1:21" x14ac:dyDescent="0.25">
      <c r="A458">
        <v>60995</v>
      </c>
      <c r="B458" t="s">
        <v>2777</v>
      </c>
      <c r="C458" t="s">
        <v>2584</v>
      </c>
      <c r="D458" t="s">
        <v>2475</v>
      </c>
      <c r="E458" t="s">
        <v>2484</v>
      </c>
      <c r="F458">
        <v>1</v>
      </c>
      <c r="G458">
        <v>1</v>
      </c>
      <c r="I458">
        <f>IF(F458&gt;G458,1,(IF(F458=G458,2,3)))</f>
        <v>2</v>
      </c>
      <c r="L458" cm="1">
        <f t="array" aca="1" ref="L458" ca="1">INDIRECT("ergebnisse!C" &amp; (ROW(A457)-1)*2+3)</f>
        <v>0.15562704205513</v>
      </c>
      <c r="M458" cm="1">
        <f t="array" aca="1" ref="M458" ca="1">INDIRECT("ergebnisse!D" &amp; (ROW(A457)-1)*2+3)</f>
        <v>0.55743145942687899</v>
      </c>
      <c r="N458" cm="1">
        <f t="array" aca="1" ref="N458" ca="1">INDIRECT("ergebnisse!E" &amp; (ROW(A457)-1)*2+3)</f>
        <v>0.286941528320312</v>
      </c>
      <c r="P458">
        <f t="shared" ca="1" si="35"/>
        <v>2</v>
      </c>
      <c r="R458">
        <f t="shared" ca="1" si="36"/>
        <v>1</v>
      </c>
      <c r="S458">
        <f t="shared" ca="1" si="37"/>
        <v>0.55743145942687899</v>
      </c>
      <c r="T458">
        <f t="shared" ca="1" si="38"/>
        <v>0</v>
      </c>
      <c r="U458">
        <f t="shared" ca="1" si="39"/>
        <v>0.19586691310502224</v>
      </c>
    </row>
    <row r="459" spans="1:21" x14ac:dyDescent="0.25">
      <c r="A459">
        <v>60996</v>
      </c>
      <c r="B459" t="s">
        <v>2780</v>
      </c>
      <c r="C459" t="s">
        <v>2584</v>
      </c>
      <c r="D459" t="s">
        <v>2474</v>
      </c>
      <c r="E459" t="s">
        <v>2476</v>
      </c>
      <c r="F459">
        <v>1</v>
      </c>
      <c r="G459">
        <v>0</v>
      </c>
      <c r="I459">
        <f>IF(F459&gt;G459,1,(IF(F459=G459,2,3)))</f>
        <v>1</v>
      </c>
      <c r="L459" cm="1">
        <f t="array" aca="1" ref="L459" ca="1">INDIRECT("ergebnisse!C" &amp; (ROW(A458)-1)*2+3)</f>
        <v>0.146351218223571</v>
      </c>
      <c r="M459" cm="1">
        <f t="array" aca="1" ref="M459" ca="1">INDIRECT("ergebnisse!D" &amp; (ROW(A458)-1)*2+3)</f>
        <v>0.57410019636154097</v>
      </c>
      <c r="N459" cm="1">
        <f t="array" aca="1" ref="N459" ca="1">INDIRECT("ergebnisse!E" &amp; (ROW(A458)-1)*2+3)</f>
        <v>0.27954861521720797</v>
      </c>
      <c r="P459">
        <f t="shared" ca="1" si="35"/>
        <v>2</v>
      </c>
      <c r="R459">
        <f t="shared" ca="1" si="36"/>
        <v>0</v>
      </c>
      <c r="S459">
        <f t="shared" ca="1" si="37"/>
        <v>0</v>
      </c>
      <c r="T459">
        <f t="shared" ca="1" si="38"/>
        <v>0.57410019636154097</v>
      </c>
      <c r="U459">
        <f t="shared" ca="1" si="39"/>
        <v>0.3295910354623599</v>
      </c>
    </row>
    <row r="460" spans="1:21" x14ac:dyDescent="0.25">
      <c r="A460">
        <v>60997</v>
      </c>
      <c r="B460" t="s">
        <v>2777</v>
      </c>
      <c r="C460" t="s">
        <v>2584</v>
      </c>
      <c r="D460" t="s">
        <v>2486</v>
      </c>
      <c r="E460" t="s">
        <v>2473</v>
      </c>
      <c r="F460">
        <v>0</v>
      </c>
      <c r="G460">
        <v>2</v>
      </c>
      <c r="I460">
        <f>IF(F460&gt;G460,1,(IF(F460=G460,2,3)))</f>
        <v>3</v>
      </c>
      <c r="L460" cm="1">
        <f t="array" aca="1" ref="L460" ca="1">INDIRECT("ergebnisse!C" &amp; (ROW(A459)-1)*2+3)</f>
        <v>1.73242799937725E-2</v>
      </c>
      <c r="M460" cm="1">
        <f t="array" aca="1" ref="M460" ca="1">INDIRECT("ergebnisse!D" &amp; (ROW(A459)-1)*2+3)</f>
        <v>0.101724505424499</v>
      </c>
      <c r="N460" cm="1">
        <f t="array" aca="1" ref="N460" ca="1">INDIRECT("ergebnisse!E" &amp; (ROW(A459)-1)*2+3)</f>
        <v>0.88095122575759799</v>
      </c>
      <c r="P460">
        <f t="shared" ca="1" si="35"/>
        <v>1</v>
      </c>
      <c r="R460">
        <f t="shared" ca="1" si="36"/>
        <v>0</v>
      </c>
      <c r="S460">
        <f t="shared" ca="1" si="37"/>
        <v>0</v>
      </c>
      <c r="T460">
        <f t="shared" ca="1" si="38"/>
        <v>0.88095122575759799</v>
      </c>
      <c r="U460">
        <f t="shared" ca="1" si="39"/>
        <v>0.77607506216381439</v>
      </c>
    </row>
    <row r="461" spans="1:21" x14ac:dyDescent="0.25">
      <c r="A461">
        <v>60998</v>
      </c>
      <c r="B461" t="s">
        <v>2782</v>
      </c>
      <c r="C461" t="s">
        <v>2589</v>
      </c>
      <c r="D461" t="s">
        <v>2490</v>
      </c>
      <c r="E461" t="s">
        <v>2478</v>
      </c>
      <c r="F461">
        <v>2</v>
      </c>
      <c r="G461">
        <v>2</v>
      </c>
      <c r="I461">
        <f>IF(F461&gt;G461,1,(IF(F461=G461,2,3)))</f>
        <v>2</v>
      </c>
      <c r="L461" cm="1">
        <f t="array" aca="1" ref="L461" ca="1">INDIRECT("ergebnisse!C" &amp; (ROW(A460)-1)*2+3)</f>
        <v>4.0546547621488502E-2</v>
      </c>
      <c r="M461" cm="1">
        <f t="array" aca="1" ref="M461" ca="1">INDIRECT("ergebnisse!D" &amp; (ROW(A460)-1)*2+3)</f>
        <v>0.79636031389236395</v>
      </c>
      <c r="N461" cm="1">
        <f t="array" aca="1" ref="N461" ca="1">INDIRECT("ergebnisse!E" &amp; (ROW(A460)-1)*2+3)</f>
        <v>0.16309314966201699</v>
      </c>
      <c r="P461">
        <f t="shared" ca="1" si="35"/>
        <v>2</v>
      </c>
      <c r="R461">
        <f t="shared" ca="1" si="36"/>
        <v>1</v>
      </c>
      <c r="S461">
        <f t="shared" ca="1" si="37"/>
        <v>0.79636031389236395</v>
      </c>
      <c r="T461">
        <f t="shared" ca="1" si="38"/>
        <v>0</v>
      </c>
      <c r="U461">
        <f t="shared" ca="1" si="39"/>
        <v>4.1469121758016543E-2</v>
      </c>
    </row>
    <row r="462" spans="1:21" x14ac:dyDescent="0.25">
      <c r="A462">
        <v>60999</v>
      </c>
      <c r="B462" t="s">
        <v>2781</v>
      </c>
      <c r="C462" t="s">
        <v>2589</v>
      </c>
      <c r="D462" t="s">
        <v>2469</v>
      </c>
      <c r="E462" t="s">
        <v>2484</v>
      </c>
      <c r="F462">
        <v>1</v>
      </c>
      <c r="G462">
        <v>2</v>
      </c>
      <c r="I462">
        <f>IF(F462&gt;G462,1,(IF(F462=G462,2,3)))</f>
        <v>3</v>
      </c>
      <c r="L462" cm="1">
        <f t="array" aca="1" ref="L462" ca="1">INDIRECT("ergebnisse!C" &amp; (ROW(A461)-1)*2+3)</f>
        <v>8.9487567543983404E-2</v>
      </c>
      <c r="M462" cm="1">
        <f t="array" aca="1" ref="M462" ca="1">INDIRECT("ergebnisse!D" &amp; (ROW(A461)-1)*2+3)</f>
        <v>0.81012046337127597</v>
      </c>
      <c r="N462" cm="1">
        <f t="array" aca="1" ref="N462" ca="1">INDIRECT("ergebnisse!E" &amp; (ROW(A461)-1)*2+3)</f>
        <v>0.10039197653532</v>
      </c>
      <c r="P462">
        <f t="shared" ca="1" si="35"/>
        <v>2</v>
      </c>
      <c r="R462">
        <f t="shared" ca="1" si="36"/>
        <v>0</v>
      </c>
      <c r="S462">
        <f t="shared" ca="1" si="37"/>
        <v>0</v>
      </c>
      <c r="T462">
        <f t="shared" ca="1" si="38"/>
        <v>0.81012046337127597</v>
      </c>
      <c r="U462">
        <f t="shared" ca="1" si="39"/>
        <v>0.65629516517289088</v>
      </c>
    </row>
    <row r="463" spans="1:21" x14ac:dyDescent="0.25">
      <c r="A463">
        <v>61000</v>
      </c>
      <c r="B463" t="s">
        <v>2785</v>
      </c>
      <c r="C463" t="s">
        <v>2589</v>
      </c>
      <c r="D463" t="s">
        <v>2694</v>
      </c>
      <c r="E463" t="s">
        <v>2489</v>
      </c>
      <c r="F463">
        <v>1</v>
      </c>
      <c r="G463">
        <v>0</v>
      </c>
      <c r="I463">
        <f>IF(F463&gt;G463,1,(IF(F463=G463,2,3)))</f>
        <v>1</v>
      </c>
      <c r="L463" cm="1">
        <f t="array" aca="1" ref="L463" ca="1">INDIRECT("ergebnisse!C" &amp; (ROW(A462)-1)*2+3)</f>
        <v>0.10775425285100899</v>
      </c>
      <c r="M463" cm="1">
        <f t="array" aca="1" ref="M463" ca="1">INDIRECT("ergebnisse!D" &amp; (ROW(A462)-1)*2+3)</f>
        <v>0.12716577947139701</v>
      </c>
      <c r="N463" cm="1">
        <f t="array" aca="1" ref="N463" ca="1">INDIRECT("ergebnisse!E" &amp; (ROW(A462)-1)*2+3)</f>
        <v>0.76507997512817305</v>
      </c>
      <c r="P463">
        <f t="shared" ca="1" si="35"/>
        <v>1</v>
      </c>
      <c r="R463">
        <f t="shared" ca="1" si="36"/>
        <v>1</v>
      </c>
      <c r="S463">
        <f t="shared" ca="1" si="37"/>
        <v>0.76507997512817305</v>
      </c>
      <c r="T463">
        <f t="shared" ca="1" si="38"/>
        <v>0</v>
      </c>
      <c r="U463">
        <f t="shared" ca="1" si="39"/>
        <v>5.5187418085779795E-2</v>
      </c>
    </row>
    <row r="464" spans="1:21" x14ac:dyDescent="0.25">
      <c r="A464">
        <v>61001</v>
      </c>
      <c r="B464" t="s">
        <v>2783</v>
      </c>
      <c r="C464" t="s">
        <v>2589</v>
      </c>
      <c r="D464" t="s">
        <v>2472</v>
      </c>
      <c r="E464" t="s">
        <v>2483</v>
      </c>
      <c r="F464">
        <v>2</v>
      </c>
      <c r="G464">
        <v>3</v>
      </c>
      <c r="I464">
        <f>IF(F464&gt;G464,1,(IF(F464=G464,2,3)))</f>
        <v>3</v>
      </c>
      <c r="L464" cm="1">
        <f t="array" aca="1" ref="L464" ca="1">INDIRECT("ergebnisse!C" &amp; (ROW(A463)-1)*2+3)</f>
        <v>0.29651787877082803</v>
      </c>
      <c r="M464" cm="1">
        <f t="array" aca="1" ref="M464" ca="1">INDIRECT("ergebnisse!D" &amp; (ROW(A463)-1)*2+3)</f>
        <v>7.3663175106048501E-2</v>
      </c>
      <c r="N464" cm="1">
        <f t="array" aca="1" ref="N464" ca="1">INDIRECT("ergebnisse!E" &amp; (ROW(A463)-1)*2+3)</f>
        <v>0.6298189163208</v>
      </c>
      <c r="P464">
        <f t="shared" ca="1" si="35"/>
        <v>1</v>
      </c>
      <c r="R464">
        <f t="shared" ca="1" si="36"/>
        <v>0</v>
      </c>
      <c r="S464">
        <f t="shared" ca="1" si="37"/>
        <v>0</v>
      </c>
      <c r="T464">
        <f t="shared" ca="1" si="38"/>
        <v>0.6298189163208</v>
      </c>
      <c r="U464">
        <f t="shared" ca="1" si="39"/>
        <v>0.39667186735550686</v>
      </c>
    </row>
    <row r="465" spans="1:21" x14ac:dyDescent="0.25">
      <c r="A465">
        <v>61002</v>
      </c>
      <c r="B465" t="s">
        <v>2782</v>
      </c>
      <c r="C465" t="s">
        <v>2589</v>
      </c>
      <c r="D465" t="s">
        <v>2477</v>
      </c>
      <c r="E465" t="s">
        <v>2473</v>
      </c>
      <c r="F465">
        <v>2</v>
      </c>
      <c r="G465">
        <v>2</v>
      </c>
      <c r="I465">
        <f>IF(F465&gt;G465,1,(IF(F465=G465,2,3)))</f>
        <v>2</v>
      </c>
      <c r="L465" cm="1">
        <f t="array" aca="1" ref="L465" ca="1">INDIRECT("ergebnisse!C" &amp; (ROW(A464)-1)*2+3)</f>
        <v>4.2471881955861997E-2</v>
      </c>
      <c r="M465" cm="1">
        <f t="array" aca="1" ref="M465" ca="1">INDIRECT("ergebnisse!D" &amp; (ROW(A464)-1)*2+3)</f>
        <v>0.48996761441230702</v>
      </c>
      <c r="N465" cm="1">
        <f t="array" aca="1" ref="N465" ca="1">INDIRECT("ergebnisse!E" &amp; (ROW(A464)-1)*2+3)</f>
        <v>0.46756047010421697</v>
      </c>
      <c r="P465">
        <f t="shared" ca="1" si="35"/>
        <v>2</v>
      </c>
      <c r="R465">
        <f t="shared" ca="1" si="36"/>
        <v>1</v>
      </c>
      <c r="S465">
        <f t="shared" ca="1" si="37"/>
        <v>0.48996761441230702</v>
      </c>
      <c r="T465">
        <f t="shared" ca="1" si="38"/>
        <v>0</v>
      </c>
      <c r="U465">
        <f t="shared" ca="1" si="39"/>
        <v>0.26013303434827306</v>
      </c>
    </row>
    <row r="466" spans="1:21" x14ac:dyDescent="0.25">
      <c r="A466">
        <v>61003</v>
      </c>
      <c r="B466" t="s">
        <v>2782</v>
      </c>
      <c r="C466" t="s">
        <v>2589</v>
      </c>
      <c r="D466" t="s">
        <v>2693</v>
      </c>
      <c r="E466" t="s">
        <v>2476</v>
      </c>
      <c r="F466">
        <v>0</v>
      </c>
      <c r="G466">
        <v>0</v>
      </c>
      <c r="I466">
        <f>IF(F466&gt;G466,1,(IF(F466=G466,2,3)))</f>
        <v>2</v>
      </c>
      <c r="L466" cm="1">
        <f t="array" aca="1" ref="L466" ca="1">INDIRECT("ergebnisse!C" &amp; (ROW(A465)-1)*2+3)</f>
        <v>0.14422734081745101</v>
      </c>
      <c r="M466" cm="1">
        <f t="array" aca="1" ref="M466" ca="1">INDIRECT("ergebnisse!D" &amp; (ROW(A465)-1)*2+3)</f>
        <v>0.59186553955078103</v>
      </c>
      <c r="N466" cm="1">
        <f t="array" aca="1" ref="N466" ca="1">INDIRECT("ergebnisse!E" &amp; (ROW(A465)-1)*2+3)</f>
        <v>0.26390710473060602</v>
      </c>
      <c r="P466">
        <f t="shared" ca="1" si="35"/>
        <v>2</v>
      </c>
      <c r="R466">
        <f t="shared" ca="1" si="36"/>
        <v>1</v>
      </c>
      <c r="S466">
        <f t="shared" ca="1" si="37"/>
        <v>0.59186553955078103</v>
      </c>
      <c r="T466">
        <f t="shared" ca="1" si="38"/>
        <v>0</v>
      </c>
      <c r="U466">
        <f t="shared" ca="1" si="39"/>
        <v>0.1665737378061751</v>
      </c>
    </row>
    <row r="467" spans="1:21" x14ac:dyDescent="0.25">
      <c r="A467">
        <v>61004</v>
      </c>
      <c r="B467" t="s">
        <v>2784</v>
      </c>
      <c r="C467" t="s">
        <v>2589</v>
      </c>
      <c r="D467" t="s">
        <v>2481</v>
      </c>
      <c r="E467" t="s">
        <v>2474</v>
      </c>
      <c r="F467">
        <v>1</v>
      </c>
      <c r="G467">
        <v>3</v>
      </c>
      <c r="I467">
        <f>IF(F467&gt;G467,1,(IF(F467=G467,2,3)))</f>
        <v>3</v>
      </c>
      <c r="L467" cm="1">
        <f t="array" aca="1" ref="L467" ca="1">INDIRECT("ergebnisse!C" &amp; (ROW(A466)-1)*2+3)</f>
        <v>0.100413583219051</v>
      </c>
      <c r="M467" cm="1">
        <f t="array" aca="1" ref="M467" ca="1">INDIRECT("ergebnisse!D" &amp; (ROW(A466)-1)*2+3)</f>
        <v>0.55615156888961703</v>
      </c>
      <c r="N467" cm="1">
        <f t="array" aca="1" ref="N467" ca="1">INDIRECT("ergebnisse!E" &amp; (ROW(A466)-1)*2+3)</f>
        <v>0.34343487024307201</v>
      </c>
      <c r="P467">
        <f t="shared" ca="1" si="35"/>
        <v>2</v>
      </c>
      <c r="R467">
        <f t="shared" ca="1" si="36"/>
        <v>0</v>
      </c>
      <c r="S467">
        <f t="shared" ca="1" si="37"/>
        <v>0</v>
      </c>
      <c r="T467">
        <f t="shared" ca="1" si="38"/>
        <v>0.55615156888961703</v>
      </c>
      <c r="U467">
        <f t="shared" ca="1" si="39"/>
        <v>0.30930456757838243</v>
      </c>
    </row>
    <row r="468" spans="1:21" x14ac:dyDescent="0.25">
      <c r="A468">
        <v>61005</v>
      </c>
      <c r="B468" t="s">
        <v>2782</v>
      </c>
      <c r="C468" t="s">
        <v>2589</v>
      </c>
      <c r="D468" t="s">
        <v>2475</v>
      </c>
      <c r="E468" t="s">
        <v>2479</v>
      </c>
      <c r="F468">
        <v>3</v>
      </c>
      <c r="G468">
        <v>1</v>
      </c>
      <c r="I468">
        <f>IF(F468&gt;G468,1,(IF(F468=G468,2,3)))</f>
        <v>1</v>
      </c>
      <c r="L468" cm="1">
        <f t="array" aca="1" ref="L468" ca="1">INDIRECT("ergebnisse!C" &amp; (ROW(A467)-1)*2+3)</f>
        <v>8.6900770664215005E-2</v>
      </c>
      <c r="M468" cm="1">
        <f t="array" aca="1" ref="M468" ca="1">INDIRECT("ergebnisse!D" &amp; (ROW(A467)-1)*2+3)</f>
        <v>0.479888975620269</v>
      </c>
      <c r="N468" cm="1">
        <f t="array" aca="1" ref="N468" ca="1">INDIRECT("ergebnisse!E" &amp; (ROW(A467)-1)*2+3)</f>
        <v>0.43321022391319203</v>
      </c>
      <c r="P468">
        <f t="shared" ca="1" si="35"/>
        <v>2</v>
      </c>
      <c r="R468">
        <f t="shared" ca="1" si="36"/>
        <v>0</v>
      </c>
      <c r="S468">
        <f t="shared" ca="1" si="37"/>
        <v>0</v>
      </c>
      <c r="T468">
        <f t="shared" ca="1" si="38"/>
        <v>0.479888975620269</v>
      </c>
      <c r="U468">
        <f t="shared" ca="1" si="39"/>
        <v>0.23029342892187113</v>
      </c>
    </row>
    <row r="469" spans="1:21" x14ac:dyDescent="0.25">
      <c r="A469">
        <v>61006</v>
      </c>
      <c r="B469" t="s">
        <v>2782</v>
      </c>
      <c r="C469" t="s">
        <v>2589</v>
      </c>
      <c r="D469" t="s">
        <v>2486</v>
      </c>
      <c r="E469" t="s">
        <v>2487</v>
      </c>
      <c r="F469">
        <v>4</v>
      </c>
      <c r="G469">
        <v>1</v>
      </c>
      <c r="I469">
        <f>IF(F469&gt;G469,1,(IF(F469=G469,2,3)))</f>
        <v>1</v>
      </c>
      <c r="L469" cm="1">
        <f t="array" aca="1" ref="L469" ca="1">INDIRECT("ergebnisse!C" &amp; (ROW(A468)-1)*2+3)</f>
        <v>0.14980842173099501</v>
      </c>
      <c r="M469" cm="1">
        <f t="array" aca="1" ref="M469" ca="1">INDIRECT("ergebnisse!D" &amp; (ROW(A468)-1)*2+3)</f>
        <v>0.58930051326751698</v>
      </c>
      <c r="N469" cm="1">
        <f t="array" aca="1" ref="N469" ca="1">INDIRECT("ergebnisse!E" &amp; (ROW(A468)-1)*2+3)</f>
        <v>0.26089110970497098</v>
      </c>
      <c r="P469">
        <f t="shared" ca="1" si="35"/>
        <v>2</v>
      </c>
      <c r="R469">
        <f t="shared" ca="1" si="36"/>
        <v>0</v>
      </c>
      <c r="S469">
        <f t="shared" ca="1" si="37"/>
        <v>0</v>
      </c>
      <c r="T469">
        <f t="shared" ca="1" si="38"/>
        <v>0.58930051326751698</v>
      </c>
      <c r="U469">
        <f t="shared" ca="1" si="39"/>
        <v>0.34727509493735897</v>
      </c>
    </row>
    <row r="470" spans="1:21" x14ac:dyDescent="0.25">
      <c r="A470">
        <v>61007</v>
      </c>
      <c r="B470" t="s">
        <v>2790</v>
      </c>
      <c r="C470" t="s">
        <v>2595</v>
      </c>
      <c r="D470" t="s">
        <v>2473</v>
      </c>
      <c r="E470" t="s">
        <v>2693</v>
      </c>
      <c r="F470">
        <v>2</v>
      </c>
      <c r="G470">
        <v>2</v>
      </c>
      <c r="I470">
        <f>IF(F470&gt;G470,1,(IF(F470=G470,2,3)))</f>
        <v>2</v>
      </c>
      <c r="L470" cm="1">
        <f t="array" aca="1" ref="L470" ca="1">INDIRECT("ergebnisse!C" &amp; (ROW(A469)-1)*2+3)</f>
        <v>4.7433394938707303E-2</v>
      </c>
      <c r="M470" cm="1">
        <f t="array" aca="1" ref="M470" ca="1">INDIRECT("ergebnisse!D" &amp; (ROW(A469)-1)*2+3)</f>
        <v>0.116019576787948</v>
      </c>
      <c r="N470" cm="1">
        <f t="array" aca="1" ref="N470" ca="1">INDIRECT("ergebnisse!E" &amp; (ROW(A469)-1)*2+3)</f>
        <v>0.83654707670211703</v>
      </c>
      <c r="P470">
        <f t="shared" ca="1" si="35"/>
        <v>1</v>
      </c>
      <c r="R470">
        <f t="shared" ca="1" si="36"/>
        <v>0</v>
      </c>
      <c r="S470">
        <f t="shared" ca="1" si="37"/>
        <v>0</v>
      </c>
      <c r="T470">
        <f t="shared" ca="1" si="38"/>
        <v>0.83654707670211703</v>
      </c>
      <c r="U470">
        <f t="shared" ca="1" si="39"/>
        <v>0.69981101153885772</v>
      </c>
    </row>
    <row r="471" spans="1:21" x14ac:dyDescent="0.25">
      <c r="A471">
        <v>61008</v>
      </c>
      <c r="B471" t="s">
        <v>2789</v>
      </c>
      <c r="C471" t="s">
        <v>2595</v>
      </c>
      <c r="D471" t="s">
        <v>2479</v>
      </c>
      <c r="E471" t="s">
        <v>2472</v>
      </c>
      <c r="F471">
        <v>1</v>
      </c>
      <c r="G471">
        <v>1</v>
      </c>
      <c r="I471">
        <f>IF(F471&gt;G471,1,(IF(F471=G471,2,3)))</f>
        <v>2</v>
      </c>
      <c r="L471" cm="1">
        <f t="array" aca="1" ref="L471" ca="1">INDIRECT("ergebnisse!C" &amp; (ROW(A470)-1)*2+3)</f>
        <v>0.18925467133522</v>
      </c>
      <c r="M471" cm="1">
        <f t="array" aca="1" ref="M471" ca="1">INDIRECT("ergebnisse!D" &amp; (ROW(A470)-1)*2+3)</f>
        <v>0.275371104478836</v>
      </c>
      <c r="N471" cm="1">
        <f t="array" aca="1" ref="N471" ca="1">INDIRECT("ergebnisse!E" &amp; (ROW(A470)-1)*2+3)</f>
        <v>0.53537422418594305</v>
      </c>
      <c r="P471">
        <f t="shared" ca="1" si="35"/>
        <v>1</v>
      </c>
      <c r="R471">
        <f t="shared" ca="1" si="36"/>
        <v>0</v>
      </c>
      <c r="S471">
        <f t="shared" ca="1" si="37"/>
        <v>0</v>
      </c>
      <c r="T471">
        <f t="shared" ca="1" si="38"/>
        <v>0.53537422418594305</v>
      </c>
      <c r="U471">
        <f t="shared" ca="1" si="39"/>
        <v>0.28662555992270039</v>
      </c>
    </row>
    <row r="472" spans="1:21" x14ac:dyDescent="0.25">
      <c r="A472">
        <v>61009</v>
      </c>
      <c r="B472" t="s">
        <v>2786</v>
      </c>
      <c r="C472" t="s">
        <v>2595</v>
      </c>
      <c r="D472" t="s">
        <v>2483</v>
      </c>
      <c r="E472" t="s">
        <v>2477</v>
      </c>
      <c r="F472">
        <v>5</v>
      </c>
      <c r="G472">
        <v>1</v>
      </c>
      <c r="I472">
        <f>IF(F472&gt;G472,1,(IF(F472=G472,2,3)))</f>
        <v>1</v>
      </c>
      <c r="L472" cm="1">
        <f t="array" aca="1" ref="L472" ca="1">INDIRECT("ergebnisse!C" &amp; (ROW(A471)-1)*2+3)</f>
        <v>5.94662055373191E-2</v>
      </c>
      <c r="M472" cm="1">
        <f t="array" aca="1" ref="M472" ca="1">INDIRECT("ergebnisse!D" &amp; (ROW(A471)-1)*2+3)</f>
        <v>0.52605539560317904</v>
      </c>
      <c r="N472" cm="1">
        <f t="array" aca="1" ref="N472" ca="1">INDIRECT("ergebnisse!E" &amp; (ROW(A471)-1)*2+3)</f>
        <v>0.41447836160659701</v>
      </c>
      <c r="P472">
        <f t="shared" ca="1" si="35"/>
        <v>2</v>
      </c>
      <c r="R472">
        <f t="shared" ca="1" si="36"/>
        <v>0</v>
      </c>
      <c r="S472">
        <f t="shared" ca="1" si="37"/>
        <v>0</v>
      </c>
      <c r="T472">
        <f t="shared" ca="1" si="38"/>
        <v>0.52605539560317904</v>
      </c>
      <c r="U472">
        <f t="shared" ca="1" si="39"/>
        <v>0.2767342792432172</v>
      </c>
    </row>
    <row r="473" spans="1:21" x14ac:dyDescent="0.25">
      <c r="A473">
        <v>61010</v>
      </c>
      <c r="B473" t="s">
        <v>2788</v>
      </c>
      <c r="C473" t="s">
        <v>2595</v>
      </c>
      <c r="D473" t="s">
        <v>2484</v>
      </c>
      <c r="E473" t="s">
        <v>2490</v>
      </c>
      <c r="F473">
        <v>1</v>
      </c>
      <c r="G473">
        <v>2</v>
      </c>
      <c r="I473">
        <f>IF(F473&gt;G473,1,(IF(F473=G473,2,3)))</f>
        <v>3</v>
      </c>
      <c r="L473" cm="1">
        <f t="array" aca="1" ref="L473" ca="1">INDIRECT("ergebnisse!C" &amp; (ROW(A472)-1)*2+3)</f>
        <v>0.43967127799987699</v>
      </c>
      <c r="M473" cm="1">
        <f t="array" aca="1" ref="M473" ca="1">INDIRECT("ergebnisse!D" &amp; (ROW(A472)-1)*2+3)</f>
        <v>0.27586820721626198</v>
      </c>
      <c r="N473" cm="1">
        <f t="array" aca="1" ref="N473" ca="1">INDIRECT("ergebnisse!E" &amp; (ROW(A472)-1)*2+3)</f>
        <v>0.28446048498153598</v>
      </c>
      <c r="P473">
        <f t="shared" ca="1" si="35"/>
        <v>3</v>
      </c>
      <c r="R473">
        <f t="shared" ca="1" si="36"/>
        <v>1</v>
      </c>
      <c r="S473">
        <f t="shared" ca="1" si="37"/>
        <v>0.43967127799987699</v>
      </c>
      <c r="T473">
        <f t="shared" ca="1" si="38"/>
        <v>0</v>
      </c>
      <c r="U473">
        <f t="shared" ca="1" si="39"/>
        <v>0.31396827669829108</v>
      </c>
    </row>
    <row r="474" spans="1:21" x14ac:dyDescent="0.25">
      <c r="A474">
        <v>61011</v>
      </c>
      <c r="B474" t="s">
        <v>2787</v>
      </c>
      <c r="C474" t="s">
        <v>2595</v>
      </c>
      <c r="D474" t="s">
        <v>2474</v>
      </c>
      <c r="E474" t="s">
        <v>2469</v>
      </c>
      <c r="F474">
        <v>0</v>
      </c>
      <c r="G474">
        <v>4</v>
      </c>
      <c r="I474">
        <f>IF(F474&gt;G474,1,(IF(F474=G474,2,3)))</f>
        <v>3</v>
      </c>
      <c r="L474" cm="1">
        <f t="array" aca="1" ref="L474" ca="1">INDIRECT("ergebnisse!C" &amp; (ROW(A473)-1)*2+3)</f>
        <v>0.48092976212501498</v>
      </c>
      <c r="M474" cm="1">
        <f t="array" aca="1" ref="M474" ca="1">INDIRECT("ergebnisse!D" &amp; (ROW(A473)-1)*2+3)</f>
        <v>6.8105764687061296E-2</v>
      </c>
      <c r="N474" cm="1">
        <f t="array" aca="1" ref="N474" ca="1">INDIRECT("ergebnisse!E" &amp; (ROW(A473)-1)*2+3)</f>
        <v>0.45096439123153598</v>
      </c>
      <c r="P474">
        <f t="shared" ca="1" si="35"/>
        <v>3</v>
      </c>
      <c r="R474">
        <f t="shared" ca="1" si="36"/>
        <v>1</v>
      </c>
      <c r="S474">
        <f t="shared" ca="1" si="37"/>
        <v>0.48092976212501498</v>
      </c>
      <c r="T474">
        <f t="shared" ca="1" si="38"/>
        <v>0</v>
      </c>
      <c r="U474">
        <f t="shared" ca="1" si="39"/>
        <v>0.26943391184759347</v>
      </c>
    </row>
    <row r="475" spans="1:21" x14ac:dyDescent="0.25">
      <c r="A475">
        <v>61012</v>
      </c>
      <c r="B475" t="s">
        <v>2787</v>
      </c>
      <c r="C475" t="s">
        <v>2595</v>
      </c>
      <c r="D475" t="s">
        <v>2487</v>
      </c>
      <c r="E475" t="s">
        <v>2694</v>
      </c>
      <c r="F475">
        <v>1</v>
      </c>
      <c r="G475">
        <v>0</v>
      </c>
      <c r="I475">
        <f>IF(F475&gt;G475,1,(IF(F475=G475,2,3)))</f>
        <v>1</v>
      </c>
      <c r="L475" cm="1">
        <f t="array" aca="1" ref="L475" ca="1">INDIRECT("ergebnisse!C" &amp; (ROW(A474)-1)*2+3)</f>
        <v>8.9014768600463798E-2</v>
      </c>
      <c r="M475" cm="1">
        <f t="array" aca="1" ref="M475" ca="1">INDIRECT("ergebnisse!D" &amp; (ROW(A474)-1)*2+3)</f>
        <v>0.61917573213577204</v>
      </c>
      <c r="N475" cm="1">
        <f t="array" aca="1" ref="N475" ca="1">INDIRECT("ergebnisse!E" &amp; (ROW(A474)-1)*2+3)</f>
        <v>0.29180949926376298</v>
      </c>
      <c r="P475">
        <f t="shared" ca="1" si="35"/>
        <v>2</v>
      </c>
      <c r="R475">
        <f t="shared" ca="1" si="36"/>
        <v>0</v>
      </c>
      <c r="S475">
        <f t="shared" ca="1" si="37"/>
        <v>0</v>
      </c>
      <c r="T475">
        <f t="shared" ca="1" si="38"/>
        <v>0.61917573213577204</v>
      </c>
      <c r="U475">
        <f t="shared" ca="1" si="39"/>
        <v>0.38337858726586932</v>
      </c>
    </row>
    <row r="476" spans="1:21" x14ac:dyDescent="0.25">
      <c r="A476">
        <v>61013</v>
      </c>
      <c r="B476" t="s">
        <v>2787</v>
      </c>
      <c r="C476" t="s">
        <v>2595</v>
      </c>
      <c r="D476" t="s">
        <v>2476</v>
      </c>
      <c r="E476" t="s">
        <v>2486</v>
      </c>
      <c r="F476">
        <v>0</v>
      </c>
      <c r="G476">
        <v>2</v>
      </c>
      <c r="I476">
        <f>IF(F476&gt;G476,1,(IF(F476=G476,2,3)))</f>
        <v>3</v>
      </c>
      <c r="L476" cm="1">
        <f t="array" aca="1" ref="L476" ca="1">INDIRECT("ergebnisse!C" &amp; (ROW(A475)-1)*2+3)</f>
        <v>0.12807872891426</v>
      </c>
      <c r="M476" cm="1">
        <f t="array" aca="1" ref="M476" ca="1">INDIRECT("ergebnisse!D" &amp; (ROW(A475)-1)*2+3)</f>
        <v>0.193471118807792</v>
      </c>
      <c r="N476" cm="1">
        <f t="array" aca="1" ref="N476" ca="1">INDIRECT("ergebnisse!E" &amp; (ROW(A475)-1)*2+3)</f>
        <v>0.678450167179107</v>
      </c>
      <c r="P476">
        <f t="shared" ca="1" si="35"/>
        <v>1</v>
      </c>
      <c r="R476">
        <f t="shared" ca="1" si="36"/>
        <v>0</v>
      </c>
      <c r="S476">
        <f t="shared" ca="1" si="37"/>
        <v>0</v>
      </c>
      <c r="T476">
        <f t="shared" ca="1" si="38"/>
        <v>0.678450167179107</v>
      </c>
      <c r="U476">
        <f t="shared" ca="1" si="39"/>
        <v>0.46029462934535825</v>
      </c>
    </row>
    <row r="477" spans="1:21" x14ac:dyDescent="0.25">
      <c r="A477">
        <v>61014</v>
      </c>
      <c r="B477" t="s">
        <v>2787</v>
      </c>
      <c r="C477" t="s">
        <v>2595</v>
      </c>
      <c r="D477" t="s">
        <v>2478</v>
      </c>
      <c r="E477" t="s">
        <v>2475</v>
      </c>
      <c r="F477">
        <v>2</v>
      </c>
      <c r="G477">
        <v>1</v>
      </c>
      <c r="I477">
        <f>IF(F477&gt;G477,1,(IF(F477=G477,2,3)))</f>
        <v>1</v>
      </c>
      <c r="L477" cm="1">
        <f t="array" aca="1" ref="L477" ca="1">INDIRECT("ergebnisse!C" &amp; (ROW(A476)-1)*2+3)</f>
        <v>3.04485745728015E-2</v>
      </c>
      <c r="M477" cm="1">
        <f t="array" aca="1" ref="M477" ca="1">INDIRECT("ergebnisse!D" &amp; (ROW(A476)-1)*2+3)</f>
        <v>0.38908874988555903</v>
      </c>
      <c r="N477" cm="1">
        <f t="array" aca="1" ref="N477" ca="1">INDIRECT("ergebnisse!E" &amp; (ROW(A476)-1)*2+3)</f>
        <v>0.58046269416809004</v>
      </c>
      <c r="P477">
        <f t="shared" ca="1" si="35"/>
        <v>1</v>
      </c>
      <c r="R477">
        <f t="shared" ca="1" si="36"/>
        <v>1</v>
      </c>
      <c r="S477">
        <f t="shared" ca="1" si="37"/>
        <v>0.58046269416809004</v>
      </c>
      <c r="T477">
        <f t="shared" ca="1" si="38"/>
        <v>0</v>
      </c>
      <c r="U477">
        <f t="shared" ca="1" si="39"/>
        <v>0.17601155098469753</v>
      </c>
    </row>
    <row r="478" spans="1:21" x14ac:dyDescent="0.25">
      <c r="A478">
        <v>61015</v>
      </c>
      <c r="B478" t="s">
        <v>2787</v>
      </c>
      <c r="C478" t="s">
        <v>2595</v>
      </c>
      <c r="D478" t="s">
        <v>2489</v>
      </c>
      <c r="E478" t="s">
        <v>2481</v>
      </c>
      <c r="F478">
        <v>0</v>
      </c>
      <c r="G478">
        <v>0</v>
      </c>
      <c r="I478">
        <f>IF(F478&gt;G478,1,(IF(F478=G478,2,3)))</f>
        <v>2</v>
      </c>
      <c r="L478" cm="1">
        <f t="array" aca="1" ref="L478" ca="1">INDIRECT("ergebnisse!C" &amp; (ROW(A477)-1)*2+3)</f>
        <v>7.3910139501094804E-2</v>
      </c>
      <c r="M478" cm="1">
        <f t="array" aca="1" ref="M478" ca="1">INDIRECT("ergebnisse!D" &amp; (ROW(A477)-1)*2+3)</f>
        <v>0.62756609916687001</v>
      </c>
      <c r="N478" cm="1">
        <f t="array" aca="1" ref="N478" ca="1">INDIRECT("ergebnisse!E" &amp; (ROW(A477)-1)*2+3)</f>
        <v>0.29852378368377602</v>
      </c>
      <c r="P478">
        <f t="shared" ca="1" si="35"/>
        <v>2</v>
      </c>
      <c r="R478">
        <f t="shared" ca="1" si="36"/>
        <v>1</v>
      </c>
      <c r="S478">
        <f t="shared" ca="1" si="37"/>
        <v>0.62756609916687001</v>
      </c>
      <c r="T478">
        <f t="shared" ca="1" si="38"/>
        <v>0</v>
      </c>
      <c r="U478">
        <f t="shared" ca="1" si="39"/>
        <v>0.13870701048978171</v>
      </c>
    </row>
    <row r="479" spans="1:21" x14ac:dyDescent="0.25">
      <c r="A479">
        <v>61016</v>
      </c>
      <c r="B479" t="s">
        <v>2792</v>
      </c>
      <c r="C479" t="s">
        <v>2601</v>
      </c>
      <c r="D479" t="s">
        <v>2490</v>
      </c>
      <c r="E479" t="s">
        <v>2479</v>
      </c>
      <c r="F479">
        <v>5</v>
      </c>
      <c r="G479">
        <v>1</v>
      </c>
      <c r="I479">
        <f>IF(F479&gt;G479,1,(IF(F479=G479,2,3)))</f>
        <v>1</v>
      </c>
      <c r="L479" cm="1">
        <f t="array" aca="1" ref="L479" ca="1">INDIRECT("ergebnisse!C" &amp; (ROW(A478)-1)*2+3)</f>
        <v>9.7348675131797693E-2</v>
      </c>
      <c r="M479" cm="1">
        <f t="array" aca="1" ref="M479" ca="1">INDIRECT("ergebnisse!D" &amp; (ROW(A478)-1)*2+3)</f>
        <v>0.22254376113414701</v>
      </c>
      <c r="N479" cm="1">
        <f t="array" aca="1" ref="N479" ca="1">INDIRECT("ergebnisse!E" &amp; (ROW(A478)-1)*2+3)</f>
        <v>0.68010759353637695</v>
      </c>
      <c r="P479">
        <f t="shared" ca="1" si="35"/>
        <v>1</v>
      </c>
      <c r="R479">
        <f t="shared" ca="1" si="36"/>
        <v>1</v>
      </c>
      <c r="S479">
        <f t="shared" ca="1" si="37"/>
        <v>0.68010759353637695</v>
      </c>
      <c r="T479">
        <f t="shared" ca="1" si="38"/>
        <v>0</v>
      </c>
      <c r="U479">
        <f t="shared" ca="1" si="39"/>
        <v>0.10233115171308782</v>
      </c>
    </row>
    <row r="480" spans="1:21" x14ac:dyDescent="0.25">
      <c r="A480">
        <v>61017</v>
      </c>
      <c r="B480" t="s">
        <v>2793</v>
      </c>
      <c r="C480" t="s">
        <v>2601</v>
      </c>
      <c r="D480" t="s">
        <v>2694</v>
      </c>
      <c r="E480" t="s">
        <v>2474</v>
      </c>
      <c r="F480">
        <v>2</v>
      </c>
      <c r="G480">
        <v>2</v>
      </c>
      <c r="I480">
        <f>IF(F480&gt;G480,1,(IF(F480=G480,2,3)))</f>
        <v>2</v>
      </c>
      <c r="L480" cm="1">
        <f t="array" aca="1" ref="L480" ca="1">INDIRECT("ergebnisse!C" &amp; (ROW(A479)-1)*2+3)</f>
        <v>9.8689109086990301E-2</v>
      </c>
      <c r="M480" cm="1">
        <f t="array" aca="1" ref="M480" ca="1">INDIRECT("ergebnisse!D" &amp; (ROW(A479)-1)*2+3)</f>
        <v>0.63170188665390004</v>
      </c>
      <c r="N480" cm="1">
        <f t="array" aca="1" ref="N480" ca="1">INDIRECT("ergebnisse!E" &amp; (ROW(A479)-1)*2+3)</f>
        <v>0.26960906386375399</v>
      </c>
      <c r="P480">
        <f t="shared" ca="1" si="35"/>
        <v>2</v>
      </c>
      <c r="R480">
        <f t="shared" ca="1" si="36"/>
        <v>1</v>
      </c>
      <c r="S480">
        <f t="shared" ca="1" si="37"/>
        <v>0.63170188665390004</v>
      </c>
      <c r="T480">
        <f t="shared" ca="1" si="38"/>
        <v>0</v>
      </c>
      <c r="U480">
        <f t="shared" ca="1" si="39"/>
        <v>0.1356435002942967</v>
      </c>
    </row>
    <row r="481" spans="1:21" x14ac:dyDescent="0.25">
      <c r="A481">
        <v>61018</v>
      </c>
      <c r="B481" t="s">
        <v>2792</v>
      </c>
      <c r="C481" t="s">
        <v>2601</v>
      </c>
      <c r="D481" t="s">
        <v>2484</v>
      </c>
      <c r="E481" t="s">
        <v>2478</v>
      </c>
      <c r="F481">
        <v>1</v>
      </c>
      <c r="G481">
        <v>2</v>
      </c>
      <c r="I481">
        <f>IF(F481&gt;G481,1,(IF(F481=G481,2,3)))</f>
        <v>3</v>
      </c>
      <c r="L481" cm="1">
        <f t="array" aca="1" ref="L481" ca="1">INDIRECT("ergebnisse!C" &amp; (ROW(A480)-1)*2+3)</f>
        <v>0.15570239722728699</v>
      </c>
      <c r="M481" cm="1">
        <f t="array" aca="1" ref="M481" ca="1">INDIRECT("ergebnisse!D" &amp; (ROW(A480)-1)*2+3)</f>
        <v>0.65003436803817705</v>
      </c>
      <c r="N481" cm="1">
        <f t="array" aca="1" ref="N481" ca="1">INDIRECT("ergebnisse!E" &amp; (ROW(A480)-1)*2+3)</f>
        <v>0.19426324963569599</v>
      </c>
      <c r="P481">
        <f t="shared" ca="1" si="35"/>
        <v>2</v>
      </c>
      <c r="R481">
        <f t="shared" ca="1" si="36"/>
        <v>0</v>
      </c>
      <c r="S481">
        <f t="shared" ca="1" si="37"/>
        <v>0</v>
      </c>
      <c r="T481">
        <f t="shared" ca="1" si="38"/>
        <v>0.65003436803817705</v>
      </c>
      <c r="U481">
        <f t="shared" ca="1" si="39"/>
        <v>0.42254467963079223</v>
      </c>
    </row>
    <row r="482" spans="1:21" x14ac:dyDescent="0.25">
      <c r="A482">
        <v>61019</v>
      </c>
      <c r="B482" t="s">
        <v>2791</v>
      </c>
      <c r="C482" t="s">
        <v>2601</v>
      </c>
      <c r="D482" t="s">
        <v>2472</v>
      </c>
      <c r="E482" t="s">
        <v>2473</v>
      </c>
      <c r="F482">
        <v>0</v>
      </c>
      <c r="G482">
        <v>2</v>
      </c>
      <c r="I482">
        <f>IF(F482&gt;G482,1,(IF(F482=G482,2,3)))</f>
        <v>3</v>
      </c>
      <c r="L482" cm="1">
        <f t="array" aca="1" ref="L482" ca="1">INDIRECT("ergebnisse!C" &amp; (ROW(A481)-1)*2+3)</f>
        <v>9.1452404856681796E-2</v>
      </c>
      <c r="M482" cm="1">
        <f t="array" aca="1" ref="M482" ca="1">INDIRECT("ergebnisse!D" &amp; (ROW(A481)-1)*2+3)</f>
        <v>0.81740432977676303</v>
      </c>
      <c r="N482" cm="1">
        <f t="array" aca="1" ref="N482" ca="1">INDIRECT("ergebnisse!E" &amp; (ROW(A481)-1)*2+3)</f>
        <v>9.11432430148124E-2</v>
      </c>
      <c r="P482">
        <f t="shared" ca="1" si="35"/>
        <v>2</v>
      </c>
      <c r="R482">
        <f t="shared" ca="1" si="36"/>
        <v>0</v>
      </c>
      <c r="S482">
        <f t="shared" ca="1" si="37"/>
        <v>0</v>
      </c>
      <c r="T482">
        <f t="shared" ca="1" si="38"/>
        <v>0.81740432977676303</v>
      </c>
      <c r="U482">
        <f t="shared" ca="1" si="39"/>
        <v>0.66814983833779917</v>
      </c>
    </row>
    <row r="483" spans="1:21" x14ac:dyDescent="0.25">
      <c r="A483">
        <v>61020</v>
      </c>
      <c r="B483" t="s">
        <v>2792</v>
      </c>
      <c r="C483" t="s">
        <v>2601</v>
      </c>
      <c r="D483" t="s">
        <v>2477</v>
      </c>
      <c r="E483" t="s">
        <v>2476</v>
      </c>
      <c r="F483">
        <v>2</v>
      </c>
      <c r="G483">
        <v>0</v>
      </c>
      <c r="I483">
        <f>IF(F483&gt;G483,1,(IF(F483=G483,2,3)))</f>
        <v>1</v>
      </c>
      <c r="L483" cm="1">
        <f t="array" aca="1" ref="L483" ca="1">INDIRECT("ergebnisse!C" &amp; (ROW(A482)-1)*2+3)</f>
        <v>0.17812733352184201</v>
      </c>
      <c r="M483" cm="1">
        <f t="array" aca="1" ref="M483" ca="1">INDIRECT("ergebnisse!D" &amp; (ROW(A482)-1)*2+3)</f>
        <v>0.31199079751968301</v>
      </c>
      <c r="N483" cm="1">
        <f t="array" aca="1" ref="N483" ca="1">INDIRECT("ergebnisse!E" &amp; (ROW(A482)-1)*2+3)</f>
        <v>0.50988191366195601</v>
      </c>
      <c r="P483">
        <f t="shared" ca="1" si="35"/>
        <v>1</v>
      </c>
      <c r="R483">
        <f t="shared" ca="1" si="36"/>
        <v>1</v>
      </c>
      <c r="S483">
        <f t="shared" ca="1" si="37"/>
        <v>0.50988191366195601</v>
      </c>
      <c r="T483">
        <f t="shared" ca="1" si="38"/>
        <v>0</v>
      </c>
      <c r="U483">
        <f t="shared" ca="1" si="39"/>
        <v>0.24021573855566633</v>
      </c>
    </row>
    <row r="484" spans="1:21" x14ac:dyDescent="0.25">
      <c r="A484">
        <v>61021</v>
      </c>
      <c r="B484" t="s">
        <v>2792</v>
      </c>
      <c r="C484" t="s">
        <v>2601</v>
      </c>
      <c r="D484" t="s">
        <v>2693</v>
      </c>
      <c r="E484" t="s">
        <v>2487</v>
      </c>
      <c r="F484">
        <v>2</v>
      </c>
      <c r="G484">
        <v>1</v>
      </c>
      <c r="I484">
        <f>IF(F484&gt;G484,1,(IF(F484=G484,2,3)))</f>
        <v>1</v>
      </c>
      <c r="L484" cm="1">
        <f t="array" aca="1" ref="L484" ca="1">INDIRECT("ergebnisse!C" &amp; (ROW(A483)-1)*2+3)</f>
        <v>9.4549149274825994E-2</v>
      </c>
      <c r="M484" cm="1">
        <f t="array" aca="1" ref="M484" ca="1">INDIRECT("ergebnisse!D" &amp; (ROW(A483)-1)*2+3)</f>
        <v>0.33139660954475397</v>
      </c>
      <c r="N484" cm="1">
        <f t="array" aca="1" ref="N484" ca="1">INDIRECT("ergebnisse!E" &amp; (ROW(A483)-1)*2+3)</f>
        <v>0.57405430078506403</v>
      </c>
      <c r="P484">
        <f t="shared" ca="1" si="35"/>
        <v>1</v>
      </c>
      <c r="R484">
        <f t="shared" ca="1" si="36"/>
        <v>1</v>
      </c>
      <c r="S484">
        <f t="shared" ca="1" si="37"/>
        <v>0.57405430078506403</v>
      </c>
      <c r="T484">
        <f t="shared" ca="1" si="38"/>
        <v>0</v>
      </c>
      <c r="U484">
        <f t="shared" ca="1" si="39"/>
        <v>0.18142973867970069</v>
      </c>
    </row>
    <row r="485" spans="1:21" x14ac:dyDescent="0.25">
      <c r="A485">
        <v>61022</v>
      </c>
      <c r="B485" t="s">
        <v>2795</v>
      </c>
      <c r="C485" t="s">
        <v>2601</v>
      </c>
      <c r="D485" t="s">
        <v>2481</v>
      </c>
      <c r="E485" t="s">
        <v>2469</v>
      </c>
      <c r="F485">
        <v>1</v>
      </c>
      <c r="G485">
        <v>4</v>
      </c>
      <c r="I485">
        <f>IF(F485&gt;G485,1,(IF(F485=G485,2,3)))</f>
        <v>3</v>
      </c>
      <c r="L485" cm="1">
        <f t="array" aca="1" ref="L485" ca="1">INDIRECT("ergebnisse!C" &amp; (ROW(A484)-1)*2+3)</f>
        <v>0.50373065471649103</v>
      </c>
      <c r="M485" cm="1">
        <f t="array" aca="1" ref="M485" ca="1">INDIRECT("ergebnisse!D" &amp; (ROW(A484)-1)*2+3)</f>
        <v>5.7211376726627301E-2</v>
      </c>
      <c r="N485" cm="1">
        <f t="array" aca="1" ref="N485" ca="1">INDIRECT("ergebnisse!E" &amp; (ROW(A484)-1)*2+3)</f>
        <v>0.43905797600746099</v>
      </c>
      <c r="P485">
        <f t="shared" ca="1" si="35"/>
        <v>3</v>
      </c>
      <c r="R485">
        <f t="shared" ca="1" si="36"/>
        <v>1</v>
      </c>
      <c r="S485">
        <f t="shared" ca="1" si="37"/>
        <v>0.50373065471649103</v>
      </c>
      <c r="T485">
        <f t="shared" ca="1" si="38"/>
        <v>0</v>
      </c>
      <c r="U485">
        <f t="shared" ca="1" si="39"/>
        <v>0.24628326306812265</v>
      </c>
    </row>
    <row r="486" spans="1:21" x14ac:dyDescent="0.25">
      <c r="A486">
        <v>61023</v>
      </c>
      <c r="B486" t="s">
        <v>2792</v>
      </c>
      <c r="C486" t="s">
        <v>2601</v>
      </c>
      <c r="D486" t="s">
        <v>2475</v>
      </c>
      <c r="E486" t="s">
        <v>2483</v>
      </c>
      <c r="F486">
        <v>2</v>
      </c>
      <c r="G486">
        <v>3</v>
      </c>
      <c r="I486">
        <f>IF(F486&gt;G486,1,(IF(F486=G486,2,3)))</f>
        <v>3</v>
      </c>
      <c r="L486" cm="1">
        <f t="array" aca="1" ref="L486" ca="1">INDIRECT("ergebnisse!C" &amp; (ROW(A485)-1)*2+3)</f>
        <v>0.38975283503532399</v>
      </c>
      <c r="M486" cm="1">
        <f t="array" aca="1" ref="M486" ca="1">INDIRECT("ergebnisse!D" &amp; (ROW(A485)-1)*2+3)</f>
        <v>8.1273801624774905E-2</v>
      </c>
      <c r="N486" cm="1">
        <f t="array" aca="1" ref="N486" ca="1">INDIRECT("ergebnisse!E" &amp; (ROW(A485)-1)*2+3)</f>
        <v>0.52897334098815896</v>
      </c>
      <c r="P486">
        <f t="shared" ca="1" si="35"/>
        <v>1</v>
      </c>
      <c r="R486">
        <f t="shared" ca="1" si="36"/>
        <v>0</v>
      </c>
      <c r="S486">
        <f t="shared" ca="1" si="37"/>
        <v>0</v>
      </c>
      <c r="T486">
        <f t="shared" ca="1" si="38"/>
        <v>0.52897334098815896</v>
      </c>
      <c r="U486">
        <f t="shared" ca="1" si="39"/>
        <v>0.2798127954761751</v>
      </c>
    </row>
    <row r="487" spans="1:21" x14ac:dyDescent="0.25">
      <c r="A487">
        <v>61024</v>
      </c>
      <c r="B487" t="s">
        <v>2794</v>
      </c>
      <c r="C487" t="s">
        <v>2601</v>
      </c>
      <c r="D487" t="s">
        <v>2486</v>
      </c>
      <c r="E487" t="s">
        <v>2489</v>
      </c>
      <c r="F487">
        <v>2</v>
      </c>
      <c r="G487">
        <v>0</v>
      </c>
      <c r="I487">
        <f>IF(F487&gt;G487,1,(IF(F487=G487,2,3)))</f>
        <v>1</v>
      </c>
      <c r="L487" cm="1">
        <f t="array" aca="1" ref="L487" ca="1">INDIRECT("ergebnisse!C" &amp; (ROW(A486)-1)*2+3)</f>
        <v>5.5733572691679001E-2</v>
      </c>
      <c r="M487" cm="1">
        <f t="array" aca="1" ref="M487" ca="1">INDIRECT("ergebnisse!D" &amp; (ROW(A486)-1)*2+3)</f>
        <v>0.60817945003509499</v>
      </c>
      <c r="N487" cm="1">
        <f t="array" aca="1" ref="N487" ca="1">INDIRECT("ergebnisse!E" &amp; (ROW(A486)-1)*2+3)</f>
        <v>0.33608695864677401</v>
      </c>
      <c r="P487">
        <f t="shared" ca="1" si="35"/>
        <v>2</v>
      </c>
      <c r="R487">
        <f t="shared" ca="1" si="36"/>
        <v>0</v>
      </c>
      <c r="S487">
        <f t="shared" ca="1" si="37"/>
        <v>0</v>
      </c>
      <c r="T487">
        <f t="shared" ca="1" si="38"/>
        <v>0.60817945003509499</v>
      </c>
      <c r="U487">
        <f t="shared" ca="1" si="39"/>
        <v>0.3698822434449906</v>
      </c>
    </row>
    <row r="488" spans="1:21" x14ac:dyDescent="0.25">
      <c r="A488">
        <v>61025</v>
      </c>
      <c r="B488" t="s">
        <v>2797</v>
      </c>
      <c r="C488" t="s">
        <v>2606</v>
      </c>
      <c r="D488" t="s">
        <v>2473</v>
      </c>
      <c r="E488" t="s">
        <v>2484</v>
      </c>
      <c r="F488">
        <v>1</v>
      </c>
      <c r="G488">
        <v>1</v>
      </c>
      <c r="I488">
        <f>IF(F488&gt;G488,1,(IF(F488=G488,2,3)))</f>
        <v>2</v>
      </c>
      <c r="L488" cm="1">
        <f t="array" aca="1" ref="L488" ca="1">INDIRECT("ergebnisse!C" &amp; (ROW(A487)-1)*2+3)</f>
        <v>0.17120172083377799</v>
      </c>
      <c r="M488" cm="1">
        <f t="array" aca="1" ref="M488" ca="1">INDIRECT("ergebnisse!D" &amp; (ROW(A487)-1)*2+3)</f>
        <v>0.47490569949150002</v>
      </c>
      <c r="N488" cm="1">
        <f t="array" aca="1" ref="N488" ca="1">INDIRECT("ergebnisse!E" &amp; (ROW(A487)-1)*2+3)</f>
        <v>0.35389253497123702</v>
      </c>
      <c r="P488">
        <f t="shared" ca="1" si="35"/>
        <v>2</v>
      </c>
      <c r="R488">
        <f t="shared" ca="1" si="36"/>
        <v>1</v>
      </c>
      <c r="S488">
        <f t="shared" ca="1" si="37"/>
        <v>0.47490569949150002</v>
      </c>
      <c r="T488">
        <f t="shared" ca="1" si="38"/>
        <v>0</v>
      </c>
      <c r="U488">
        <f t="shared" ca="1" si="39"/>
        <v>0.27572402442651095</v>
      </c>
    </row>
    <row r="489" spans="1:21" x14ac:dyDescent="0.25">
      <c r="A489">
        <v>61026</v>
      </c>
      <c r="B489" t="s">
        <v>2797</v>
      </c>
      <c r="C489" t="s">
        <v>2606</v>
      </c>
      <c r="D489" t="s">
        <v>2479</v>
      </c>
      <c r="E489" t="s">
        <v>2478</v>
      </c>
      <c r="F489">
        <v>2</v>
      </c>
      <c r="G489">
        <v>0</v>
      </c>
      <c r="I489">
        <f>IF(F489&gt;G489,1,(IF(F489=G489,2,3)))</f>
        <v>1</v>
      </c>
      <c r="L489" cm="1">
        <f t="array" aca="1" ref="L489" ca="1">INDIRECT("ergebnisse!C" &amp; (ROW(A488)-1)*2+3)</f>
        <v>0.106511317193508</v>
      </c>
      <c r="M489" cm="1">
        <f t="array" aca="1" ref="M489" ca="1">INDIRECT("ergebnisse!D" &amp; (ROW(A488)-1)*2+3)</f>
        <v>0.31943815946578902</v>
      </c>
      <c r="N489" cm="1">
        <f t="array" aca="1" ref="N489" ca="1">INDIRECT("ergebnisse!E" &amp; (ROW(A488)-1)*2+3)</f>
        <v>0.57405054569244296</v>
      </c>
      <c r="P489">
        <f t="shared" ca="1" si="35"/>
        <v>1</v>
      </c>
      <c r="R489">
        <f t="shared" ca="1" si="36"/>
        <v>1</v>
      </c>
      <c r="S489">
        <f t="shared" ca="1" si="37"/>
        <v>0.57405054569244296</v>
      </c>
      <c r="T489">
        <f t="shared" ca="1" si="38"/>
        <v>0</v>
      </c>
      <c r="U489">
        <f t="shared" ca="1" si="39"/>
        <v>0.18143293762490562</v>
      </c>
    </row>
    <row r="490" spans="1:21" x14ac:dyDescent="0.25">
      <c r="A490">
        <v>61027</v>
      </c>
      <c r="B490" t="s">
        <v>2798</v>
      </c>
      <c r="C490" t="s">
        <v>2606</v>
      </c>
      <c r="D490" t="s">
        <v>2469</v>
      </c>
      <c r="E490" t="s">
        <v>2486</v>
      </c>
      <c r="F490">
        <v>3</v>
      </c>
      <c r="G490">
        <v>2</v>
      </c>
      <c r="I490">
        <f>IF(F490&gt;G490,1,(IF(F490=G490,2,3)))</f>
        <v>1</v>
      </c>
      <c r="L490" cm="1">
        <f t="array" aca="1" ref="L490" ca="1">INDIRECT("ergebnisse!C" &amp; (ROW(A489)-1)*2+3)</f>
        <v>0.13744860887527399</v>
      </c>
      <c r="M490" cm="1">
        <f t="array" aca="1" ref="M490" ca="1">INDIRECT("ergebnisse!D" &amp; (ROW(A489)-1)*2+3)</f>
        <v>0.68158763647079401</v>
      </c>
      <c r="N490" cm="1">
        <f t="array" aca="1" ref="N490" ca="1">INDIRECT("ergebnisse!E" &amp; (ROW(A489)-1)*2+3)</f>
        <v>0.180963695049285</v>
      </c>
      <c r="P490">
        <f t="shared" ca="1" si="35"/>
        <v>2</v>
      </c>
      <c r="R490">
        <f t="shared" ca="1" si="36"/>
        <v>0</v>
      </c>
      <c r="S490">
        <f t="shared" ca="1" si="37"/>
        <v>0</v>
      </c>
      <c r="T490">
        <f t="shared" ca="1" si="38"/>
        <v>0.68158763647079401</v>
      </c>
      <c r="U490">
        <f t="shared" ca="1" si="39"/>
        <v>0.46456170618984327</v>
      </c>
    </row>
    <row r="491" spans="1:21" x14ac:dyDescent="0.25">
      <c r="A491">
        <v>61028</v>
      </c>
      <c r="B491" t="s">
        <v>2799</v>
      </c>
      <c r="C491" t="s">
        <v>2606</v>
      </c>
      <c r="D491" t="s">
        <v>2483</v>
      </c>
      <c r="E491" t="s">
        <v>2490</v>
      </c>
      <c r="F491">
        <v>2</v>
      </c>
      <c r="G491">
        <v>5</v>
      </c>
      <c r="I491">
        <f>IF(F491&gt;G491,1,(IF(F491=G491,2,3)))</f>
        <v>3</v>
      </c>
      <c r="L491" cm="1">
        <f t="array" aca="1" ref="L491" ca="1">INDIRECT("ergebnisse!C" &amp; (ROW(A490)-1)*2+3)</f>
        <v>0.17707465589046401</v>
      </c>
      <c r="M491" cm="1">
        <f t="array" aca="1" ref="M491" ca="1">INDIRECT("ergebnisse!D" &amp; (ROW(A490)-1)*2+3)</f>
        <v>0.46932640671730003</v>
      </c>
      <c r="N491" cm="1">
        <f t="array" aca="1" ref="N491" ca="1">INDIRECT("ergebnisse!E" &amp; (ROW(A490)-1)*2+3)</f>
        <v>0.353598952293396</v>
      </c>
      <c r="P491">
        <f t="shared" ca="1" si="35"/>
        <v>2</v>
      </c>
      <c r="R491">
        <f t="shared" ca="1" si="36"/>
        <v>0</v>
      </c>
      <c r="S491">
        <f t="shared" ca="1" si="37"/>
        <v>0</v>
      </c>
      <c r="T491">
        <f t="shared" ca="1" si="38"/>
        <v>0.46932640671730003</v>
      </c>
      <c r="U491">
        <f t="shared" ca="1" si="39"/>
        <v>0.22026727604217253</v>
      </c>
    </row>
    <row r="492" spans="1:21" x14ac:dyDescent="0.25">
      <c r="A492">
        <v>61029</v>
      </c>
      <c r="B492" t="s">
        <v>2796</v>
      </c>
      <c r="C492" t="s">
        <v>2606</v>
      </c>
      <c r="D492" t="s">
        <v>2481</v>
      </c>
      <c r="E492" t="s">
        <v>2694</v>
      </c>
      <c r="F492">
        <v>1</v>
      </c>
      <c r="G492">
        <v>1</v>
      </c>
      <c r="I492">
        <f>IF(F492&gt;G492,1,(IF(F492=G492,2,3)))</f>
        <v>2</v>
      </c>
      <c r="L492" cm="1">
        <f t="array" aca="1" ref="L492" ca="1">INDIRECT("ergebnisse!C" &amp; (ROW(A491)-1)*2+3)</f>
        <v>7.1323551237583105E-2</v>
      </c>
      <c r="M492" cm="1">
        <f t="array" aca="1" ref="M492" ca="1">INDIRECT("ergebnisse!D" &amp; (ROW(A491)-1)*2+3)</f>
        <v>0.83408164978027299</v>
      </c>
      <c r="N492" cm="1">
        <f t="array" aca="1" ref="N492" ca="1">INDIRECT("ergebnisse!E" &amp; (ROW(A491)-1)*2+3)</f>
        <v>9.4594806432723999E-2</v>
      </c>
      <c r="P492">
        <f t="shared" ca="1" si="35"/>
        <v>2</v>
      </c>
      <c r="R492">
        <f t="shared" ca="1" si="36"/>
        <v>1</v>
      </c>
      <c r="S492">
        <f t="shared" ca="1" si="37"/>
        <v>0.83408164978027299</v>
      </c>
      <c r="T492">
        <f t="shared" ca="1" si="38"/>
        <v>0</v>
      </c>
      <c r="U492">
        <f t="shared" ca="1" si="39"/>
        <v>2.7528898939635983E-2</v>
      </c>
    </row>
    <row r="493" spans="1:21" x14ac:dyDescent="0.25">
      <c r="A493">
        <v>61030</v>
      </c>
      <c r="B493" t="s">
        <v>2797</v>
      </c>
      <c r="C493" t="s">
        <v>2606</v>
      </c>
      <c r="D493" t="s">
        <v>2474</v>
      </c>
      <c r="E493" t="s">
        <v>2477</v>
      </c>
      <c r="F493">
        <v>1</v>
      </c>
      <c r="G493">
        <v>0</v>
      </c>
      <c r="I493">
        <f>IF(F493&gt;G493,1,(IF(F493=G493,2,3)))</f>
        <v>1</v>
      </c>
      <c r="L493" cm="1">
        <f t="array" aca="1" ref="L493" ca="1">INDIRECT("ergebnisse!C" &amp; (ROW(A492)-1)*2+3)</f>
        <v>0.17222608625888799</v>
      </c>
      <c r="M493" cm="1">
        <f t="array" aca="1" ref="M493" ca="1">INDIRECT("ergebnisse!D" &amp; (ROW(A492)-1)*2+3)</f>
        <v>0.31040829420089699</v>
      </c>
      <c r="N493" cm="1">
        <f t="array" aca="1" ref="N493" ca="1">INDIRECT("ergebnisse!E" &amp; (ROW(A492)-1)*2+3)</f>
        <v>0.51736563444137496</v>
      </c>
      <c r="P493">
        <f t="shared" ca="1" si="35"/>
        <v>1</v>
      </c>
      <c r="R493">
        <f t="shared" ca="1" si="36"/>
        <v>1</v>
      </c>
      <c r="S493">
        <f t="shared" ca="1" si="37"/>
        <v>0.51736563444137496</v>
      </c>
      <c r="T493">
        <f t="shared" ca="1" si="38"/>
        <v>0</v>
      </c>
      <c r="U493">
        <f t="shared" ca="1" si="39"/>
        <v>0.23293593081817651</v>
      </c>
    </row>
    <row r="494" spans="1:21" x14ac:dyDescent="0.25">
      <c r="A494">
        <v>61031</v>
      </c>
      <c r="B494" t="s">
        <v>2797</v>
      </c>
      <c r="C494" t="s">
        <v>2606</v>
      </c>
      <c r="D494" t="s">
        <v>2487</v>
      </c>
      <c r="E494" t="s">
        <v>2475</v>
      </c>
      <c r="F494">
        <v>2</v>
      </c>
      <c r="G494">
        <v>0</v>
      </c>
      <c r="I494">
        <f>IF(F494&gt;G494,1,(IF(F494=G494,2,3)))</f>
        <v>1</v>
      </c>
      <c r="L494" cm="1">
        <f t="array" aca="1" ref="L494" ca="1">INDIRECT("ergebnisse!C" &amp; (ROW(A493)-1)*2+3)</f>
        <v>0.120571248233318</v>
      </c>
      <c r="M494" cm="1">
        <f t="array" aca="1" ref="M494" ca="1">INDIRECT("ergebnisse!D" &amp; (ROW(A493)-1)*2+3)</f>
        <v>0.297342449426651</v>
      </c>
      <c r="N494" cm="1">
        <f t="array" aca="1" ref="N494" ca="1">INDIRECT("ergebnisse!E" &amp; (ROW(A493)-1)*2+3)</f>
        <v>0.58208632469177202</v>
      </c>
      <c r="P494">
        <f t="shared" ca="1" si="35"/>
        <v>1</v>
      </c>
      <c r="R494">
        <f t="shared" ca="1" si="36"/>
        <v>1</v>
      </c>
      <c r="S494">
        <f t="shared" ca="1" si="37"/>
        <v>0.58208632469177202</v>
      </c>
      <c r="T494">
        <f t="shared" ca="1" si="38"/>
        <v>0</v>
      </c>
      <c r="U494">
        <f t="shared" ca="1" si="39"/>
        <v>0.17465184000963099</v>
      </c>
    </row>
    <row r="495" spans="1:21" x14ac:dyDescent="0.25">
      <c r="A495">
        <v>61032</v>
      </c>
      <c r="B495" t="s">
        <v>2797</v>
      </c>
      <c r="C495" t="s">
        <v>2606</v>
      </c>
      <c r="D495" t="s">
        <v>2476</v>
      </c>
      <c r="E495" t="s">
        <v>2472</v>
      </c>
      <c r="F495">
        <v>2</v>
      </c>
      <c r="G495">
        <v>3</v>
      </c>
      <c r="I495">
        <f>IF(F495&gt;G495,1,(IF(F495=G495,2,3)))</f>
        <v>3</v>
      </c>
      <c r="L495" cm="1">
        <f t="array" aca="1" ref="L495" ca="1">INDIRECT("ergebnisse!C" &amp; (ROW(A494)-1)*2+3)</f>
        <v>6.5358944237232194E-2</v>
      </c>
      <c r="M495" cm="1">
        <f t="array" aca="1" ref="M495" ca="1">INDIRECT("ergebnisse!D" &amp; (ROW(A494)-1)*2+3)</f>
        <v>0.33899310231208801</v>
      </c>
      <c r="N495" cm="1">
        <f t="array" aca="1" ref="N495" ca="1">INDIRECT("ergebnisse!E" &amp; (ROW(A494)-1)*2+3)</f>
        <v>0.59564793109893799</v>
      </c>
      <c r="P495">
        <f t="shared" ca="1" si="35"/>
        <v>1</v>
      </c>
      <c r="R495">
        <f t="shared" ca="1" si="36"/>
        <v>0</v>
      </c>
      <c r="S495">
        <f t="shared" ca="1" si="37"/>
        <v>0</v>
      </c>
      <c r="T495">
        <f t="shared" ca="1" si="38"/>
        <v>0.59564793109893799</v>
      </c>
      <c r="U495">
        <f t="shared" ca="1" si="39"/>
        <v>0.35479645782244518</v>
      </c>
    </row>
    <row r="496" spans="1:21" x14ac:dyDescent="0.25">
      <c r="A496">
        <v>61033</v>
      </c>
      <c r="B496" t="s">
        <v>2800</v>
      </c>
      <c r="C496" t="s">
        <v>2606</v>
      </c>
      <c r="D496" t="s">
        <v>2489</v>
      </c>
      <c r="E496" t="s">
        <v>2693</v>
      </c>
      <c r="F496">
        <v>4</v>
      </c>
      <c r="G496">
        <v>1</v>
      </c>
      <c r="I496">
        <f>IF(F496&gt;G496,1,(IF(F496=G496,2,3)))</f>
        <v>1</v>
      </c>
      <c r="L496" cm="1">
        <f t="array" aca="1" ref="L496" ca="1">INDIRECT("ergebnisse!C" &amp; (ROW(A495)-1)*2+3)</f>
        <v>2.1991731598973201E-2</v>
      </c>
      <c r="M496" cm="1">
        <f t="array" aca="1" ref="M496" ca="1">INDIRECT("ergebnisse!D" &amp; (ROW(A495)-1)*2+3)</f>
        <v>0.83615350723266602</v>
      </c>
      <c r="N496" cm="1">
        <f t="array" aca="1" ref="N496" ca="1">INDIRECT("ergebnisse!E" &amp; (ROW(A495)-1)*2+3)</f>
        <v>0.141854792833328</v>
      </c>
      <c r="P496">
        <f t="shared" ca="1" si="35"/>
        <v>2</v>
      </c>
      <c r="R496">
        <f t="shared" ca="1" si="36"/>
        <v>0</v>
      </c>
      <c r="S496">
        <f t="shared" ca="1" si="37"/>
        <v>0</v>
      </c>
      <c r="T496">
        <f t="shared" ca="1" si="38"/>
        <v>0.83615350723266602</v>
      </c>
      <c r="U496">
        <f t="shared" ca="1" si="39"/>
        <v>0.69915268765748806</v>
      </c>
    </row>
    <row r="497" spans="1:21" x14ac:dyDescent="0.25">
      <c r="A497">
        <v>61034</v>
      </c>
      <c r="B497" t="s">
        <v>2803</v>
      </c>
      <c r="C497" t="s">
        <v>2613</v>
      </c>
      <c r="D497" t="s">
        <v>2490</v>
      </c>
      <c r="E497" t="s">
        <v>2476</v>
      </c>
      <c r="F497">
        <v>4</v>
      </c>
      <c r="G497">
        <v>2</v>
      </c>
      <c r="I497">
        <f>IF(F497&gt;G497,1,(IF(F497=G497,2,3)))</f>
        <v>1</v>
      </c>
      <c r="L497" cm="1">
        <f t="array" aca="1" ref="L497" ca="1">INDIRECT("ergebnisse!C" &amp; (ROW(A496)-1)*2+3)</f>
        <v>0.121942743659019</v>
      </c>
      <c r="M497" cm="1">
        <f t="array" aca="1" ref="M497" ca="1">INDIRECT("ergebnisse!D" &amp; (ROW(A496)-1)*2+3)</f>
        <v>0.59470331668853704</v>
      </c>
      <c r="N497" cm="1">
        <f t="array" aca="1" ref="N497" ca="1">INDIRECT("ergebnisse!E" &amp; (ROW(A496)-1)*2+3)</f>
        <v>0.28335392475128102</v>
      </c>
      <c r="P497">
        <f t="shared" ca="1" si="35"/>
        <v>2</v>
      </c>
      <c r="R497">
        <f t="shared" ca="1" si="36"/>
        <v>0</v>
      </c>
      <c r="S497">
        <f t="shared" ca="1" si="37"/>
        <v>0</v>
      </c>
      <c r="T497">
        <f t="shared" ca="1" si="38"/>
        <v>0.59470331668853704</v>
      </c>
      <c r="U497">
        <f t="shared" ca="1" si="39"/>
        <v>0.35367203488034638</v>
      </c>
    </row>
    <row r="498" spans="1:21" x14ac:dyDescent="0.25">
      <c r="A498">
        <v>61035</v>
      </c>
      <c r="B498" t="s">
        <v>2802</v>
      </c>
      <c r="C498" t="s">
        <v>2613</v>
      </c>
      <c r="D498" t="s">
        <v>2694</v>
      </c>
      <c r="E498" t="s">
        <v>2469</v>
      </c>
      <c r="F498">
        <v>4</v>
      </c>
      <c r="G498">
        <v>2</v>
      </c>
      <c r="I498">
        <f>IF(F498&gt;G498,1,(IF(F498=G498,2,3)))</f>
        <v>1</v>
      </c>
      <c r="L498" cm="1">
        <f t="array" aca="1" ref="L498" ca="1">INDIRECT("ergebnisse!C" &amp; (ROW(A497)-1)*2+3)</f>
        <v>8.4367081522941506E-2</v>
      </c>
      <c r="M498" cm="1">
        <f t="array" aca="1" ref="M498" ca="1">INDIRECT("ergebnisse!D" &amp; (ROW(A497)-1)*2+3)</f>
        <v>3.2917108386754899E-2</v>
      </c>
      <c r="N498" cm="1">
        <f t="array" aca="1" ref="N498" ca="1">INDIRECT("ergebnisse!E" &amp; (ROW(A497)-1)*2+3)</f>
        <v>0.88271582126617398</v>
      </c>
      <c r="P498">
        <f t="shared" ca="1" si="35"/>
        <v>1</v>
      </c>
      <c r="R498">
        <f t="shared" ca="1" si="36"/>
        <v>1</v>
      </c>
      <c r="S498">
        <f t="shared" ca="1" si="37"/>
        <v>0.88271582126617398</v>
      </c>
      <c r="T498">
        <f t="shared" ca="1" si="38"/>
        <v>0</v>
      </c>
      <c r="U498">
        <f t="shared" ca="1" si="39"/>
        <v>1.3755578581268047E-2</v>
      </c>
    </row>
    <row r="499" spans="1:21" x14ac:dyDescent="0.25">
      <c r="A499">
        <v>61036</v>
      </c>
      <c r="B499" t="s">
        <v>2802</v>
      </c>
      <c r="C499" t="s">
        <v>2613</v>
      </c>
      <c r="D499" t="s">
        <v>2484</v>
      </c>
      <c r="E499" t="s">
        <v>2479</v>
      </c>
      <c r="F499">
        <v>3</v>
      </c>
      <c r="G499">
        <v>2</v>
      </c>
      <c r="I499">
        <f>IF(F499&gt;G499,1,(IF(F499=G499,2,3)))</f>
        <v>1</v>
      </c>
      <c r="L499" cm="1">
        <f t="array" aca="1" ref="L499" ca="1">INDIRECT("ergebnisse!C" &amp; (ROW(A498)-1)*2+3)</f>
        <v>6.8878285586833898E-2</v>
      </c>
      <c r="M499" cm="1">
        <f t="array" aca="1" ref="M499" ca="1">INDIRECT("ergebnisse!D" &amp; (ROW(A498)-1)*2+3)</f>
        <v>0.61677533388137795</v>
      </c>
      <c r="N499" cm="1">
        <f t="array" aca="1" ref="N499" ca="1">INDIRECT("ergebnisse!E" &amp; (ROW(A498)-1)*2+3)</f>
        <v>0.314346343278884</v>
      </c>
      <c r="P499">
        <f t="shared" ca="1" si="35"/>
        <v>2</v>
      </c>
      <c r="R499">
        <f t="shared" ca="1" si="36"/>
        <v>0</v>
      </c>
      <c r="S499">
        <f t="shared" ca="1" si="37"/>
        <v>0</v>
      </c>
      <c r="T499">
        <f t="shared" ca="1" si="38"/>
        <v>0.61677533388137795</v>
      </c>
      <c r="U499">
        <f t="shared" ca="1" si="39"/>
        <v>0.38041181248448525</v>
      </c>
    </row>
    <row r="500" spans="1:21" x14ac:dyDescent="0.25">
      <c r="A500">
        <v>61037</v>
      </c>
      <c r="B500" t="s">
        <v>2802</v>
      </c>
      <c r="C500" t="s">
        <v>2613</v>
      </c>
      <c r="D500" t="s">
        <v>2472</v>
      </c>
      <c r="E500" t="s">
        <v>2489</v>
      </c>
      <c r="F500">
        <v>0</v>
      </c>
      <c r="G500">
        <v>2</v>
      </c>
      <c r="I500">
        <f>IF(F500&gt;G500,1,(IF(F500=G500,2,3)))</f>
        <v>3</v>
      </c>
      <c r="L500" cm="1">
        <f t="array" aca="1" ref="L500" ca="1">INDIRECT("ergebnisse!C" &amp; (ROW(A499)-1)*2+3)</f>
        <v>0.150776997208595</v>
      </c>
      <c r="M500" cm="1">
        <f t="array" aca="1" ref="M500" ca="1">INDIRECT("ergebnisse!D" &amp; (ROW(A499)-1)*2+3)</f>
        <v>0.36556014418601901</v>
      </c>
      <c r="N500" cm="1">
        <f t="array" aca="1" ref="N500" ca="1">INDIRECT("ergebnisse!E" &amp; (ROW(A499)-1)*2+3)</f>
        <v>0.48366287350654602</v>
      </c>
      <c r="P500">
        <f t="shared" ca="1" si="35"/>
        <v>1</v>
      </c>
      <c r="R500">
        <f t="shared" ca="1" si="36"/>
        <v>0</v>
      </c>
      <c r="S500">
        <f t="shared" ca="1" si="37"/>
        <v>0</v>
      </c>
      <c r="T500">
        <f t="shared" ca="1" si="38"/>
        <v>0.48366287350654602</v>
      </c>
      <c r="U500">
        <f t="shared" ca="1" si="39"/>
        <v>0.23392977520860914</v>
      </c>
    </row>
    <row r="501" spans="1:21" x14ac:dyDescent="0.25">
      <c r="A501">
        <v>61038</v>
      </c>
      <c r="B501" t="s">
        <v>2802</v>
      </c>
      <c r="C501" t="s">
        <v>2613</v>
      </c>
      <c r="D501" t="s">
        <v>2477</v>
      </c>
      <c r="E501" t="s">
        <v>2487</v>
      </c>
      <c r="F501">
        <v>1</v>
      </c>
      <c r="G501">
        <v>1</v>
      </c>
      <c r="I501">
        <f>IF(F501&gt;G501,1,(IF(F501=G501,2,3)))</f>
        <v>2</v>
      </c>
      <c r="L501" cm="1">
        <f t="array" aca="1" ref="L501" ca="1">INDIRECT("ergebnisse!C" &amp; (ROW(A500)-1)*2+3)</f>
        <v>0.18752458691596899</v>
      </c>
      <c r="M501" cm="1">
        <f t="array" aca="1" ref="M501" ca="1">INDIRECT("ergebnisse!D" &amp; (ROW(A500)-1)*2+3)</f>
        <v>0.62776350975036599</v>
      </c>
      <c r="N501" cm="1">
        <f t="array" aca="1" ref="N501" ca="1">INDIRECT("ergebnisse!E" &amp; (ROW(A500)-1)*2+3)</f>
        <v>0.184711918234825</v>
      </c>
      <c r="P501">
        <f t="shared" ca="1" si="35"/>
        <v>2</v>
      </c>
      <c r="R501">
        <f t="shared" ca="1" si="36"/>
        <v>1</v>
      </c>
      <c r="S501">
        <f t="shared" ca="1" si="37"/>
        <v>0.62776350975036599</v>
      </c>
      <c r="T501">
        <f t="shared" ca="1" si="38"/>
        <v>0</v>
      </c>
      <c r="U501">
        <f t="shared" ca="1" si="39"/>
        <v>0.13856000467336588</v>
      </c>
    </row>
    <row r="502" spans="1:21" x14ac:dyDescent="0.25">
      <c r="A502">
        <v>61039</v>
      </c>
      <c r="B502" t="s">
        <v>2802</v>
      </c>
      <c r="C502" t="s">
        <v>2613</v>
      </c>
      <c r="D502" t="s">
        <v>2693</v>
      </c>
      <c r="E502" t="s">
        <v>2481</v>
      </c>
      <c r="F502">
        <v>2</v>
      </c>
      <c r="G502">
        <v>1</v>
      </c>
      <c r="I502">
        <f>IF(F502&gt;G502,1,(IF(F502=G502,2,3)))</f>
        <v>1</v>
      </c>
      <c r="L502" cm="1">
        <f t="array" aca="1" ref="L502" ca="1">INDIRECT("ergebnisse!C" &amp; (ROW(A501)-1)*2+3)</f>
        <v>3.4241903573274599E-2</v>
      </c>
      <c r="M502" cm="1">
        <f t="array" aca="1" ref="M502" ca="1">INDIRECT("ergebnisse!D" &amp; (ROW(A501)-1)*2+3)</f>
        <v>0.18869346380233701</v>
      </c>
      <c r="N502" cm="1">
        <f t="array" aca="1" ref="N502" ca="1">INDIRECT("ergebnisse!E" &amp; (ROW(A501)-1)*2+3)</f>
        <v>0.77706468105316095</v>
      </c>
      <c r="P502">
        <f t="shared" ca="1" si="35"/>
        <v>1</v>
      </c>
      <c r="R502">
        <f t="shared" ca="1" si="36"/>
        <v>1</v>
      </c>
      <c r="S502">
        <f t="shared" ca="1" si="37"/>
        <v>0.77706468105316095</v>
      </c>
      <c r="T502">
        <f t="shared" ca="1" si="38"/>
        <v>0</v>
      </c>
      <c r="U502">
        <f t="shared" ca="1" si="39"/>
        <v>4.9700156433928853E-2</v>
      </c>
    </row>
    <row r="503" spans="1:21" x14ac:dyDescent="0.25">
      <c r="A503">
        <v>61040</v>
      </c>
      <c r="B503" t="s">
        <v>2805</v>
      </c>
      <c r="C503" t="s">
        <v>2613</v>
      </c>
      <c r="D503" t="s">
        <v>2475</v>
      </c>
      <c r="E503" t="s">
        <v>2473</v>
      </c>
      <c r="F503">
        <v>2</v>
      </c>
      <c r="G503">
        <v>0</v>
      </c>
      <c r="I503">
        <f>IF(F503&gt;G503,1,(IF(F503=G503,2,3)))</f>
        <v>1</v>
      </c>
      <c r="L503" cm="1">
        <f t="array" aca="1" ref="L503" ca="1">INDIRECT("ergebnisse!C" &amp; (ROW(A502)-1)*2+3)</f>
        <v>9.7553469240665394E-2</v>
      </c>
      <c r="M503" cm="1">
        <f t="array" aca="1" ref="M503" ca="1">INDIRECT("ergebnisse!D" &amp; (ROW(A502)-1)*2+3)</f>
        <v>0.64447897672653198</v>
      </c>
      <c r="N503" cm="1">
        <f t="array" aca="1" ref="N503" ca="1">INDIRECT("ergebnisse!E" &amp; (ROW(A502)-1)*2+3)</f>
        <v>0.25796750187873801</v>
      </c>
      <c r="P503">
        <f t="shared" ca="1" si="35"/>
        <v>2</v>
      </c>
      <c r="R503">
        <f t="shared" ca="1" si="36"/>
        <v>0</v>
      </c>
      <c r="S503">
        <f t="shared" ca="1" si="37"/>
        <v>0</v>
      </c>
      <c r="T503">
        <f t="shared" ca="1" si="38"/>
        <v>0.64447897672653198</v>
      </c>
      <c r="U503">
        <f t="shared" ca="1" si="39"/>
        <v>0.41535315144247775</v>
      </c>
    </row>
    <row r="504" spans="1:21" x14ac:dyDescent="0.25">
      <c r="A504">
        <v>61041</v>
      </c>
      <c r="B504" t="s">
        <v>2801</v>
      </c>
      <c r="C504" t="s">
        <v>2613</v>
      </c>
      <c r="D504" t="s">
        <v>2486</v>
      </c>
      <c r="E504" t="s">
        <v>2474</v>
      </c>
      <c r="F504">
        <v>3</v>
      </c>
      <c r="G504">
        <v>1</v>
      </c>
      <c r="I504">
        <f>IF(F504&gt;G504,1,(IF(F504=G504,2,3)))</f>
        <v>1</v>
      </c>
      <c r="L504" cm="1">
        <f t="array" aca="1" ref="L504" ca="1">INDIRECT("ergebnisse!C" &amp; (ROW(A503)-1)*2+3)</f>
        <v>4.4494900852441698E-2</v>
      </c>
      <c r="M504" cm="1">
        <f t="array" aca="1" ref="M504" ca="1">INDIRECT("ergebnisse!D" &amp; (ROW(A503)-1)*2+3)</f>
        <v>0.32316201925277699</v>
      </c>
      <c r="N504" cm="1">
        <f t="array" aca="1" ref="N504" ca="1">INDIRECT("ergebnisse!E" &amp; (ROW(A503)-1)*2+3)</f>
        <v>0.63234311342239302</v>
      </c>
      <c r="P504">
        <f t="shared" ca="1" si="35"/>
        <v>1</v>
      </c>
      <c r="R504">
        <f t="shared" ca="1" si="36"/>
        <v>1</v>
      </c>
      <c r="S504">
        <f t="shared" ca="1" si="37"/>
        <v>0.63234311342239302</v>
      </c>
      <c r="T504">
        <f t="shared" ca="1" si="38"/>
        <v>0</v>
      </c>
      <c r="U504">
        <f t="shared" ca="1" si="39"/>
        <v>0.13517158624793937</v>
      </c>
    </row>
    <row r="505" spans="1:21" x14ac:dyDescent="0.25">
      <c r="A505">
        <v>61042</v>
      </c>
      <c r="B505" t="s">
        <v>2804</v>
      </c>
      <c r="C505" t="s">
        <v>2613</v>
      </c>
      <c r="D505" t="s">
        <v>2478</v>
      </c>
      <c r="E505" t="s">
        <v>2483</v>
      </c>
      <c r="F505">
        <v>0</v>
      </c>
      <c r="G505">
        <v>3</v>
      </c>
      <c r="I505">
        <f>IF(F505&gt;G505,1,(IF(F505=G505,2,3)))</f>
        <v>3</v>
      </c>
      <c r="L505" cm="1">
        <f t="array" aca="1" ref="L505" ca="1">INDIRECT("ergebnisse!C" &amp; (ROW(A504)-1)*2+3)</f>
        <v>0.109422802925109</v>
      </c>
      <c r="M505" cm="1">
        <f t="array" aca="1" ref="M505" ca="1">INDIRECT("ergebnisse!D" &amp; (ROW(A504)-1)*2+3)</f>
        <v>8.8119119405746404E-2</v>
      </c>
      <c r="N505" cm="1">
        <f t="array" aca="1" ref="N505" ca="1">INDIRECT("ergebnisse!E" &amp; (ROW(A504)-1)*2+3)</f>
        <v>0.80245810747146595</v>
      </c>
      <c r="P505">
        <f t="shared" ca="1" si="35"/>
        <v>1</v>
      </c>
      <c r="R505">
        <f t="shared" ca="1" si="36"/>
        <v>0</v>
      </c>
      <c r="S505">
        <f t="shared" ca="1" si="37"/>
        <v>0</v>
      </c>
      <c r="T505">
        <f t="shared" ca="1" si="38"/>
        <v>0.80245810747146595</v>
      </c>
      <c r="U505">
        <f t="shared" ca="1" si="39"/>
        <v>0.64393901424668676</v>
      </c>
    </row>
    <row r="506" spans="1:21" x14ac:dyDescent="0.25">
      <c r="A506">
        <v>61043</v>
      </c>
      <c r="B506" t="s">
        <v>2807</v>
      </c>
      <c r="C506" t="s">
        <v>2620</v>
      </c>
      <c r="D506" t="s">
        <v>2473</v>
      </c>
      <c r="E506" t="s">
        <v>2478</v>
      </c>
      <c r="F506">
        <v>1</v>
      </c>
      <c r="G506">
        <v>0</v>
      </c>
      <c r="I506">
        <f>IF(F506&gt;G506,1,(IF(F506=G506,2,3)))</f>
        <v>1</v>
      </c>
      <c r="L506" cm="1">
        <f t="array" aca="1" ref="L506" ca="1">INDIRECT("ergebnisse!C" &amp; (ROW(A505)-1)*2+3)</f>
        <v>0.15799275040626501</v>
      </c>
      <c r="M506" cm="1">
        <f t="array" aca="1" ref="M506" ca="1">INDIRECT("ergebnisse!D" &amp; (ROW(A505)-1)*2+3)</f>
        <v>0.32592439651489202</v>
      </c>
      <c r="N506" cm="1">
        <f t="array" aca="1" ref="N506" ca="1">INDIRECT("ergebnisse!E" &amp; (ROW(A505)-1)*2+3)</f>
        <v>0.516082882881164</v>
      </c>
      <c r="P506">
        <f t="shared" ca="1" si="35"/>
        <v>1</v>
      </c>
      <c r="R506">
        <f t="shared" ca="1" si="36"/>
        <v>1</v>
      </c>
      <c r="S506">
        <f t="shared" ca="1" si="37"/>
        <v>0.516082882881164</v>
      </c>
      <c r="T506">
        <f t="shared" ca="1" si="38"/>
        <v>0</v>
      </c>
      <c r="U506">
        <f t="shared" ca="1" si="39"/>
        <v>0.23417577624060523</v>
      </c>
    </row>
    <row r="507" spans="1:21" x14ac:dyDescent="0.25">
      <c r="A507">
        <v>61044</v>
      </c>
      <c r="B507" t="s">
        <v>2807</v>
      </c>
      <c r="C507" t="s">
        <v>2620</v>
      </c>
      <c r="D507" t="s">
        <v>2479</v>
      </c>
      <c r="E507" t="s">
        <v>2477</v>
      </c>
      <c r="F507">
        <v>1</v>
      </c>
      <c r="G507">
        <v>2</v>
      </c>
      <c r="I507">
        <f>IF(F507&gt;G507,1,(IF(F507=G507,2,3)))</f>
        <v>3</v>
      </c>
      <c r="L507" cm="1">
        <f t="array" aca="1" ref="L507" ca="1">INDIRECT("ergebnisse!C" &amp; (ROW(A506)-1)*2+3)</f>
        <v>0.20671863853931399</v>
      </c>
      <c r="M507" cm="1">
        <f t="array" aca="1" ref="M507" ca="1">INDIRECT("ergebnisse!D" &amp; (ROW(A506)-1)*2+3)</f>
        <v>0.38258987665176297</v>
      </c>
      <c r="N507" cm="1">
        <f t="array" aca="1" ref="N507" ca="1">INDIRECT("ergebnisse!E" &amp; (ROW(A506)-1)*2+3)</f>
        <v>0.41069152951240501</v>
      </c>
      <c r="P507">
        <f t="shared" ca="1" si="35"/>
        <v>1</v>
      </c>
      <c r="R507">
        <f t="shared" ca="1" si="36"/>
        <v>0</v>
      </c>
      <c r="S507">
        <f t="shared" ca="1" si="37"/>
        <v>0</v>
      </c>
      <c r="T507">
        <f t="shared" ca="1" si="38"/>
        <v>0.41069152951240501</v>
      </c>
      <c r="U507">
        <f t="shared" ca="1" si="39"/>
        <v>0.16866753241323865</v>
      </c>
    </row>
    <row r="508" spans="1:21" x14ac:dyDescent="0.25">
      <c r="A508">
        <v>61045</v>
      </c>
      <c r="B508" t="s">
        <v>2809</v>
      </c>
      <c r="C508" t="s">
        <v>2620</v>
      </c>
      <c r="D508" t="s">
        <v>2469</v>
      </c>
      <c r="E508" t="s">
        <v>2693</v>
      </c>
      <c r="F508">
        <v>4</v>
      </c>
      <c r="G508">
        <v>1</v>
      </c>
      <c r="I508">
        <f>IF(F508&gt;G508,1,(IF(F508=G508,2,3)))</f>
        <v>1</v>
      </c>
      <c r="L508" cm="1">
        <f t="array" aca="1" ref="L508" ca="1">INDIRECT("ergebnisse!C" &amp; (ROW(A507)-1)*2+3)</f>
        <v>4.0336102247238098E-3</v>
      </c>
      <c r="M508" cm="1">
        <f t="array" aca="1" ref="M508" ca="1">INDIRECT("ergebnisse!D" &amp; (ROW(A507)-1)*2+3)</f>
        <v>3.4013807773589998E-2</v>
      </c>
      <c r="N508" cm="1">
        <f t="array" aca="1" ref="N508" ca="1">INDIRECT("ergebnisse!E" &amp; (ROW(A507)-1)*2+3)</f>
        <v>0.96195250749588002</v>
      </c>
      <c r="P508">
        <f t="shared" ca="1" si="35"/>
        <v>1</v>
      </c>
      <c r="R508">
        <f t="shared" ca="1" si="36"/>
        <v>1</v>
      </c>
      <c r="S508">
        <f t="shared" ca="1" si="37"/>
        <v>0.96195250749588002</v>
      </c>
      <c r="T508">
        <f t="shared" ca="1" si="38"/>
        <v>0</v>
      </c>
      <c r="U508">
        <f t="shared" ca="1" si="39"/>
        <v>1.4476116858510664E-3</v>
      </c>
    </row>
    <row r="509" spans="1:21" x14ac:dyDescent="0.25">
      <c r="A509">
        <v>61046</v>
      </c>
      <c r="B509" t="s">
        <v>2810</v>
      </c>
      <c r="C509" t="s">
        <v>2620</v>
      </c>
      <c r="D509" t="s">
        <v>2483</v>
      </c>
      <c r="E509" t="s">
        <v>2484</v>
      </c>
      <c r="F509">
        <v>6</v>
      </c>
      <c r="G509">
        <v>0</v>
      </c>
      <c r="I509">
        <f>IF(F509&gt;G509,1,(IF(F509=G509,2,3)))</f>
        <v>1</v>
      </c>
      <c r="L509" cm="1">
        <f t="array" aca="1" ref="L509" ca="1">INDIRECT("ergebnisse!C" &amp; (ROW(A508)-1)*2+3)</f>
        <v>5.8276530355215003E-2</v>
      </c>
      <c r="M509" cm="1">
        <f t="array" aca="1" ref="M509" ca="1">INDIRECT("ergebnisse!D" &amp; (ROW(A508)-1)*2+3)</f>
        <v>0.50010448694229104</v>
      </c>
      <c r="N509" cm="1">
        <f t="array" aca="1" ref="N509" ca="1">INDIRECT("ergebnisse!E" &amp; (ROW(A508)-1)*2+3)</f>
        <v>0.44161894917488098</v>
      </c>
      <c r="P509">
        <f t="shared" ca="1" si="35"/>
        <v>2</v>
      </c>
      <c r="R509">
        <f t="shared" ca="1" si="36"/>
        <v>0</v>
      </c>
      <c r="S509">
        <f t="shared" ca="1" si="37"/>
        <v>0</v>
      </c>
      <c r="T509">
        <f t="shared" ca="1" si="38"/>
        <v>0.50010448694229104</v>
      </c>
      <c r="U509">
        <f t="shared" ca="1" si="39"/>
        <v>0.25010449785981215</v>
      </c>
    </row>
    <row r="510" spans="1:21" x14ac:dyDescent="0.25">
      <c r="A510">
        <v>61047</v>
      </c>
      <c r="B510" t="s">
        <v>2811</v>
      </c>
      <c r="C510" t="s">
        <v>2620</v>
      </c>
      <c r="D510" t="s">
        <v>2481</v>
      </c>
      <c r="E510" t="s">
        <v>2486</v>
      </c>
      <c r="F510">
        <v>1</v>
      </c>
      <c r="G510">
        <v>6</v>
      </c>
      <c r="I510">
        <f>IF(F510&gt;G510,1,(IF(F510=G510,2,3)))</f>
        <v>3</v>
      </c>
      <c r="L510" cm="1">
        <f t="array" aca="1" ref="L510" ca="1">INDIRECT("ergebnisse!C" &amp; (ROW(A509)-1)*2+3)</f>
        <v>0.25115889310836698</v>
      </c>
      <c r="M510" cm="1">
        <f t="array" aca="1" ref="M510" ca="1">INDIRECT("ergebnisse!D" &amp; (ROW(A509)-1)*2+3)</f>
        <v>0.17784826457500399</v>
      </c>
      <c r="N510" cm="1">
        <f t="array" aca="1" ref="N510" ca="1">INDIRECT("ergebnisse!E" &amp; (ROW(A509)-1)*2+3)</f>
        <v>0.57099282741546598</v>
      </c>
      <c r="P510">
        <f t="shared" ca="1" si="35"/>
        <v>1</v>
      </c>
      <c r="R510">
        <f t="shared" ca="1" si="36"/>
        <v>0</v>
      </c>
      <c r="S510">
        <f t="shared" ca="1" si="37"/>
        <v>0</v>
      </c>
      <c r="T510">
        <f t="shared" ca="1" si="38"/>
        <v>0.57099282741546598</v>
      </c>
      <c r="U510">
        <f t="shared" ca="1" si="39"/>
        <v>0.3260328089599081</v>
      </c>
    </row>
    <row r="511" spans="1:21" x14ac:dyDescent="0.25">
      <c r="A511">
        <v>61048</v>
      </c>
      <c r="B511" t="s">
        <v>2808</v>
      </c>
      <c r="C511" t="s">
        <v>2620</v>
      </c>
      <c r="D511" t="s">
        <v>2474</v>
      </c>
      <c r="E511" t="s">
        <v>2472</v>
      </c>
      <c r="F511">
        <v>1</v>
      </c>
      <c r="G511">
        <v>0</v>
      </c>
      <c r="I511">
        <f>IF(F511&gt;G511,1,(IF(F511=G511,2,3)))</f>
        <v>1</v>
      </c>
      <c r="L511" cm="1">
        <f t="array" aca="1" ref="L511" ca="1">INDIRECT("ergebnisse!C" &amp; (ROW(A510)-1)*2+3)</f>
        <v>0.119179159402847</v>
      </c>
      <c r="M511" cm="1">
        <f t="array" aca="1" ref="M511" ca="1">INDIRECT("ergebnisse!D" &amp; (ROW(A510)-1)*2+3)</f>
        <v>0.30556806921958901</v>
      </c>
      <c r="N511" cm="1">
        <f t="array" aca="1" ref="N511" ca="1">INDIRECT("ergebnisse!E" &amp; (ROW(A510)-1)*2+3)</f>
        <v>0.57525271177291804</v>
      </c>
      <c r="P511">
        <f t="shared" ca="1" si="35"/>
        <v>1</v>
      </c>
      <c r="R511">
        <f t="shared" ca="1" si="36"/>
        <v>1</v>
      </c>
      <c r="S511">
        <f t="shared" ca="1" si="37"/>
        <v>0.57525271177291804</v>
      </c>
      <c r="T511">
        <f t="shared" ca="1" si="38"/>
        <v>0</v>
      </c>
      <c r="U511">
        <f t="shared" ca="1" si="39"/>
        <v>0.18041025885625983</v>
      </c>
    </row>
    <row r="512" spans="1:21" x14ac:dyDescent="0.25">
      <c r="A512">
        <v>61049</v>
      </c>
      <c r="B512" t="s">
        <v>2806</v>
      </c>
      <c r="C512" t="s">
        <v>2620</v>
      </c>
      <c r="D512" t="s">
        <v>2487</v>
      </c>
      <c r="E512" t="s">
        <v>2490</v>
      </c>
      <c r="F512">
        <v>3</v>
      </c>
      <c r="G512">
        <v>2</v>
      </c>
      <c r="I512">
        <f>IF(F512&gt;G512,1,(IF(F512=G512,2,3)))</f>
        <v>1</v>
      </c>
      <c r="L512" cm="1">
        <f t="array" aca="1" ref="L512" ca="1">INDIRECT("ergebnisse!C" &amp; (ROW(A511)-1)*2+3)</f>
        <v>0.25577047467231701</v>
      </c>
      <c r="M512" cm="1">
        <f t="array" aca="1" ref="M512" ca="1">INDIRECT("ergebnisse!D" &amp; (ROW(A511)-1)*2+3)</f>
        <v>0.27879017591476402</v>
      </c>
      <c r="N512" cm="1">
        <f t="array" aca="1" ref="N512" ca="1">INDIRECT("ergebnisse!E" &amp; (ROW(A511)-1)*2+3)</f>
        <v>0.46543934941291798</v>
      </c>
      <c r="P512">
        <f t="shared" ca="1" si="35"/>
        <v>1</v>
      </c>
      <c r="R512">
        <f t="shared" ca="1" si="36"/>
        <v>1</v>
      </c>
      <c r="S512">
        <f t="shared" ca="1" si="37"/>
        <v>0.46543934941291798</v>
      </c>
      <c r="T512">
        <f t="shared" ca="1" si="38"/>
        <v>0</v>
      </c>
      <c r="U512">
        <f t="shared" ca="1" si="39"/>
        <v>0.28575508915608439</v>
      </c>
    </row>
    <row r="513" spans="1:21" x14ac:dyDescent="0.25">
      <c r="A513">
        <v>61050</v>
      </c>
      <c r="B513" t="s">
        <v>2807</v>
      </c>
      <c r="C513" t="s">
        <v>2620</v>
      </c>
      <c r="D513" t="s">
        <v>2476</v>
      </c>
      <c r="E513" t="s">
        <v>2694</v>
      </c>
      <c r="F513">
        <v>1</v>
      </c>
      <c r="G513">
        <v>1</v>
      </c>
      <c r="I513">
        <f>IF(F513&gt;G513,1,(IF(F513=G513,2,3)))</f>
        <v>2</v>
      </c>
      <c r="L513" cm="1">
        <f t="array" aca="1" ref="L513" ca="1">INDIRECT("ergebnisse!C" &amp; (ROW(A512)-1)*2+3)</f>
        <v>5.8970760554075199E-2</v>
      </c>
      <c r="M513" cm="1">
        <f t="array" aca="1" ref="M513" ca="1">INDIRECT("ergebnisse!D" &amp; (ROW(A512)-1)*2+3)</f>
        <v>0.68064355850219704</v>
      </c>
      <c r="N513" cm="1">
        <f t="array" aca="1" ref="N513" ca="1">INDIRECT("ergebnisse!E" &amp; (ROW(A512)-1)*2+3)</f>
        <v>0.260385662317276</v>
      </c>
      <c r="P513">
        <f t="shared" ca="1" si="35"/>
        <v>2</v>
      </c>
      <c r="R513">
        <f t="shared" ca="1" si="36"/>
        <v>1</v>
      </c>
      <c r="S513">
        <f t="shared" ca="1" si="37"/>
        <v>0.68064355850219704</v>
      </c>
      <c r="T513">
        <f t="shared" ca="1" si="38"/>
        <v>0</v>
      </c>
      <c r="U513">
        <f t="shared" ca="1" si="39"/>
        <v>0.10198853672613964</v>
      </c>
    </row>
    <row r="514" spans="1:21" x14ac:dyDescent="0.25">
      <c r="A514">
        <v>61051</v>
      </c>
      <c r="B514" t="s">
        <v>2807</v>
      </c>
      <c r="C514" t="s">
        <v>2620</v>
      </c>
      <c r="D514" t="s">
        <v>2489</v>
      </c>
      <c r="E514" t="s">
        <v>2475</v>
      </c>
      <c r="F514">
        <v>1</v>
      </c>
      <c r="G514">
        <v>2</v>
      </c>
      <c r="I514">
        <f>IF(F514&gt;G514,1,(IF(F514=G514,2,3)))</f>
        <v>3</v>
      </c>
      <c r="L514" cm="1">
        <f t="array" aca="1" ref="L514" ca="1">INDIRECT("ergebnisse!C" &amp; (ROW(A513)-1)*2+3)</f>
        <v>8.7932214140892001E-2</v>
      </c>
      <c r="M514" cm="1">
        <f t="array" aca="1" ref="M514" ca="1">INDIRECT("ergebnisse!D" &amp; (ROW(A513)-1)*2+3)</f>
        <v>0.32351914048194802</v>
      </c>
      <c r="N514" cm="1">
        <f t="array" aca="1" ref="N514" ca="1">INDIRECT("ergebnisse!E" &amp; (ROW(A513)-1)*2+3)</f>
        <v>0.58854866027831998</v>
      </c>
      <c r="P514">
        <f t="shared" ca="1" si="35"/>
        <v>1</v>
      </c>
      <c r="R514">
        <f t="shared" ca="1" si="36"/>
        <v>0</v>
      </c>
      <c r="S514">
        <f t="shared" ca="1" si="37"/>
        <v>0</v>
      </c>
      <c r="T514">
        <f t="shared" ca="1" si="38"/>
        <v>0.58854866027831998</v>
      </c>
      <c r="U514">
        <f t="shared" ca="1" si="39"/>
        <v>0.34638952551540531</v>
      </c>
    </row>
    <row r="515" spans="1:21" x14ac:dyDescent="0.25">
      <c r="A515">
        <v>61052</v>
      </c>
      <c r="B515" t="s">
        <v>2816</v>
      </c>
      <c r="C515" t="s">
        <v>2627</v>
      </c>
      <c r="D515" t="s">
        <v>2479</v>
      </c>
      <c r="E515" t="s">
        <v>2483</v>
      </c>
      <c r="F515">
        <v>1</v>
      </c>
      <c r="G515">
        <v>1</v>
      </c>
      <c r="I515">
        <f>IF(F515&gt;G515,1,(IF(F515=G515,2,3)))</f>
        <v>2</v>
      </c>
      <c r="L515" cm="1">
        <f t="array" aca="1" ref="L515" ca="1">INDIRECT("ergebnisse!C" &amp; (ROW(A514)-1)*2+3)</f>
        <v>9.6350148320198004E-2</v>
      </c>
      <c r="M515" cm="1">
        <f t="array" aca="1" ref="M515" ca="1">INDIRECT("ergebnisse!D" &amp; (ROW(A514)-1)*2+3)</f>
        <v>0.18967677652835799</v>
      </c>
      <c r="N515" cm="1">
        <f t="array" aca="1" ref="N515" ca="1">INDIRECT("ergebnisse!E" &amp; (ROW(A514)-1)*2+3)</f>
        <v>0.71397304534912098</v>
      </c>
      <c r="P515">
        <f t="shared" ref="P515:P578" ca="1" si="40">IF(MAX(L515:N515)=L515,3,(IF(MAX(L515:N515)=M515,2,1)))</f>
        <v>1</v>
      </c>
      <c r="R515">
        <f t="shared" ref="R515:R578" ca="1" si="41">IF(I515=P515,1,0)</f>
        <v>0</v>
      </c>
      <c r="S515">
        <f t="shared" ref="S515:S578" ca="1" si="42">MAX(L515:N515)*R515</f>
        <v>0</v>
      </c>
      <c r="T515">
        <f t="shared" ref="T515:T578" ca="1" si="43">MAX(L515:N515)*(1-R515)</f>
        <v>0.71397304534912098</v>
      </c>
      <c r="U515">
        <f t="shared" ref="U515:U578" ca="1" si="44">(MAX(L515:N515)-R515)^2</f>
        <v>0.50975750948509801</v>
      </c>
    </row>
    <row r="516" spans="1:21" x14ac:dyDescent="0.25">
      <c r="A516">
        <v>61053</v>
      </c>
      <c r="B516" t="s">
        <v>2813</v>
      </c>
      <c r="C516" t="s">
        <v>2627</v>
      </c>
      <c r="D516" t="s">
        <v>2490</v>
      </c>
      <c r="E516" t="s">
        <v>2473</v>
      </c>
      <c r="F516">
        <v>3</v>
      </c>
      <c r="G516">
        <v>0</v>
      </c>
      <c r="I516">
        <f>IF(F516&gt;G516,1,(IF(F516=G516,2,3)))</f>
        <v>1</v>
      </c>
      <c r="L516" cm="1">
        <f t="array" aca="1" ref="L516" ca="1">INDIRECT("ergebnisse!C" &amp; (ROW(A515)-1)*2+3)</f>
        <v>8.3817191421985598E-2</v>
      </c>
      <c r="M516" cm="1">
        <f t="array" aca="1" ref="M516" ca="1">INDIRECT("ergebnisse!D" &amp; (ROW(A515)-1)*2+3)</f>
        <v>0.13904173672199199</v>
      </c>
      <c r="N516" cm="1">
        <f t="array" aca="1" ref="N516" ca="1">INDIRECT("ergebnisse!E" &amp; (ROW(A515)-1)*2+3)</f>
        <v>0.77714109420776301</v>
      </c>
      <c r="P516">
        <f t="shared" ca="1" si="40"/>
        <v>1</v>
      </c>
      <c r="R516">
        <f t="shared" ca="1" si="41"/>
        <v>1</v>
      </c>
      <c r="S516">
        <f t="shared" ca="1" si="42"/>
        <v>0.77714109420776301</v>
      </c>
      <c r="T516">
        <f t="shared" ca="1" si="43"/>
        <v>0</v>
      </c>
      <c r="U516">
        <f t="shared" ca="1" si="44"/>
        <v>4.9666091890913165E-2</v>
      </c>
    </row>
    <row r="517" spans="1:21" x14ac:dyDescent="0.25">
      <c r="A517">
        <v>61054</v>
      </c>
      <c r="B517" t="s">
        <v>2815</v>
      </c>
      <c r="C517" t="s">
        <v>2627</v>
      </c>
      <c r="D517" t="s">
        <v>2694</v>
      </c>
      <c r="E517" t="s">
        <v>2486</v>
      </c>
      <c r="F517">
        <v>0</v>
      </c>
      <c r="G517">
        <v>1</v>
      </c>
      <c r="I517">
        <f>IF(F517&gt;G517,1,(IF(F517=G517,2,3)))</f>
        <v>3</v>
      </c>
      <c r="L517" cm="1">
        <f t="array" aca="1" ref="L517" ca="1">INDIRECT("ergebnisse!C" &amp; (ROW(A516)-1)*2+3)</f>
        <v>7.9813122749328599E-2</v>
      </c>
      <c r="M517" cm="1">
        <f t="array" aca="1" ref="M517" ca="1">INDIRECT("ergebnisse!D" &amp; (ROW(A516)-1)*2+3)</f>
        <v>0.201376542448997</v>
      </c>
      <c r="N517" cm="1">
        <f t="array" aca="1" ref="N517" ca="1">INDIRECT("ergebnisse!E" &amp; (ROW(A516)-1)*2+3)</f>
        <v>0.71881031990051203</v>
      </c>
      <c r="P517">
        <f t="shared" ca="1" si="40"/>
        <v>1</v>
      </c>
      <c r="R517">
        <f t="shared" ca="1" si="41"/>
        <v>0</v>
      </c>
      <c r="S517">
        <f t="shared" ca="1" si="42"/>
        <v>0</v>
      </c>
      <c r="T517">
        <f t="shared" ca="1" si="43"/>
        <v>0.71881031990051203</v>
      </c>
      <c r="U517">
        <f t="shared" ca="1" si="44"/>
        <v>0.5166882759954764</v>
      </c>
    </row>
    <row r="518" spans="1:21" x14ac:dyDescent="0.25">
      <c r="A518">
        <v>61055</v>
      </c>
      <c r="B518" t="s">
        <v>2813</v>
      </c>
      <c r="C518" t="s">
        <v>2627</v>
      </c>
      <c r="D518" t="s">
        <v>2484</v>
      </c>
      <c r="E518" t="s">
        <v>2489</v>
      </c>
      <c r="F518">
        <v>2</v>
      </c>
      <c r="G518">
        <v>2</v>
      </c>
      <c r="I518">
        <f>IF(F518&gt;G518,1,(IF(F518=G518,2,3)))</f>
        <v>2</v>
      </c>
      <c r="L518" cm="1">
        <f t="array" aca="1" ref="L518" ca="1">INDIRECT("ergebnisse!C" &amp; (ROW(A517)-1)*2+3)</f>
        <v>0.11878765374422</v>
      </c>
      <c r="M518" cm="1">
        <f t="array" aca="1" ref="M518" ca="1">INDIRECT("ergebnisse!D" &amp; (ROW(A517)-1)*2+3)</f>
        <v>0.47565183043479897</v>
      </c>
      <c r="N518" cm="1">
        <f t="array" aca="1" ref="N518" ca="1">INDIRECT("ergebnisse!E" &amp; (ROW(A517)-1)*2+3)</f>
        <v>0.40556046366691501</v>
      </c>
      <c r="P518">
        <f t="shared" ca="1" si="40"/>
        <v>2</v>
      </c>
      <c r="R518">
        <f t="shared" ca="1" si="41"/>
        <v>1</v>
      </c>
      <c r="S518">
        <f t="shared" ca="1" si="42"/>
        <v>0.47565183043479897</v>
      </c>
      <c r="T518">
        <f t="shared" ca="1" si="43"/>
        <v>0</v>
      </c>
      <c r="U518">
        <f t="shared" ca="1" si="44"/>
        <v>0.2749410029263768</v>
      </c>
    </row>
    <row r="519" spans="1:21" x14ac:dyDescent="0.25">
      <c r="A519">
        <v>61056</v>
      </c>
      <c r="B519" t="s">
        <v>2814</v>
      </c>
      <c r="C519" t="s">
        <v>2627</v>
      </c>
      <c r="D519" t="s">
        <v>2472</v>
      </c>
      <c r="E519" t="s">
        <v>2469</v>
      </c>
      <c r="F519">
        <v>0</v>
      </c>
      <c r="G519">
        <v>1</v>
      </c>
      <c r="I519">
        <f>IF(F519&gt;G519,1,(IF(F519=G519,2,3)))</f>
        <v>3</v>
      </c>
      <c r="L519" cm="1">
        <f t="array" aca="1" ref="L519" ca="1">INDIRECT("ergebnisse!C" &amp; (ROW(A518)-1)*2+3)</f>
        <v>9.1858789324760395E-2</v>
      </c>
      <c r="M519" cm="1">
        <f t="array" aca="1" ref="M519" ca="1">INDIRECT("ergebnisse!D" &amp; (ROW(A518)-1)*2+3)</f>
        <v>7.9957365989685003E-2</v>
      </c>
      <c r="N519" cm="1">
        <f t="array" aca="1" ref="N519" ca="1">INDIRECT("ergebnisse!E" &amp; (ROW(A518)-1)*2+3)</f>
        <v>0.82818382978439298</v>
      </c>
      <c r="P519">
        <f t="shared" ca="1" si="40"/>
        <v>1</v>
      </c>
      <c r="R519">
        <f t="shared" ca="1" si="41"/>
        <v>0</v>
      </c>
      <c r="S519">
        <f t="shared" ca="1" si="42"/>
        <v>0</v>
      </c>
      <c r="T519">
        <f t="shared" ca="1" si="43"/>
        <v>0.82818382978439298</v>
      </c>
      <c r="U519">
        <f t="shared" ca="1" si="44"/>
        <v>0.6858884559163444</v>
      </c>
    </row>
    <row r="520" spans="1:21" x14ac:dyDescent="0.25">
      <c r="A520">
        <v>61057</v>
      </c>
      <c r="B520" t="s">
        <v>2813</v>
      </c>
      <c r="C520" t="s">
        <v>2627</v>
      </c>
      <c r="D520" t="s">
        <v>2477</v>
      </c>
      <c r="E520" t="s">
        <v>2481</v>
      </c>
      <c r="F520">
        <v>3</v>
      </c>
      <c r="G520">
        <v>0</v>
      </c>
      <c r="I520">
        <f>IF(F520&gt;G520,1,(IF(F520=G520,2,3)))</f>
        <v>1</v>
      </c>
      <c r="L520" cm="1">
        <f t="array" aca="1" ref="L520" ca="1">INDIRECT("ergebnisse!C" &amp; (ROW(A519)-1)*2+3)</f>
        <v>3.49835604429245E-2</v>
      </c>
      <c r="M520" cm="1">
        <f t="array" aca="1" ref="M520" ca="1">INDIRECT("ergebnisse!D" &amp; (ROW(A519)-1)*2+3)</f>
        <v>0.42941960692405701</v>
      </c>
      <c r="N520" cm="1">
        <f t="array" aca="1" ref="N520" ca="1">INDIRECT("ergebnisse!E" &amp; (ROW(A519)-1)*2+3)</f>
        <v>0.53559684753417902</v>
      </c>
      <c r="P520">
        <f t="shared" ca="1" si="40"/>
        <v>1</v>
      </c>
      <c r="R520">
        <f t="shared" ca="1" si="41"/>
        <v>1</v>
      </c>
      <c r="S520">
        <f t="shared" ca="1" si="42"/>
        <v>0.53559684753417902</v>
      </c>
      <c r="T520">
        <f t="shared" ca="1" si="43"/>
        <v>0</v>
      </c>
      <c r="U520">
        <f t="shared" ca="1" si="44"/>
        <v>0.21567028802019256</v>
      </c>
    </row>
    <row r="521" spans="1:21" x14ac:dyDescent="0.25">
      <c r="A521">
        <v>61058</v>
      </c>
      <c r="B521" t="s">
        <v>2813</v>
      </c>
      <c r="C521" t="s">
        <v>2627</v>
      </c>
      <c r="D521" t="s">
        <v>2693</v>
      </c>
      <c r="E521" t="s">
        <v>2474</v>
      </c>
      <c r="F521">
        <v>1</v>
      </c>
      <c r="G521">
        <v>1</v>
      </c>
      <c r="I521">
        <f>IF(F521&gt;G521,1,(IF(F521=G521,2,3)))</f>
        <v>2</v>
      </c>
      <c r="L521" cm="1">
        <f t="array" aca="1" ref="L521" ca="1">INDIRECT("ergebnisse!C" &amp; (ROW(A520)-1)*2+3)</f>
        <v>5.0094317644834498E-2</v>
      </c>
      <c r="M521" cm="1">
        <f t="array" aca="1" ref="M521" ca="1">INDIRECT("ergebnisse!D" &amp; (ROW(A520)-1)*2+3)</f>
        <v>0.72883617877960205</v>
      </c>
      <c r="N521" cm="1">
        <f t="array" aca="1" ref="N521" ca="1">INDIRECT("ergebnisse!E" &amp; (ROW(A520)-1)*2+3)</f>
        <v>0.22106948494911099</v>
      </c>
      <c r="P521">
        <f t="shared" ca="1" si="40"/>
        <v>2</v>
      </c>
      <c r="R521">
        <f t="shared" ca="1" si="41"/>
        <v>1</v>
      </c>
      <c r="S521">
        <f t="shared" ca="1" si="42"/>
        <v>0.72883617877960205</v>
      </c>
      <c r="T521">
        <f t="shared" ca="1" si="43"/>
        <v>0</v>
      </c>
      <c r="U521">
        <f t="shared" ca="1" si="44"/>
        <v>7.3529817938847941E-2</v>
      </c>
    </row>
    <row r="522" spans="1:21" x14ac:dyDescent="0.25">
      <c r="A522">
        <v>61059</v>
      </c>
      <c r="B522" t="s">
        <v>2812</v>
      </c>
      <c r="C522" t="s">
        <v>2627</v>
      </c>
      <c r="D522" t="s">
        <v>2475</v>
      </c>
      <c r="E522" t="s">
        <v>2476</v>
      </c>
      <c r="F522">
        <v>2</v>
      </c>
      <c r="G522">
        <v>1</v>
      </c>
      <c r="I522">
        <f>IF(F522&gt;G522,1,(IF(F522=G522,2,3)))</f>
        <v>1</v>
      </c>
      <c r="L522" cm="1">
        <f t="array" aca="1" ref="L522" ca="1">INDIRECT("ergebnisse!C" &amp; (ROW(A521)-1)*2+3)</f>
        <v>0.17317228019237499</v>
      </c>
      <c r="M522" cm="1">
        <f t="array" aca="1" ref="M522" ca="1">INDIRECT("ergebnisse!D" &amp; (ROW(A521)-1)*2+3)</f>
        <v>0.55345755815505904</v>
      </c>
      <c r="N522" cm="1">
        <f t="array" aca="1" ref="N522" ca="1">INDIRECT("ergebnisse!E" &amp; (ROW(A521)-1)*2+3)</f>
        <v>0.27337014675140298</v>
      </c>
      <c r="P522">
        <f t="shared" ca="1" si="40"/>
        <v>2</v>
      </c>
      <c r="R522">
        <f t="shared" ca="1" si="41"/>
        <v>0</v>
      </c>
      <c r="S522">
        <f t="shared" ca="1" si="42"/>
        <v>0</v>
      </c>
      <c r="T522">
        <f t="shared" ca="1" si="43"/>
        <v>0.55345755815505904</v>
      </c>
      <c r="U522">
        <f t="shared" ca="1" si="44"/>
        <v>0.30631526867896058</v>
      </c>
    </row>
    <row r="523" spans="1:21" x14ac:dyDescent="0.25">
      <c r="A523">
        <v>61060</v>
      </c>
      <c r="B523" t="s">
        <v>2813</v>
      </c>
      <c r="C523" t="s">
        <v>2627</v>
      </c>
      <c r="D523" t="s">
        <v>2478</v>
      </c>
      <c r="E523" t="s">
        <v>2487</v>
      </c>
      <c r="F523">
        <v>3</v>
      </c>
      <c r="G523">
        <v>1</v>
      </c>
      <c r="I523">
        <f>IF(F523&gt;G523,1,(IF(F523=G523,2,3)))</f>
        <v>1</v>
      </c>
      <c r="L523" cm="1">
        <f t="array" aca="1" ref="L523" ca="1">INDIRECT("ergebnisse!C" &amp; (ROW(A522)-1)*2+3)</f>
        <v>2.9416630044579499E-2</v>
      </c>
      <c r="M523" cm="1">
        <f t="array" aca="1" ref="M523" ca="1">INDIRECT("ergebnisse!D" &amp; (ROW(A522)-1)*2+3)</f>
        <v>0.35779330134391701</v>
      </c>
      <c r="N523" cm="1">
        <f t="array" aca="1" ref="N523" ca="1">INDIRECT("ergebnisse!E" &amp; (ROW(A522)-1)*2+3)</f>
        <v>0.61279010772705</v>
      </c>
      <c r="P523">
        <f t="shared" ca="1" si="40"/>
        <v>1</v>
      </c>
      <c r="R523">
        <f t="shared" ca="1" si="41"/>
        <v>1</v>
      </c>
      <c r="S523">
        <f t="shared" ca="1" si="42"/>
        <v>0.61279010772705</v>
      </c>
      <c r="T523">
        <f t="shared" ca="1" si="43"/>
        <v>0</v>
      </c>
      <c r="U523">
        <f t="shared" ca="1" si="44"/>
        <v>0.14993150067402955</v>
      </c>
    </row>
    <row r="524" spans="1:21" x14ac:dyDescent="0.25">
      <c r="A524">
        <v>61061</v>
      </c>
      <c r="B524" t="s">
        <v>2817</v>
      </c>
      <c r="C524" t="s">
        <v>2634</v>
      </c>
      <c r="D524" t="s">
        <v>2473</v>
      </c>
      <c r="E524" t="s">
        <v>2479</v>
      </c>
      <c r="F524">
        <v>0</v>
      </c>
      <c r="G524">
        <v>1</v>
      </c>
      <c r="I524">
        <f>IF(F524&gt;G524,1,(IF(F524=G524,2,3)))</f>
        <v>3</v>
      </c>
      <c r="L524" cm="1">
        <f t="array" aca="1" ref="L524" ca="1">INDIRECT("ergebnisse!C" &amp; (ROW(A523)-1)*2+3)</f>
        <v>0.33297142386436401</v>
      </c>
      <c r="M524" cm="1">
        <f t="array" aca="1" ref="M524" ca="1">INDIRECT("ergebnisse!D" &amp; (ROW(A523)-1)*2+3)</f>
        <v>0.218634277582168</v>
      </c>
      <c r="N524" cm="1">
        <f t="array" aca="1" ref="N524" ca="1">INDIRECT("ergebnisse!E" &amp; (ROW(A523)-1)*2+3)</f>
        <v>0.44839429855346602</v>
      </c>
      <c r="P524">
        <f t="shared" ca="1" si="40"/>
        <v>1</v>
      </c>
      <c r="R524">
        <f t="shared" ca="1" si="41"/>
        <v>0</v>
      </c>
      <c r="S524">
        <f t="shared" ca="1" si="42"/>
        <v>0</v>
      </c>
      <c r="T524">
        <f t="shared" ca="1" si="43"/>
        <v>0.44839429855346602</v>
      </c>
      <c r="U524">
        <f t="shared" ca="1" si="44"/>
        <v>0.20105744697525482</v>
      </c>
    </row>
    <row r="525" spans="1:21" x14ac:dyDescent="0.25">
      <c r="A525">
        <v>61062</v>
      </c>
      <c r="B525" t="s">
        <v>2818</v>
      </c>
      <c r="C525" t="s">
        <v>2634</v>
      </c>
      <c r="D525" t="s">
        <v>2469</v>
      </c>
      <c r="E525" t="s">
        <v>2490</v>
      </c>
      <c r="F525">
        <v>1</v>
      </c>
      <c r="G525">
        <v>1</v>
      </c>
      <c r="I525">
        <f>IF(F525&gt;G525,1,(IF(F525=G525,2,3)))</f>
        <v>2</v>
      </c>
      <c r="L525" cm="1">
        <f t="array" aca="1" ref="L525" ca="1">INDIRECT("ergebnisse!C" &amp; (ROW(A524)-1)*2+3)</f>
        <v>0.104435950517654</v>
      </c>
      <c r="M525" cm="1">
        <f t="array" aca="1" ref="M525" ca="1">INDIRECT("ergebnisse!D" &amp; (ROW(A524)-1)*2+3)</f>
        <v>0.67285579442977905</v>
      </c>
      <c r="N525" cm="1">
        <f t="array" aca="1" ref="N525" ca="1">INDIRECT("ergebnisse!E" &amp; (ROW(A524)-1)*2+3)</f>
        <v>0.222708269953727</v>
      </c>
      <c r="P525">
        <f t="shared" ca="1" si="40"/>
        <v>2</v>
      </c>
      <c r="R525">
        <f t="shared" ca="1" si="41"/>
        <v>1</v>
      </c>
      <c r="S525">
        <f t="shared" ca="1" si="42"/>
        <v>0.67285579442977905</v>
      </c>
      <c r="T525">
        <f t="shared" ca="1" si="43"/>
        <v>0</v>
      </c>
      <c r="U525">
        <f t="shared" ca="1" si="44"/>
        <v>0.10702333123817098</v>
      </c>
    </row>
    <row r="526" spans="1:21" x14ac:dyDescent="0.25">
      <c r="A526">
        <v>61063</v>
      </c>
      <c r="B526" t="s">
        <v>2818</v>
      </c>
      <c r="C526" t="s">
        <v>2634</v>
      </c>
      <c r="D526" t="s">
        <v>2694</v>
      </c>
      <c r="E526" t="s">
        <v>2693</v>
      </c>
      <c r="F526">
        <v>2</v>
      </c>
      <c r="G526">
        <v>1</v>
      </c>
      <c r="I526">
        <f>IF(F526&gt;G526,1,(IF(F526=G526,2,3)))</f>
        <v>1</v>
      </c>
      <c r="L526" cm="1">
        <f t="array" aca="1" ref="L526" ca="1">INDIRECT("ergebnisse!C" &amp; (ROW(A525)-1)*2+3)</f>
        <v>4.8998322337865802E-2</v>
      </c>
      <c r="M526" cm="1">
        <f t="array" aca="1" ref="M526" ca="1">INDIRECT("ergebnisse!D" &amp; (ROW(A525)-1)*2+3)</f>
        <v>0.243576005101203</v>
      </c>
      <c r="N526" cm="1">
        <f t="array" aca="1" ref="N526" ca="1">INDIRECT("ergebnisse!E" &amp; (ROW(A525)-1)*2+3)</f>
        <v>0.70742571353912298</v>
      </c>
      <c r="P526">
        <f t="shared" ca="1" si="40"/>
        <v>1</v>
      </c>
      <c r="R526">
        <f t="shared" ca="1" si="41"/>
        <v>1</v>
      </c>
      <c r="S526">
        <f t="shared" ca="1" si="42"/>
        <v>0.70742571353912298</v>
      </c>
      <c r="T526">
        <f t="shared" ca="1" si="43"/>
        <v>0</v>
      </c>
      <c r="U526">
        <f t="shared" ca="1" si="44"/>
        <v>8.5599713098091321E-2</v>
      </c>
    </row>
    <row r="527" spans="1:21" x14ac:dyDescent="0.25">
      <c r="A527">
        <v>61064</v>
      </c>
      <c r="B527" t="s">
        <v>2818</v>
      </c>
      <c r="C527" t="s">
        <v>2634</v>
      </c>
      <c r="D527" t="s">
        <v>2481</v>
      </c>
      <c r="E527" t="s">
        <v>2472</v>
      </c>
      <c r="F527">
        <v>1</v>
      </c>
      <c r="G527">
        <v>4</v>
      </c>
      <c r="I527">
        <f>IF(F527&gt;G527,1,(IF(F527=G527,2,3)))</f>
        <v>3</v>
      </c>
      <c r="L527" cm="1">
        <f t="array" aca="1" ref="L527" ca="1">INDIRECT("ergebnisse!C" &amp; (ROW(A526)-1)*2+3)</f>
        <v>0.23483310639858199</v>
      </c>
      <c r="M527" cm="1">
        <f t="array" aca="1" ref="M527" ca="1">INDIRECT("ergebnisse!D" &amp; (ROW(A526)-1)*2+3)</f>
        <v>0.29859143495559598</v>
      </c>
      <c r="N527" cm="1">
        <f t="array" aca="1" ref="N527" ca="1">INDIRECT("ergebnisse!E" &amp; (ROW(A526)-1)*2+3)</f>
        <v>0.46657547354698098</v>
      </c>
      <c r="P527">
        <f t="shared" ca="1" si="40"/>
        <v>1</v>
      </c>
      <c r="R527">
        <f t="shared" ca="1" si="41"/>
        <v>0</v>
      </c>
      <c r="S527">
        <f t="shared" ca="1" si="42"/>
        <v>0</v>
      </c>
      <c r="T527">
        <f t="shared" ca="1" si="43"/>
        <v>0.46657547354698098</v>
      </c>
      <c r="U527">
        <f t="shared" ca="1" si="44"/>
        <v>0.21769267251558955</v>
      </c>
    </row>
    <row r="528" spans="1:21" x14ac:dyDescent="0.25">
      <c r="A528">
        <v>61065</v>
      </c>
      <c r="B528" t="s">
        <v>2820</v>
      </c>
      <c r="C528" t="s">
        <v>2634</v>
      </c>
      <c r="D528" t="s">
        <v>2474</v>
      </c>
      <c r="E528" t="s">
        <v>2475</v>
      </c>
      <c r="F528">
        <v>0</v>
      </c>
      <c r="G528">
        <v>1</v>
      </c>
      <c r="I528">
        <f>IF(F528&gt;G528,1,(IF(F528=G528,2,3)))</f>
        <v>3</v>
      </c>
      <c r="L528" cm="1">
        <f t="array" aca="1" ref="L528" ca="1">INDIRECT("ergebnisse!C" &amp; (ROW(A527)-1)*2+3)</f>
        <v>0.19382722675800301</v>
      </c>
      <c r="M528" cm="1">
        <f t="array" aca="1" ref="M528" ca="1">INDIRECT("ergebnisse!D" &amp; (ROW(A527)-1)*2+3)</f>
        <v>0.26967942714691101</v>
      </c>
      <c r="N528" cm="1">
        <f t="array" aca="1" ref="N528" ca="1">INDIRECT("ergebnisse!E" &amp; (ROW(A527)-1)*2+3)</f>
        <v>0.536493360996246</v>
      </c>
      <c r="P528">
        <f t="shared" ca="1" si="40"/>
        <v>1</v>
      </c>
      <c r="R528">
        <f t="shared" ca="1" si="41"/>
        <v>0</v>
      </c>
      <c r="S528">
        <f t="shared" ca="1" si="42"/>
        <v>0</v>
      </c>
      <c r="T528">
        <f t="shared" ca="1" si="43"/>
        <v>0.536493360996246</v>
      </c>
      <c r="U528">
        <f t="shared" ca="1" si="44"/>
        <v>0.28782512639304836</v>
      </c>
    </row>
    <row r="529" spans="1:21" x14ac:dyDescent="0.25">
      <c r="A529">
        <v>61066</v>
      </c>
      <c r="B529" t="s">
        <v>2826</v>
      </c>
      <c r="C529" t="s">
        <v>2634</v>
      </c>
      <c r="D529" t="s">
        <v>2487</v>
      </c>
      <c r="E529" t="s">
        <v>2483</v>
      </c>
      <c r="F529">
        <v>0</v>
      </c>
      <c r="G529">
        <v>1</v>
      </c>
      <c r="I529">
        <f>IF(F529&gt;G529,1,(IF(F529=G529,2,3)))</f>
        <v>3</v>
      </c>
      <c r="L529" cm="1">
        <f t="array" aca="1" ref="L529" ca="1">INDIRECT("ergebnisse!C" &amp; (ROW(A528)-1)*2+3)</f>
        <v>0.205891624093055</v>
      </c>
      <c r="M529" cm="1">
        <f t="array" aca="1" ref="M529" ca="1">INDIRECT("ergebnisse!D" &amp; (ROW(A528)-1)*2+3)</f>
        <v>6.9343417882919298E-2</v>
      </c>
      <c r="N529" cm="1">
        <f t="array" aca="1" ref="N529" ca="1">INDIRECT("ergebnisse!E" &amp; (ROW(A528)-1)*2+3)</f>
        <v>0.72476494312286299</v>
      </c>
      <c r="P529">
        <f t="shared" ca="1" si="40"/>
        <v>1</v>
      </c>
      <c r="R529">
        <f t="shared" ca="1" si="41"/>
        <v>0</v>
      </c>
      <c r="S529">
        <f t="shared" ca="1" si="42"/>
        <v>0</v>
      </c>
      <c r="T529">
        <f t="shared" ca="1" si="43"/>
        <v>0.72476494312286299</v>
      </c>
      <c r="U529">
        <f t="shared" ca="1" si="44"/>
        <v>0.52528422277988684</v>
      </c>
    </row>
    <row r="530" spans="1:21" x14ac:dyDescent="0.25">
      <c r="A530">
        <v>61067</v>
      </c>
      <c r="B530" t="s">
        <v>2818</v>
      </c>
      <c r="C530" t="s">
        <v>2634</v>
      </c>
      <c r="D530" t="s">
        <v>2486</v>
      </c>
      <c r="E530" t="s">
        <v>2477</v>
      </c>
      <c r="F530">
        <v>1</v>
      </c>
      <c r="G530">
        <v>1</v>
      </c>
      <c r="I530">
        <f>IF(F530&gt;G530,1,(IF(F530=G530,2,3)))</f>
        <v>2</v>
      </c>
      <c r="L530" cm="1">
        <f t="array" aca="1" ref="L530" ca="1">INDIRECT("ergebnisse!C" &amp; (ROW(A529)-1)*2+3)</f>
        <v>5.4393049329519202E-2</v>
      </c>
      <c r="M530" cm="1">
        <f t="array" aca="1" ref="M530" ca="1">INDIRECT("ergebnisse!D" &amp; (ROW(A529)-1)*2+3)</f>
        <v>0.636735379695892</v>
      </c>
      <c r="N530" cm="1">
        <f t="array" aca="1" ref="N530" ca="1">INDIRECT("ergebnisse!E" &amp; (ROW(A529)-1)*2+3)</f>
        <v>0.30887159705161998</v>
      </c>
      <c r="P530">
        <f t="shared" ca="1" si="40"/>
        <v>2</v>
      </c>
      <c r="R530">
        <f t="shared" ca="1" si="41"/>
        <v>1</v>
      </c>
      <c r="S530">
        <f t="shared" ca="1" si="42"/>
        <v>0.636735379695892</v>
      </c>
      <c r="T530">
        <f t="shared" ca="1" si="43"/>
        <v>0</v>
      </c>
      <c r="U530">
        <f t="shared" ca="1" si="44"/>
        <v>0.13196118436468776</v>
      </c>
    </row>
    <row r="531" spans="1:21" x14ac:dyDescent="0.25">
      <c r="A531">
        <v>61068</v>
      </c>
      <c r="B531" t="s">
        <v>2819</v>
      </c>
      <c r="C531" t="s">
        <v>2634</v>
      </c>
      <c r="D531" t="s">
        <v>2476</v>
      </c>
      <c r="E531" t="s">
        <v>2484</v>
      </c>
      <c r="F531">
        <v>3</v>
      </c>
      <c r="G531">
        <v>2</v>
      </c>
      <c r="I531">
        <f>IF(F531&gt;G531,1,(IF(F531=G531,2,3)))</f>
        <v>1</v>
      </c>
      <c r="L531" cm="1">
        <f t="array" aca="1" ref="L531" ca="1">INDIRECT("ergebnisse!C" &amp; (ROW(A530)-1)*2+3)</f>
        <v>7.6195150613784707E-2</v>
      </c>
      <c r="M531" cm="1">
        <f t="array" aca="1" ref="M531" ca="1">INDIRECT("ergebnisse!D" &amp; (ROW(A530)-1)*2+3)</f>
        <v>0.392016410827636</v>
      </c>
      <c r="N531" cm="1">
        <f t="array" aca="1" ref="N531" ca="1">INDIRECT("ergebnisse!E" &amp; (ROW(A530)-1)*2+3)</f>
        <v>0.53178846836089999</v>
      </c>
      <c r="P531">
        <f t="shared" ca="1" si="40"/>
        <v>1</v>
      </c>
      <c r="R531">
        <f t="shared" ca="1" si="41"/>
        <v>1</v>
      </c>
      <c r="S531">
        <f t="shared" ca="1" si="42"/>
        <v>0.53178846836089999</v>
      </c>
      <c r="T531">
        <f t="shared" ca="1" si="43"/>
        <v>0</v>
      </c>
      <c r="U531">
        <f t="shared" ca="1" si="44"/>
        <v>0.21922203835983195</v>
      </c>
    </row>
    <row r="532" spans="1:21" x14ac:dyDescent="0.25">
      <c r="A532">
        <v>61069</v>
      </c>
      <c r="B532" t="s">
        <v>2818</v>
      </c>
      <c r="C532" t="s">
        <v>2634</v>
      </c>
      <c r="D532" t="s">
        <v>2489</v>
      </c>
      <c r="E532" t="s">
        <v>2478</v>
      </c>
      <c r="F532">
        <v>1</v>
      </c>
      <c r="G532">
        <v>0</v>
      </c>
      <c r="I532">
        <f>IF(F532&gt;G532,1,(IF(F532=G532,2,3)))</f>
        <v>1</v>
      </c>
      <c r="L532" cm="1">
        <f t="array" aca="1" ref="L532" ca="1">INDIRECT("ergebnisse!C" &amp; (ROW(A531)-1)*2+3)</f>
        <v>5.7200375944375902E-2</v>
      </c>
      <c r="M532" cm="1">
        <f t="array" aca="1" ref="M532" ca="1">INDIRECT("ergebnisse!D" &amp; (ROW(A531)-1)*2+3)</f>
        <v>0.63429576158523504</v>
      </c>
      <c r="N532" cm="1">
        <f t="array" aca="1" ref="N532" ca="1">INDIRECT("ergebnisse!E" &amp; (ROW(A531)-1)*2+3)</f>
        <v>0.30850389599800099</v>
      </c>
      <c r="P532">
        <f t="shared" ca="1" si="40"/>
        <v>2</v>
      </c>
      <c r="R532">
        <f t="shared" ca="1" si="41"/>
        <v>0</v>
      </c>
      <c r="S532">
        <f t="shared" ca="1" si="42"/>
        <v>0</v>
      </c>
      <c r="T532">
        <f t="shared" ca="1" si="43"/>
        <v>0.63429576158523504</v>
      </c>
      <c r="U532">
        <f t="shared" ca="1" si="44"/>
        <v>0.40233111316499331</v>
      </c>
    </row>
    <row r="533" spans="1:21" x14ac:dyDescent="0.25">
      <c r="A533">
        <v>61070</v>
      </c>
      <c r="B533" t="s">
        <v>2838</v>
      </c>
      <c r="C533" t="s">
        <v>2641</v>
      </c>
      <c r="D533" t="s">
        <v>2479</v>
      </c>
      <c r="E533" t="s">
        <v>2487</v>
      </c>
      <c r="F533">
        <v>2</v>
      </c>
      <c r="G533">
        <v>1</v>
      </c>
      <c r="I533">
        <f>IF(F533&gt;G533,1,(IF(F533=G533,2,3)))</f>
        <v>1</v>
      </c>
      <c r="L533" cm="1">
        <f t="array" aca="1" ref="L533" ca="1">INDIRECT("ergebnisse!C" &amp; (ROW(A532)-1)*2+3)</f>
        <v>8.8629998266696902E-2</v>
      </c>
      <c r="M533" cm="1">
        <f t="array" aca="1" ref="M533" ca="1">INDIRECT("ergebnisse!D" &amp; (ROW(A532)-1)*2+3)</f>
        <v>0.20403040945529899</v>
      </c>
      <c r="N533" cm="1">
        <f t="array" aca="1" ref="N533" ca="1">INDIRECT("ergebnisse!E" &amp; (ROW(A532)-1)*2+3)</f>
        <v>0.70733958482742298</v>
      </c>
      <c r="P533">
        <f t="shared" ca="1" si="40"/>
        <v>1</v>
      </c>
      <c r="R533">
        <f t="shared" ca="1" si="41"/>
        <v>1</v>
      </c>
      <c r="S533">
        <f t="shared" ca="1" si="42"/>
        <v>0.70733958482742298</v>
      </c>
      <c r="T533">
        <f t="shared" ca="1" si="43"/>
        <v>0</v>
      </c>
      <c r="U533">
        <f t="shared" ca="1" si="44"/>
        <v>8.5650118608985151E-2</v>
      </c>
    </row>
    <row r="534" spans="1:21" x14ac:dyDescent="0.25">
      <c r="A534">
        <v>61071</v>
      </c>
      <c r="B534" t="s">
        <v>2823</v>
      </c>
      <c r="C534" t="s">
        <v>2641</v>
      </c>
      <c r="D534" t="s">
        <v>2490</v>
      </c>
      <c r="E534" t="s">
        <v>2474</v>
      </c>
      <c r="F534">
        <v>0</v>
      </c>
      <c r="G534">
        <v>1</v>
      </c>
      <c r="I534">
        <f>IF(F534&gt;G534,1,(IF(F534=G534,2,3)))</f>
        <v>3</v>
      </c>
      <c r="L534" cm="1">
        <f t="array" aca="1" ref="L534" ca="1">INDIRECT("ergebnisse!C" &amp; (ROW(A533)-1)*2+3)</f>
        <v>0.22778910398483199</v>
      </c>
      <c r="M534" cm="1">
        <f t="array" aca="1" ref="M534" ca="1">INDIRECT("ergebnisse!D" &amp; (ROW(A533)-1)*2+3)</f>
        <v>0.30699253082275302</v>
      </c>
      <c r="N534" cm="1">
        <f t="array" aca="1" ref="N534" ca="1">INDIRECT("ergebnisse!E" &amp; (ROW(A533)-1)*2+3)</f>
        <v>0.465218365192413</v>
      </c>
      <c r="P534">
        <f t="shared" ca="1" si="40"/>
        <v>1</v>
      </c>
      <c r="R534">
        <f t="shared" ca="1" si="41"/>
        <v>0</v>
      </c>
      <c r="S534">
        <f t="shared" ca="1" si="42"/>
        <v>0</v>
      </c>
      <c r="T534">
        <f t="shared" ca="1" si="43"/>
        <v>0.465218365192413</v>
      </c>
      <c r="U534">
        <f t="shared" ca="1" si="44"/>
        <v>0.21642812731230135</v>
      </c>
    </row>
    <row r="535" spans="1:21" x14ac:dyDescent="0.25">
      <c r="A535">
        <v>61072</v>
      </c>
      <c r="B535" t="s">
        <v>2824</v>
      </c>
      <c r="C535" t="s">
        <v>2641</v>
      </c>
      <c r="D535" t="s">
        <v>2483</v>
      </c>
      <c r="E535" t="s">
        <v>2473</v>
      </c>
      <c r="F535">
        <v>1</v>
      </c>
      <c r="G535">
        <v>0</v>
      </c>
      <c r="I535">
        <f>IF(F535&gt;G535,1,(IF(F535=G535,2,3)))</f>
        <v>1</v>
      </c>
      <c r="L535" cm="1">
        <f t="array" aca="1" ref="L535" ca="1">INDIRECT("ergebnisse!C" &amp; (ROW(A534)-1)*2+3)</f>
        <v>2.2605210542678798E-2</v>
      </c>
      <c r="M535" cm="1">
        <f t="array" aca="1" ref="M535" ca="1">INDIRECT("ergebnisse!D" &amp; (ROW(A534)-1)*2+3)</f>
        <v>8.8065825402736594E-2</v>
      </c>
      <c r="N535" cm="1">
        <f t="array" aca="1" ref="N535" ca="1">INDIRECT("ergebnisse!E" &amp; (ROW(A534)-1)*2+3)</f>
        <v>0.88932895660400302</v>
      </c>
      <c r="P535">
        <f t="shared" ca="1" si="40"/>
        <v>1</v>
      </c>
      <c r="R535">
        <f t="shared" ca="1" si="41"/>
        <v>1</v>
      </c>
      <c r="S535">
        <f t="shared" ca="1" si="42"/>
        <v>0.88932895660400302</v>
      </c>
      <c r="T535">
        <f t="shared" ca="1" si="43"/>
        <v>0</v>
      </c>
      <c r="U535">
        <f t="shared" ca="1" si="44"/>
        <v>1.2248079846358647E-2</v>
      </c>
    </row>
    <row r="536" spans="1:21" x14ac:dyDescent="0.25">
      <c r="A536">
        <v>61073</v>
      </c>
      <c r="B536" t="s">
        <v>2822</v>
      </c>
      <c r="C536" t="s">
        <v>2641</v>
      </c>
      <c r="D536" t="s">
        <v>2484</v>
      </c>
      <c r="E536" t="s">
        <v>2481</v>
      </c>
      <c r="F536">
        <v>2</v>
      </c>
      <c r="G536">
        <v>0</v>
      </c>
      <c r="I536">
        <f>IF(F536&gt;G536,1,(IF(F536=G536,2,3)))</f>
        <v>1</v>
      </c>
      <c r="L536" cm="1">
        <f t="array" aca="1" ref="L536" ca="1">INDIRECT("ergebnisse!C" &amp; (ROW(A535)-1)*2+3)</f>
        <v>6.8136304616928101E-2</v>
      </c>
      <c r="M536" cm="1">
        <f t="array" aca="1" ref="M536" ca="1">INDIRECT("ergebnisse!D" &amp; (ROW(A535)-1)*2+3)</f>
        <v>0.60374188423156705</v>
      </c>
      <c r="N536" cm="1">
        <f t="array" aca="1" ref="N536" ca="1">INDIRECT("ergebnisse!E" &amp; (ROW(A535)-1)*2+3)</f>
        <v>0.32812187075614901</v>
      </c>
      <c r="P536">
        <f t="shared" ca="1" si="40"/>
        <v>2</v>
      </c>
      <c r="R536">
        <f t="shared" ca="1" si="41"/>
        <v>0</v>
      </c>
      <c r="S536">
        <f t="shared" ca="1" si="42"/>
        <v>0</v>
      </c>
      <c r="T536">
        <f t="shared" ca="1" si="43"/>
        <v>0.60374188423156705</v>
      </c>
      <c r="U536">
        <f t="shared" ca="1" si="44"/>
        <v>0.36450426277548292</v>
      </c>
    </row>
    <row r="537" spans="1:21" x14ac:dyDescent="0.25">
      <c r="A537">
        <v>61074</v>
      </c>
      <c r="B537" t="s">
        <v>2824</v>
      </c>
      <c r="C537" t="s">
        <v>2641</v>
      </c>
      <c r="D537" t="s">
        <v>2472</v>
      </c>
      <c r="E537" t="s">
        <v>2694</v>
      </c>
      <c r="F537">
        <v>2</v>
      </c>
      <c r="G537">
        <v>1</v>
      </c>
      <c r="I537">
        <f>IF(F537&gt;G537,1,(IF(F537=G537,2,3)))</f>
        <v>1</v>
      </c>
      <c r="L537" cm="1">
        <f t="array" aca="1" ref="L537" ca="1">INDIRECT("ergebnisse!C" &amp; (ROW(A536)-1)*2+3)</f>
        <v>4.9593806266784599E-2</v>
      </c>
      <c r="M537" cm="1">
        <f t="array" aca="1" ref="M537" ca="1">INDIRECT("ergebnisse!D" &amp; (ROW(A536)-1)*2+3)</f>
        <v>0.85761749744415205</v>
      </c>
      <c r="N537" cm="1">
        <f t="array" aca="1" ref="N537" ca="1">INDIRECT("ergebnisse!E" &amp; (ROW(A536)-1)*2+3)</f>
        <v>9.2788651585578905E-2</v>
      </c>
      <c r="P537">
        <f t="shared" ca="1" si="40"/>
        <v>2</v>
      </c>
      <c r="R537">
        <f t="shared" ca="1" si="41"/>
        <v>0</v>
      </c>
      <c r="S537">
        <f t="shared" ca="1" si="42"/>
        <v>0</v>
      </c>
      <c r="T537">
        <f t="shared" ca="1" si="43"/>
        <v>0.85761749744415205</v>
      </c>
      <c r="U537">
        <f t="shared" ca="1" si="44"/>
        <v>0.73550777192237016</v>
      </c>
    </row>
    <row r="538" spans="1:21" x14ac:dyDescent="0.25">
      <c r="A538">
        <v>61075</v>
      </c>
      <c r="B538" t="s">
        <v>2821</v>
      </c>
      <c r="C538" t="s">
        <v>2641</v>
      </c>
      <c r="D538" t="s">
        <v>2477</v>
      </c>
      <c r="E538" t="s">
        <v>2489</v>
      </c>
      <c r="F538">
        <v>3</v>
      </c>
      <c r="G538">
        <v>2</v>
      </c>
      <c r="I538">
        <f>IF(F538&gt;G538,1,(IF(F538=G538,2,3)))</f>
        <v>1</v>
      </c>
      <c r="L538" cm="1">
        <f t="array" aca="1" ref="L538" ca="1">INDIRECT("ergebnisse!C" &amp; (ROW(A537)-1)*2+3)</f>
        <v>6.0743246227502802E-2</v>
      </c>
      <c r="M538" cm="1">
        <f t="array" aca="1" ref="M538" ca="1">INDIRECT("ergebnisse!D" &amp; (ROW(A537)-1)*2+3)</f>
        <v>0.34633070230483998</v>
      </c>
      <c r="N538" cm="1">
        <f t="array" aca="1" ref="N538" ca="1">INDIRECT("ergebnisse!E" &amp; (ROW(A537)-1)*2+3)</f>
        <v>0.592926025390625</v>
      </c>
      <c r="P538">
        <f t="shared" ca="1" si="40"/>
        <v>1</v>
      </c>
      <c r="R538">
        <f t="shared" ca="1" si="41"/>
        <v>1</v>
      </c>
      <c r="S538">
        <f t="shared" ca="1" si="42"/>
        <v>0.592926025390625</v>
      </c>
      <c r="T538">
        <f t="shared" ca="1" si="43"/>
        <v>0</v>
      </c>
      <c r="U538">
        <f t="shared" ca="1" si="44"/>
        <v>0.16570922080427408</v>
      </c>
    </row>
    <row r="539" spans="1:21" x14ac:dyDescent="0.25">
      <c r="A539">
        <v>61076</v>
      </c>
      <c r="B539" t="s">
        <v>2825</v>
      </c>
      <c r="C539" t="s">
        <v>2641</v>
      </c>
      <c r="D539" t="s">
        <v>2693</v>
      </c>
      <c r="E539" t="s">
        <v>2486</v>
      </c>
      <c r="F539">
        <v>1</v>
      </c>
      <c r="G539">
        <v>6</v>
      </c>
      <c r="I539">
        <f>IF(F539&gt;G539,1,(IF(F539=G539,2,3)))</f>
        <v>3</v>
      </c>
      <c r="L539" cm="1">
        <f t="array" aca="1" ref="L539" ca="1">INDIRECT("ergebnisse!C" &amp; (ROW(A538)-1)*2+3)</f>
        <v>0.31038263440132102</v>
      </c>
      <c r="M539" cm="1">
        <f t="array" aca="1" ref="M539" ca="1">INDIRECT("ergebnisse!D" &amp; (ROW(A538)-1)*2+3)</f>
        <v>0.166659399867057</v>
      </c>
      <c r="N539" cm="1">
        <f t="array" aca="1" ref="N539" ca="1">INDIRECT("ergebnisse!E" &amp; (ROW(A538)-1)*2+3)</f>
        <v>0.52295792102813698</v>
      </c>
      <c r="P539">
        <f t="shared" ca="1" si="40"/>
        <v>1</v>
      </c>
      <c r="R539">
        <f t="shared" ca="1" si="41"/>
        <v>0</v>
      </c>
      <c r="S539">
        <f t="shared" ca="1" si="42"/>
        <v>0</v>
      </c>
      <c r="T539">
        <f t="shared" ca="1" si="43"/>
        <v>0.52295792102813698</v>
      </c>
      <c r="U539">
        <f t="shared" ca="1" si="44"/>
        <v>0.27348498716607117</v>
      </c>
    </row>
    <row r="540" spans="1:21" x14ac:dyDescent="0.25">
      <c r="A540">
        <v>61077</v>
      </c>
      <c r="B540" t="s">
        <v>2821</v>
      </c>
      <c r="C540" t="s">
        <v>2641</v>
      </c>
      <c r="D540" t="s">
        <v>2475</v>
      </c>
      <c r="E540" t="s">
        <v>2469</v>
      </c>
      <c r="F540">
        <v>1</v>
      </c>
      <c r="G540">
        <v>1</v>
      </c>
      <c r="I540">
        <f>IF(F540&gt;G540,1,(IF(F540=G540,2,3)))</f>
        <v>2</v>
      </c>
      <c r="L540" cm="1">
        <f t="array" aca="1" ref="L540" ca="1">INDIRECT("ergebnisse!C" &amp; (ROW(A539)-1)*2+3)</f>
        <v>0.114445514976978</v>
      </c>
      <c r="M540" cm="1">
        <f t="array" aca="1" ref="M540" ca="1">INDIRECT("ergebnisse!D" &amp; (ROW(A539)-1)*2+3)</f>
        <v>0.17124786972999501</v>
      </c>
      <c r="N540" cm="1">
        <f t="array" aca="1" ref="N540" ca="1">INDIRECT("ergebnisse!E" &amp; (ROW(A539)-1)*2+3)</f>
        <v>0.71430665254592896</v>
      </c>
      <c r="P540">
        <f t="shared" ca="1" si="40"/>
        <v>1</v>
      </c>
      <c r="R540">
        <f t="shared" ca="1" si="41"/>
        <v>0</v>
      </c>
      <c r="S540">
        <f t="shared" ca="1" si="42"/>
        <v>0</v>
      </c>
      <c r="T540">
        <f t="shared" ca="1" si="43"/>
        <v>0.71430665254592896</v>
      </c>
      <c r="U540">
        <f t="shared" ca="1" si="44"/>
        <v>0.51023399387137047</v>
      </c>
    </row>
    <row r="541" spans="1:21" x14ac:dyDescent="0.25">
      <c r="A541">
        <v>61078</v>
      </c>
      <c r="B541" t="s">
        <v>2821</v>
      </c>
      <c r="C541" t="s">
        <v>2641</v>
      </c>
      <c r="D541" t="s">
        <v>2478</v>
      </c>
      <c r="E541" t="s">
        <v>2476</v>
      </c>
      <c r="F541">
        <v>1</v>
      </c>
      <c r="G541">
        <v>1</v>
      </c>
      <c r="I541">
        <f>IF(F541&gt;G541,1,(IF(F541=G541,2,3)))</f>
        <v>2</v>
      </c>
      <c r="L541" cm="1">
        <f t="array" aca="1" ref="L541" ca="1">INDIRECT("ergebnisse!C" &amp; (ROW(A540)-1)*2+3)</f>
        <v>0.14998941123485501</v>
      </c>
      <c r="M541" cm="1">
        <f t="array" aca="1" ref="M541" ca="1">INDIRECT("ergebnisse!D" &amp; (ROW(A540)-1)*2+3)</f>
        <v>0.64503633975982599</v>
      </c>
      <c r="N541" cm="1">
        <f t="array" aca="1" ref="N541" ca="1">INDIRECT("ergebnisse!E" &amp; (ROW(A540)-1)*2+3)</f>
        <v>0.20497426390647799</v>
      </c>
      <c r="P541">
        <f t="shared" ca="1" si="40"/>
        <v>2</v>
      </c>
      <c r="R541">
        <f t="shared" ca="1" si="41"/>
        <v>1</v>
      </c>
      <c r="S541">
        <f t="shared" ca="1" si="42"/>
        <v>0.64503633975982599</v>
      </c>
      <c r="T541">
        <f t="shared" ca="1" si="43"/>
        <v>0</v>
      </c>
      <c r="U541">
        <f t="shared" ca="1" si="44"/>
        <v>0.12599920009110169</v>
      </c>
    </row>
    <row r="542" spans="1:21" x14ac:dyDescent="0.25">
      <c r="A542">
        <v>61079</v>
      </c>
      <c r="B542" t="s">
        <v>2829</v>
      </c>
      <c r="C542" t="s">
        <v>2648</v>
      </c>
      <c r="D542" t="s">
        <v>2469</v>
      </c>
      <c r="E542" t="s">
        <v>2478</v>
      </c>
      <c r="F542">
        <v>4</v>
      </c>
      <c r="G542">
        <v>0</v>
      </c>
      <c r="I542">
        <f>IF(F542&gt;G542,1,(IF(F542=G542,2,3)))</f>
        <v>1</v>
      </c>
      <c r="L542" cm="1">
        <f t="array" aca="1" ref="L542" ca="1">INDIRECT("ergebnisse!C" &amp; (ROW(A541)-1)*2+3)</f>
        <v>3.2112687826156602E-2</v>
      </c>
      <c r="M542" cm="1">
        <f t="array" aca="1" ref="M542" ca="1">INDIRECT("ergebnisse!D" &amp; (ROW(A541)-1)*2+3)</f>
        <v>0.668104648590087</v>
      </c>
      <c r="N542" cm="1">
        <f t="array" aca="1" ref="N542" ca="1">INDIRECT("ergebnisse!E" &amp; (ROW(A541)-1)*2+3)</f>
        <v>0.29978266358375499</v>
      </c>
      <c r="P542">
        <f t="shared" ca="1" si="40"/>
        <v>2</v>
      </c>
      <c r="R542">
        <f t="shared" ca="1" si="41"/>
        <v>0</v>
      </c>
      <c r="S542">
        <f t="shared" ca="1" si="42"/>
        <v>0</v>
      </c>
      <c r="T542">
        <f t="shared" ca="1" si="43"/>
        <v>0.668104648590087</v>
      </c>
      <c r="U542">
        <f t="shared" ca="1" si="44"/>
        <v>0.44636382146768366</v>
      </c>
    </row>
    <row r="543" spans="1:21" x14ac:dyDescent="0.25">
      <c r="A543">
        <v>61080</v>
      </c>
      <c r="B543" t="s">
        <v>2827</v>
      </c>
      <c r="C543" t="s">
        <v>2648</v>
      </c>
      <c r="D543" t="s">
        <v>2694</v>
      </c>
      <c r="E543" t="s">
        <v>2484</v>
      </c>
      <c r="F543">
        <v>0</v>
      </c>
      <c r="G543">
        <v>2</v>
      </c>
      <c r="I543">
        <f>IF(F543&gt;G543,1,(IF(F543=G543,2,3)))</f>
        <v>3</v>
      </c>
      <c r="L543" cm="1">
        <f t="array" aca="1" ref="L543" ca="1">INDIRECT("ergebnisse!C" &amp; (ROW(A542)-1)*2+3)</f>
        <v>0.16913312673568701</v>
      </c>
      <c r="M543" cm="1">
        <f t="array" aca="1" ref="M543" ca="1">INDIRECT("ergebnisse!D" &amp; (ROW(A542)-1)*2+3)</f>
        <v>0.20960757136344901</v>
      </c>
      <c r="N543" cm="1">
        <f t="array" aca="1" ref="N543" ca="1">INDIRECT("ergebnisse!E" &amp; (ROW(A542)-1)*2+3)</f>
        <v>0.62125933170318604</v>
      </c>
      <c r="P543">
        <f t="shared" ca="1" si="40"/>
        <v>1</v>
      </c>
      <c r="R543">
        <f t="shared" ca="1" si="41"/>
        <v>0</v>
      </c>
      <c r="S543">
        <f t="shared" ca="1" si="42"/>
        <v>0</v>
      </c>
      <c r="T543">
        <f t="shared" ca="1" si="43"/>
        <v>0.62125933170318604</v>
      </c>
      <c r="U543">
        <f t="shared" ca="1" si="44"/>
        <v>0.38596315722828933</v>
      </c>
    </row>
    <row r="544" spans="1:21" x14ac:dyDescent="0.25">
      <c r="A544">
        <v>61081</v>
      </c>
      <c r="B544" t="s">
        <v>2828</v>
      </c>
      <c r="C544" t="s">
        <v>2648</v>
      </c>
      <c r="D544" t="s">
        <v>2693</v>
      </c>
      <c r="E544" t="s">
        <v>2477</v>
      </c>
      <c r="F544">
        <v>0</v>
      </c>
      <c r="G544">
        <v>0</v>
      </c>
      <c r="I544">
        <f>IF(F544&gt;G544,1,(IF(F544=G544,2,3)))</f>
        <v>2</v>
      </c>
      <c r="L544" cm="1">
        <f t="array" aca="1" ref="L544" ca="1">INDIRECT("ergebnisse!C" &amp; (ROW(A543)-1)*2+3)</f>
        <v>9.3604616820812198E-2</v>
      </c>
      <c r="M544" cm="1">
        <f t="array" aca="1" ref="M544" ca="1">INDIRECT("ergebnisse!D" &amp; (ROW(A543)-1)*2+3)</f>
        <v>0.55021500587463301</v>
      </c>
      <c r="N544" cm="1">
        <f t="array" aca="1" ref="N544" ca="1">INDIRECT("ergebnisse!E" &amp; (ROW(A543)-1)*2+3)</f>
        <v>0.356180340051651</v>
      </c>
      <c r="P544">
        <f t="shared" ca="1" si="40"/>
        <v>2</v>
      </c>
      <c r="R544">
        <f t="shared" ca="1" si="41"/>
        <v>1</v>
      </c>
      <c r="S544">
        <f t="shared" ca="1" si="42"/>
        <v>0.55021500587463301</v>
      </c>
      <c r="T544">
        <f t="shared" ca="1" si="43"/>
        <v>0</v>
      </c>
      <c r="U544">
        <f t="shared" ca="1" si="44"/>
        <v>0.20230654094035641</v>
      </c>
    </row>
    <row r="545" spans="1:21" x14ac:dyDescent="0.25">
      <c r="A545">
        <v>61082</v>
      </c>
      <c r="B545" t="s">
        <v>2828</v>
      </c>
      <c r="C545" t="s">
        <v>2648</v>
      </c>
      <c r="D545" t="s">
        <v>2481</v>
      </c>
      <c r="E545" t="s">
        <v>2475</v>
      </c>
      <c r="F545">
        <v>3</v>
      </c>
      <c r="G545">
        <v>0</v>
      </c>
      <c r="I545">
        <f>IF(F545&gt;G545,1,(IF(F545=G545,2,3)))</f>
        <v>1</v>
      </c>
      <c r="L545" cm="1">
        <f t="array" aca="1" ref="L545" ca="1">INDIRECT("ergebnisse!C" &amp; (ROW(A544)-1)*2+3)</f>
        <v>0.162975668907165</v>
      </c>
      <c r="M545" cm="1">
        <f t="array" aca="1" ref="M545" ca="1">INDIRECT("ergebnisse!D" &amp; (ROW(A544)-1)*2+3)</f>
        <v>0.35175439715385398</v>
      </c>
      <c r="N545" cm="1">
        <f t="array" aca="1" ref="N545" ca="1">INDIRECT("ergebnisse!E" &amp; (ROW(A544)-1)*2+3)</f>
        <v>0.48526999354362399</v>
      </c>
      <c r="P545">
        <f t="shared" ca="1" si="40"/>
        <v>1</v>
      </c>
      <c r="R545">
        <f t="shared" ca="1" si="41"/>
        <v>1</v>
      </c>
      <c r="S545">
        <f t="shared" ca="1" si="42"/>
        <v>0.48526999354362399</v>
      </c>
      <c r="T545">
        <f t="shared" ca="1" si="43"/>
        <v>0</v>
      </c>
      <c r="U545">
        <f t="shared" ca="1" si="44"/>
        <v>0.26494697954658086</v>
      </c>
    </row>
    <row r="546" spans="1:21" x14ac:dyDescent="0.25">
      <c r="A546">
        <v>61083</v>
      </c>
      <c r="B546" t="s">
        <v>2832</v>
      </c>
      <c r="C546" t="s">
        <v>2648</v>
      </c>
      <c r="D546" t="s">
        <v>2474</v>
      </c>
      <c r="E546" t="s">
        <v>2483</v>
      </c>
      <c r="F546">
        <v>1</v>
      </c>
      <c r="G546">
        <v>1</v>
      </c>
      <c r="I546">
        <f>IF(F546&gt;G546,1,(IF(F546=G546,2,3)))</f>
        <v>2</v>
      </c>
      <c r="L546" cm="1">
        <f t="array" aca="1" ref="L546" ca="1">INDIRECT("ergebnisse!C" &amp; (ROW(A545)-1)*2+3)</f>
        <v>0.22065995633602101</v>
      </c>
      <c r="M546" cm="1">
        <f t="array" aca="1" ref="M546" ca="1">INDIRECT("ergebnisse!D" &amp; (ROW(A545)-1)*2+3)</f>
        <v>0.44355133175849898</v>
      </c>
      <c r="N546" cm="1">
        <f t="array" aca="1" ref="N546" ca="1">INDIRECT("ergebnisse!E" &amp; (ROW(A545)-1)*2+3)</f>
        <v>0.33578866720199502</v>
      </c>
      <c r="P546">
        <f t="shared" ca="1" si="40"/>
        <v>2</v>
      </c>
      <c r="R546">
        <f t="shared" ca="1" si="41"/>
        <v>1</v>
      </c>
      <c r="S546">
        <f t="shared" ca="1" si="42"/>
        <v>0.44355133175849898</v>
      </c>
      <c r="T546">
        <f t="shared" ca="1" si="43"/>
        <v>0</v>
      </c>
      <c r="U546">
        <f t="shared" ca="1" si="44"/>
        <v>0.3096351203877401</v>
      </c>
    </row>
    <row r="547" spans="1:21" x14ac:dyDescent="0.25">
      <c r="A547">
        <v>61084</v>
      </c>
      <c r="B547" t="s">
        <v>2828</v>
      </c>
      <c r="C547" t="s">
        <v>2648</v>
      </c>
      <c r="D547" t="s">
        <v>2487</v>
      </c>
      <c r="E547" t="s">
        <v>2473</v>
      </c>
      <c r="F547">
        <v>4</v>
      </c>
      <c r="G547">
        <v>0</v>
      </c>
      <c r="I547">
        <f>IF(F547&gt;G547,1,(IF(F547=G547,2,3)))</f>
        <v>1</v>
      </c>
      <c r="L547" cm="1">
        <f t="array" aca="1" ref="L547" ca="1">INDIRECT("ergebnisse!C" &amp; (ROW(A546)-1)*2+3)</f>
        <v>0.105533324182033</v>
      </c>
      <c r="M547" cm="1">
        <f t="array" aca="1" ref="M547" ca="1">INDIRECT("ergebnisse!D" &amp; (ROW(A546)-1)*2+3)</f>
        <v>0.71141248941421498</v>
      </c>
      <c r="N547" cm="1">
        <f t="array" aca="1" ref="N547" ca="1">INDIRECT("ergebnisse!E" &amp; (ROW(A546)-1)*2+3)</f>
        <v>0.18305417895317</v>
      </c>
      <c r="P547">
        <f t="shared" ca="1" si="40"/>
        <v>2</v>
      </c>
      <c r="R547">
        <f t="shared" ca="1" si="41"/>
        <v>0</v>
      </c>
      <c r="S547">
        <f t="shared" ca="1" si="42"/>
        <v>0</v>
      </c>
      <c r="T547">
        <f t="shared" ca="1" si="43"/>
        <v>0.71141248941421498</v>
      </c>
      <c r="U547">
        <f t="shared" ca="1" si="44"/>
        <v>0.50610773009453058</v>
      </c>
    </row>
    <row r="548" spans="1:21" x14ac:dyDescent="0.25">
      <c r="A548">
        <v>61085</v>
      </c>
      <c r="B548" t="s">
        <v>2830</v>
      </c>
      <c r="C548" t="s">
        <v>2648</v>
      </c>
      <c r="D548" t="s">
        <v>2486</v>
      </c>
      <c r="E548" t="s">
        <v>2472</v>
      </c>
      <c r="F548">
        <v>0</v>
      </c>
      <c r="G548">
        <v>0</v>
      </c>
      <c r="I548">
        <f>IF(F548&gt;G548,1,(IF(F548=G548,2,3)))</f>
        <v>2</v>
      </c>
      <c r="L548" cm="1">
        <f t="array" aca="1" ref="L548" ca="1">INDIRECT("ergebnisse!C" &amp; (ROW(A547)-1)*2+3)</f>
        <v>0.14946277439594199</v>
      </c>
      <c r="M548" cm="1">
        <f t="array" aca="1" ref="M548" ca="1">INDIRECT("ergebnisse!D" &amp; (ROW(A547)-1)*2+3)</f>
        <v>0.56740415096282903</v>
      </c>
      <c r="N548" cm="1">
        <f t="array" aca="1" ref="N548" ca="1">INDIRECT("ergebnisse!E" &amp; (ROW(A547)-1)*2+3)</f>
        <v>0.28313305974006597</v>
      </c>
      <c r="P548">
        <f t="shared" ca="1" si="40"/>
        <v>2</v>
      </c>
      <c r="R548">
        <f t="shared" ca="1" si="41"/>
        <v>1</v>
      </c>
      <c r="S548">
        <f t="shared" ca="1" si="42"/>
        <v>0.56740415096282903</v>
      </c>
      <c r="T548">
        <f t="shared" ca="1" si="43"/>
        <v>0</v>
      </c>
      <c r="U548">
        <f t="shared" ca="1" si="44"/>
        <v>0.1871391686041908</v>
      </c>
    </row>
    <row r="549" spans="1:21" x14ac:dyDescent="0.25">
      <c r="A549">
        <v>61086</v>
      </c>
      <c r="B549" t="s">
        <v>2828</v>
      </c>
      <c r="C549" t="s">
        <v>2648</v>
      </c>
      <c r="D549" t="s">
        <v>2476</v>
      </c>
      <c r="E549" t="s">
        <v>2479</v>
      </c>
      <c r="F549">
        <v>3</v>
      </c>
      <c r="G549">
        <v>2</v>
      </c>
      <c r="I549">
        <f>IF(F549&gt;G549,1,(IF(F549=G549,2,3)))</f>
        <v>1</v>
      </c>
      <c r="L549" cm="1">
        <f t="array" aca="1" ref="L549" ca="1">INDIRECT("ergebnisse!C" &amp; (ROW(A548)-1)*2+3)</f>
        <v>2.18966789543628E-2</v>
      </c>
      <c r="M549" cm="1">
        <f t="array" aca="1" ref="M549" ca="1">INDIRECT("ergebnisse!D" &amp; (ROW(A548)-1)*2+3)</f>
        <v>0.194206938147544</v>
      </c>
      <c r="N549" cm="1">
        <f t="array" aca="1" ref="N549" ca="1">INDIRECT("ergebnisse!E" &amp; (ROW(A548)-1)*2+3)</f>
        <v>0.78389638662338201</v>
      </c>
      <c r="P549">
        <f t="shared" ca="1" si="40"/>
        <v>1</v>
      </c>
      <c r="R549">
        <f t="shared" ca="1" si="41"/>
        <v>1</v>
      </c>
      <c r="S549">
        <f t="shared" ca="1" si="42"/>
        <v>0.78389638662338201</v>
      </c>
      <c r="T549">
        <f t="shared" ca="1" si="43"/>
        <v>0</v>
      </c>
      <c r="U549">
        <f t="shared" ca="1" si="44"/>
        <v>4.6700771714430787E-2</v>
      </c>
    </row>
    <row r="550" spans="1:21" x14ac:dyDescent="0.25">
      <c r="A550">
        <v>61087</v>
      </c>
      <c r="B550" t="s">
        <v>2831</v>
      </c>
      <c r="C550" t="s">
        <v>2648</v>
      </c>
      <c r="D550" t="s">
        <v>2489</v>
      </c>
      <c r="E550" t="s">
        <v>2490</v>
      </c>
      <c r="F550">
        <v>0</v>
      </c>
      <c r="G550">
        <v>2</v>
      </c>
      <c r="I550">
        <f>IF(F550&gt;G550,1,(IF(F550=G550,2,3)))</f>
        <v>3</v>
      </c>
      <c r="L550" cm="1">
        <f t="array" aca="1" ref="L550" ca="1">INDIRECT("ergebnisse!C" &amp; (ROW(A549)-1)*2+3)</f>
        <v>0.18686382472515101</v>
      </c>
      <c r="M550" cm="1">
        <f t="array" aca="1" ref="M550" ca="1">INDIRECT("ergebnisse!D" &amp; (ROW(A549)-1)*2+3)</f>
        <v>0.51708048582077004</v>
      </c>
      <c r="N550" cm="1">
        <f t="array" aca="1" ref="N550" ca="1">INDIRECT("ergebnisse!E" &amp; (ROW(A549)-1)*2+3)</f>
        <v>0.29605567455291698</v>
      </c>
      <c r="P550">
        <f t="shared" ca="1" si="40"/>
        <v>2</v>
      </c>
      <c r="R550">
        <f t="shared" ca="1" si="41"/>
        <v>0</v>
      </c>
      <c r="S550">
        <f t="shared" ca="1" si="42"/>
        <v>0</v>
      </c>
      <c r="T550">
        <f t="shared" ca="1" si="43"/>
        <v>0.51708048582077004</v>
      </c>
      <c r="U550">
        <f t="shared" ca="1" si="44"/>
        <v>0.26737222881664358</v>
      </c>
    </row>
    <row r="551" spans="1:21" x14ac:dyDescent="0.25">
      <c r="A551">
        <v>61088</v>
      </c>
      <c r="B551" t="s">
        <v>2834</v>
      </c>
      <c r="C551" t="s">
        <v>2654</v>
      </c>
      <c r="D551" t="s">
        <v>2473</v>
      </c>
      <c r="E551" t="s">
        <v>2476</v>
      </c>
      <c r="F551">
        <v>1</v>
      </c>
      <c r="G551">
        <v>1</v>
      </c>
      <c r="I551">
        <f>IF(F551&gt;G551,1,(IF(F551=G551,2,3)))</f>
        <v>2</v>
      </c>
      <c r="L551" cm="1">
        <f t="array" aca="1" ref="L551" ca="1">INDIRECT("ergebnisse!C" &amp; (ROW(A550)-1)*2+3)</f>
        <v>0.110971599817276</v>
      </c>
      <c r="M551" cm="1">
        <f t="array" aca="1" ref="M551" ca="1">INDIRECT("ergebnisse!D" &amp; (ROW(A550)-1)*2+3)</f>
        <v>0.54401028156280495</v>
      </c>
      <c r="N551" cm="1">
        <f t="array" aca="1" ref="N551" ca="1">INDIRECT("ergebnisse!E" &amp; (ROW(A550)-1)*2+3)</f>
        <v>0.34501811861991799</v>
      </c>
      <c r="P551">
        <f t="shared" ca="1" si="40"/>
        <v>2</v>
      </c>
      <c r="R551">
        <f t="shared" ca="1" si="41"/>
        <v>1</v>
      </c>
      <c r="S551">
        <f t="shared" ca="1" si="42"/>
        <v>0.54401028156280495</v>
      </c>
      <c r="T551">
        <f t="shared" ca="1" si="43"/>
        <v>0</v>
      </c>
      <c r="U551">
        <f t="shared" ca="1" si="44"/>
        <v>0.20792662332043241</v>
      </c>
    </row>
    <row r="552" spans="1:21" x14ac:dyDescent="0.25">
      <c r="A552">
        <v>61089</v>
      </c>
      <c r="B552" t="s">
        <v>2836</v>
      </c>
      <c r="C552" t="s">
        <v>2654</v>
      </c>
      <c r="D552" t="s">
        <v>2479</v>
      </c>
      <c r="E552" t="s">
        <v>2489</v>
      </c>
      <c r="F552">
        <v>3</v>
      </c>
      <c r="G552">
        <v>0</v>
      </c>
      <c r="I552">
        <f>IF(F552&gt;G552,1,(IF(F552=G552,2,3)))</f>
        <v>1</v>
      </c>
      <c r="L552" cm="1">
        <f t="array" aca="1" ref="L552" ca="1">INDIRECT("ergebnisse!C" &amp; (ROW(A551)-1)*2+3)</f>
        <v>0.186418026685714</v>
      </c>
      <c r="M552" cm="1">
        <f t="array" aca="1" ref="M552" ca="1">INDIRECT("ergebnisse!D" &amp; (ROW(A551)-1)*2+3)</f>
        <v>0.270321816205978</v>
      </c>
      <c r="N552" cm="1">
        <f t="array" aca="1" ref="N552" ca="1">INDIRECT("ergebnisse!E" &amp; (ROW(A551)-1)*2+3)</f>
        <v>0.543260157108306</v>
      </c>
      <c r="P552">
        <f t="shared" ca="1" si="40"/>
        <v>1</v>
      </c>
      <c r="R552">
        <f t="shared" ca="1" si="41"/>
        <v>1</v>
      </c>
      <c r="S552">
        <f t="shared" ca="1" si="42"/>
        <v>0.543260157108306</v>
      </c>
      <c r="T552">
        <f t="shared" ca="1" si="43"/>
        <v>0</v>
      </c>
      <c r="U552">
        <f t="shared" ca="1" si="44"/>
        <v>0.20861128408472931</v>
      </c>
    </row>
    <row r="553" spans="1:21" x14ac:dyDescent="0.25">
      <c r="A553">
        <v>61090</v>
      </c>
      <c r="B553" t="s">
        <v>2834</v>
      </c>
      <c r="C553" t="s">
        <v>2654</v>
      </c>
      <c r="D553" t="s">
        <v>2490</v>
      </c>
      <c r="E553" t="s">
        <v>2481</v>
      </c>
      <c r="F553">
        <v>2</v>
      </c>
      <c r="G553">
        <v>1</v>
      </c>
      <c r="I553">
        <f>IF(F553&gt;G553,1,(IF(F553=G553,2,3)))</f>
        <v>1</v>
      </c>
      <c r="L553" cm="1">
        <f t="array" aca="1" ref="L553" ca="1">INDIRECT("ergebnisse!C" &amp; (ROW(A552)-1)*2+3)</f>
        <v>5.8301012963056502E-2</v>
      </c>
      <c r="M553" cm="1">
        <f t="array" aca="1" ref="M553" ca="1">INDIRECT("ergebnisse!D" &amp; (ROW(A552)-1)*2+3)</f>
        <v>0.35855287313461298</v>
      </c>
      <c r="N553" cm="1">
        <f t="array" aca="1" ref="N553" ca="1">INDIRECT("ergebnisse!E" &amp; (ROW(A552)-1)*2+3)</f>
        <v>0.58314609527587802</v>
      </c>
      <c r="P553">
        <f t="shared" ca="1" si="40"/>
        <v>1</v>
      </c>
      <c r="R553">
        <f t="shared" ca="1" si="41"/>
        <v>1</v>
      </c>
      <c r="S553">
        <f t="shared" ca="1" si="42"/>
        <v>0.58314609527587802</v>
      </c>
      <c r="T553">
        <f t="shared" ca="1" si="43"/>
        <v>0</v>
      </c>
      <c r="U553">
        <f t="shared" ca="1" si="44"/>
        <v>0.17376717788374738</v>
      </c>
    </row>
    <row r="554" spans="1:21" x14ac:dyDescent="0.25">
      <c r="A554">
        <v>61091</v>
      </c>
      <c r="B554" t="s">
        <v>2835</v>
      </c>
      <c r="C554" t="s">
        <v>2654</v>
      </c>
      <c r="D554" t="s">
        <v>2483</v>
      </c>
      <c r="E554" t="s">
        <v>2486</v>
      </c>
      <c r="F554">
        <v>1</v>
      </c>
      <c r="G554">
        <v>4</v>
      </c>
      <c r="I554">
        <f>IF(F554&gt;G554,1,(IF(F554=G554,2,3)))</f>
        <v>3</v>
      </c>
      <c r="L554" cm="1">
        <f t="array" aca="1" ref="L554" ca="1">INDIRECT("ergebnisse!C" &amp; (ROW(A553)-1)*2+3)</f>
        <v>0.101947337388992</v>
      </c>
      <c r="M554" cm="1">
        <f t="array" aca="1" ref="M554" ca="1">INDIRECT("ergebnisse!D" &amp; (ROW(A553)-1)*2+3)</f>
        <v>0.47782179713249201</v>
      </c>
      <c r="N554" cm="1">
        <f t="array" aca="1" ref="N554" ca="1">INDIRECT("ergebnisse!E" &amp; (ROW(A553)-1)*2+3)</f>
        <v>0.42023089528083801</v>
      </c>
      <c r="P554">
        <f t="shared" ca="1" si="40"/>
        <v>2</v>
      </c>
      <c r="R554">
        <f t="shared" ca="1" si="41"/>
        <v>0</v>
      </c>
      <c r="S554">
        <f t="shared" ca="1" si="42"/>
        <v>0</v>
      </c>
      <c r="T554">
        <f t="shared" ca="1" si="43"/>
        <v>0.47782179713249201</v>
      </c>
      <c r="U554">
        <f t="shared" ca="1" si="44"/>
        <v>0.22831366981492435</v>
      </c>
    </row>
    <row r="555" spans="1:21" x14ac:dyDescent="0.25">
      <c r="A555">
        <v>61092</v>
      </c>
      <c r="B555" t="s">
        <v>2837</v>
      </c>
      <c r="C555" t="s">
        <v>2654</v>
      </c>
      <c r="D555" t="s">
        <v>2484</v>
      </c>
      <c r="E555" t="s">
        <v>2487</v>
      </c>
      <c r="F555">
        <v>1</v>
      </c>
      <c r="G555">
        <v>1</v>
      </c>
      <c r="I555">
        <f>IF(F555&gt;G555,1,(IF(F555=G555,2,3)))</f>
        <v>2</v>
      </c>
      <c r="L555" cm="1">
        <f t="array" aca="1" ref="L555" ca="1">INDIRECT("ergebnisse!C" &amp; (ROW(A554)-1)*2+3)</f>
        <v>0.17750841379165599</v>
      </c>
      <c r="M555" cm="1">
        <f t="array" aca="1" ref="M555" ca="1">INDIRECT("ergebnisse!D" &amp; (ROW(A554)-1)*2+3)</f>
        <v>0.72285819053649902</v>
      </c>
      <c r="N555" cm="1">
        <f t="array" aca="1" ref="N555" ca="1">INDIRECT("ergebnisse!E" &amp; (ROW(A554)-1)*2+3)</f>
        <v>9.9633432924747398E-2</v>
      </c>
      <c r="P555">
        <f t="shared" ca="1" si="40"/>
        <v>2</v>
      </c>
      <c r="R555">
        <f t="shared" ca="1" si="41"/>
        <v>1</v>
      </c>
      <c r="S555">
        <f t="shared" ca="1" si="42"/>
        <v>0.72285819053649902</v>
      </c>
      <c r="T555">
        <f t="shared" ca="1" si="43"/>
        <v>0</v>
      </c>
      <c r="U555">
        <f t="shared" ca="1" si="44"/>
        <v>7.6807582552703479E-2</v>
      </c>
    </row>
    <row r="556" spans="1:21" x14ac:dyDescent="0.25">
      <c r="A556">
        <v>61093</v>
      </c>
      <c r="B556" t="s">
        <v>2834</v>
      </c>
      <c r="C556" t="s">
        <v>2654</v>
      </c>
      <c r="D556" t="s">
        <v>2472</v>
      </c>
      <c r="E556" t="s">
        <v>2693</v>
      </c>
      <c r="F556">
        <v>0</v>
      </c>
      <c r="G556">
        <v>0</v>
      </c>
      <c r="I556">
        <f>IF(F556&gt;G556,1,(IF(F556=G556,2,3)))</f>
        <v>2</v>
      </c>
      <c r="L556" cm="1">
        <f t="array" aca="1" ref="L556" ca="1">INDIRECT("ergebnisse!C" &amp; (ROW(A555)-1)*2+3)</f>
        <v>4.0185805410146699E-2</v>
      </c>
      <c r="M556" cm="1">
        <f t="array" aca="1" ref="M556" ca="1">INDIRECT("ergebnisse!D" &amp; (ROW(A555)-1)*2+3)</f>
        <v>0.81099581718444802</v>
      </c>
      <c r="N556" cm="1">
        <f t="array" aca="1" ref="N556" ca="1">INDIRECT("ergebnisse!E" &amp; (ROW(A555)-1)*2+3)</f>
        <v>0.148818373680114</v>
      </c>
      <c r="P556">
        <f t="shared" ca="1" si="40"/>
        <v>2</v>
      </c>
      <c r="R556">
        <f t="shared" ca="1" si="41"/>
        <v>1</v>
      </c>
      <c r="S556">
        <f t="shared" ca="1" si="42"/>
        <v>0.81099581718444802</v>
      </c>
      <c r="T556">
        <f t="shared" ca="1" si="43"/>
        <v>0</v>
      </c>
      <c r="U556">
        <f t="shared" ca="1" si="44"/>
        <v>3.5722581121774594E-2</v>
      </c>
    </row>
    <row r="557" spans="1:21" x14ac:dyDescent="0.25">
      <c r="A557">
        <v>61094</v>
      </c>
      <c r="B557" t="s">
        <v>2834</v>
      </c>
      <c r="C557" t="s">
        <v>2654</v>
      </c>
      <c r="D557" t="s">
        <v>2477</v>
      </c>
      <c r="E557" t="s">
        <v>2469</v>
      </c>
      <c r="F557">
        <v>1</v>
      </c>
      <c r="G557">
        <v>4</v>
      </c>
      <c r="I557">
        <f>IF(F557&gt;G557,1,(IF(F557=G557,2,3)))</f>
        <v>3</v>
      </c>
      <c r="L557" cm="1">
        <f t="array" aca="1" ref="L557" ca="1">INDIRECT("ergebnisse!C" &amp; (ROW(A556)-1)*2+3)</f>
        <v>0.19455622136592801</v>
      </c>
      <c r="M557" cm="1">
        <f t="array" aca="1" ref="M557" ca="1">INDIRECT("ergebnisse!D" &amp; (ROW(A556)-1)*2+3)</f>
        <v>0.28370133042335499</v>
      </c>
      <c r="N557" cm="1">
        <f t="array" aca="1" ref="N557" ca="1">INDIRECT("ergebnisse!E" &amp; (ROW(A556)-1)*2+3)</f>
        <v>0.521742463111877</v>
      </c>
      <c r="P557">
        <f t="shared" ca="1" si="40"/>
        <v>1</v>
      </c>
      <c r="R557">
        <f t="shared" ca="1" si="41"/>
        <v>0</v>
      </c>
      <c r="S557">
        <f t="shared" ca="1" si="42"/>
        <v>0</v>
      </c>
      <c r="T557">
        <f t="shared" ca="1" si="43"/>
        <v>0.521742463111877</v>
      </c>
      <c r="U557">
        <f t="shared" ca="1" si="44"/>
        <v>0.27221519781404835</v>
      </c>
    </row>
    <row r="558" spans="1:21" x14ac:dyDescent="0.25">
      <c r="A558">
        <v>61095</v>
      </c>
      <c r="B558" t="s">
        <v>2834</v>
      </c>
      <c r="C558" t="s">
        <v>2654</v>
      </c>
      <c r="D558" t="s">
        <v>2475</v>
      </c>
      <c r="E558" t="s">
        <v>2694</v>
      </c>
      <c r="F558">
        <v>1</v>
      </c>
      <c r="G558">
        <v>2</v>
      </c>
      <c r="I558">
        <f>IF(F558&gt;G558,1,(IF(F558=G558,2,3)))</f>
        <v>3</v>
      </c>
      <c r="L558" cm="1">
        <f t="array" aca="1" ref="L558" ca="1">INDIRECT("ergebnisse!C" &amp; (ROW(A557)-1)*2+3)</f>
        <v>0.19801497459411599</v>
      </c>
      <c r="M558" cm="1">
        <f t="array" aca="1" ref="M558" ca="1">INDIRECT("ergebnisse!D" &amp; (ROW(A557)-1)*2+3)</f>
        <v>0.46334505081176702</v>
      </c>
      <c r="N558" cm="1">
        <f t="array" aca="1" ref="N558" ca="1">INDIRECT("ergebnisse!E" &amp; (ROW(A557)-1)*2+3)</f>
        <v>0.33863997459411599</v>
      </c>
      <c r="P558">
        <f t="shared" ca="1" si="40"/>
        <v>2</v>
      </c>
      <c r="R558">
        <f t="shared" ca="1" si="41"/>
        <v>0</v>
      </c>
      <c r="S558">
        <f t="shared" ca="1" si="42"/>
        <v>0</v>
      </c>
      <c r="T558">
        <f t="shared" ca="1" si="43"/>
        <v>0.46334505081176702</v>
      </c>
      <c r="U558">
        <f t="shared" ca="1" si="44"/>
        <v>0.21468863611175895</v>
      </c>
    </row>
    <row r="559" spans="1:21" x14ac:dyDescent="0.25">
      <c r="A559">
        <v>61096</v>
      </c>
      <c r="B559" t="s">
        <v>2833</v>
      </c>
      <c r="C559" t="s">
        <v>2654</v>
      </c>
      <c r="D559" t="s">
        <v>2478</v>
      </c>
      <c r="E559" t="s">
        <v>2474</v>
      </c>
      <c r="F559">
        <v>1</v>
      </c>
      <c r="G559">
        <v>0</v>
      </c>
      <c r="I559">
        <f>IF(F559&gt;G559,1,(IF(F559=G559,2,3)))</f>
        <v>1</v>
      </c>
      <c r="L559" cm="1">
        <f t="array" aca="1" ref="L559" ca="1">INDIRECT("ergebnisse!C" &amp; (ROW(A558)-1)*2+3)</f>
        <v>3.3531967550516101E-2</v>
      </c>
      <c r="M559" cm="1">
        <f t="array" aca="1" ref="M559" ca="1">INDIRECT("ergebnisse!D" &amp; (ROW(A558)-1)*2+3)</f>
        <v>0.48351421952247597</v>
      </c>
      <c r="N559" cm="1">
        <f t="array" aca="1" ref="N559" ca="1">INDIRECT("ergebnisse!E" &amp; (ROW(A558)-1)*2+3)</f>
        <v>0.48295381665229797</v>
      </c>
      <c r="P559">
        <f t="shared" ca="1" si="40"/>
        <v>2</v>
      </c>
      <c r="R559">
        <f t="shared" ca="1" si="41"/>
        <v>0</v>
      </c>
      <c r="S559">
        <f t="shared" ca="1" si="42"/>
        <v>0</v>
      </c>
      <c r="T559">
        <f t="shared" ca="1" si="43"/>
        <v>0.48351421952247597</v>
      </c>
      <c r="U559">
        <f t="shared" ca="1" si="44"/>
        <v>0.23378600048042908</v>
      </c>
    </row>
    <row r="560" spans="1:21" x14ac:dyDescent="0.25">
      <c r="A560">
        <v>61097</v>
      </c>
      <c r="B560" t="s">
        <v>2840</v>
      </c>
      <c r="C560" t="s">
        <v>2661</v>
      </c>
      <c r="D560" t="s">
        <v>2469</v>
      </c>
      <c r="E560" t="s">
        <v>2479</v>
      </c>
      <c r="F560">
        <v>1</v>
      </c>
      <c r="G560">
        <v>0</v>
      </c>
      <c r="I560">
        <f>IF(F560&gt;G560,1,(IF(F560=G560,2,3)))</f>
        <v>1</v>
      </c>
      <c r="L560" cm="1">
        <f t="array" aca="1" ref="L560" ca="1">INDIRECT("ergebnisse!C" &amp; (ROW(A559)-1)*2+3)</f>
        <v>1.40930386260151E-2</v>
      </c>
      <c r="M560" cm="1">
        <f t="array" aca="1" ref="M560" ca="1">INDIRECT("ergebnisse!D" &amp; (ROW(A559)-1)*2+3)</f>
        <v>8.7880544364452307E-2</v>
      </c>
      <c r="N560" cm="1">
        <f t="array" aca="1" ref="N560" ca="1">INDIRECT("ergebnisse!E" &amp; (ROW(A559)-1)*2+3)</f>
        <v>0.89802646636962802</v>
      </c>
      <c r="P560">
        <f t="shared" ca="1" si="40"/>
        <v>1</v>
      </c>
      <c r="R560">
        <f t="shared" ca="1" si="41"/>
        <v>1</v>
      </c>
      <c r="S560">
        <f t="shared" ca="1" si="42"/>
        <v>0.89802646636962802</v>
      </c>
      <c r="T560">
        <f t="shared" ca="1" si="43"/>
        <v>0</v>
      </c>
      <c r="U560">
        <f t="shared" ca="1" si="44"/>
        <v>1.0398601561064605E-2</v>
      </c>
    </row>
    <row r="561" spans="1:21" x14ac:dyDescent="0.25">
      <c r="A561">
        <v>61098</v>
      </c>
      <c r="B561" t="s">
        <v>2842</v>
      </c>
      <c r="C561" t="s">
        <v>2661</v>
      </c>
      <c r="D561" t="s">
        <v>2694</v>
      </c>
      <c r="E561" t="s">
        <v>2490</v>
      </c>
      <c r="F561">
        <v>0</v>
      </c>
      <c r="G561">
        <v>0</v>
      </c>
      <c r="I561">
        <f>IF(F561&gt;G561,1,(IF(F561=G561,2,3)))</f>
        <v>2</v>
      </c>
      <c r="L561" cm="1">
        <f t="array" aca="1" ref="L561" ca="1">INDIRECT("ergebnisse!C" &amp; (ROW(A560)-1)*2+3)</f>
        <v>0.13610400259494701</v>
      </c>
      <c r="M561" cm="1">
        <f t="array" aca="1" ref="M561" ca="1">INDIRECT("ergebnisse!D" &amp; (ROW(A560)-1)*2+3)</f>
        <v>0.49719840288162198</v>
      </c>
      <c r="N561" cm="1">
        <f t="array" aca="1" ref="N561" ca="1">INDIRECT("ergebnisse!E" &amp; (ROW(A560)-1)*2+3)</f>
        <v>0.36669757962226801</v>
      </c>
      <c r="P561">
        <f t="shared" ca="1" si="40"/>
        <v>2</v>
      </c>
      <c r="R561">
        <f t="shared" ca="1" si="41"/>
        <v>1</v>
      </c>
      <c r="S561">
        <f t="shared" ca="1" si="42"/>
        <v>0.49719840288162198</v>
      </c>
      <c r="T561">
        <f t="shared" ca="1" si="43"/>
        <v>0</v>
      </c>
      <c r="U561">
        <f t="shared" ca="1" si="44"/>
        <v>0.25280944606479172</v>
      </c>
    </row>
    <row r="562" spans="1:21" x14ac:dyDescent="0.25">
      <c r="A562">
        <v>61099</v>
      </c>
      <c r="B562" t="s">
        <v>2843</v>
      </c>
      <c r="C562" t="s">
        <v>2661</v>
      </c>
      <c r="D562" t="s">
        <v>2472</v>
      </c>
      <c r="E562" t="s">
        <v>2477</v>
      </c>
      <c r="F562">
        <v>1</v>
      </c>
      <c r="G562">
        <v>2</v>
      </c>
      <c r="I562">
        <f>IF(F562&gt;G562,1,(IF(F562=G562,2,3)))</f>
        <v>3</v>
      </c>
      <c r="L562" cm="1">
        <f t="array" aca="1" ref="L562" ca="1">INDIRECT("ergebnisse!C" &amp; (ROW(A561)-1)*2+3)</f>
        <v>0.14224123954772899</v>
      </c>
      <c r="M562" cm="1">
        <f t="array" aca="1" ref="M562" ca="1">INDIRECT("ergebnisse!D" &amp; (ROW(A561)-1)*2+3)</f>
        <v>0.45851606130599898</v>
      </c>
      <c r="N562" cm="1">
        <f t="array" aca="1" ref="N562" ca="1">INDIRECT("ergebnisse!E" &amp; (ROW(A561)-1)*2+3)</f>
        <v>0.39924269914626997</v>
      </c>
      <c r="P562">
        <f t="shared" ca="1" si="40"/>
        <v>2</v>
      </c>
      <c r="R562">
        <f t="shared" ca="1" si="41"/>
        <v>0</v>
      </c>
      <c r="S562">
        <f t="shared" ca="1" si="42"/>
        <v>0</v>
      </c>
      <c r="T562">
        <f t="shared" ca="1" si="43"/>
        <v>0.45851606130599898</v>
      </c>
      <c r="U562">
        <f t="shared" ca="1" si="44"/>
        <v>0.2102369784755666</v>
      </c>
    </row>
    <row r="563" spans="1:21" x14ac:dyDescent="0.25">
      <c r="A563">
        <v>61100</v>
      </c>
      <c r="B563" t="s">
        <v>2840</v>
      </c>
      <c r="C563" t="s">
        <v>2661</v>
      </c>
      <c r="D563" t="s">
        <v>2693</v>
      </c>
      <c r="E563" t="s">
        <v>2484</v>
      </c>
      <c r="F563">
        <v>0</v>
      </c>
      <c r="G563">
        <v>2</v>
      </c>
      <c r="I563">
        <f>IF(F563&gt;G563,1,(IF(F563=G563,2,3)))</f>
        <v>3</v>
      </c>
      <c r="L563" cm="1">
        <f t="array" aca="1" ref="L563" ca="1">INDIRECT("ergebnisse!C" &amp; (ROW(A562)-1)*2+3)</f>
        <v>0.23328296840190799</v>
      </c>
      <c r="M563" cm="1">
        <f t="array" aca="1" ref="M563" ca="1">INDIRECT("ergebnisse!D" &amp; (ROW(A562)-1)*2+3)</f>
        <v>0.33978182077407798</v>
      </c>
      <c r="N563" cm="1">
        <f t="array" aca="1" ref="N563" ca="1">INDIRECT("ergebnisse!E" &amp; (ROW(A562)-1)*2+3)</f>
        <v>0.42693522572517301</v>
      </c>
      <c r="P563">
        <f t="shared" ca="1" si="40"/>
        <v>1</v>
      </c>
      <c r="R563">
        <f t="shared" ca="1" si="41"/>
        <v>0</v>
      </c>
      <c r="S563">
        <f t="shared" ca="1" si="42"/>
        <v>0</v>
      </c>
      <c r="T563">
        <f t="shared" ca="1" si="43"/>
        <v>0.42693522572517301</v>
      </c>
      <c r="U563">
        <f t="shared" ca="1" si="44"/>
        <v>0.18227368696500443</v>
      </c>
    </row>
    <row r="564" spans="1:21" x14ac:dyDescent="0.25">
      <c r="A564">
        <v>61101</v>
      </c>
      <c r="B564" t="s">
        <v>2841</v>
      </c>
      <c r="C564" t="s">
        <v>2661</v>
      </c>
      <c r="D564" t="s">
        <v>2481</v>
      </c>
      <c r="E564" t="s">
        <v>2478</v>
      </c>
      <c r="F564">
        <v>1</v>
      </c>
      <c r="G564">
        <v>4</v>
      </c>
      <c r="I564">
        <f>IF(F564&gt;G564,1,(IF(F564=G564,2,3)))</f>
        <v>3</v>
      </c>
      <c r="L564" cm="1">
        <f t="array" aca="1" ref="L564" ca="1">INDIRECT("ergebnisse!C" &amp; (ROW(A563)-1)*2+3)</f>
        <v>0.24595537781715299</v>
      </c>
      <c r="M564" cm="1">
        <f t="array" aca="1" ref="M564" ca="1">INDIRECT("ergebnisse!D" &amp; (ROW(A563)-1)*2+3)</f>
        <v>0.329234719276428</v>
      </c>
      <c r="N564" cm="1">
        <f t="array" aca="1" ref="N564" ca="1">INDIRECT("ergebnisse!E" &amp; (ROW(A563)-1)*2+3)</f>
        <v>0.42480984330177302</v>
      </c>
      <c r="P564">
        <f t="shared" ca="1" si="40"/>
        <v>1</v>
      </c>
      <c r="R564">
        <f t="shared" ca="1" si="41"/>
        <v>0</v>
      </c>
      <c r="S564">
        <f t="shared" ca="1" si="42"/>
        <v>0</v>
      </c>
      <c r="T564">
        <f t="shared" ca="1" si="43"/>
        <v>0.42480984330177302</v>
      </c>
      <c r="U564">
        <f t="shared" ca="1" si="44"/>
        <v>0.18046340296607694</v>
      </c>
    </row>
    <row r="565" spans="1:21" x14ac:dyDescent="0.25">
      <c r="A565">
        <v>61102</v>
      </c>
      <c r="B565" t="s">
        <v>2840</v>
      </c>
      <c r="C565" t="s">
        <v>2661</v>
      </c>
      <c r="D565" t="s">
        <v>2474</v>
      </c>
      <c r="E565" t="s">
        <v>2487</v>
      </c>
      <c r="F565">
        <v>3</v>
      </c>
      <c r="G565">
        <v>2</v>
      </c>
      <c r="I565">
        <f>IF(F565&gt;G565,1,(IF(F565=G565,2,3)))</f>
        <v>1</v>
      </c>
      <c r="L565" cm="1">
        <f t="array" aca="1" ref="L565" ca="1">INDIRECT("ergebnisse!C" &amp; (ROW(A564)-1)*2+3)</f>
        <v>0.114678874611854</v>
      </c>
      <c r="M565" cm="1">
        <f t="array" aca="1" ref="M565" ca="1">INDIRECT("ergebnisse!D" &amp; (ROW(A564)-1)*2+3)</f>
        <v>0.50789958238601596</v>
      </c>
      <c r="N565" cm="1">
        <f t="array" aca="1" ref="N565" ca="1">INDIRECT("ergebnisse!E" &amp; (ROW(A564)-1)*2+3)</f>
        <v>0.37742149829864502</v>
      </c>
      <c r="P565">
        <f t="shared" ca="1" si="40"/>
        <v>2</v>
      </c>
      <c r="R565">
        <f t="shared" ca="1" si="41"/>
        <v>0</v>
      </c>
      <c r="S565">
        <f t="shared" ca="1" si="42"/>
        <v>0</v>
      </c>
      <c r="T565">
        <f t="shared" ca="1" si="43"/>
        <v>0.50789958238601596</v>
      </c>
      <c r="U565">
        <f t="shared" ca="1" si="44"/>
        <v>0.25796198578788943</v>
      </c>
    </row>
    <row r="566" spans="1:21" x14ac:dyDescent="0.25">
      <c r="A566">
        <v>61103</v>
      </c>
      <c r="B566" t="s">
        <v>2844</v>
      </c>
      <c r="C566" t="s">
        <v>2661</v>
      </c>
      <c r="D566" t="s">
        <v>2486</v>
      </c>
      <c r="E566" t="s">
        <v>2475</v>
      </c>
      <c r="F566">
        <v>3</v>
      </c>
      <c r="G566">
        <v>0</v>
      </c>
      <c r="I566">
        <f>IF(F566&gt;G566,1,(IF(F566=G566,2,3)))</f>
        <v>1</v>
      </c>
      <c r="L566" cm="1">
        <f t="array" aca="1" ref="L566" ca="1">INDIRECT("ergebnisse!C" &amp; (ROW(A565)-1)*2+3)</f>
        <v>6.4137376844882896E-2</v>
      </c>
      <c r="M566" cm="1">
        <f t="array" aca="1" ref="M566" ca="1">INDIRECT("ergebnisse!D" &amp; (ROW(A565)-1)*2+3)</f>
        <v>0.63913828134536699</v>
      </c>
      <c r="N566" cm="1">
        <f t="array" aca="1" ref="N566" ca="1">INDIRECT("ergebnisse!E" &amp; (ROW(A565)-1)*2+3)</f>
        <v>0.29672434926032998</v>
      </c>
      <c r="P566">
        <f t="shared" ca="1" si="40"/>
        <v>2</v>
      </c>
      <c r="R566">
        <f t="shared" ca="1" si="41"/>
        <v>0</v>
      </c>
      <c r="S566">
        <f t="shared" ca="1" si="42"/>
        <v>0</v>
      </c>
      <c r="T566">
        <f t="shared" ca="1" si="43"/>
        <v>0.63913828134536699</v>
      </c>
      <c r="U566">
        <f t="shared" ca="1" si="44"/>
        <v>0.4084977426811095</v>
      </c>
    </row>
    <row r="567" spans="1:21" x14ac:dyDescent="0.25">
      <c r="A567">
        <v>61104</v>
      </c>
      <c r="B567" t="s">
        <v>2839</v>
      </c>
      <c r="C567" t="s">
        <v>2661</v>
      </c>
      <c r="D567" t="s">
        <v>2476</v>
      </c>
      <c r="E567" t="s">
        <v>2483</v>
      </c>
      <c r="F567">
        <v>0</v>
      </c>
      <c r="G567">
        <v>2</v>
      </c>
      <c r="I567">
        <f>IF(F567&gt;G567,1,(IF(F567=G567,2,3)))</f>
        <v>3</v>
      </c>
      <c r="L567" cm="1">
        <f t="array" aca="1" ref="L567" ca="1">INDIRECT("ergebnisse!C" &amp; (ROW(A566)-1)*2+3)</f>
        <v>0.27364400029182401</v>
      </c>
      <c r="M567" cm="1">
        <f t="array" aca="1" ref="M567" ca="1">INDIRECT("ergebnisse!D" &amp; (ROW(A566)-1)*2+3)</f>
        <v>0.291608035564422</v>
      </c>
      <c r="N567" cm="1">
        <f t="array" aca="1" ref="N567" ca="1">INDIRECT("ergebnisse!E" &amp; (ROW(A566)-1)*2+3)</f>
        <v>0.434747964143753</v>
      </c>
      <c r="P567">
        <f t="shared" ca="1" si="40"/>
        <v>1</v>
      </c>
      <c r="R567">
        <f t="shared" ca="1" si="41"/>
        <v>0</v>
      </c>
      <c r="S567">
        <f t="shared" ca="1" si="42"/>
        <v>0</v>
      </c>
      <c r="T567">
        <f t="shared" ca="1" si="43"/>
        <v>0.434747964143753</v>
      </c>
      <c r="U567">
        <f t="shared" ca="1" si="44"/>
        <v>0.18900579232713793</v>
      </c>
    </row>
    <row r="568" spans="1:21" x14ac:dyDescent="0.25">
      <c r="A568">
        <v>61105</v>
      </c>
      <c r="B568" t="s">
        <v>2840</v>
      </c>
      <c r="C568" t="s">
        <v>2661</v>
      </c>
      <c r="D568" t="s">
        <v>2489</v>
      </c>
      <c r="E568" t="s">
        <v>2473</v>
      </c>
      <c r="F568">
        <v>4</v>
      </c>
      <c r="G568">
        <v>0</v>
      </c>
      <c r="I568">
        <f>IF(F568&gt;G568,1,(IF(F568=G568,2,3)))</f>
        <v>1</v>
      </c>
      <c r="L568" cm="1">
        <f t="array" aca="1" ref="L568" ca="1">INDIRECT("ergebnisse!C" &amp; (ROW(A567)-1)*2+3)</f>
        <v>5.8372389525174997E-2</v>
      </c>
      <c r="M568" cm="1">
        <f t="array" aca="1" ref="M568" ca="1">INDIRECT("ergebnisse!D" &amp; (ROW(A567)-1)*2+3)</f>
        <v>0.59360241889953602</v>
      </c>
      <c r="N568" cm="1">
        <f t="array" aca="1" ref="N568" ca="1">INDIRECT("ergebnisse!E" &amp; (ROW(A567)-1)*2+3)</f>
        <v>0.348025202751159</v>
      </c>
      <c r="P568">
        <f t="shared" ca="1" si="40"/>
        <v>2</v>
      </c>
      <c r="R568">
        <f t="shared" ca="1" si="41"/>
        <v>0</v>
      </c>
      <c r="S568">
        <f t="shared" ca="1" si="42"/>
        <v>0</v>
      </c>
      <c r="T568">
        <f t="shared" ca="1" si="43"/>
        <v>0.59360241889953602</v>
      </c>
      <c r="U568">
        <f t="shared" ca="1" si="44"/>
        <v>0.35236383172338026</v>
      </c>
    </row>
    <row r="569" spans="1:21" x14ac:dyDescent="0.25">
      <c r="A569">
        <v>61106</v>
      </c>
      <c r="B569" t="s">
        <v>2847</v>
      </c>
      <c r="C569" t="s">
        <v>2666</v>
      </c>
      <c r="D569" t="s">
        <v>2473</v>
      </c>
      <c r="E569" t="s">
        <v>2469</v>
      </c>
      <c r="F569">
        <v>0</v>
      </c>
      <c r="G569">
        <v>3</v>
      </c>
      <c r="I569">
        <f>IF(F569&gt;G569,1,(IF(F569=G569,2,3)))</f>
        <v>3</v>
      </c>
      <c r="L569" cm="1">
        <f t="array" aca="1" ref="L569" ca="1">INDIRECT("ergebnisse!C" &amp; (ROW(A568)-1)*2+3)</f>
        <v>0.54500335454940796</v>
      </c>
      <c r="M569" cm="1">
        <f t="array" aca="1" ref="M569" ca="1">INDIRECT("ergebnisse!D" &amp; (ROW(A568)-1)*2+3)</f>
        <v>9.17340442538261E-2</v>
      </c>
      <c r="N569" cm="1">
        <f t="array" aca="1" ref="N569" ca="1">INDIRECT("ergebnisse!E" &amp; (ROW(A568)-1)*2+3)</f>
        <v>0.36326265335083002</v>
      </c>
      <c r="P569">
        <f t="shared" ca="1" si="40"/>
        <v>3</v>
      </c>
      <c r="R569">
        <f t="shared" ca="1" si="41"/>
        <v>1</v>
      </c>
      <c r="S569">
        <f t="shared" ca="1" si="42"/>
        <v>0.54500335454940796</v>
      </c>
      <c r="T569">
        <f t="shared" ca="1" si="43"/>
        <v>0</v>
      </c>
      <c r="U569">
        <f t="shared" ca="1" si="44"/>
        <v>0.20702194737129176</v>
      </c>
    </row>
    <row r="570" spans="1:21" x14ac:dyDescent="0.25">
      <c r="A570">
        <v>61107</v>
      </c>
      <c r="B570" t="s">
        <v>2845</v>
      </c>
      <c r="C570" t="s">
        <v>2666</v>
      </c>
      <c r="D570" t="s">
        <v>2479</v>
      </c>
      <c r="E570" t="s">
        <v>2481</v>
      </c>
      <c r="F570">
        <v>0</v>
      </c>
      <c r="G570">
        <v>1</v>
      </c>
      <c r="I570">
        <f>IF(F570&gt;G570,1,(IF(F570=G570,2,3)))</f>
        <v>3</v>
      </c>
      <c r="L570" cm="1">
        <f t="array" aca="1" ref="L570" ca="1">INDIRECT("ergebnisse!C" &amp; (ROW(A569)-1)*2+3)</f>
        <v>0.27585920691490101</v>
      </c>
      <c r="M570" cm="1">
        <f t="array" aca="1" ref="M570" ca="1">INDIRECT("ergebnisse!D" &amp; (ROW(A569)-1)*2+3)</f>
        <v>0.19158823788165999</v>
      </c>
      <c r="N570" cm="1">
        <f t="array" aca="1" ref="N570" ca="1">INDIRECT("ergebnisse!E" &amp; (ROW(A569)-1)*2+3)</f>
        <v>0.53255259990692105</v>
      </c>
      <c r="P570">
        <f t="shared" ca="1" si="40"/>
        <v>1</v>
      </c>
      <c r="R570">
        <f t="shared" ca="1" si="41"/>
        <v>0</v>
      </c>
      <c r="S570">
        <f t="shared" ca="1" si="42"/>
        <v>0</v>
      </c>
      <c r="T570">
        <f t="shared" ca="1" si="43"/>
        <v>0.53255259990692105</v>
      </c>
      <c r="U570">
        <f t="shared" ca="1" si="44"/>
        <v>0.28361227166762115</v>
      </c>
    </row>
    <row r="571" spans="1:21" x14ac:dyDescent="0.25">
      <c r="A571">
        <v>61108</v>
      </c>
      <c r="B571" t="s">
        <v>2849</v>
      </c>
      <c r="C571" t="s">
        <v>2666</v>
      </c>
      <c r="D571" t="s">
        <v>2490</v>
      </c>
      <c r="E571" t="s">
        <v>2486</v>
      </c>
      <c r="F571">
        <v>0</v>
      </c>
      <c r="G571">
        <v>1</v>
      </c>
      <c r="I571">
        <f>IF(F571&gt;G571,1,(IF(F571=G571,2,3)))</f>
        <v>3</v>
      </c>
      <c r="L571" cm="1">
        <f t="array" aca="1" ref="L571" ca="1">INDIRECT("ergebnisse!C" &amp; (ROW(A570)-1)*2+3)</f>
        <v>0.12876373529434201</v>
      </c>
      <c r="M571" cm="1">
        <f t="array" aca="1" ref="M571" ca="1">INDIRECT("ergebnisse!D" &amp; (ROW(A570)-1)*2+3)</f>
        <v>0.30808562040328902</v>
      </c>
      <c r="N571" cm="1">
        <f t="array" aca="1" ref="N571" ca="1">INDIRECT("ergebnisse!E" &amp; (ROW(A570)-1)*2+3)</f>
        <v>0.56315070390701205</v>
      </c>
      <c r="P571">
        <f t="shared" ca="1" si="40"/>
        <v>1</v>
      </c>
      <c r="R571">
        <f t="shared" ca="1" si="41"/>
        <v>0</v>
      </c>
      <c r="S571">
        <f t="shared" ca="1" si="42"/>
        <v>0</v>
      </c>
      <c r="T571">
        <f t="shared" ca="1" si="43"/>
        <v>0.56315070390701205</v>
      </c>
      <c r="U571">
        <f t="shared" ca="1" si="44"/>
        <v>0.31713871531096316</v>
      </c>
    </row>
    <row r="572" spans="1:21" x14ac:dyDescent="0.25">
      <c r="A572">
        <v>61109</v>
      </c>
      <c r="B572" t="s">
        <v>2845</v>
      </c>
      <c r="C572" t="s">
        <v>2666</v>
      </c>
      <c r="D572" t="s">
        <v>2483</v>
      </c>
      <c r="E572" t="s">
        <v>2489</v>
      </c>
      <c r="F572">
        <v>6</v>
      </c>
      <c r="G572">
        <v>1</v>
      </c>
      <c r="I572">
        <f>IF(F572&gt;G572,1,(IF(F572=G572,2,3)))</f>
        <v>1</v>
      </c>
      <c r="L572" cm="1">
        <f t="array" aca="1" ref="L572" ca="1">INDIRECT("ergebnisse!C" &amp; (ROW(A571)-1)*2+3)</f>
        <v>4.7447748482227298E-2</v>
      </c>
      <c r="M572" cm="1">
        <f t="array" aca="1" ref="M572" ca="1">INDIRECT("ergebnisse!D" &amp; (ROW(A571)-1)*2+3)</f>
        <v>0.63697886466979903</v>
      </c>
      <c r="N572" cm="1">
        <f t="array" aca="1" ref="N572" ca="1">INDIRECT("ergebnisse!E" &amp; (ROW(A571)-1)*2+3)</f>
        <v>0.31557342410087502</v>
      </c>
      <c r="P572">
        <f t="shared" ca="1" si="40"/>
        <v>2</v>
      </c>
      <c r="R572">
        <f t="shared" ca="1" si="41"/>
        <v>0</v>
      </c>
      <c r="S572">
        <f t="shared" ca="1" si="42"/>
        <v>0</v>
      </c>
      <c r="T572">
        <f t="shared" ca="1" si="43"/>
        <v>0.63697886466979903</v>
      </c>
      <c r="U572">
        <f t="shared" ca="1" si="44"/>
        <v>0.40574207403602613</v>
      </c>
    </row>
    <row r="573" spans="1:21" x14ac:dyDescent="0.25">
      <c r="A573">
        <v>61110</v>
      </c>
      <c r="B573" t="s">
        <v>2846</v>
      </c>
      <c r="C573" t="s">
        <v>2666</v>
      </c>
      <c r="D573" t="s">
        <v>2484</v>
      </c>
      <c r="E573" t="s">
        <v>2474</v>
      </c>
      <c r="F573">
        <v>1</v>
      </c>
      <c r="G573">
        <v>3</v>
      </c>
      <c r="I573">
        <f>IF(F573&gt;G573,1,(IF(F573=G573,2,3)))</f>
        <v>3</v>
      </c>
      <c r="L573" cm="1">
        <f t="array" aca="1" ref="L573" ca="1">INDIRECT("ergebnisse!C" &amp; (ROW(A572)-1)*2+3)</f>
        <v>0.127585753798484</v>
      </c>
      <c r="M573" cm="1">
        <f t="array" aca="1" ref="M573" ca="1">INDIRECT("ergebnisse!D" &amp; (ROW(A572)-1)*2+3)</f>
        <v>0.77119535207748402</v>
      </c>
      <c r="N573" cm="1">
        <f t="array" aca="1" ref="N573" ca="1">INDIRECT("ergebnisse!E" &amp; (ROW(A572)-1)*2+3)</f>
        <v>0.101218841969966</v>
      </c>
      <c r="P573">
        <f t="shared" ca="1" si="40"/>
        <v>2</v>
      </c>
      <c r="R573">
        <f t="shared" ca="1" si="41"/>
        <v>0</v>
      </c>
      <c r="S573">
        <f t="shared" ca="1" si="42"/>
        <v>0</v>
      </c>
      <c r="T573">
        <f t="shared" ca="1" si="43"/>
        <v>0.77119535207748402</v>
      </c>
      <c r="U573">
        <f t="shared" ca="1" si="44"/>
        <v>0.59474227106591449</v>
      </c>
    </row>
    <row r="574" spans="1:21" x14ac:dyDescent="0.25">
      <c r="A574">
        <v>61111</v>
      </c>
      <c r="B574" t="s">
        <v>2845</v>
      </c>
      <c r="C574" t="s">
        <v>2666</v>
      </c>
      <c r="D574" t="s">
        <v>2477</v>
      </c>
      <c r="E574" t="s">
        <v>2694</v>
      </c>
      <c r="F574">
        <v>3</v>
      </c>
      <c r="G574">
        <v>0</v>
      </c>
      <c r="I574">
        <f>IF(F574&gt;G574,1,(IF(F574=G574,2,3)))</f>
        <v>1</v>
      </c>
      <c r="L574" cm="1">
        <f t="array" aca="1" ref="L574" ca="1">INDIRECT("ergebnisse!C" &amp; (ROW(A573)-1)*2+3)</f>
        <v>9.3295551836490603E-2</v>
      </c>
      <c r="M574" cm="1">
        <f t="array" aca="1" ref="M574" ca="1">INDIRECT("ergebnisse!D" &amp; (ROW(A573)-1)*2+3)</f>
        <v>0.43241974711418102</v>
      </c>
      <c r="N574" cm="1">
        <f t="array" aca="1" ref="N574" ca="1">INDIRECT("ergebnisse!E" &amp; (ROW(A573)-1)*2+3)</f>
        <v>0.47428473830223</v>
      </c>
      <c r="P574">
        <f t="shared" ca="1" si="40"/>
        <v>1</v>
      </c>
      <c r="R574">
        <f t="shared" ca="1" si="41"/>
        <v>1</v>
      </c>
      <c r="S574">
        <f t="shared" ca="1" si="42"/>
        <v>0.47428473830223</v>
      </c>
      <c r="T574">
        <f t="shared" ca="1" si="43"/>
        <v>0</v>
      </c>
      <c r="U574">
        <f t="shared" ca="1" si="44"/>
        <v>0.27637653638195486</v>
      </c>
    </row>
    <row r="575" spans="1:21" x14ac:dyDescent="0.25">
      <c r="A575">
        <v>61112</v>
      </c>
      <c r="B575" t="s">
        <v>2848</v>
      </c>
      <c r="C575" t="s">
        <v>2666</v>
      </c>
      <c r="D575" t="s">
        <v>2475</v>
      </c>
      <c r="E575" t="s">
        <v>2693</v>
      </c>
      <c r="F575">
        <v>0</v>
      </c>
      <c r="G575">
        <v>0</v>
      </c>
      <c r="I575">
        <f>IF(F575&gt;G575,1,(IF(F575=G575,2,3)))</f>
        <v>2</v>
      </c>
      <c r="L575" cm="1">
        <f t="array" aca="1" ref="L575" ca="1">INDIRECT("ergebnisse!C" &amp; (ROW(A574)-1)*2+3)</f>
        <v>3.3821702003478997E-2</v>
      </c>
      <c r="M575" cm="1">
        <f t="array" aca="1" ref="M575" ca="1">INDIRECT("ergebnisse!D" &amp; (ROW(A574)-1)*2+3)</f>
        <v>0.77904134988784701</v>
      </c>
      <c r="N575" cm="1">
        <f t="array" aca="1" ref="N575" ca="1">INDIRECT("ergebnisse!E" &amp; (ROW(A574)-1)*2+3)</f>
        <v>0.18713697791099501</v>
      </c>
      <c r="P575">
        <f t="shared" ca="1" si="40"/>
        <v>2</v>
      </c>
      <c r="R575">
        <f t="shared" ca="1" si="41"/>
        <v>1</v>
      </c>
      <c r="S575">
        <f t="shared" ca="1" si="42"/>
        <v>0.77904134988784701</v>
      </c>
      <c r="T575">
        <f t="shared" ca="1" si="43"/>
        <v>0</v>
      </c>
      <c r="U575">
        <f t="shared" ca="1" si="44"/>
        <v>4.8822725059384849E-2</v>
      </c>
    </row>
    <row r="576" spans="1:21" x14ac:dyDescent="0.25">
      <c r="A576">
        <v>61113</v>
      </c>
      <c r="B576" t="s">
        <v>2845</v>
      </c>
      <c r="C576" t="s">
        <v>2666</v>
      </c>
      <c r="D576" t="s">
        <v>2487</v>
      </c>
      <c r="E576" t="s">
        <v>2476</v>
      </c>
      <c r="F576">
        <v>0</v>
      </c>
      <c r="G576">
        <v>0</v>
      </c>
      <c r="I576">
        <f>IF(F576&gt;G576,1,(IF(F576=G576,2,3)))</f>
        <v>2</v>
      </c>
      <c r="L576" cm="1">
        <f t="array" aca="1" ref="L576" ca="1">INDIRECT("ergebnisse!C" &amp; (ROW(A575)-1)*2+3)</f>
        <v>0.26876613497733998</v>
      </c>
      <c r="M576" cm="1">
        <f t="array" aca="1" ref="M576" ca="1">INDIRECT("ergebnisse!D" &amp; (ROW(A575)-1)*2+3)</f>
        <v>0.60581225156784002</v>
      </c>
      <c r="N576" cm="1">
        <f t="array" aca="1" ref="N576" ca="1">INDIRECT("ergebnisse!E" &amp; (ROW(A575)-1)*2+3)</f>
        <v>0.125421613454818</v>
      </c>
      <c r="P576">
        <f t="shared" ca="1" si="40"/>
        <v>2</v>
      </c>
      <c r="R576">
        <f t="shared" ca="1" si="41"/>
        <v>1</v>
      </c>
      <c r="S576">
        <f t="shared" ca="1" si="42"/>
        <v>0.60581225156784002</v>
      </c>
      <c r="T576">
        <f t="shared" ca="1" si="43"/>
        <v>0</v>
      </c>
      <c r="U576">
        <f t="shared" ca="1" si="44"/>
        <v>0.15538398101401585</v>
      </c>
    </row>
    <row r="577" spans="1:21" x14ac:dyDescent="0.25">
      <c r="A577">
        <v>61114</v>
      </c>
      <c r="B577" t="s">
        <v>2848</v>
      </c>
      <c r="C577" t="s">
        <v>2666</v>
      </c>
      <c r="D577" t="s">
        <v>2478</v>
      </c>
      <c r="E577" t="s">
        <v>2472</v>
      </c>
      <c r="F577">
        <v>2</v>
      </c>
      <c r="G577">
        <v>0</v>
      </c>
      <c r="I577">
        <f>IF(F577&gt;G577,1,(IF(F577=G577,2,3)))</f>
        <v>1</v>
      </c>
      <c r="L577" cm="1">
        <f t="array" aca="1" ref="L577" ca="1">INDIRECT("ergebnisse!C" &amp; (ROW(A576)-1)*2+3)</f>
        <v>1.99919939041137E-2</v>
      </c>
      <c r="M577" cm="1">
        <f t="array" aca="1" ref="M577" ca="1">INDIRECT("ergebnisse!D" &amp; (ROW(A576)-1)*2+3)</f>
        <v>0.31590387225151001</v>
      </c>
      <c r="N577" cm="1">
        <f t="array" aca="1" ref="N577" ca="1">INDIRECT("ergebnisse!E" &amp; (ROW(A576)-1)*2+3)</f>
        <v>0.664104104042053</v>
      </c>
      <c r="P577">
        <f t="shared" ca="1" si="40"/>
        <v>1</v>
      </c>
      <c r="R577">
        <f t="shared" ca="1" si="41"/>
        <v>1</v>
      </c>
      <c r="S577">
        <f t="shared" ca="1" si="42"/>
        <v>0.664104104042053</v>
      </c>
      <c r="T577">
        <f t="shared" ca="1" si="43"/>
        <v>0</v>
      </c>
      <c r="U577">
        <f t="shared" ca="1" si="44"/>
        <v>0.11282605292139196</v>
      </c>
    </row>
    <row r="578" spans="1:21" x14ac:dyDescent="0.25">
      <c r="A578">
        <v>61115</v>
      </c>
      <c r="B578" t="s">
        <v>2852</v>
      </c>
      <c r="C578" t="s">
        <v>2670</v>
      </c>
      <c r="D578" t="s">
        <v>2469</v>
      </c>
      <c r="E578" t="s">
        <v>2483</v>
      </c>
      <c r="F578">
        <v>3</v>
      </c>
      <c r="G578">
        <v>1</v>
      </c>
      <c r="I578">
        <f>IF(F578&gt;G578,1,(IF(F578=G578,2,3)))</f>
        <v>1</v>
      </c>
      <c r="L578" cm="1">
        <f t="array" aca="1" ref="L578" ca="1">INDIRECT("ergebnisse!C" &amp; (ROW(A577)-1)*2+3)</f>
        <v>0.212293356657028</v>
      </c>
      <c r="M578" cm="1">
        <f t="array" aca="1" ref="M578" ca="1">INDIRECT("ergebnisse!D" &amp; (ROW(A577)-1)*2+3)</f>
        <v>0.21402311325073201</v>
      </c>
      <c r="N578" cm="1">
        <f t="array" aca="1" ref="N578" ca="1">INDIRECT("ergebnisse!E" &amp; (ROW(A577)-1)*2+3)</f>
        <v>0.57368355989456099</v>
      </c>
      <c r="P578">
        <f t="shared" ca="1" si="40"/>
        <v>1</v>
      </c>
      <c r="R578">
        <f t="shared" ca="1" si="41"/>
        <v>1</v>
      </c>
      <c r="S578">
        <f t="shared" ca="1" si="42"/>
        <v>0.57368355989456099</v>
      </c>
      <c r="T578">
        <f t="shared" ca="1" si="43"/>
        <v>0</v>
      </c>
      <c r="U578">
        <f t="shared" ca="1" si="44"/>
        <v>0.18174570710417437</v>
      </c>
    </row>
    <row r="579" spans="1:21" x14ac:dyDescent="0.25">
      <c r="A579">
        <v>61116</v>
      </c>
      <c r="B579" t="s">
        <v>2853</v>
      </c>
      <c r="C579" t="s">
        <v>2670</v>
      </c>
      <c r="D579" t="s">
        <v>2694</v>
      </c>
      <c r="E579" t="s">
        <v>2479</v>
      </c>
      <c r="F579">
        <v>0</v>
      </c>
      <c r="G579">
        <v>2</v>
      </c>
      <c r="I579">
        <f>IF(F579&gt;G579,1,(IF(F579=G579,2,3)))</f>
        <v>3</v>
      </c>
      <c r="L579" cm="1">
        <f t="array" aca="1" ref="L579" ca="1">INDIRECT("ergebnisse!C" &amp; (ROW(A578)-1)*2+3)</f>
        <v>0.157782897353172</v>
      </c>
      <c r="M579" cm="1">
        <f t="array" aca="1" ref="M579" ca="1">INDIRECT("ergebnisse!D" &amp; (ROW(A578)-1)*2+3)</f>
        <v>0.24306441843509599</v>
      </c>
      <c r="N579" cm="1">
        <f t="array" aca="1" ref="N579" ca="1">INDIRECT("ergebnisse!E" &amp; (ROW(A578)-1)*2+3)</f>
        <v>0.59915262460708596</v>
      </c>
      <c r="P579">
        <f t="shared" ref="P579:P642" ca="1" si="45">IF(MAX(L579:N579)=L579,3,(IF(MAX(L579:N579)=M579,2,1)))</f>
        <v>1</v>
      </c>
      <c r="R579">
        <f t="shared" ref="R579:R642" ca="1" si="46">IF(I579=P579,1,0)</f>
        <v>0</v>
      </c>
      <c r="S579">
        <f t="shared" ref="S579:S642" ca="1" si="47">MAX(L579:N579)*R579</f>
        <v>0</v>
      </c>
      <c r="T579">
        <f t="shared" ref="T579:T642" ca="1" si="48">MAX(L579:N579)*(1-R579)</f>
        <v>0.59915262460708596</v>
      </c>
      <c r="U579">
        <f t="shared" ref="U579:U642" ca="1" si="49">(MAX(L579:N579)-R579)^2</f>
        <v>0.35898386757355966</v>
      </c>
    </row>
    <row r="580" spans="1:21" x14ac:dyDescent="0.25">
      <c r="A580">
        <v>61117</v>
      </c>
      <c r="B580" t="s">
        <v>2851</v>
      </c>
      <c r="C580" t="s">
        <v>2670</v>
      </c>
      <c r="D580" t="s">
        <v>2472</v>
      </c>
      <c r="E580" t="s">
        <v>2475</v>
      </c>
      <c r="F580">
        <v>2</v>
      </c>
      <c r="G580">
        <v>2</v>
      </c>
      <c r="I580">
        <f>IF(F580&gt;G580,1,(IF(F580=G580,2,3)))</f>
        <v>2</v>
      </c>
      <c r="L580" cm="1">
        <f t="array" aca="1" ref="L580" ca="1">INDIRECT("ergebnisse!C" &amp; (ROW(A579)-1)*2+3)</f>
        <v>9.0697370469570104E-2</v>
      </c>
      <c r="M580" cm="1">
        <f t="array" aca="1" ref="M580" ca="1">INDIRECT("ergebnisse!D" &amp; (ROW(A579)-1)*2+3)</f>
        <v>0.53707504272460904</v>
      </c>
      <c r="N580" cm="1">
        <f t="array" aca="1" ref="N580" ca="1">INDIRECT("ergebnisse!E" &amp; (ROW(A579)-1)*2+3)</f>
        <v>0.37222757935523898</v>
      </c>
      <c r="P580">
        <f t="shared" ca="1" si="45"/>
        <v>2</v>
      </c>
      <c r="R580">
        <f t="shared" ca="1" si="46"/>
        <v>1</v>
      </c>
      <c r="S580">
        <f t="shared" ca="1" si="47"/>
        <v>0.53707504272460904</v>
      </c>
      <c r="T580">
        <f t="shared" ca="1" si="48"/>
        <v>0</v>
      </c>
      <c r="U580">
        <f t="shared" ca="1" si="49"/>
        <v>0.21429951606842254</v>
      </c>
    </row>
    <row r="581" spans="1:21" x14ac:dyDescent="0.25">
      <c r="A581">
        <v>61118</v>
      </c>
      <c r="B581" t="s">
        <v>2851</v>
      </c>
      <c r="C581" t="s">
        <v>2670</v>
      </c>
      <c r="D581" t="s">
        <v>2477</v>
      </c>
      <c r="E581" t="s">
        <v>2484</v>
      </c>
      <c r="F581">
        <v>3</v>
      </c>
      <c r="G581">
        <v>3</v>
      </c>
      <c r="I581">
        <f>IF(F581&gt;G581,1,(IF(F581=G581,2,3)))</f>
        <v>2</v>
      </c>
      <c r="L581" cm="1">
        <f t="array" aca="1" ref="L581" ca="1">INDIRECT("ergebnisse!C" &amp; (ROW(A580)-1)*2+3)</f>
        <v>9.9762842059135395E-2</v>
      </c>
      <c r="M581" cm="1">
        <f t="array" aca="1" ref="M581" ca="1">INDIRECT("ergebnisse!D" &amp; (ROW(A580)-1)*2+3)</f>
        <v>0.67841506004333496</v>
      </c>
      <c r="N581" cm="1">
        <f t="array" aca="1" ref="N581" ca="1">INDIRECT("ergebnisse!E" &amp; (ROW(A580)-1)*2+3)</f>
        <v>0.22182203829288399</v>
      </c>
      <c r="P581">
        <f t="shared" ca="1" si="45"/>
        <v>2</v>
      </c>
      <c r="R581">
        <f t="shared" ca="1" si="46"/>
        <v>1</v>
      </c>
      <c r="S581">
        <f t="shared" ca="1" si="47"/>
        <v>0.67841506004333496</v>
      </c>
      <c r="T581">
        <f t="shared" ca="1" si="48"/>
        <v>0</v>
      </c>
      <c r="U581">
        <f t="shared" ca="1" si="49"/>
        <v>0.10341687360693186</v>
      </c>
    </row>
    <row r="582" spans="1:21" x14ac:dyDescent="0.25">
      <c r="A582">
        <v>61119</v>
      </c>
      <c r="B582" t="s">
        <v>2851</v>
      </c>
      <c r="C582" t="s">
        <v>2670</v>
      </c>
      <c r="D582" t="s">
        <v>2693</v>
      </c>
      <c r="E582" t="s">
        <v>2490</v>
      </c>
      <c r="F582">
        <v>1</v>
      </c>
      <c r="G582">
        <v>4</v>
      </c>
      <c r="I582">
        <f>IF(F582&gt;G582,1,(IF(F582=G582,2,3)))</f>
        <v>3</v>
      </c>
      <c r="L582" cm="1">
        <f t="array" aca="1" ref="L582" ca="1">INDIRECT("ergebnisse!C" &amp; (ROW(A581)-1)*2+3)</f>
        <v>0.434638261795043</v>
      </c>
      <c r="M582" cm="1">
        <f t="array" aca="1" ref="M582" ca="1">INDIRECT("ergebnisse!D" &amp; (ROW(A581)-1)*2+3)</f>
        <v>0.21390910446643799</v>
      </c>
      <c r="N582" cm="1">
        <f t="array" aca="1" ref="N582" ca="1">INDIRECT("ergebnisse!E" &amp; (ROW(A581)-1)*2+3)</f>
        <v>0.35145264863967801</v>
      </c>
      <c r="P582">
        <f t="shared" ca="1" si="45"/>
        <v>3</v>
      </c>
      <c r="R582">
        <f t="shared" ca="1" si="46"/>
        <v>1</v>
      </c>
      <c r="S582">
        <f t="shared" ca="1" si="47"/>
        <v>0.434638261795043</v>
      </c>
      <c r="T582">
        <f t="shared" ca="1" si="48"/>
        <v>0</v>
      </c>
      <c r="U582">
        <f t="shared" ca="1" si="49"/>
        <v>0.31963389502613027</v>
      </c>
    </row>
    <row r="583" spans="1:21" x14ac:dyDescent="0.25">
      <c r="A583">
        <v>61120</v>
      </c>
      <c r="B583" t="s">
        <v>2854</v>
      </c>
      <c r="C583" t="s">
        <v>2670</v>
      </c>
      <c r="D583" t="s">
        <v>2481</v>
      </c>
      <c r="E583" t="s">
        <v>2476</v>
      </c>
      <c r="F583">
        <v>2</v>
      </c>
      <c r="G583">
        <v>0</v>
      </c>
      <c r="I583">
        <f>IF(F583&gt;G583,1,(IF(F583=G583,2,3)))</f>
        <v>1</v>
      </c>
      <c r="L583" cm="1">
        <f t="array" aca="1" ref="L583" ca="1">INDIRECT("ergebnisse!C" &amp; (ROW(A582)-1)*2+3)</f>
        <v>0.22913736104965199</v>
      </c>
      <c r="M583" cm="1">
        <f t="array" aca="1" ref="M583" ca="1">INDIRECT("ergebnisse!D" &amp; (ROW(A582)-1)*2+3)</f>
        <v>0.45417997241020203</v>
      </c>
      <c r="N583" cm="1">
        <f t="array" aca="1" ref="N583" ca="1">INDIRECT("ergebnisse!E" &amp; (ROW(A582)-1)*2+3)</f>
        <v>0.31668269634246798</v>
      </c>
      <c r="P583">
        <f t="shared" ca="1" si="45"/>
        <v>2</v>
      </c>
      <c r="R583">
        <f t="shared" ca="1" si="46"/>
        <v>0</v>
      </c>
      <c r="S583">
        <f t="shared" ca="1" si="47"/>
        <v>0</v>
      </c>
      <c r="T583">
        <f t="shared" ca="1" si="48"/>
        <v>0.45417997241020203</v>
      </c>
      <c r="U583">
        <f t="shared" ca="1" si="49"/>
        <v>0.20627944733853187</v>
      </c>
    </row>
    <row r="584" spans="1:21" x14ac:dyDescent="0.25">
      <c r="A584">
        <v>61121</v>
      </c>
      <c r="B584" t="s">
        <v>2851</v>
      </c>
      <c r="C584" t="s">
        <v>2670</v>
      </c>
      <c r="D584" t="s">
        <v>2474</v>
      </c>
      <c r="E584" t="s">
        <v>2473</v>
      </c>
      <c r="F584">
        <v>3</v>
      </c>
      <c r="G584">
        <v>1</v>
      </c>
      <c r="I584">
        <f>IF(F584&gt;G584,1,(IF(F584=G584,2,3)))</f>
        <v>1</v>
      </c>
      <c r="L584" cm="1">
        <f t="array" aca="1" ref="L584" ca="1">INDIRECT("ergebnisse!C" &amp; (ROW(A583)-1)*2+3)</f>
        <v>4.3982293456792797E-2</v>
      </c>
      <c r="M584" cm="1">
        <f t="array" aca="1" ref="M584" ca="1">INDIRECT("ergebnisse!D" &amp; (ROW(A583)-1)*2+3)</f>
        <v>0.36824274063110302</v>
      </c>
      <c r="N584" cm="1">
        <f t="array" aca="1" ref="N584" ca="1">INDIRECT("ergebnisse!E" &amp; (ROW(A583)-1)*2+3)</f>
        <v>0.58777493238449097</v>
      </c>
      <c r="P584">
        <f t="shared" ca="1" si="45"/>
        <v>1</v>
      </c>
      <c r="R584">
        <f t="shared" ca="1" si="46"/>
        <v>1</v>
      </c>
      <c r="S584">
        <f t="shared" ca="1" si="47"/>
        <v>0.58777493238449097</v>
      </c>
      <c r="T584">
        <f t="shared" ca="1" si="48"/>
        <v>0</v>
      </c>
      <c r="U584">
        <f t="shared" ca="1" si="49"/>
        <v>0.16992950637061099</v>
      </c>
    </row>
    <row r="585" spans="1:21" x14ac:dyDescent="0.25">
      <c r="A585">
        <v>61122</v>
      </c>
      <c r="B585" t="s">
        <v>2851</v>
      </c>
      <c r="C585" t="s">
        <v>2670</v>
      </c>
      <c r="D585" t="s">
        <v>2486</v>
      </c>
      <c r="E585" t="s">
        <v>2478</v>
      </c>
      <c r="F585">
        <v>1</v>
      </c>
      <c r="G585">
        <v>2</v>
      </c>
      <c r="I585">
        <f>IF(F585&gt;G585,1,(IF(F585=G585,2,3)))</f>
        <v>3</v>
      </c>
      <c r="L585" cm="1">
        <f t="array" aca="1" ref="L585" ca="1">INDIRECT("ergebnisse!C" &amp; (ROW(A584)-1)*2+3)</f>
        <v>0.103093713521957</v>
      </c>
      <c r="M585" cm="1">
        <f t="array" aca="1" ref="M585" ca="1">INDIRECT("ergebnisse!D" &amp; (ROW(A584)-1)*2+3)</f>
        <v>0.49329373240470797</v>
      </c>
      <c r="N585" cm="1">
        <f t="array" aca="1" ref="N585" ca="1">INDIRECT("ergebnisse!E" &amp; (ROW(A584)-1)*2+3)</f>
        <v>0.40361258387565602</v>
      </c>
      <c r="P585">
        <f t="shared" ca="1" si="45"/>
        <v>2</v>
      </c>
      <c r="R585">
        <f t="shared" ca="1" si="46"/>
        <v>0</v>
      </c>
      <c r="S585">
        <f t="shared" ca="1" si="47"/>
        <v>0</v>
      </c>
      <c r="T585">
        <f t="shared" ca="1" si="48"/>
        <v>0.49329373240470797</v>
      </c>
      <c r="U585">
        <f t="shared" ca="1" si="49"/>
        <v>0.24333870642976763</v>
      </c>
    </row>
    <row r="586" spans="1:21" x14ac:dyDescent="0.25">
      <c r="A586">
        <v>61123</v>
      </c>
      <c r="B586" t="s">
        <v>2850</v>
      </c>
      <c r="C586" t="s">
        <v>2670</v>
      </c>
      <c r="D586" t="s">
        <v>2489</v>
      </c>
      <c r="E586" t="s">
        <v>2487</v>
      </c>
      <c r="F586">
        <v>5</v>
      </c>
      <c r="G586">
        <v>0</v>
      </c>
      <c r="I586">
        <f>IF(F586&gt;G586,1,(IF(F586=G586,2,3)))</f>
        <v>1</v>
      </c>
      <c r="L586" cm="1">
        <f t="array" aca="1" ref="L586" ca="1">INDIRECT("ergebnisse!C" &amp; (ROW(A585)-1)*2+3)</f>
        <v>0.15503533184528301</v>
      </c>
      <c r="M586" cm="1">
        <f t="array" aca="1" ref="M586" ca="1">INDIRECT("ergebnisse!D" &amp; (ROW(A585)-1)*2+3)</f>
        <v>0.624048352241516</v>
      </c>
      <c r="N586" cm="1">
        <f t="array" aca="1" ref="N586" ca="1">INDIRECT("ergebnisse!E" &amp; (ROW(A585)-1)*2+3)</f>
        <v>0.22091633081436099</v>
      </c>
      <c r="P586">
        <f t="shared" ca="1" si="45"/>
        <v>2</v>
      </c>
      <c r="R586">
        <f t="shared" ca="1" si="46"/>
        <v>0</v>
      </c>
      <c r="S586">
        <f t="shared" ca="1" si="47"/>
        <v>0</v>
      </c>
      <c r="T586">
        <f t="shared" ca="1" si="48"/>
        <v>0.624048352241516</v>
      </c>
      <c r="U586">
        <f t="shared" ca="1" si="49"/>
        <v>0.38943634593535126</v>
      </c>
    </row>
    <row r="587" spans="1:21" x14ac:dyDescent="0.25">
      <c r="A587">
        <v>61124</v>
      </c>
      <c r="B587" t="s">
        <v>2856</v>
      </c>
      <c r="C587" t="s">
        <v>2678</v>
      </c>
      <c r="D587" t="s">
        <v>2473</v>
      </c>
      <c r="E587" t="s">
        <v>2481</v>
      </c>
      <c r="F587">
        <v>1</v>
      </c>
      <c r="G587">
        <v>1</v>
      </c>
      <c r="I587">
        <f>IF(F587&gt;G587,1,(IF(F587=G587,2,3)))</f>
        <v>2</v>
      </c>
      <c r="L587" cm="1">
        <f t="array" aca="1" ref="L587" ca="1">INDIRECT("ergebnisse!C" &amp; (ROW(A586)-1)*2+3)</f>
        <v>7.9343810677528298E-2</v>
      </c>
      <c r="M587" cm="1">
        <f t="array" aca="1" ref="M587" ca="1">INDIRECT("ergebnisse!D" &amp; (ROW(A586)-1)*2+3)</f>
        <v>0.184491902589797</v>
      </c>
      <c r="N587" cm="1">
        <f t="array" aca="1" ref="N587" ca="1">INDIRECT("ergebnisse!E" &amp; (ROW(A586)-1)*2+3)</f>
        <v>0.73616427183151201</v>
      </c>
      <c r="P587">
        <f t="shared" ca="1" si="45"/>
        <v>1</v>
      </c>
      <c r="R587">
        <f t="shared" ca="1" si="46"/>
        <v>0</v>
      </c>
      <c r="S587">
        <f t="shared" ca="1" si="47"/>
        <v>0</v>
      </c>
      <c r="T587">
        <f t="shared" ca="1" si="48"/>
        <v>0.73616427183151201</v>
      </c>
      <c r="U587">
        <f t="shared" ca="1" si="49"/>
        <v>0.54193783512122029</v>
      </c>
    </row>
    <row r="588" spans="1:21" x14ac:dyDescent="0.25">
      <c r="A588">
        <v>61125</v>
      </c>
      <c r="B588" t="s">
        <v>2856</v>
      </c>
      <c r="C588" t="s">
        <v>2678</v>
      </c>
      <c r="D588" t="s">
        <v>2479</v>
      </c>
      <c r="E588" t="s">
        <v>2474</v>
      </c>
      <c r="F588">
        <v>1</v>
      </c>
      <c r="G588">
        <v>4</v>
      </c>
      <c r="I588">
        <f>IF(F588&gt;G588,1,(IF(F588=G588,2,3)))</f>
        <v>3</v>
      </c>
      <c r="L588" cm="1">
        <f t="array" aca="1" ref="L588" ca="1">INDIRECT("ergebnisse!C" &amp; (ROW(A587)-1)*2+3)</f>
        <v>0.201125383377075</v>
      </c>
      <c r="M588" cm="1">
        <f t="array" aca="1" ref="M588" ca="1">INDIRECT("ergebnisse!D" &amp; (ROW(A587)-1)*2+3)</f>
        <v>0.50660336017608598</v>
      </c>
      <c r="N588" cm="1">
        <f t="array" aca="1" ref="N588" ca="1">INDIRECT("ergebnisse!E" &amp; (ROW(A587)-1)*2+3)</f>
        <v>0.29227131605148299</v>
      </c>
      <c r="P588">
        <f t="shared" ca="1" si="45"/>
        <v>2</v>
      </c>
      <c r="R588">
        <f t="shared" ca="1" si="46"/>
        <v>0</v>
      </c>
      <c r="S588">
        <f t="shared" ca="1" si="47"/>
        <v>0</v>
      </c>
      <c r="T588">
        <f t="shared" ca="1" si="48"/>
        <v>0.50660336017608598</v>
      </c>
      <c r="U588">
        <f t="shared" ca="1" si="49"/>
        <v>0.25664696454170111</v>
      </c>
    </row>
    <row r="589" spans="1:21" x14ac:dyDescent="0.25">
      <c r="A589">
        <v>61126</v>
      </c>
      <c r="B589" t="s">
        <v>2858</v>
      </c>
      <c r="C589" t="s">
        <v>2678</v>
      </c>
      <c r="D589" t="s">
        <v>2490</v>
      </c>
      <c r="E589" t="s">
        <v>2472</v>
      </c>
      <c r="F589">
        <v>2</v>
      </c>
      <c r="G589">
        <v>0</v>
      </c>
      <c r="I589">
        <f>IF(F589&gt;G589,1,(IF(F589=G589,2,3)))</f>
        <v>1</v>
      </c>
      <c r="L589" cm="1">
        <f t="array" aca="1" ref="L589" ca="1">INDIRECT("ergebnisse!C" &amp; (ROW(A588)-1)*2+3)</f>
        <v>2.79607865959405E-2</v>
      </c>
      <c r="M589" cm="1">
        <f t="array" aca="1" ref="M589" ca="1">INDIRECT("ergebnisse!D" &amp; (ROW(A588)-1)*2+3)</f>
        <v>0.31272727251052801</v>
      </c>
      <c r="N589" cm="1">
        <f t="array" aca="1" ref="N589" ca="1">INDIRECT("ergebnisse!E" &amp; (ROW(A588)-1)*2+3)</f>
        <v>0.65931195020675604</v>
      </c>
      <c r="P589">
        <f t="shared" ca="1" si="45"/>
        <v>1</v>
      </c>
      <c r="R589">
        <f t="shared" ca="1" si="46"/>
        <v>1</v>
      </c>
      <c r="S589">
        <f t="shared" ca="1" si="47"/>
        <v>0.65931195020675604</v>
      </c>
      <c r="T589">
        <f t="shared" ca="1" si="48"/>
        <v>0</v>
      </c>
      <c r="U589">
        <f t="shared" ca="1" si="49"/>
        <v>0.11606834727192387</v>
      </c>
    </row>
    <row r="590" spans="1:21" x14ac:dyDescent="0.25">
      <c r="A590">
        <v>61127</v>
      </c>
      <c r="B590" t="s">
        <v>2856</v>
      </c>
      <c r="C590" t="s">
        <v>2678</v>
      </c>
      <c r="D590" t="s">
        <v>2483</v>
      </c>
      <c r="E590" t="s">
        <v>2694</v>
      </c>
      <c r="F590">
        <v>3</v>
      </c>
      <c r="G590">
        <v>4</v>
      </c>
      <c r="I590">
        <f>IF(F590&gt;G590,1,(IF(F590=G590,2,3)))</f>
        <v>3</v>
      </c>
      <c r="L590" cm="1">
        <f t="array" aca="1" ref="L590" ca="1">INDIRECT("ergebnisse!C" &amp; (ROW(A589)-1)*2+3)</f>
        <v>9.2986255884170504E-2</v>
      </c>
      <c r="M590" cm="1">
        <f t="array" aca="1" ref="M590" ca="1">INDIRECT("ergebnisse!D" &amp; (ROW(A589)-1)*2+3)</f>
        <v>0.29526931047439497</v>
      </c>
      <c r="N590" cm="1">
        <f t="array" aca="1" ref="N590" ca="1">INDIRECT("ergebnisse!E" &amp; (ROW(A589)-1)*2+3)</f>
        <v>0.61174446344375599</v>
      </c>
      <c r="P590">
        <f t="shared" ca="1" si="45"/>
        <v>1</v>
      </c>
      <c r="R590">
        <f t="shared" ca="1" si="46"/>
        <v>0</v>
      </c>
      <c r="S590">
        <f t="shared" ca="1" si="47"/>
        <v>0</v>
      </c>
      <c r="T590">
        <f t="shared" ca="1" si="48"/>
        <v>0.61174446344375599</v>
      </c>
      <c r="U590">
        <f t="shared" ca="1" si="49"/>
        <v>0.37423128855408894</v>
      </c>
    </row>
    <row r="591" spans="1:21" x14ac:dyDescent="0.25">
      <c r="A591">
        <v>61128</v>
      </c>
      <c r="B591" t="s">
        <v>2858</v>
      </c>
      <c r="C591" t="s">
        <v>2678</v>
      </c>
      <c r="D591" t="s">
        <v>2484</v>
      </c>
      <c r="E591" t="s">
        <v>2486</v>
      </c>
      <c r="F591">
        <v>3</v>
      </c>
      <c r="G591">
        <v>1</v>
      </c>
      <c r="I591">
        <f>IF(F591&gt;G591,1,(IF(F591=G591,2,3)))</f>
        <v>1</v>
      </c>
      <c r="L591" cm="1">
        <f t="array" aca="1" ref="L591" ca="1">INDIRECT("ergebnisse!C" &amp; (ROW(A590)-1)*2+3)</f>
        <v>0.154169172048568</v>
      </c>
      <c r="M591" cm="1">
        <f t="array" aca="1" ref="M591" ca="1">INDIRECT("ergebnisse!D" &amp; (ROW(A590)-1)*2+3)</f>
        <v>0.230124101042747</v>
      </c>
      <c r="N591" cm="1">
        <f t="array" aca="1" ref="N591" ca="1">INDIRECT("ergebnisse!E" &amp; (ROW(A590)-1)*2+3)</f>
        <v>0.61570674180984497</v>
      </c>
      <c r="P591">
        <f t="shared" ca="1" si="45"/>
        <v>1</v>
      </c>
      <c r="R591">
        <f t="shared" ca="1" si="46"/>
        <v>1</v>
      </c>
      <c r="S591">
        <f t="shared" ca="1" si="47"/>
        <v>0.61570674180984497</v>
      </c>
      <c r="T591">
        <f t="shared" ca="1" si="48"/>
        <v>0</v>
      </c>
      <c r="U591">
        <f t="shared" ca="1" si="49"/>
        <v>0.14768130829040516</v>
      </c>
    </row>
    <row r="592" spans="1:21" x14ac:dyDescent="0.25">
      <c r="A592">
        <v>61129</v>
      </c>
      <c r="B592" t="s">
        <v>2857</v>
      </c>
      <c r="C592" t="s">
        <v>2678</v>
      </c>
      <c r="D592" t="s">
        <v>2475</v>
      </c>
      <c r="E592" t="s">
        <v>2477</v>
      </c>
      <c r="F592">
        <v>3</v>
      </c>
      <c r="G592">
        <v>4</v>
      </c>
      <c r="I592">
        <f>IF(F592&gt;G592,1,(IF(F592=G592,2,3)))</f>
        <v>3</v>
      </c>
      <c r="L592" cm="1">
        <f t="array" aca="1" ref="L592" ca="1">INDIRECT("ergebnisse!C" &amp; (ROW(A591)-1)*2+3)</f>
        <v>0.22029511630535101</v>
      </c>
      <c r="M592" cm="1">
        <f t="array" aca="1" ref="M592" ca="1">INDIRECT("ergebnisse!D" &amp; (ROW(A591)-1)*2+3)</f>
        <v>0.44689553976058899</v>
      </c>
      <c r="N592" cm="1">
        <f t="array" aca="1" ref="N592" ca="1">INDIRECT("ergebnisse!E" &amp; (ROW(A591)-1)*2+3)</f>
        <v>0.33280932903289701</v>
      </c>
      <c r="P592">
        <f t="shared" ca="1" si="45"/>
        <v>2</v>
      </c>
      <c r="R592">
        <f t="shared" ca="1" si="46"/>
        <v>0</v>
      </c>
      <c r="S592">
        <f t="shared" ca="1" si="47"/>
        <v>0</v>
      </c>
      <c r="T592">
        <f t="shared" ca="1" si="48"/>
        <v>0.44689553976058899</v>
      </c>
      <c r="U592">
        <f t="shared" ca="1" si="49"/>
        <v>0.19971562345790816</v>
      </c>
    </row>
    <row r="593" spans="1:21" x14ac:dyDescent="0.25">
      <c r="A593">
        <v>61130</v>
      </c>
      <c r="B593" t="s">
        <v>2856</v>
      </c>
      <c r="C593" t="s">
        <v>2678</v>
      </c>
      <c r="D593" t="s">
        <v>2487</v>
      </c>
      <c r="E593" t="s">
        <v>2469</v>
      </c>
      <c r="F593">
        <v>3</v>
      </c>
      <c r="G593">
        <v>1</v>
      </c>
      <c r="I593">
        <f>IF(F593&gt;G593,1,(IF(F593=G593,2,3)))</f>
        <v>1</v>
      </c>
      <c r="L593" cm="1">
        <f t="array" aca="1" ref="L593" ca="1">INDIRECT("ergebnisse!C" &amp; (ROW(A592)-1)*2+3)</f>
        <v>9.6274539828300407E-2</v>
      </c>
      <c r="M593" cm="1">
        <f t="array" aca="1" ref="M593" ca="1">INDIRECT("ergebnisse!D" &amp; (ROW(A592)-1)*2+3)</f>
        <v>3.4126453101634903E-2</v>
      </c>
      <c r="N593" cm="1">
        <f t="array" aca="1" ref="N593" ca="1">INDIRECT("ergebnisse!E" &amp; (ROW(A592)-1)*2+3)</f>
        <v>0.86959904432296697</v>
      </c>
      <c r="P593">
        <f t="shared" ca="1" si="45"/>
        <v>1</v>
      </c>
      <c r="R593">
        <f t="shared" ca="1" si="46"/>
        <v>1</v>
      </c>
      <c r="S593">
        <f t="shared" ca="1" si="47"/>
        <v>0.86959904432296697</v>
      </c>
      <c r="T593">
        <f t="shared" ca="1" si="48"/>
        <v>0</v>
      </c>
      <c r="U593">
        <f t="shared" ca="1" si="49"/>
        <v>1.7004409241483533E-2</v>
      </c>
    </row>
    <row r="594" spans="1:21" x14ac:dyDescent="0.25">
      <c r="A594">
        <v>61131</v>
      </c>
      <c r="B594" t="s">
        <v>2856</v>
      </c>
      <c r="C594" t="s">
        <v>2678</v>
      </c>
      <c r="D594" t="s">
        <v>2476</v>
      </c>
      <c r="E594" t="s">
        <v>2489</v>
      </c>
      <c r="F594">
        <v>1</v>
      </c>
      <c r="G594">
        <v>1</v>
      </c>
      <c r="I594">
        <f>IF(F594&gt;G594,1,(IF(F594=G594,2,3)))</f>
        <v>2</v>
      </c>
      <c r="L594" cm="1">
        <f t="array" aca="1" ref="L594" ca="1">INDIRECT("ergebnisse!C" &amp; (ROW(A593)-1)*2+3)</f>
        <v>0.15920418500900199</v>
      </c>
      <c r="M594" cm="1">
        <f t="array" aca="1" ref="M594" ca="1">INDIRECT("ergebnisse!D" &amp; (ROW(A593)-1)*2+3)</f>
        <v>0.35146108269691401</v>
      </c>
      <c r="N594" cm="1">
        <f t="array" aca="1" ref="N594" ca="1">INDIRECT("ergebnisse!E" &amp; (ROW(A593)-1)*2+3)</f>
        <v>0.48933470249175998</v>
      </c>
      <c r="P594">
        <f t="shared" ca="1" si="45"/>
        <v>1</v>
      </c>
      <c r="R594">
        <f t="shared" ca="1" si="46"/>
        <v>0</v>
      </c>
      <c r="S594">
        <f t="shared" ca="1" si="47"/>
        <v>0</v>
      </c>
      <c r="T594">
        <f t="shared" ca="1" si="48"/>
        <v>0.48933470249175998</v>
      </c>
      <c r="U594">
        <f t="shared" ca="1" si="49"/>
        <v>0.23944845106269924</v>
      </c>
    </row>
    <row r="595" spans="1:21" x14ac:dyDescent="0.25">
      <c r="A595">
        <v>61132</v>
      </c>
      <c r="B595" t="s">
        <v>2855</v>
      </c>
      <c r="C595" t="s">
        <v>2678</v>
      </c>
      <c r="D595" t="s">
        <v>2478</v>
      </c>
      <c r="E595" t="s">
        <v>2693</v>
      </c>
      <c r="F595">
        <v>1</v>
      </c>
      <c r="G595">
        <v>1</v>
      </c>
      <c r="I595">
        <f>IF(F595&gt;G595,1,(IF(F595=G595,2,3)))</f>
        <v>2</v>
      </c>
      <c r="L595" cm="1">
        <f t="array" aca="1" ref="L595" ca="1">INDIRECT("ergebnisse!C" &amp; (ROW(A594)-1)*2+3)</f>
        <v>2.1258382126688902E-2</v>
      </c>
      <c r="M595" cm="1">
        <f t="array" aca="1" ref="M595" ca="1">INDIRECT("ergebnisse!D" &amp; (ROW(A594)-1)*2+3)</f>
        <v>0.69363337755203203</v>
      </c>
      <c r="N595" cm="1">
        <f t="array" aca="1" ref="N595" ca="1">INDIRECT("ergebnisse!E" &amp; (ROW(A594)-1)*2+3)</f>
        <v>0.28510826826095498</v>
      </c>
      <c r="P595">
        <f t="shared" ca="1" si="45"/>
        <v>2</v>
      </c>
      <c r="R595">
        <f t="shared" ca="1" si="46"/>
        <v>1</v>
      </c>
      <c r="S595">
        <f t="shared" ca="1" si="47"/>
        <v>0.69363337755203203</v>
      </c>
      <c r="T595">
        <f t="shared" ca="1" si="48"/>
        <v>0</v>
      </c>
      <c r="U595">
        <f t="shared" ca="1" si="49"/>
        <v>9.3860507350175759E-2</v>
      </c>
    </row>
    <row r="596" spans="1:21" x14ac:dyDescent="0.25">
      <c r="A596">
        <v>61133</v>
      </c>
      <c r="B596" t="s">
        <v>2863</v>
      </c>
      <c r="C596" t="s">
        <v>2686</v>
      </c>
      <c r="D596" t="s">
        <v>2469</v>
      </c>
      <c r="E596" t="s">
        <v>2476</v>
      </c>
      <c r="F596">
        <v>2</v>
      </c>
      <c r="G596">
        <v>2</v>
      </c>
      <c r="I596">
        <f>IF(F596&gt;G596,1,(IF(F596=G596,2,3)))</f>
        <v>2</v>
      </c>
      <c r="L596" cm="1">
        <f t="array" aca="1" ref="L596" ca="1">INDIRECT("ergebnisse!C" &amp; (ROW(A595)-1)*2+3)</f>
        <v>7.9164274036884294E-2</v>
      </c>
      <c r="M596" cm="1">
        <f t="array" aca="1" ref="M596" ca="1">INDIRECT("ergebnisse!D" &amp; (ROW(A595)-1)*2+3)</f>
        <v>0.53141450881957997</v>
      </c>
      <c r="N596" cm="1">
        <f t="array" aca="1" ref="N596" ca="1">INDIRECT("ergebnisse!E" &amp; (ROW(A595)-1)*2+3)</f>
        <v>0.38942122459411599</v>
      </c>
      <c r="P596">
        <f t="shared" ca="1" si="45"/>
        <v>2</v>
      </c>
      <c r="R596">
        <f t="shared" ca="1" si="46"/>
        <v>1</v>
      </c>
      <c r="S596">
        <f t="shared" ca="1" si="47"/>
        <v>0.53141450881957997</v>
      </c>
      <c r="T596">
        <f t="shared" ca="1" si="48"/>
        <v>0</v>
      </c>
      <c r="U596">
        <f t="shared" ca="1" si="49"/>
        <v>0.21957236254479551</v>
      </c>
    </row>
    <row r="597" spans="1:21" x14ac:dyDescent="0.25">
      <c r="A597">
        <v>61134</v>
      </c>
      <c r="B597" t="s">
        <v>2859</v>
      </c>
      <c r="C597" t="s">
        <v>2686</v>
      </c>
      <c r="D597" t="s">
        <v>2694</v>
      </c>
      <c r="E597" t="s">
        <v>2473</v>
      </c>
      <c r="F597">
        <v>2</v>
      </c>
      <c r="G597">
        <v>1</v>
      </c>
      <c r="I597">
        <f>IF(F597&gt;G597,1,(IF(F597=G597,2,3)))</f>
        <v>1</v>
      </c>
      <c r="L597" cm="1">
        <f t="array" aca="1" ref="L597" ca="1">INDIRECT("ergebnisse!C" &amp; (ROW(A596)-1)*2+3)</f>
        <v>6.5432034432888003E-2</v>
      </c>
      <c r="M597" cm="1">
        <f t="array" aca="1" ref="M597" ca="1">INDIRECT("ergebnisse!D" &amp; (ROW(A596)-1)*2+3)</f>
        <v>0.34640833735465998</v>
      </c>
      <c r="N597" cm="1">
        <f t="array" aca="1" ref="N597" ca="1">INDIRECT("ergebnisse!E" &amp; (ROW(A596)-1)*2+3)</f>
        <v>0.588159620761871</v>
      </c>
      <c r="P597">
        <f t="shared" ca="1" si="45"/>
        <v>1</v>
      </c>
      <c r="R597">
        <f t="shared" ca="1" si="46"/>
        <v>1</v>
      </c>
      <c r="S597">
        <f t="shared" ca="1" si="47"/>
        <v>0.588159620761871</v>
      </c>
      <c r="T597">
        <f t="shared" ca="1" si="48"/>
        <v>0</v>
      </c>
      <c r="U597">
        <f t="shared" ca="1" si="49"/>
        <v>0.16961249797100592</v>
      </c>
    </row>
    <row r="598" spans="1:21" x14ac:dyDescent="0.25">
      <c r="A598">
        <v>61135</v>
      </c>
      <c r="B598" t="s">
        <v>2862</v>
      </c>
      <c r="C598" t="s">
        <v>2686</v>
      </c>
      <c r="D598" t="s">
        <v>2472</v>
      </c>
      <c r="E598" t="s">
        <v>2484</v>
      </c>
      <c r="F598">
        <v>1</v>
      </c>
      <c r="G598">
        <v>1</v>
      </c>
      <c r="I598">
        <f>IF(F598&gt;G598,1,(IF(F598=G598,2,3)))</f>
        <v>2</v>
      </c>
      <c r="L598" cm="1">
        <f t="array" aca="1" ref="L598" ca="1">INDIRECT("ergebnisse!C" &amp; (ROW(A597)-1)*2+3)</f>
        <v>9.3210652470588601E-2</v>
      </c>
      <c r="M598" cm="1">
        <f t="array" aca="1" ref="M598" ca="1">INDIRECT("ergebnisse!D" &amp; (ROW(A597)-1)*2+3)</f>
        <v>0.68660438060760498</v>
      </c>
      <c r="N598" cm="1">
        <f t="array" aca="1" ref="N598" ca="1">INDIRECT("ergebnisse!E" &amp; (ROW(A597)-1)*2+3)</f>
        <v>0.220185026526451</v>
      </c>
      <c r="P598">
        <f t="shared" ca="1" si="45"/>
        <v>2</v>
      </c>
      <c r="R598">
        <f t="shared" ca="1" si="46"/>
        <v>1</v>
      </c>
      <c r="S598">
        <f t="shared" ca="1" si="47"/>
        <v>0.68660438060760498</v>
      </c>
      <c r="T598">
        <f t="shared" ca="1" si="48"/>
        <v>0</v>
      </c>
      <c r="U598">
        <f t="shared" ca="1" si="49"/>
        <v>9.8216814254342921E-2</v>
      </c>
    </row>
    <row r="599" spans="1:21" x14ac:dyDescent="0.25">
      <c r="A599">
        <v>61136</v>
      </c>
      <c r="B599" t="s">
        <v>2860</v>
      </c>
      <c r="C599" t="s">
        <v>2686</v>
      </c>
      <c r="D599" t="s">
        <v>2477</v>
      </c>
      <c r="E599" t="s">
        <v>2478</v>
      </c>
      <c r="F599">
        <v>1</v>
      </c>
      <c r="G599">
        <v>4</v>
      </c>
      <c r="I599">
        <f>IF(F599&gt;G599,1,(IF(F599=G599,2,3)))</f>
        <v>3</v>
      </c>
      <c r="L599" cm="1">
        <f t="array" aca="1" ref="L599" ca="1">INDIRECT("ergebnisse!C" &amp; (ROW(A598)-1)*2+3)</f>
        <v>8.1990234553813907E-2</v>
      </c>
      <c r="M599" cm="1">
        <f t="array" aca="1" ref="M599" ca="1">INDIRECT("ergebnisse!D" &amp; (ROW(A598)-1)*2+3)</f>
        <v>0.70258998870849598</v>
      </c>
      <c r="N599" cm="1">
        <f t="array" aca="1" ref="N599" ca="1">INDIRECT("ergebnisse!E" &amp; (ROW(A598)-1)*2+3)</f>
        <v>0.21541982889175401</v>
      </c>
      <c r="P599">
        <f t="shared" ca="1" si="45"/>
        <v>2</v>
      </c>
      <c r="R599">
        <f t="shared" ca="1" si="46"/>
        <v>0</v>
      </c>
      <c r="S599">
        <f t="shared" ca="1" si="47"/>
        <v>0</v>
      </c>
      <c r="T599">
        <f t="shared" ca="1" si="48"/>
        <v>0.70258998870849598</v>
      </c>
      <c r="U599">
        <f t="shared" ca="1" si="49"/>
        <v>0.4936326922334045</v>
      </c>
    </row>
    <row r="600" spans="1:21" x14ac:dyDescent="0.25">
      <c r="A600">
        <v>61137</v>
      </c>
      <c r="B600" t="s">
        <v>2860</v>
      </c>
      <c r="C600" t="s">
        <v>2686</v>
      </c>
      <c r="D600" t="s">
        <v>2693</v>
      </c>
      <c r="E600" t="s">
        <v>2483</v>
      </c>
      <c r="F600">
        <v>1</v>
      </c>
      <c r="G600">
        <v>3</v>
      </c>
      <c r="I600">
        <f>IF(F600&gt;G600,1,(IF(F600=G600,2,3)))</f>
        <v>3</v>
      </c>
      <c r="L600" cm="1">
        <f t="array" aca="1" ref="L600" ca="1">INDIRECT("ergebnisse!C" &amp; (ROW(A599)-1)*2+3)</f>
        <v>0.36205527186393699</v>
      </c>
      <c r="M600" cm="1">
        <f t="array" aca="1" ref="M600" ca="1">INDIRECT("ergebnisse!D" &amp; (ROW(A599)-1)*2+3)</f>
        <v>8.16800221800804E-2</v>
      </c>
      <c r="N600" cm="1">
        <f t="array" aca="1" ref="N600" ca="1">INDIRECT("ergebnisse!E" &amp; (ROW(A599)-1)*2+3)</f>
        <v>0.55626469850540095</v>
      </c>
      <c r="P600">
        <f t="shared" ca="1" si="45"/>
        <v>1</v>
      </c>
      <c r="R600">
        <f t="shared" ca="1" si="46"/>
        <v>0</v>
      </c>
      <c r="S600">
        <f t="shared" ca="1" si="47"/>
        <v>0</v>
      </c>
      <c r="T600">
        <f t="shared" ca="1" si="48"/>
        <v>0.55626469850540095</v>
      </c>
      <c r="U600">
        <f t="shared" ca="1" si="49"/>
        <v>0.30943041480330463</v>
      </c>
    </row>
    <row r="601" spans="1:21" x14ac:dyDescent="0.25">
      <c r="A601">
        <v>61138</v>
      </c>
      <c r="B601" t="s">
        <v>2861</v>
      </c>
      <c r="C601" t="s">
        <v>2686</v>
      </c>
      <c r="D601" t="s">
        <v>2481</v>
      </c>
      <c r="E601" t="s">
        <v>2487</v>
      </c>
      <c r="F601">
        <v>1</v>
      </c>
      <c r="G601">
        <v>2</v>
      </c>
      <c r="I601">
        <f>IF(F601&gt;G601,1,(IF(F601=G601,2,3)))</f>
        <v>3</v>
      </c>
      <c r="L601" cm="1">
        <f t="array" aca="1" ref="L601" ca="1">INDIRECT("ergebnisse!C" &amp; (ROW(A600)-1)*2+3)</f>
        <v>0.100783579051494</v>
      </c>
      <c r="M601" cm="1">
        <f t="array" aca="1" ref="M601" ca="1">INDIRECT("ergebnisse!D" &amp; (ROW(A600)-1)*2+3)</f>
        <v>0.52392697334289495</v>
      </c>
      <c r="N601" cm="1">
        <f t="array" aca="1" ref="N601" ca="1">INDIRECT("ergebnisse!E" &amp; (ROW(A600)-1)*2+3)</f>
        <v>0.37528946995735102</v>
      </c>
      <c r="P601">
        <f t="shared" ca="1" si="45"/>
        <v>2</v>
      </c>
      <c r="R601">
        <f t="shared" ca="1" si="46"/>
        <v>0</v>
      </c>
      <c r="S601">
        <f t="shared" ca="1" si="47"/>
        <v>0</v>
      </c>
      <c r="T601">
        <f t="shared" ca="1" si="48"/>
        <v>0.52392697334289495</v>
      </c>
      <c r="U601">
        <f t="shared" ca="1" si="49"/>
        <v>0.27449947339624658</v>
      </c>
    </row>
    <row r="602" spans="1:21" x14ac:dyDescent="0.25">
      <c r="A602">
        <v>61139</v>
      </c>
      <c r="B602" t="s">
        <v>2860</v>
      </c>
      <c r="C602" t="s">
        <v>2686</v>
      </c>
      <c r="D602" t="s">
        <v>2475</v>
      </c>
      <c r="E602" t="s">
        <v>2490</v>
      </c>
      <c r="F602">
        <v>2</v>
      </c>
      <c r="G602">
        <v>4</v>
      </c>
      <c r="I602">
        <f>IF(F602&gt;G602,1,(IF(F602=G602,2,3)))</f>
        <v>3</v>
      </c>
      <c r="L602" cm="1">
        <f t="array" aca="1" ref="L602" ca="1">INDIRECT("ergebnisse!C" &amp; (ROW(A601)-1)*2+3)</f>
        <v>0.28494665026664701</v>
      </c>
      <c r="M602" cm="1">
        <f t="array" aca="1" ref="M602" ca="1">INDIRECT("ergebnisse!D" &amp; (ROW(A601)-1)*2+3)</f>
        <v>0.42752453684806802</v>
      </c>
      <c r="N602" cm="1">
        <f t="array" aca="1" ref="N602" ca="1">INDIRECT("ergebnisse!E" &amp; (ROW(A601)-1)*2+3)</f>
        <v>0.28752881288528398</v>
      </c>
      <c r="P602">
        <f t="shared" ca="1" si="45"/>
        <v>2</v>
      </c>
      <c r="R602">
        <f t="shared" ca="1" si="46"/>
        <v>0</v>
      </c>
      <c r="S602">
        <f t="shared" ca="1" si="47"/>
        <v>0</v>
      </c>
      <c r="T602">
        <f t="shared" ca="1" si="48"/>
        <v>0.42752453684806802</v>
      </c>
      <c r="U602">
        <f t="shared" ca="1" si="49"/>
        <v>0.18277722960715506</v>
      </c>
    </row>
    <row r="603" spans="1:21" x14ac:dyDescent="0.25">
      <c r="A603">
        <v>61140</v>
      </c>
      <c r="B603" t="s">
        <v>2860</v>
      </c>
      <c r="C603" t="s">
        <v>2686</v>
      </c>
      <c r="D603" t="s">
        <v>2474</v>
      </c>
      <c r="E603" t="s">
        <v>2489</v>
      </c>
      <c r="F603">
        <v>0</v>
      </c>
      <c r="G603">
        <v>1</v>
      </c>
      <c r="I603">
        <f>IF(F603&gt;G603,1,(IF(F603=G603,2,3)))</f>
        <v>3</v>
      </c>
      <c r="L603" cm="1">
        <f t="array" aca="1" ref="L603" ca="1">INDIRECT("ergebnisse!C" &amp; (ROW(A602)-1)*2+3)</f>
        <v>0.17140588164329501</v>
      </c>
      <c r="M603" cm="1">
        <f t="array" aca="1" ref="M603" ca="1">INDIRECT("ergebnisse!D" &amp; (ROW(A602)-1)*2+3)</f>
        <v>0.39779788255691501</v>
      </c>
      <c r="N603" cm="1">
        <f t="array" aca="1" ref="N603" ca="1">INDIRECT("ergebnisse!E" &amp; (ROW(A602)-1)*2+3)</f>
        <v>0.43079617619514399</v>
      </c>
      <c r="P603">
        <f t="shared" ca="1" si="45"/>
        <v>1</v>
      </c>
      <c r="R603">
        <f t="shared" ca="1" si="46"/>
        <v>0</v>
      </c>
      <c r="S603">
        <f t="shared" ca="1" si="47"/>
        <v>0</v>
      </c>
      <c r="T603">
        <f t="shared" ca="1" si="48"/>
        <v>0.43079617619514399</v>
      </c>
      <c r="U603">
        <f t="shared" ca="1" si="49"/>
        <v>0.18558534542435753</v>
      </c>
    </row>
    <row r="604" spans="1:21" x14ac:dyDescent="0.25">
      <c r="A604">
        <v>61141</v>
      </c>
      <c r="B604" t="s">
        <v>2864</v>
      </c>
      <c r="C604" t="s">
        <v>2686</v>
      </c>
      <c r="D604" t="s">
        <v>2486</v>
      </c>
      <c r="E604" t="s">
        <v>2479</v>
      </c>
      <c r="F604">
        <v>4</v>
      </c>
      <c r="G604">
        <v>0</v>
      </c>
      <c r="I604">
        <f>IF(F604&gt;G604,1,(IF(F604=G604,2,3)))</f>
        <v>1</v>
      </c>
      <c r="L604" cm="1">
        <f t="array" aca="1" ref="L604" ca="1">INDIRECT("ergebnisse!C" &amp; (ROW(A603)-1)*2+3)</f>
        <v>2.5133220478892299E-2</v>
      </c>
      <c r="M604" cm="1">
        <f t="array" aca="1" ref="M604" ca="1">INDIRECT("ergebnisse!D" &amp; (ROW(A603)-1)*2+3)</f>
        <v>0.13178277015685999</v>
      </c>
      <c r="N604" cm="1">
        <f t="array" aca="1" ref="N604" ca="1">INDIRECT("ergebnisse!E" &amp; (ROW(A603)-1)*2+3)</f>
        <v>0.84308397769927901</v>
      </c>
      <c r="P604">
        <f t="shared" ca="1" si="45"/>
        <v>1</v>
      </c>
      <c r="R604">
        <f t="shared" ca="1" si="46"/>
        <v>1</v>
      </c>
      <c r="S604">
        <f t="shared" ca="1" si="47"/>
        <v>0.84308397769927901</v>
      </c>
      <c r="T604">
        <f t="shared" ca="1" si="48"/>
        <v>0</v>
      </c>
      <c r="U604">
        <f t="shared" ca="1" si="49"/>
        <v>2.4622638054680367E-2</v>
      </c>
    </row>
    <row r="605" spans="1:21" x14ac:dyDescent="0.25">
      <c r="A605">
        <v>61142</v>
      </c>
      <c r="B605" t="s">
        <v>2865</v>
      </c>
      <c r="C605" t="s">
        <v>2690</v>
      </c>
      <c r="D605" t="s">
        <v>2473</v>
      </c>
      <c r="E605" t="s">
        <v>2486</v>
      </c>
      <c r="F605">
        <v>1</v>
      </c>
      <c r="G605">
        <v>1</v>
      </c>
      <c r="I605">
        <f>IF(F605&gt;G605,1,(IF(F605=G605,2,3)))</f>
        <v>2</v>
      </c>
      <c r="L605" cm="1">
        <f t="array" aca="1" ref="L605" ca="1">INDIRECT("ergebnisse!C" &amp; (ROW(A604)-1)*2+3)</f>
        <v>0.23214709758758501</v>
      </c>
      <c r="M605" cm="1">
        <f t="array" aca="1" ref="M605" ca="1">INDIRECT("ergebnisse!D" &amp; (ROW(A604)-1)*2+3)</f>
        <v>0.274907857179641</v>
      </c>
      <c r="N605" cm="1">
        <f t="array" aca="1" ref="N605" ca="1">INDIRECT("ergebnisse!E" &amp; (ROW(A604)-1)*2+3)</f>
        <v>0.49294507503509499</v>
      </c>
      <c r="P605">
        <f t="shared" ca="1" si="45"/>
        <v>1</v>
      </c>
      <c r="R605">
        <f t="shared" ca="1" si="46"/>
        <v>0</v>
      </c>
      <c r="S605">
        <f t="shared" ca="1" si="47"/>
        <v>0</v>
      </c>
      <c r="T605">
        <f t="shared" ca="1" si="48"/>
        <v>0.49294507503509499</v>
      </c>
      <c r="U605">
        <f t="shared" ca="1" si="49"/>
        <v>0.24299484700135543</v>
      </c>
    </row>
    <row r="606" spans="1:21" x14ac:dyDescent="0.25">
      <c r="A606">
        <v>61143</v>
      </c>
      <c r="B606" t="s">
        <v>2865</v>
      </c>
      <c r="C606" t="s">
        <v>2690</v>
      </c>
      <c r="D606" t="s">
        <v>2479</v>
      </c>
      <c r="E606" t="s">
        <v>2693</v>
      </c>
      <c r="F606">
        <v>2</v>
      </c>
      <c r="G606">
        <v>1</v>
      </c>
      <c r="I606">
        <f>IF(F606&gt;G606,1,(IF(F606=G606,2,3)))</f>
        <v>1</v>
      </c>
      <c r="L606" cm="1">
        <f t="array" aca="1" ref="L606" ca="1">INDIRECT("ergebnisse!C" &amp; (ROW(A605)-1)*2+3)</f>
        <v>2.2785807028412802E-2</v>
      </c>
      <c r="M606" cm="1">
        <f t="array" aca="1" ref="M606" ca="1">INDIRECT("ergebnisse!D" &amp; (ROW(A605)-1)*2+3)</f>
        <v>0.23082141578197399</v>
      </c>
      <c r="N606" cm="1">
        <f t="array" aca="1" ref="N606" ca="1">INDIRECT("ergebnisse!E" &amp; (ROW(A605)-1)*2+3)</f>
        <v>0.74639272689819303</v>
      </c>
      <c r="P606">
        <f t="shared" ca="1" si="45"/>
        <v>1</v>
      </c>
      <c r="R606">
        <f t="shared" ca="1" si="46"/>
        <v>1</v>
      </c>
      <c r="S606">
        <f t="shared" ca="1" si="47"/>
        <v>0.74639272689819303</v>
      </c>
      <c r="T606">
        <f t="shared" ca="1" si="48"/>
        <v>0</v>
      </c>
      <c r="U606">
        <f t="shared" ca="1" si="49"/>
        <v>6.4316648970134505E-2</v>
      </c>
    </row>
    <row r="607" spans="1:21" x14ac:dyDescent="0.25">
      <c r="A607">
        <v>61144</v>
      </c>
      <c r="B607" t="s">
        <v>2865</v>
      </c>
      <c r="C607" t="s">
        <v>2690</v>
      </c>
      <c r="D607" t="s">
        <v>2490</v>
      </c>
      <c r="E607" t="s">
        <v>2477</v>
      </c>
      <c r="F607">
        <v>2</v>
      </c>
      <c r="G607">
        <v>1</v>
      </c>
      <c r="I607">
        <f>IF(F607&gt;G607,1,(IF(F607=G607,2,3)))</f>
        <v>1</v>
      </c>
      <c r="L607" cm="1">
        <f t="array" aca="1" ref="L607" ca="1">INDIRECT("ergebnisse!C" &amp; (ROW(A606)-1)*2+3)</f>
        <v>0.15125520527362801</v>
      </c>
      <c r="M607" cm="1">
        <f t="array" aca="1" ref="M607" ca="1">INDIRECT("ergebnisse!D" &amp; (ROW(A606)-1)*2+3)</f>
        <v>0.46428719162940901</v>
      </c>
      <c r="N607" cm="1">
        <f t="array" aca="1" ref="N607" ca="1">INDIRECT("ergebnisse!E" &amp; (ROW(A606)-1)*2+3)</f>
        <v>0.3844575881958</v>
      </c>
      <c r="P607">
        <f t="shared" ca="1" si="45"/>
        <v>2</v>
      </c>
      <c r="R607">
        <f t="shared" ca="1" si="46"/>
        <v>0</v>
      </c>
      <c r="S607">
        <f t="shared" ca="1" si="47"/>
        <v>0</v>
      </c>
      <c r="T607">
        <f t="shared" ca="1" si="48"/>
        <v>0.46428719162940901</v>
      </c>
      <c r="U607">
        <f t="shared" ca="1" si="49"/>
        <v>0.21556259631112357</v>
      </c>
    </row>
    <row r="608" spans="1:21" x14ac:dyDescent="0.25">
      <c r="A608">
        <v>61145</v>
      </c>
      <c r="B608" t="s">
        <v>2865</v>
      </c>
      <c r="C608" t="s">
        <v>2690</v>
      </c>
      <c r="D608" t="s">
        <v>2483</v>
      </c>
      <c r="E608" t="s">
        <v>2481</v>
      </c>
      <c r="F608">
        <v>2</v>
      </c>
      <c r="G608">
        <v>1</v>
      </c>
      <c r="I608">
        <f>IF(F608&gt;G608,1,(IF(F608=G608,2,3)))</f>
        <v>1</v>
      </c>
      <c r="L608" cm="1">
        <f t="array" aca="1" ref="L608" ca="1">INDIRECT("ergebnisse!C" &amp; (ROW(A607)-1)*2+3)</f>
        <v>2.1841378882527299E-2</v>
      </c>
      <c r="M608" cm="1">
        <f t="array" aca="1" ref="M608" ca="1">INDIRECT("ergebnisse!D" &amp; (ROW(A607)-1)*2+3)</f>
        <v>0.114079885184764</v>
      </c>
      <c r="N608" cm="1">
        <f t="array" aca="1" ref="N608" ca="1">INDIRECT("ergebnisse!E" &amp; (ROW(A607)-1)*2+3)</f>
        <v>0.86407876014709395</v>
      </c>
      <c r="P608">
        <f t="shared" ca="1" si="45"/>
        <v>1</v>
      </c>
      <c r="R608">
        <f t="shared" ca="1" si="46"/>
        <v>1</v>
      </c>
      <c r="S608">
        <f t="shared" ca="1" si="47"/>
        <v>0.86407876014709395</v>
      </c>
      <c r="T608">
        <f t="shared" ca="1" si="48"/>
        <v>0</v>
      </c>
      <c r="U608">
        <f t="shared" ca="1" si="49"/>
        <v>1.8474583443151216E-2</v>
      </c>
    </row>
    <row r="609" spans="1:23" x14ac:dyDescent="0.25">
      <c r="A609">
        <v>61146</v>
      </c>
      <c r="B609" t="s">
        <v>2865</v>
      </c>
      <c r="C609" t="s">
        <v>2690</v>
      </c>
      <c r="D609" t="s">
        <v>2484</v>
      </c>
      <c r="E609" t="s">
        <v>2475</v>
      </c>
      <c r="F609">
        <v>5</v>
      </c>
      <c r="G609">
        <v>1</v>
      </c>
      <c r="I609">
        <f>IF(F609&gt;G609,1,(IF(F609=G609,2,3)))</f>
        <v>1</v>
      </c>
      <c r="L609" cm="1">
        <f t="array" aca="1" ref="L609" ca="1">INDIRECT("ergebnisse!C" &amp; (ROW(A608)-1)*2+3)</f>
        <v>0.12044615298509501</v>
      </c>
      <c r="M609" cm="1">
        <f t="array" aca="1" ref="M609" ca="1">INDIRECT("ergebnisse!D" &amp; (ROW(A608)-1)*2+3)</f>
        <v>0.49562454223632801</v>
      </c>
      <c r="N609" cm="1">
        <f t="array" aca="1" ref="N609" ca="1">INDIRECT("ergebnisse!E" &amp; (ROW(A608)-1)*2+3)</f>
        <v>0.383929282426834</v>
      </c>
      <c r="P609">
        <f t="shared" ca="1" si="45"/>
        <v>2</v>
      </c>
      <c r="R609">
        <f t="shared" ca="1" si="46"/>
        <v>0</v>
      </c>
      <c r="S609">
        <f t="shared" ca="1" si="47"/>
        <v>0</v>
      </c>
      <c r="T609">
        <f t="shared" ca="1" si="48"/>
        <v>0.49562454223632801</v>
      </c>
      <c r="U609">
        <f t="shared" ca="1" si="49"/>
        <v>0.24564368686696969</v>
      </c>
    </row>
    <row r="610" spans="1:23" x14ac:dyDescent="0.25">
      <c r="A610">
        <v>61147</v>
      </c>
      <c r="B610" t="s">
        <v>2865</v>
      </c>
      <c r="C610" t="s">
        <v>2690</v>
      </c>
      <c r="D610" t="s">
        <v>2487</v>
      </c>
      <c r="E610" t="s">
        <v>2472</v>
      </c>
      <c r="F610">
        <v>2</v>
      </c>
      <c r="G610">
        <v>2</v>
      </c>
      <c r="I610">
        <f>IF(F610&gt;G610,1,(IF(F610=G610,2,3)))</f>
        <v>2</v>
      </c>
      <c r="L610" cm="1">
        <f t="array" aca="1" ref="L610" ca="1">INDIRECT("ergebnisse!C" &amp; (ROW(A609)-1)*2+3)</f>
        <v>0.121427036821842</v>
      </c>
      <c r="M610" cm="1">
        <f t="array" aca="1" ref="M610" ca="1">INDIRECT("ergebnisse!D" &amp; (ROW(A609)-1)*2+3)</f>
        <v>0.39273193478584201</v>
      </c>
      <c r="N610" cm="1">
        <f t="array" aca="1" ref="N610" ca="1">INDIRECT("ergebnisse!E" &amp; (ROW(A609)-1)*2+3)</f>
        <v>0.48584103584289501</v>
      </c>
      <c r="P610">
        <f t="shared" ca="1" si="45"/>
        <v>1</v>
      </c>
      <c r="R610">
        <f t="shared" ca="1" si="46"/>
        <v>0</v>
      </c>
      <c r="S610">
        <f t="shared" ca="1" si="47"/>
        <v>0</v>
      </c>
      <c r="T610">
        <f t="shared" ca="1" si="48"/>
        <v>0.48584103584289501</v>
      </c>
      <c r="U610">
        <f t="shared" ca="1" si="49"/>
        <v>0.23604151210889721</v>
      </c>
    </row>
    <row r="611" spans="1:23" x14ac:dyDescent="0.25">
      <c r="A611">
        <v>61148</v>
      </c>
      <c r="B611" t="s">
        <v>2865</v>
      </c>
      <c r="C611" t="s">
        <v>2690</v>
      </c>
      <c r="D611" t="s">
        <v>2476</v>
      </c>
      <c r="E611" t="s">
        <v>2474</v>
      </c>
      <c r="F611">
        <v>2</v>
      </c>
      <c r="G611">
        <v>1</v>
      </c>
      <c r="I611">
        <f>IF(F611&gt;G611,1,(IF(F611=G611,2,3)))</f>
        <v>1</v>
      </c>
      <c r="L611" cm="1">
        <f t="array" aca="1" ref="L611" ca="1">INDIRECT("ergebnisse!C" &amp; (ROW(A610)-1)*2+3)</f>
        <v>0.103048436343669</v>
      </c>
      <c r="M611" cm="1">
        <f t="array" aca="1" ref="M611" ca="1">INDIRECT("ergebnisse!D" &amp; (ROW(A610)-1)*2+3)</f>
        <v>0.66880488395690896</v>
      </c>
      <c r="N611" cm="1">
        <f t="array" aca="1" ref="N611" ca="1">INDIRECT("ergebnisse!E" &amp; (ROW(A610)-1)*2+3)</f>
        <v>0.228146716952323</v>
      </c>
      <c r="P611">
        <f t="shared" ca="1" si="45"/>
        <v>2</v>
      </c>
      <c r="R611">
        <f t="shared" ca="1" si="46"/>
        <v>0</v>
      </c>
      <c r="S611">
        <f t="shared" ca="1" si="47"/>
        <v>0</v>
      </c>
      <c r="T611">
        <f t="shared" ca="1" si="48"/>
        <v>0.66880488395690896</v>
      </c>
      <c r="U611">
        <f t="shared" ca="1" si="49"/>
        <v>0.44729997280461448</v>
      </c>
    </row>
    <row r="612" spans="1:23" x14ac:dyDescent="0.25">
      <c r="A612">
        <v>61149</v>
      </c>
      <c r="B612" t="s">
        <v>2865</v>
      </c>
      <c r="C612" t="s">
        <v>2690</v>
      </c>
      <c r="D612" t="s">
        <v>2478</v>
      </c>
      <c r="E612" t="s">
        <v>2694</v>
      </c>
      <c r="F612">
        <v>3</v>
      </c>
      <c r="G612">
        <v>2</v>
      </c>
      <c r="I612">
        <f>IF(F612&gt;G612,1,(IF(F612=G612,2,3)))</f>
        <v>1</v>
      </c>
      <c r="L612" cm="1">
        <f t="array" aca="1" ref="L612" ca="1">INDIRECT("ergebnisse!C" &amp; (ROW(A611)-1)*2+3)</f>
        <v>2.44045332074165E-2</v>
      </c>
      <c r="M612" cm="1">
        <f t="array" aca="1" ref="M612" ca="1">INDIRECT("ergebnisse!D" &amp; (ROW(A611)-1)*2+3)</f>
        <v>0.88111531734466497</v>
      </c>
      <c r="N612" cm="1">
        <f t="array" aca="1" ref="N612" ca="1">INDIRECT("ergebnisse!E" &amp; (ROW(A611)-1)*2+3)</f>
        <v>9.4480119645595495E-2</v>
      </c>
      <c r="P612">
        <f t="shared" ca="1" si="45"/>
        <v>2</v>
      </c>
      <c r="R612">
        <f t="shared" ca="1" si="46"/>
        <v>0</v>
      </c>
      <c r="S612">
        <f t="shared" ca="1" si="47"/>
        <v>0</v>
      </c>
      <c r="T612">
        <f t="shared" ca="1" si="48"/>
        <v>0.88111531734466497</v>
      </c>
      <c r="U612">
        <f t="shared" ca="1" si="49"/>
        <v>0.77636420245938964</v>
      </c>
    </row>
    <row r="613" spans="1:23" x14ac:dyDescent="0.25">
      <c r="A613">
        <v>61150</v>
      </c>
      <c r="B613" t="s">
        <v>2865</v>
      </c>
      <c r="C613" t="s">
        <v>2690</v>
      </c>
      <c r="D613" t="s">
        <v>2489</v>
      </c>
      <c r="E613" t="s">
        <v>2469</v>
      </c>
      <c r="F613">
        <v>2</v>
      </c>
      <c r="G613">
        <v>2</v>
      </c>
      <c r="I613">
        <f>IF(F613&gt;G613,1,(IF(F613=G613,2,3)))</f>
        <v>2</v>
      </c>
      <c r="L613" cm="1">
        <f t="array" aca="1" ref="L613" ca="1">INDIRECT("ergebnisse!C" &amp; (ROW(A612)-1)*2+3)</f>
        <v>0.19702203571796401</v>
      </c>
      <c r="M613" cm="1">
        <f t="array" aca="1" ref="M613" ca="1">INDIRECT("ergebnisse!D" &amp; (ROW(A612)-1)*2+3)</f>
        <v>0.212220057845115</v>
      </c>
      <c r="N613" cm="1">
        <f t="array" aca="1" ref="N613" ca="1">INDIRECT("ergebnisse!E" &amp; (ROW(A612)-1)*2+3)</f>
        <v>0.59075796604156405</v>
      </c>
      <c r="P613">
        <f t="shared" ca="1" si="45"/>
        <v>1</v>
      </c>
      <c r="R613">
        <f t="shared" ca="1" si="46"/>
        <v>0</v>
      </c>
      <c r="S613">
        <f t="shared" ca="1" si="47"/>
        <v>0</v>
      </c>
      <c r="T613">
        <f t="shared" ca="1" si="48"/>
        <v>0.59075796604156405</v>
      </c>
      <c r="U613">
        <f t="shared" ca="1" si="49"/>
        <v>0.34899497444156574</v>
      </c>
    </row>
    <row r="614" spans="1:23" x14ac:dyDescent="0.25">
      <c r="A614">
        <v>63864</v>
      </c>
      <c r="B614" t="s">
        <v>2866</v>
      </c>
      <c r="C614" t="s">
        <v>2468</v>
      </c>
      <c r="D614" t="s">
        <v>2472</v>
      </c>
      <c r="E614" t="s">
        <v>2469</v>
      </c>
      <c r="F614">
        <v>1</v>
      </c>
      <c r="G614">
        <v>6</v>
      </c>
      <c r="I614">
        <f>IF(F614&gt;G614,1,(IF(F614=G614,2,3)))</f>
        <v>3</v>
      </c>
      <c r="L614" cm="1">
        <f t="array" aca="1" ref="L614" ca="1">INDIRECT("ergebnisse!C" &amp; (ROW(A613)-1)*2+3)</f>
        <v>9.1858789324760395E-2</v>
      </c>
      <c r="M614" cm="1">
        <f t="array" aca="1" ref="M614" ca="1">INDIRECT("ergebnisse!D" &amp; (ROW(A613)-1)*2+3)</f>
        <v>7.9957365989685003E-2</v>
      </c>
      <c r="N614" cm="1">
        <f t="array" aca="1" ref="N614" ca="1">INDIRECT("ergebnisse!E" &amp; (ROW(A613)-1)*2+3)</f>
        <v>0.82818382978439298</v>
      </c>
      <c r="P614">
        <f t="shared" ca="1" si="45"/>
        <v>1</v>
      </c>
      <c r="R614">
        <f t="shared" ca="1" si="46"/>
        <v>0</v>
      </c>
      <c r="S614">
        <f t="shared" ca="1" si="47"/>
        <v>0</v>
      </c>
      <c r="T614">
        <f t="shared" ca="1" si="48"/>
        <v>0.82818382978439298</v>
      </c>
      <c r="U614">
        <f t="shared" ca="1" si="49"/>
        <v>0.6858884559163444</v>
      </c>
      <c r="V614">
        <f ca="1">SUM(R614:R919)</f>
        <v>141</v>
      </c>
      <c r="W614">
        <f ca="1">V614/306</f>
        <v>0.46078431372549017</v>
      </c>
    </row>
    <row r="615" spans="1:23" x14ac:dyDescent="0.25">
      <c r="A615">
        <v>63865</v>
      </c>
      <c r="B615" t="s">
        <v>2867</v>
      </c>
      <c r="C615" t="s">
        <v>2468</v>
      </c>
      <c r="D615" t="s">
        <v>2479</v>
      </c>
      <c r="E615" t="s">
        <v>2477</v>
      </c>
      <c r="F615">
        <v>0</v>
      </c>
      <c r="G615">
        <v>4</v>
      </c>
      <c r="I615">
        <f>IF(F615&gt;G615,1,(IF(F615=G615,2,3)))</f>
        <v>3</v>
      </c>
      <c r="L615" cm="1">
        <f t="array" aca="1" ref="L615" ca="1">INDIRECT("ergebnisse!C" &amp; (ROW(A614)-1)*2+3)</f>
        <v>0.20671863853931399</v>
      </c>
      <c r="M615" cm="1">
        <f t="array" aca="1" ref="M615" ca="1">INDIRECT("ergebnisse!D" &amp; (ROW(A614)-1)*2+3)</f>
        <v>0.38258987665176297</v>
      </c>
      <c r="N615" cm="1">
        <f t="array" aca="1" ref="N615" ca="1">INDIRECT("ergebnisse!E" &amp; (ROW(A614)-1)*2+3)</f>
        <v>0.41069152951240501</v>
      </c>
      <c r="P615">
        <f t="shared" ca="1" si="45"/>
        <v>1</v>
      </c>
      <c r="R615">
        <f t="shared" ca="1" si="46"/>
        <v>0</v>
      </c>
      <c r="S615">
        <f t="shared" ca="1" si="47"/>
        <v>0</v>
      </c>
      <c r="T615">
        <f t="shared" ca="1" si="48"/>
        <v>0.41069152951240501</v>
      </c>
      <c r="U615">
        <f t="shared" ca="1" si="49"/>
        <v>0.16866753241323865</v>
      </c>
    </row>
    <row r="616" spans="1:23" x14ac:dyDescent="0.25">
      <c r="A616">
        <v>63866</v>
      </c>
      <c r="B616" t="s">
        <v>2867</v>
      </c>
      <c r="C616" t="s">
        <v>2468</v>
      </c>
      <c r="D616" t="s">
        <v>2694</v>
      </c>
      <c r="E616" t="s">
        <v>2487</v>
      </c>
      <c r="F616">
        <v>1</v>
      </c>
      <c r="G616">
        <v>2</v>
      </c>
      <c r="I616">
        <f>IF(F616&gt;G616,1,(IF(F616=G616,2,3)))</f>
        <v>3</v>
      </c>
      <c r="L616" cm="1">
        <f t="array" aca="1" ref="L616" ca="1">INDIRECT("ergebnisse!C" &amp; (ROW(A615)-1)*2+3)</f>
        <v>0.22257390618324199</v>
      </c>
      <c r="M616" cm="1">
        <f t="array" aca="1" ref="M616" ca="1">INDIRECT("ergebnisse!D" &amp; (ROW(A615)-1)*2+3)</f>
        <v>0.25634789466857899</v>
      </c>
      <c r="N616" cm="1">
        <f t="array" aca="1" ref="N616" ca="1">INDIRECT("ergebnisse!E" &amp; (ROW(A615)-1)*2+3)</f>
        <v>0.52107816934585505</v>
      </c>
      <c r="P616">
        <f t="shared" ca="1" si="45"/>
        <v>1</v>
      </c>
      <c r="R616">
        <f t="shared" ca="1" si="46"/>
        <v>0</v>
      </c>
      <c r="S616">
        <f t="shared" ca="1" si="47"/>
        <v>0</v>
      </c>
      <c r="T616">
        <f t="shared" ca="1" si="48"/>
        <v>0.52107816934585505</v>
      </c>
      <c r="U616">
        <f t="shared" ca="1" si="49"/>
        <v>0.27152245856882756</v>
      </c>
    </row>
    <row r="617" spans="1:23" x14ac:dyDescent="0.25">
      <c r="A617">
        <v>63867</v>
      </c>
      <c r="B617" t="s">
        <v>2868</v>
      </c>
      <c r="C617" t="s">
        <v>2468</v>
      </c>
      <c r="D617" t="s">
        <v>2483</v>
      </c>
      <c r="E617" t="s">
        <v>2490</v>
      </c>
      <c r="F617">
        <v>1</v>
      </c>
      <c r="G617">
        <v>0</v>
      </c>
      <c r="I617">
        <f>IF(F617&gt;G617,1,(IF(F617=G617,2,3)))</f>
        <v>1</v>
      </c>
      <c r="L617" cm="1">
        <f t="array" aca="1" ref="L617" ca="1">INDIRECT("ergebnisse!C" &amp; (ROW(A616)-1)*2+3)</f>
        <v>0.17707465589046401</v>
      </c>
      <c r="M617" cm="1">
        <f t="array" aca="1" ref="M617" ca="1">INDIRECT("ergebnisse!D" &amp; (ROW(A616)-1)*2+3)</f>
        <v>0.46932640671730003</v>
      </c>
      <c r="N617" cm="1">
        <f t="array" aca="1" ref="N617" ca="1">INDIRECT("ergebnisse!E" &amp; (ROW(A616)-1)*2+3)</f>
        <v>0.353598952293396</v>
      </c>
      <c r="P617">
        <f t="shared" ca="1" si="45"/>
        <v>2</v>
      </c>
      <c r="R617">
        <f t="shared" ca="1" si="46"/>
        <v>0</v>
      </c>
      <c r="S617">
        <f t="shared" ca="1" si="47"/>
        <v>0</v>
      </c>
      <c r="T617">
        <f t="shared" ca="1" si="48"/>
        <v>0.46932640671730003</v>
      </c>
      <c r="U617">
        <f t="shared" ca="1" si="49"/>
        <v>0.22026727604217253</v>
      </c>
    </row>
    <row r="618" spans="1:23" x14ac:dyDescent="0.25">
      <c r="A618">
        <v>63868</v>
      </c>
      <c r="B618" t="s">
        <v>2867</v>
      </c>
      <c r="C618" t="s">
        <v>2468</v>
      </c>
      <c r="D618" t="s">
        <v>2484</v>
      </c>
      <c r="E618" t="s">
        <v>2475</v>
      </c>
      <c r="F618">
        <v>3</v>
      </c>
      <c r="G618">
        <v>1</v>
      </c>
      <c r="I618">
        <f>IF(F618&gt;G618,1,(IF(F618=G618,2,3)))</f>
        <v>1</v>
      </c>
      <c r="L618" cm="1">
        <f t="array" aca="1" ref="L618" ca="1">INDIRECT("ergebnisse!C" &amp; (ROW(A617)-1)*2+3)</f>
        <v>0.12044615298509501</v>
      </c>
      <c r="M618" cm="1">
        <f t="array" aca="1" ref="M618" ca="1">INDIRECT("ergebnisse!D" &amp; (ROW(A617)-1)*2+3)</f>
        <v>0.49562454223632801</v>
      </c>
      <c r="N618" cm="1">
        <f t="array" aca="1" ref="N618" ca="1">INDIRECT("ergebnisse!E" &amp; (ROW(A617)-1)*2+3)</f>
        <v>0.383929282426834</v>
      </c>
      <c r="P618">
        <f t="shared" ca="1" si="45"/>
        <v>2</v>
      </c>
      <c r="R618">
        <f t="shared" ca="1" si="46"/>
        <v>0</v>
      </c>
      <c r="S618">
        <f t="shared" ca="1" si="47"/>
        <v>0</v>
      </c>
      <c r="T618">
        <f t="shared" ca="1" si="48"/>
        <v>0.49562454223632801</v>
      </c>
      <c r="U618">
        <f t="shared" ca="1" si="49"/>
        <v>0.24564368686696969</v>
      </c>
    </row>
    <row r="619" spans="1:23" x14ac:dyDescent="0.25">
      <c r="A619">
        <v>63869</v>
      </c>
      <c r="B619" t="s">
        <v>2870</v>
      </c>
      <c r="C619" t="s">
        <v>2468</v>
      </c>
      <c r="D619" t="s">
        <v>2474</v>
      </c>
      <c r="E619" t="s">
        <v>2470</v>
      </c>
      <c r="F619">
        <v>3</v>
      </c>
      <c r="G619">
        <v>1</v>
      </c>
      <c r="I619">
        <f>IF(F619&gt;G619,1,(IF(F619=G619,2,3)))</f>
        <v>1</v>
      </c>
      <c r="L619" cm="1">
        <f t="array" aca="1" ref="L619" ca="1">INDIRECT("ergebnisse!C" &amp; (ROW(A618)-1)*2+3)</f>
        <v>3.52769568562507E-2</v>
      </c>
      <c r="M619" cm="1">
        <f t="array" aca="1" ref="M619" ca="1">INDIRECT("ergebnisse!D" &amp; (ROW(A618)-1)*2+3)</f>
        <v>0.35942837595939597</v>
      </c>
      <c r="N619" cm="1">
        <f t="array" aca="1" ref="N619" ca="1">INDIRECT("ergebnisse!E" &amp; (ROW(A618)-1)*2+3)</f>
        <v>0.60529464483261097</v>
      </c>
      <c r="P619">
        <f t="shared" ca="1" si="45"/>
        <v>1</v>
      </c>
      <c r="R619">
        <f t="shared" ca="1" si="46"/>
        <v>1</v>
      </c>
      <c r="S619">
        <f t="shared" ca="1" si="47"/>
        <v>0.60529464483261097</v>
      </c>
      <c r="T619">
        <f t="shared" ca="1" si="48"/>
        <v>0</v>
      </c>
      <c r="U619">
        <f t="shared" ca="1" si="49"/>
        <v>0.15579231739781471</v>
      </c>
    </row>
    <row r="620" spans="1:23" x14ac:dyDescent="0.25">
      <c r="A620">
        <v>63870</v>
      </c>
      <c r="B620" t="s">
        <v>2869</v>
      </c>
      <c r="C620" t="s">
        <v>2468</v>
      </c>
      <c r="D620" t="s">
        <v>2476</v>
      </c>
      <c r="E620" t="s">
        <v>2486</v>
      </c>
      <c r="F620">
        <v>1</v>
      </c>
      <c r="G620">
        <v>1</v>
      </c>
      <c r="I620">
        <f>IF(F620&gt;G620,1,(IF(F620=G620,2,3)))</f>
        <v>2</v>
      </c>
      <c r="L620" cm="1">
        <f t="array" aca="1" ref="L620" ca="1">INDIRECT("ergebnisse!C" &amp; (ROW(A619)-1)*2+3)</f>
        <v>0.12807872891426</v>
      </c>
      <c r="M620" cm="1">
        <f t="array" aca="1" ref="M620" ca="1">INDIRECT("ergebnisse!D" &amp; (ROW(A619)-1)*2+3)</f>
        <v>0.193471118807792</v>
      </c>
      <c r="N620" cm="1">
        <f t="array" aca="1" ref="N620" ca="1">INDIRECT("ergebnisse!E" &amp; (ROW(A619)-1)*2+3)</f>
        <v>0.678450167179107</v>
      </c>
      <c r="P620">
        <f t="shared" ca="1" si="45"/>
        <v>1</v>
      </c>
      <c r="R620">
        <f t="shared" ca="1" si="46"/>
        <v>0</v>
      </c>
      <c r="S620">
        <f t="shared" ca="1" si="47"/>
        <v>0</v>
      </c>
      <c r="T620">
        <f t="shared" ca="1" si="48"/>
        <v>0.678450167179107</v>
      </c>
      <c r="U620">
        <f t="shared" ca="1" si="49"/>
        <v>0.46029462934535825</v>
      </c>
    </row>
    <row r="621" spans="1:23" x14ac:dyDescent="0.25">
      <c r="A621">
        <v>63871</v>
      </c>
      <c r="B621" t="s">
        <v>2867</v>
      </c>
      <c r="C621" t="s">
        <v>2468</v>
      </c>
      <c r="D621" t="s">
        <v>2478</v>
      </c>
      <c r="E621" t="s">
        <v>2481</v>
      </c>
      <c r="F621">
        <v>3</v>
      </c>
      <c r="G621">
        <v>1</v>
      </c>
      <c r="I621">
        <f>IF(F621&gt;G621,1,(IF(F621=G621,2,3)))</f>
        <v>1</v>
      </c>
      <c r="L621" cm="1">
        <f t="array" aca="1" ref="L621" ca="1">INDIRECT("ergebnisse!C" &amp; (ROW(A620)-1)*2+3)</f>
        <v>3.9746355265378903E-2</v>
      </c>
      <c r="M621" cm="1">
        <f t="array" aca="1" ref="M621" ca="1">INDIRECT("ergebnisse!D" &amp; (ROW(A620)-1)*2+3)</f>
        <v>0.43524062633514399</v>
      </c>
      <c r="N621" cm="1">
        <f t="array" aca="1" ref="N621" ca="1">INDIRECT("ergebnisse!E" &amp; (ROW(A620)-1)*2+3)</f>
        <v>0.52501302957534701</v>
      </c>
      <c r="P621">
        <f t="shared" ca="1" si="45"/>
        <v>1</v>
      </c>
      <c r="R621">
        <f t="shared" ca="1" si="46"/>
        <v>1</v>
      </c>
      <c r="S621">
        <f t="shared" ca="1" si="47"/>
        <v>0.52501302957534701</v>
      </c>
      <c r="T621">
        <f t="shared" ca="1" si="48"/>
        <v>0</v>
      </c>
      <c r="U621">
        <f t="shared" ca="1" si="49"/>
        <v>0.22561262207319016</v>
      </c>
    </row>
    <row r="622" spans="1:23" x14ac:dyDescent="0.25">
      <c r="A622">
        <v>63872</v>
      </c>
      <c r="B622" t="s">
        <v>2867</v>
      </c>
      <c r="C622" t="s">
        <v>2468</v>
      </c>
      <c r="D622" t="s">
        <v>2489</v>
      </c>
      <c r="E622" t="s">
        <v>2480</v>
      </c>
      <c r="F622">
        <v>2</v>
      </c>
      <c r="G622">
        <v>2</v>
      </c>
      <c r="I622">
        <f>IF(F622&gt;G622,1,(IF(F622=G622,2,3)))</f>
        <v>2</v>
      </c>
      <c r="L622" cm="1">
        <f t="array" aca="1" ref="L622" ca="1">INDIRECT("ergebnisse!C" &amp; (ROW(A621)-1)*2+3)</f>
        <v>4.3750353157520197E-2</v>
      </c>
      <c r="M622" cm="1">
        <f t="array" aca="1" ref="M622" ca="1">INDIRECT("ergebnisse!D" &amp; (ROW(A621)-1)*2+3)</f>
        <v>0.82863724231719904</v>
      </c>
      <c r="N622" cm="1">
        <f t="array" aca="1" ref="N622" ca="1">INDIRECT("ergebnisse!E" &amp; (ROW(A621)-1)*2+3)</f>
        <v>0.12761235237121499</v>
      </c>
      <c r="P622">
        <f t="shared" ca="1" si="45"/>
        <v>2</v>
      </c>
      <c r="R622">
        <f t="shared" ca="1" si="46"/>
        <v>1</v>
      </c>
      <c r="S622">
        <f t="shared" ca="1" si="47"/>
        <v>0.82863724231719904</v>
      </c>
      <c r="T622">
        <f t="shared" ca="1" si="48"/>
        <v>0</v>
      </c>
      <c r="U622">
        <f t="shared" ca="1" si="49"/>
        <v>2.936519472065436E-2</v>
      </c>
    </row>
    <row r="623" spans="1:23" x14ac:dyDescent="0.25">
      <c r="A623">
        <v>63873</v>
      </c>
      <c r="B623" t="s">
        <v>2872</v>
      </c>
      <c r="C623" t="s">
        <v>2492</v>
      </c>
      <c r="D623" t="s">
        <v>2490</v>
      </c>
      <c r="E623" t="s">
        <v>2479</v>
      </c>
      <c r="F623">
        <v>1</v>
      </c>
      <c r="G623">
        <v>2</v>
      </c>
      <c r="I623">
        <f>IF(F623&gt;G623,1,(IF(F623=G623,2,3)))</f>
        <v>3</v>
      </c>
      <c r="L623" cm="1">
        <f t="array" aca="1" ref="L623" ca="1">INDIRECT("ergebnisse!C" &amp; (ROW(A622)-1)*2+3)</f>
        <v>9.7348675131797693E-2</v>
      </c>
      <c r="M623" cm="1">
        <f t="array" aca="1" ref="M623" ca="1">INDIRECT("ergebnisse!D" &amp; (ROW(A622)-1)*2+3)</f>
        <v>0.22254376113414701</v>
      </c>
      <c r="N623" cm="1">
        <f t="array" aca="1" ref="N623" ca="1">INDIRECT("ergebnisse!E" &amp; (ROW(A622)-1)*2+3)</f>
        <v>0.68010759353637695</v>
      </c>
      <c r="P623">
        <f t="shared" ca="1" si="45"/>
        <v>1</v>
      </c>
      <c r="R623">
        <f t="shared" ca="1" si="46"/>
        <v>0</v>
      </c>
      <c r="S623">
        <f t="shared" ca="1" si="47"/>
        <v>0</v>
      </c>
      <c r="T623">
        <f t="shared" ca="1" si="48"/>
        <v>0.68010759353637695</v>
      </c>
      <c r="U623">
        <f t="shared" ca="1" si="49"/>
        <v>0.46254633878584173</v>
      </c>
    </row>
    <row r="624" spans="1:23" x14ac:dyDescent="0.25">
      <c r="A624">
        <v>63874</v>
      </c>
      <c r="B624" t="s">
        <v>2875</v>
      </c>
      <c r="C624" t="s">
        <v>2492</v>
      </c>
      <c r="D624" t="s">
        <v>2469</v>
      </c>
      <c r="E624" t="s">
        <v>2489</v>
      </c>
      <c r="F624">
        <v>2</v>
      </c>
      <c r="G624">
        <v>0</v>
      </c>
      <c r="I624">
        <f>IF(F624&gt;G624,1,(IF(F624=G624,2,3)))</f>
        <v>1</v>
      </c>
      <c r="L624" cm="1">
        <f t="array" aca="1" ref="L624" ca="1">INDIRECT("ergebnisse!C" &amp; (ROW(A623)-1)*2+3)</f>
        <v>3.1222390010952901E-2</v>
      </c>
      <c r="M624" cm="1">
        <f t="array" aca="1" ref="M624" ca="1">INDIRECT("ergebnisse!D" &amp; (ROW(A623)-1)*2+3)</f>
        <v>0.31010097265243503</v>
      </c>
      <c r="N624" cm="1">
        <f t="array" aca="1" ref="N624" ca="1">INDIRECT("ergebnisse!E" &amp; (ROW(A623)-1)*2+3)</f>
        <v>0.65867662429809504</v>
      </c>
      <c r="P624">
        <f t="shared" ca="1" si="45"/>
        <v>1</v>
      </c>
      <c r="R624">
        <f t="shared" ca="1" si="46"/>
        <v>1</v>
      </c>
      <c r="S624">
        <f t="shared" ca="1" si="47"/>
        <v>0.65867662429809504</v>
      </c>
      <c r="T624">
        <f t="shared" ca="1" si="48"/>
        <v>0</v>
      </c>
      <c r="U624">
        <f t="shared" ca="1" si="49"/>
        <v>0.11650164680054377</v>
      </c>
    </row>
    <row r="625" spans="1:21" x14ac:dyDescent="0.25">
      <c r="A625">
        <v>63875</v>
      </c>
      <c r="B625" t="s">
        <v>2871</v>
      </c>
      <c r="C625" t="s">
        <v>2492</v>
      </c>
      <c r="D625" t="s">
        <v>2477</v>
      </c>
      <c r="E625" t="s">
        <v>2483</v>
      </c>
      <c r="F625">
        <v>1</v>
      </c>
      <c r="G625">
        <v>3</v>
      </c>
      <c r="I625">
        <f>IF(F625&gt;G625,1,(IF(F625=G625,2,3)))</f>
        <v>3</v>
      </c>
      <c r="L625" cm="1">
        <f t="array" aca="1" ref="L625" ca="1">INDIRECT("ergebnisse!C" &amp; (ROW(A624)-1)*2+3)</f>
        <v>0.24795015156269001</v>
      </c>
      <c r="M625" cm="1">
        <f t="array" aca="1" ref="M625" ca="1">INDIRECT("ergebnisse!D" &amp; (ROW(A624)-1)*2+3)</f>
        <v>7.4232682585716206E-2</v>
      </c>
      <c r="N625" cm="1">
        <f t="array" aca="1" ref="N625" ca="1">INDIRECT("ergebnisse!E" &amp; (ROW(A624)-1)*2+3)</f>
        <v>0.67781716585159302</v>
      </c>
      <c r="P625">
        <f t="shared" ca="1" si="45"/>
        <v>1</v>
      </c>
      <c r="R625">
        <f t="shared" ca="1" si="46"/>
        <v>0</v>
      </c>
      <c r="S625">
        <f t="shared" ca="1" si="47"/>
        <v>0</v>
      </c>
      <c r="T625">
        <f t="shared" ca="1" si="48"/>
        <v>0.67781716585159302</v>
      </c>
      <c r="U625">
        <f t="shared" ca="1" si="49"/>
        <v>0.45943611032308596</v>
      </c>
    </row>
    <row r="626" spans="1:21" x14ac:dyDescent="0.25">
      <c r="A626">
        <v>63876</v>
      </c>
      <c r="B626" t="s">
        <v>2872</v>
      </c>
      <c r="C626" t="s">
        <v>2492</v>
      </c>
      <c r="D626" t="s">
        <v>2481</v>
      </c>
      <c r="E626" t="s">
        <v>2472</v>
      </c>
      <c r="F626">
        <v>1</v>
      </c>
      <c r="G626">
        <v>1</v>
      </c>
      <c r="I626">
        <f>IF(F626&gt;G626,1,(IF(F626=G626,2,3)))</f>
        <v>2</v>
      </c>
      <c r="L626" cm="1">
        <f t="array" aca="1" ref="L626" ca="1">INDIRECT("ergebnisse!C" &amp; (ROW(A625)-1)*2+3)</f>
        <v>0.23483310639858199</v>
      </c>
      <c r="M626" cm="1">
        <f t="array" aca="1" ref="M626" ca="1">INDIRECT("ergebnisse!D" &amp; (ROW(A625)-1)*2+3)</f>
        <v>0.29859143495559598</v>
      </c>
      <c r="N626" cm="1">
        <f t="array" aca="1" ref="N626" ca="1">INDIRECT("ergebnisse!E" &amp; (ROW(A625)-1)*2+3)</f>
        <v>0.46657547354698098</v>
      </c>
      <c r="P626">
        <f t="shared" ca="1" si="45"/>
        <v>1</v>
      </c>
      <c r="R626">
        <f t="shared" ca="1" si="46"/>
        <v>0</v>
      </c>
      <c r="S626">
        <f t="shared" ca="1" si="47"/>
        <v>0</v>
      </c>
      <c r="T626">
        <f t="shared" ca="1" si="48"/>
        <v>0.46657547354698098</v>
      </c>
      <c r="U626">
        <f t="shared" ca="1" si="49"/>
        <v>0.21769267251558955</v>
      </c>
    </row>
    <row r="627" spans="1:21" x14ac:dyDescent="0.25">
      <c r="A627">
        <v>63877</v>
      </c>
      <c r="B627" t="s">
        <v>2872</v>
      </c>
      <c r="C627" t="s">
        <v>2492</v>
      </c>
      <c r="D627" t="s">
        <v>2475</v>
      </c>
      <c r="E627" t="s">
        <v>2694</v>
      </c>
      <c r="F627">
        <v>3</v>
      </c>
      <c r="G627">
        <v>2</v>
      </c>
      <c r="I627">
        <f>IF(F627&gt;G627,1,(IF(F627=G627,2,3)))</f>
        <v>1</v>
      </c>
      <c r="L627" cm="1">
        <f t="array" aca="1" ref="L627" ca="1">INDIRECT("ergebnisse!C" &amp; (ROW(A626)-1)*2+3)</f>
        <v>0.19801497459411599</v>
      </c>
      <c r="M627" cm="1">
        <f t="array" aca="1" ref="M627" ca="1">INDIRECT("ergebnisse!D" &amp; (ROW(A626)-1)*2+3)</f>
        <v>0.46334505081176702</v>
      </c>
      <c r="N627" cm="1">
        <f t="array" aca="1" ref="N627" ca="1">INDIRECT("ergebnisse!E" &amp; (ROW(A626)-1)*2+3)</f>
        <v>0.33863997459411599</v>
      </c>
      <c r="P627">
        <f t="shared" ca="1" si="45"/>
        <v>2</v>
      </c>
      <c r="R627">
        <f t="shared" ca="1" si="46"/>
        <v>0</v>
      </c>
      <c r="S627">
        <f t="shared" ca="1" si="47"/>
        <v>0</v>
      </c>
      <c r="T627">
        <f t="shared" ca="1" si="48"/>
        <v>0.46334505081176702</v>
      </c>
      <c r="U627">
        <f t="shared" ca="1" si="49"/>
        <v>0.21468863611175895</v>
      </c>
    </row>
    <row r="628" spans="1:21" x14ac:dyDescent="0.25">
      <c r="A628">
        <v>63878</v>
      </c>
      <c r="B628" t="s">
        <v>2874</v>
      </c>
      <c r="C628" t="s">
        <v>2492</v>
      </c>
      <c r="D628" t="s">
        <v>2487</v>
      </c>
      <c r="E628" t="s">
        <v>2478</v>
      </c>
      <c r="F628">
        <v>0</v>
      </c>
      <c r="G628">
        <v>0</v>
      </c>
      <c r="I628">
        <f>IF(F628&gt;G628,1,(IF(F628=G628,2,3)))</f>
        <v>2</v>
      </c>
      <c r="L628" cm="1">
        <f t="array" aca="1" ref="L628" ca="1">INDIRECT("ergebnisse!C" &amp; (ROW(A627)-1)*2+3)</f>
        <v>0.20586171746253901</v>
      </c>
      <c r="M628" cm="1">
        <f t="array" aca="1" ref="M628" ca="1">INDIRECT("ergebnisse!D" &amp; (ROW(A627)-1)*2+3)</f>
        <v>0.53567302227020197</v>
      </c>
      <c r="N628" cm="1">
        <f t="array" aca="1" ref="N628" ca="1">INDIRECT("ergebnisse!E" &amp; (ROW(A627)-1)*2+3)</f>
        <v>0.25846531987190202</v>
      </c>
      <c r="P628">
        <f t="shared" ca="1" si="45"/>
        <v>2</v>
      </c>
      <c r="R628">
        <f t="shared" ca="1" si="46"/>
        <v>1</v>
      </c>
      <c r="S628">
        <f t="shared" ca="1" si="47"/>
        <v>0.53567302227020197</v>
      </c>
      <c r="T628">
        <f t="shared" ca="1" si="48"/>
        <v>0</v>
      </c>
      <c r="U628">
        <f t="shared" ca="1" si="49"/>
        <v>0.21559954224768835</v>
      </c>
    </row>
    <row r="629" spans="1:21" x14ac:dyDescent="0.25">
      <c r="A629">
        <v>63879</v>
      </c>
      <c r="B629" t="s">
        <v>2872</v>
      </c>
      <c r="C629" t="s">
        <v>2492</v>
      </c>
      <c r="D629" t="s">
        <v>2486</v>
      </c>
      <c r="E629" t="s">
        <v>2474</v>
      </c>
      <c r="F629">
        <v>2</v>
      </c>
      <c r="G629">
        <v>2</v>
      </c>
      <c r="I629">
        <f>IF(F629&gt;G629,1,(IF(F629=G629,2,3)))</f>
        <v>2</v>
      </c>
      <c r="L629" cm="1">
        <f t="array" aca="1" ref="L629" ca="1">INDIRECT("ergebnisse!C" &amp; (ROW(A628)-1)*2+3)</f>
        <v>4.4494900852441698E-2</v>
      </c>
      <c r="M629" cm="1">
        <f t="array" aca="1" ref="M629" ca="1">INDIRECT("ergebnisse!D" &amp; (ROW(A628)-1)*2+3)</f>
        <v>0.32316201925277699</v>
      </c>
      <c r="N629" cm="1">
        <f t="array" aca="1" ref="N629" ca="1">INDIRECT("ergebnisse!E" &amp; (ROW(A628)-1)*2+3)</f>
        <v>0.63234311342239302</v>
      </c>
      <c r="P629">
        <f t="shared" ca="1" si="45"/>
        <v>1</v>
      </c>
      <c r="R629">
        <f t="shared" ca="1" si="46"/>
        <v>0</v>
      </c>
      <c r="S629">
        <f t="shared" ca="1" si="47"/>
        <v>0</v>
      </c>
      <c r="T629">
        <f t="shared" ca="1" si="48"/>
        <v>0.63234311342239302</v>
      </c>
      <c r="U629">
        <f t="shared" ca="1" si="49"/>
        <v>0.39985781309272539</v>
      </c>
    </row>
    <row r="630" spans="1:21" x14ac:dyDescent="0.25">
      <c r="A630">
        <v>63880</v>
      </c>
      <c r="B630" t="s">
        <v>2873</v>
      </c>
      <c r="C630" t="s">
        <v>2492</v>
      </c>
      <c r="D630" t="s">
        <v>2470</v>
      </c>
      <c r="E630" t="s">
        <v>2484</v>
      </c>
      <c r="F630">
        <v>2</v>
      </c>
      <c r="G630">
        <v>2</v>
      </c>
      <c r="I630">
        <f>IF(F630&gt;G630,1,(IF(F630=G630,2,3)))</f>
        <v>2</v>
      </c>
      <c r="L630" cm="1">
        <f t="array" aca="1" ref="L630" ca="1">INDIRECT("ergebnisse!C" &amp; (ROW(A629)-1)*2+3)</f>
        <v>0.101511634886264</v>
      </c>
      <c r="M630" cm="1">
        <f t="array" aca="1" ref="M630" ca="1">INDIRECT("ergebnisse!D" &amp; (ROW(A629)-1)*2+3)</f>
        <v>0.44903478026389998</v>
      </c>
      <c r="N630" cm="1">
        <f t="array" aca="1" ref="N630" ca="1">INDIRECT("ergebnisse!E" &amp; (ROW(A629)-1)*2+3)</f>
        <v>0.44945362210273698</v>
      </c>
      <c r="P630">
        <f t="shared" ca="1" si="45"/>
        <v>1</v>
      </c>
      <c r="R630">
        <f t="shared" ca="1" si="46"/>
        <v>0</v>
      </c>
      <c r="S630">
        <f t="shared" ca="1" si="47"/>
        <v>0</v>
      </c>
      <c r="T630">
        <f t="shared" ca="1" si="48"/>
        <v>0.44945362210273698</v>
      </c>
      <c r="U630">
        <f t="shared" ca="1" si="49"/>
        <v>0.20200855842126991</v>
      </c>
    </row>
    <row r="631" spans="1:21" x14ac:dyDescent="0.25">
      <c r="A631">
        <v>63881</v>
      </c>
      <c r="B631" t="s">
        <v>2872</v>
      </c>
      <c r="C631" t="s">
        <v>2492</v>
      </c>
      <c r="D631" t="s">
        <v>2480</v>
      </c>
      <c r="E631" t="s">
        <v>2476</v>
      </c>
      <c r="F631">
        <v>2</v>
      </c>
      <c r="G631">
        <v>2</v>
      </c>
      <c r="I631">
        <f>IF(F631&gt;G631,1,(IF(F631=G631,2,3)))</f>
        <v>2</v>
      </c>
      <c r="L631" cm="1">
        <f t="array" aca="1" ref="L631" ca="1">INDIRECT("ergebnisse!C" &amp; (ROW(A630)-1)*2+3)</f>
        <v>0.25793111324310303</v>
      </c>
      <c r="M631" cm="1">
        <f t="array" aca="1" ref="M631" ca="1">INDIRECT("ergebnisse!D" &amp; (ROW(A630)-1)*2+3)</f>
        <v>0.45283421874046298</v>
      </c>
      <c r="N631" cm="1">
        <f t="array" aca="1" ref="N631" ca="1">INDIRECT("ergebnisse!E" &amp; (ROW(A630)-1)*2+3)</f>
        <v>0.289234638214111</v>
      </c>
      <c r="P631">
        <f t="shared" ca="1" si="45"/>
        <v>2</v>
      </c>
      <c r="R631">
        <f t="shared" ca="1" si="46"/>
        <v>1</v>
      </c>
      <c r="S631">
        <f t="shared" ca="1" si="47"/>
        <v>0.45283421874046298</v>
      </c>
      <c r="T631">
        <f t="shared" ca="1" si="48"/>
        <v>0</v>
      </c>
      <c r="U631">
        <f t="shared" ca="1" si="49"/>
        <v>0.29939039218135943</v>
      </c>
    </row>
    <row r="632" spans="1:21" x14ac:dyDescent="0.25">
      <c r="A632">
        <v>63882</v>
      </c>
      <c r="B632" t="s">
        <v>2877</v>
      </c>
      <c r="C632" t="s">
        <v>2498</v>
      </c>
      <c r="D632" t="s">
        <v>2479</v>
      </c>
      <c r="E632" t="s">
        <v>2487</v>
      </c>
      <c r="F632">
        <v>1</v>
      </c>
      <c r="G632">
        <v>2</v>
      </c>
      <c r="I632">
        <f>IF(F632&gt;G632,1,(IF(F632=G632,2,3)))</f>
        <v>3</v>
      </c>
      <c r="L632" cm="1">
        <f t="array" aca="1" ref="L632" ca="1">INDIRECT("ergebnisse!C" &amp; (ROW(A631)-1)*2+3)</f>
        <v>8.8629998266696902E-2</v>
      </c>
      <c r="M632" cm="1">
        <f t="array" aca="1" ref="M632" ca="1">INDIRECT("ergebnisse!D" &amp; (ROW(A631)-1)*2+3)</f>
        <v>0.20403040945529899</v>
      </c>
      <c r="N632" cm="1">
        <f t="array" aca="1" ref="N632" ca="1">INDIRECT("ergebnisse!E" &amp; (ROW(A631)-1)*2+3)</f>
        <v>0.70733958482742298</v>
      </c>
      <c r="P632">
        <f t="shared" ca="1" si="45"/>
        <v>1</v>
      </c>
      <c r="R632">
        <f t="shared" ca="1" si="46"/>
        <v>0</v>
      </c>
      <c r="S632">
        <f t="shared" ca="1" si="47"/>
        <v>0</v>
      </c>
      <c r="T632">
        <f t="shared" ca="1" si="48"/>
        <v>0.70733958482742298</v>
      </c>
      <c r="U632">
        <f t="shared" ca="1" si="49"/>
        <v>0.50032928826383116</v>
      </c>
    </row>
    <row r="633" spans="1:21" x14ac:dyDescent="0.25">
      <c r="A633">
        <v>63883</v>
      </c>
      <c r="B633" t="s">
        <v>2877</v>
      </c>
      <c r="C633" t="s">
        <v>2498</v>
      </c>
      <c r="D633" t="s">
        <v>2490</v>
      </c>
      <c r="E633" t="s">
        <v>2475</v>
      </c>
      <c r="F633">
        <v>0</v>
      </c>
      <c r="G633">
        <v>3</v>
      </c>
      <c r="I633">
        <f>IF(F633&gt;G633,1,(IF(F633=G633,2,3)))</f>
        <v>3</v>
      </c>
      <c r="L633" cm="1">
        <f t="array" aca="1" ref="L633" ca="1">INDIRECT("ergebnisse!C" &amp; (ROW(A632)-1)*2+3)</f>
        <v>8.4735698997974396E-2</v>
      </c>
      <c r="M633" cm="1">
        <f t="array" aca="1" ref="M633" ca="1">INDIRECT("ergebnisse!D" &amp; (ROW(A632)-1)*2+3)</f>
        <v>0.59535509347915605</v>
      </c>
      <c r="N633" cm="1">
        <f t="array" aca="1" ref="N633" ca="1">INDIRECT("ergebnisse!E" &amp; (ROW(A632)-1)*2+3)</f>
        <v>0.31990918517112699</v>
      </c>
      <c r="P633">
        <f t="shared" ca="1" si="45"/>
        <v>2</v>
      </c>
      <c r="R633">
        <f t="shared" ca="1" si="46"/>
        <v>0</v>
      </c>
      <c r="S633">
        <f t="shared" ca="1" si="47"/>
        <v>0</v>
      </c>
      <c r="T633">
        <f t="shared" ca="1" si="48"/>
        <v>0.59535509347915605</v>
      </c>
      <c r="U633">
        <f t="shared" ca="1" si="49"/>
        <v>0.35444768733157461</v>
      </c>
    </row>
    <row r="634" spans="1:21" x14ac:dyDescent="0.25">
      <c r="A634">
        <v>63884</v>
      </c>
      <c r="B634" t="s">
        <v>2880</v>
      </c>
      <c r="C634" t="s">
        <v>2498</v>
      </c>
      <c r="D634" t="s">
        <v>2694</v>
      </c>
      <c r="E634" t="s">
        <v>2469</v>
      </c>
      <c r="F634">
        <v>0</v>
      </c>
      <c r="G634">
        <v>7</v>
      </c>
      <c r="I634">
        <f>IF(F634&gt;G634,1,(IF(F634=G634,2,3)))</f>
        <v>3</v>
      </c>
      <c r="L634" cm="1">
        <f t="array" aca="1" ref="L634" ca="1">INDIRECT("ergebnisse!C" &amp; (ROW(A633)-1)*2+3)</f>
        <v>8.4367081522941506E-2</v>
      </c>
      <c r="M634" cm="1">
        <f t="array" aca="1" ref="M634" ca="1">INDIRECT("ergebnisse!D" &amp; (ROW(A633)-1)*2+3)</f>
        <v>3.2917108386754899E-2</v>
      </c>
      <c r="N634" cm="1">
        <f t="array" aca="1" ref="N634" ca="1">INDIRECT("ergebnisse!E" &amp; (ROW(A633)-1)*2+3)</f>
        <v>0.88271582126617398</v>
      </c>
      <c r="P634">
        <f t="shared" ca="1" si="45"/>
        <v>1</v>
      </c>
      <c r="R634">
        <f t="shared" ca="1" si="46"/>
        <v>0</v>
      </c>
      <c r="S634">
        <f t="shared" ca="1" si="47"/>
        <v>0</v>
      </c>
      <c r="T634">
        <f t="shared" ca="1" si="48"/>
        <v>0.88271582126617398</v>
      </c>
      <c r="U634">
        <f t="shared" ca="1" si="49"/>
        <v>0.77918722111361605</v>
      </c>
    </row>
    <row r="635" spans="1:21" x14ac:dyDescent="0.25">
      <c r="A635">
        <v>63885</v>
      </c>
      <c r="B635" t="s">
        <v>2877</v>
      </c>
      <c r="C635" t="s">
        <v>2498</v>
      </c>
      <c r="D635" t="s">
        <v>2483</v>
      </c>
      <c r="E635" t="s">
        <v>2480</v>
      </c>
      <c r="F635">
        <v>2</v>
      </c>
      <c r="G635">
        <v>3</v>
      </c>
      <c r="I635">
        <f>IF(F635&gt;G635,1,(IF(F635=G635,2,3)))</f>
        <v>3</v>
      </c>
      <c r="L635" cm="1">
        <f t="array" aca="1" ref="L635" ca="1">INDIRECT("ergebnisse!C" &amp; (ROW(A634)-1)*2+3)</f>
        <v>9.6708297729492104E-2</v>
      </c>
      <c r="M635" cm="1">
        <f t="array" aca="1" ref="M635" ca="1">INDIRECT("ergebnisse!D" &amp; (ROW(A634)-1)*2+3)</f>
        <v>0.770333111286163</v>
      </c>
      <c r="N635" cm="1">
        <f t="array" aca="1" ref="N635" ca="1">INDIRECT("ergebnisse!E" &amp; (ROW(A634)-1)*2+3)</f>
        <v>0.13295859098434401</v>
      </c>
      <c r="P635">
        <f t="shared" ca="1" si="45"/>
        <v>2</v>
      </c>
      <c r="R635">
        <f t="shared" ca="1" si="46"/>
        <v>0</v>
      </c>
      <c r="S635">
        <f t="shared" ca="1" si="47"/>
        <v>0</v>
      </c>
      <c r="T635">
        <f t="shared" ca="1" si="48"/>
        <v>0.770333111286163</v>
      </c>
      <c r="U635">
        <f t="shared" ca="1" si="49"/>
        <v>0.59341310234381994</v>
      </c>
    </row>
    <row r="636" spans="1:21" x14ac:dyDescent="0.25">
      <c r="A636">
        <v>63886</v>
      </c>
      <c r="B636" t="s">
        <v>2876</v>
      </c>
      <c r="C636" t="s">
        <v>2498</v>
      </c>
      <c r="D636" t="s">
        <v>2484</v>
      </c>
      <c r="E636" t="s">
        <v>2481</v>
      </c>
      <c r="F636">
        <v>1</v>
      </c>
      <c r="G636">
        <v>0</v>
      </c>
      <c r="I636">
        <f>IF(F636&gt;G636,1,(IF(F636=G636,2,3)))</f>
        <v>1</v>
      </c>
      <c r="L636" cm="1">
        <f t="array" aca="1" ref="L636" ca="1">INDIRECT("ergebnisse!C" &amp; (ROW(A635)-1)*2+3)</f>
        <v>6.8136304616928101E-2</v>
      </c>
      <c r="M636" cm="1">
        <f t="array" aca="1" ref="M636" ca="1">INDIRECT("ergebnisse!D" &amp; (ROW(A635)-1)*2+3)</f>
        <v>0.60374188423156705</v>
      </c>
      <c r="N636" cm="1">
        <f t="array" aca="1" ref="N636" ca="1">INDIRECT("ergebnisse!E" &amp; (ROW(A635)-1)*2+3)</f>
        <v>0.32812187075614901</v>
      </c>
      <c r="P636">
        <f t="shared" ca="1" si="45"/>
        <v>2</v>
      </c>
      <c r="R636">
        <f t="shared" ca="1" si="46"/>
        <v>0</v>
      </c>
      <c r="S636">
        <f t="shared" ca="1" si="47"/>
        <v>0</v>
      </c>
      <c r="T636">
        <f t="shared" ca="1" si="48"/>
        <v>0.60374188423156705</v>
      </c>
      <c r="U636">
        <f t="shared" ca="1" si="49"/>
        <v>0.36450426277548292</v>
      </c>
    </row>
    <row r="637" spans="1:21" x14ac:dyDescent="0.25">
      <c r="A637">
        <v>63887</v>
      </c>
      <c r="B637" t="s">
        <v>2879</v>
      </c>
      <c r="C637" t="s">
        <v>2498</v>
      </c>
      <c r="D637" t="s">
        <v>2472</v>
      </c>
      <c r="E637" t="s">
        <v>2474</v>
      </c>
      <c r="F637">
        <v>1</v>
      </c>
      <c r="G637">
        <v>1</v>
      </c>
      <c r="I637">
        <f>IF(F637&gt;G637,1,(IF(F637=G637,2,3)))</f>
        <v>2</v>
      </c>
      <c r="L637" cm="1">
        <f t="array" aca="1" ref="L637" ca="1">INDIRECT("ergebnisse!C" &amp; (ROW(A636)-1)*2+3)</f>
        <v>7.4180632829666096E-2</v>
      </c>
      <c r="M637" cm="1">
        <f t="array" aca="1" ref="M637" ca="1">INDIRECT("ergebnisse!D" &amp; (ROW(A636)-1)*2+3)</f>
        <v>0.78265511989593495</v>
      </c>
      <c r="N637" cm="1">
        <f t="array" aca="1" ref="N637" ca="1">INDIRECT("ergebnisse!E" &amp; (ROW(A636)-1)*2+3)</f>
        <v>0.143164232373237</v>
      </c>
      <c r="P637">
        <f t="shared" ca="1" si="45"/>
        <v>2</v>
      </c>
      <c r="R637">
        <f t="shared" ca="1" si="46"/>
        <v>1</v>
      </c>
      <c r="S637">
        <f t="shared" ca="1" si="47"/>
        <v>0.78265511989593495</v>
      </c>
      <c r="T637">
        <f t="shared" ca="1" si="48"/>
        <v>0</v>
      </c>
      <c r="U637">
        <f t="shared" ca="1" si="49"/>
        <v>4.7238796907450413E-2</v>
      </c>
    </row>
    <row r="638" spans="1:21" x14ac:dyDescent="0.25">
      <c r="A638">
        <v>63888</v>
      </c>
      <c r="B638" t="s">
        <v>2877</v>
      </c>
      <c r="C638" t="s">
        <v>2498</v>
      </c>
      <c r="D638" t="s">
        <v>2476</v>
      </c>
      <c r="E638" t="s">
        <v>2477</v>
      </c>
      <c r="F638">
        <v>0</v>
      </c>
      <c r="G638">
        <v>1</v>
      </c>
      <c r="I638">
        <f>IF(F638&gt;G638,1,(IF(F638=G638,2,3)))</f>
        <v>3</v>
      </c>
      <c r="L638" cm="1">
        <f t="array" aca="1" ref="L638" ca="1">INDIRECT("ergebnisse!C" &amp; (ROW(A637)-1)*2+3)</f>
        <v>0.19521713256835899</v>
      </c>
      <c r="M638" cm="1">
        <f t="array" aca="1" ref="M638" ca="1">INDIRECT("ergebnisse!D" &amp; (ROW(A637)-1)*2+3)</f>
        <v>0.32184347510337802</v>
      </c>
      <c r="N638" cm="1">
        <f t="array" aca="1" ref="N638" ca="1">INDIRECT("ergebnisse!E" &amp; (ROW(A637)-1)*2+3)</f>
        <v>0.48293945193290699</v>
      </c>
      <c r="P638">
        <f t="shared" ca="1" si="45"/>
        <v>1</v>
      </c>
      <c r="R638">
        <f t="shared" ca="1" si="46"/>
        <v>0</v>
      </c>
      <c r="S638">
        <f t="shared" ca="1" si="47"/>
        <v>0</v>
      </c>
      <c r="T638">
        <f t="shared" ca="1" si="48"/>
        <v>0.48293945193290699</v>
      </c>
      <c r="U638">
        <f t="shared" ca="1" si="49"/>
        <v>0.23323051423325658</v>
      </c>
    </row>
    <row r="639" spans="1:21" x14ac:dyDescent="0.25">
      <c r="A639">
        <v>63889</v>
      </c>
      <c r="B639" t="s">
        <v>2878</v>
      </c>
      <c r="C639" t="s">
        <v>2498</v>
      </c>
      <c r="D639" t="s">
        <v>2478</v>
      </c>
      <c r="E639" t="s">
        <v>2486</v>
      </c>
      <c r="F639">
        <v>2</v>
      </c>
      <c r="G639">
        <v>1</v>
      </c>
      <c r="I639">
        <f>IF(F639&gt;G639,1,(IF(F639=G639,2,3)))</f>
        <v>1</v>
      </c>
      <c r="L639" cm="1">
        <f t="array" aca="1" ref="L639" ca="1">INDIRECT("ergebnisse!C" &amp; (ROW(A638)-1)*2+3)</f>
        <v>4.58904691040515E-2</v>
      </c>
      <c r="M639" cm="1">
        <f t="array" aca="1" ref="M639" ca="1">INDIRECT("ergebnisse!D" &amp; (ROW(A638)-1)*2+3)</f>
        <v>0.15248608589172299</v>
      </c>
      <c r="N639" cm="1">
        <f t="array" aca="1" ref="N639" ca="1">INDIRECT("ergebnisse!E" &amp; (ROW(A638)-1)*2+3)</f>
        <v>0.80162346363067605</v>
      </c>
      <c r="P639">
        <f t="shared" ca="1" si="45"/>
        <v>1</v>
      </c>
      <c r="R639">
        <f t="shared" ca="1" si="46"/>
        <v>1</v>
      </c>
      <c r="S639">
        <f t="shared" ca="1" si="47"/>
        <v>0.80162346363067605</v>
      </c>
      <c r="T639">
        <f t="shared" ca="1" si="48"/>
        <v>0</v>
      </c>
      <c r="U639">
        <f t="shared" ca="1" si="49"/>
        <v>3.9353250181889711E-2</v>
      </c>
    </row>
    <row r="640" spans="1:21" x14ac:dyDescent="0.25">
      <c r="A640">
        <v>63890</v>
      </c>
      <c r="B640" t="s">
        <v>2877</v>
      </c>
      <c r="C640" t="s">
        <v>2498</v>
      </c>
      <c r="D640" t="s">
        <v>2489</v>
      </c>
      <c r="E640" t="s">
        <v>2470</v>
      </c>
      <c r="F640">
        <v>0</v>
      </c>
      <c r="G640">
        <v>0</v>
      </c>
      <c r="I640">
        <f>IF(F640&gt;G640,1,(IF(F640=G640,2,3)))</f>
        <v>2</v>
      </c>
      <c r="L640" cm="1">
        <f t="array" aca="1" ref="L640" ca="1">INDIRECT("ergebnisse!C" &amp; (ROW(A639)-1)*2+3)</f>
        <v>2.67714876681566E-2</v>
      </c>
      <c r="M640" cm="1">
        <f t="array" aca="1" ref="M640" ca="1">INDIRECT("ergebnisse!D" &amp; (ROW(A639)-1)*2+3)</f>
        <v>0.71108239889144897</v>
      </c>
      <c r="N640" cm="1">
        <f t="array" aca="1" ref="N640" ca="1">INDIRECT("ergebnisse!E" &amp; (ROW(A639)-1)*2+3)</f>
        <v>0.262146085500717</v>
      </c>
      <c r="P640">
        <f t="shared" ca="1" si="45"/>
        <v>2</v>
      </c>
      <c r="R640">
        <f t="shared" ca="1" si="46"/>
        <v>1</v>
      </c>
      <c r="S640">
        <f t="shared" ca="1" si="47"/>
        <v>0.71108239889144897</v>
      </c>
      <c r="T640">
        <f t="shared" ca="1" si="48"/>
        <v>0</v>
      </c>
      <c r="U640">
        <f t="shared" ca="1" si="49"/>
        <v>8.3473380230319805E-2</v>
      </c>
    </row>
    <row r="641" spans="1:21" x14ac:dyDescent="0.25">
      <c r="A641">
        <v>63891</v>
      </c>
      <c r="B641" t="s">
        <v>2883</v>
      </c>
      <c r="C641" t="s">
        <v>2504</v>
      </c>
      <c r="D641" t="s">
        <v>2469</v>
      </c>
      <c r="E641" t="s">
        <v>2484</v>
      </c>
      <c r="F641">
        <v>1</v>
      </c>
      <c r="G641">
        <v>1</v>
      </c>
      <c r="I641">
        <f>IF(F641&gt;G641,1,(IF(F641=G641,2,3)))</f>
        <v>2</v>
      </c>
      <c r="L641" cm="1">
        <f t="array" aca="1" ref="L641" ca="1">INDIRECT("ergebnisse!C" &amp; (ROW(A640)-1)*2+3)</f>
        <v>8.9487567543983404E-2</v>
      </c>
      <c r="M641" cm="1">
        <f t="array" aca="1" ref="M641" ca="1">INDIRECT("ergebnisse!D" &amp; (ROW(A640)-1)*2+3)</f>
        <v>0.81012046337127597</v>
      </c>
      <c r="N641" cm="1">
        <f t="array" aca="1" ref="N641" ca="1">INDIRECT("ergebnisse!E" &amp; (ROW(A640)-1)*2+3)</f>
        <v>0.10039197653532</v>
      </c>
      <c r="P641">
        <f t="shared" ca="1" si="45"/>
        <v>2</v>
      </c>
      <c r="R641">
        <f t="shared" ca="1" si="46"/>
        <v>1</v>
      </c>
      <c r="S641">
        <f t="shared" ca="1" si="47"/>
        <v>0.81012046337127597</v>
      </c>
      <c r="T641">
        <f t="shared" ca="1" si="48"/>
        <v>0</v>
      </c>
      <c r="U641">
        <f t="shared" ca="1" si="49"/>
        <v>3.6054238430338954E-2</v>
      </c>
    </row>
    <row r="642" spans="1:21" x14ac:dyDescent="0.25">
      <c r="A642">
        <v>63892</v>
      </c>
      <c r="B642" t="s">
        <v>2881</v>
      </c>
      <c r="C642" t="s">
        <v>2504</v>
      </c>
      <c r="D642" t="s">
        <v>2477</v>
      </c>
      <c r="E642" t="s">
        <v>2694</v>
      </c>
      <c r="F642">
        <v>1</v>
      </c>
      <c r="G642">
        <v>0</v>
      </c>
      <c r="I642">
        <f>IF(F642&gt;G642,1,(IF(F642=G642,2,3)))</f>
        <v>1</v>
      </c>
      <c r="L642" cm="1">
        <f t="array" aca="1" ref="L642" ca="1">INDIRECT("ergebnisse!C" &amp; (ROW(A641)-1)*2+3)</f>
        <v>9.3295551836490603E-2</v>
      </c>
      <c r="M642" cm="1">
        <f t="array" aca="1" ref="M642" ca="1">INDIRECT("ergebnisse!D" &amp; (ROW(A641)-1)*2+3)</f>
        <v>0.43241974711418102</v>
      </c>
      <c r="N642" cm="1">
        <f t="array" aca="1" ref="N642" ca="1">INDIRECT("ergebnisse!E" &amp; (ROW(A641)-1)*2+3)</f>
        <v>0.47428473830223</v>
      </c>
      <c r="P642">
        <f t="shared" ca="1" si="45"/>
        <v>1</v>
      </c>
      <c r="R642">
        <f t="shared" ca="1" si="46"/>
        <v>1</v>
      </c>
      <c r="S642">
        <f t="shared" ca="1" si="47"/>
        <v>0.47428473830223</v>
      </c>
      <c r="T642">
        <f t="shared" ca="1" si="48"/>
        <v>0</v>
      </c>
      <c r="U642">
        <f t="shared" ca="1" si="49"/>
        <v>0.27637653638195486</v>
      </c>
    </row>
    <row r="643" spans="1:21" x14ac:dyDescent="0.25">
      <c r="A643">
        <v>63893</v>
      </c>
      <c r="B643" t="s">
        <v>2882</v>
      </c>
      <c r="C643" t="s">
        <v>2504</v>
      </c>
      <c r="D643" t="s">
        <v>2481</v>
      </c>
      <c r="E643" t="s">
        <v>2483</v>
      </c>
      <c r="F643">
        <v>0</v>
      </c>
      <c r="G643">
        <v>1</v>
      </c>
      <c r="I643">
        <f>IF(F643&gt;G643,1,(IF(F643=G643,2,3)))</f>
        <v>3</v>
      </c>
      <c r="L643" cm="1">
        <f t="array" aca="1" ref="L643" ca="1">INDIRECT("ergebnisse!C" &amp; (ROW(A642)-1)*2+3)</f>
        <v>0.21397872269153501</v>
      </c>
      <c r="M643" cm="1">
        <f t="array" aca="1" ref="M643" ca="1">INDIRECT("ergebnisse!D" &amp; (ROW(A642)-1)*2+3)</f>
        <v>7.3656916618347099E-2</v>
      </c>
      <c r="N643" cm="1">
        <f t="array" aca="1" ref="N643" ca="1">INDIRECT("ergebnisse!E" &amp; (ROW(A642)-1)*2+3)</f>
        <v>0.71236437559127797</v>
      </c>
      <c r="P643">
        <f t="shared" ref="P643:P706" ca="1" si="50">IF(MAX(L643:N643)=L643,3,(IF(MAX(L643:N643)=M643,2,1)))</f>
        <v>1</v>
      </c>
      <c r="R643">
        <f t="shared" ref="R643:R706" ca="1" si="51">IF(I643=P643,1,0)</f>
        <v>0</v>
      </c>
      <c r="S643">
        <f t="shared" ref="S643:S706" ca="1" si="52">MAX(L643:N643)*R643</f>
        <v>0</v>
      </c>
      <c r="T643">
        <f t="shared" ref="T643:T706" ca="1" si="53">MAX(L643:N643)*(1-R643)</f>
        <v>0.71236437559127797</v>
      </c>
      <c r="U643">
        <f t="shared" ref="U643:U706" ca="1" si="54">(MAX(L643:N643)-R643)^2</f>
        <v>0.50746300361155139</v>
      </c>
    </row>
    <row r="644" spans="1:21" x14ac:dyDescent="0.25">
      <c r="A644">
        <v>63894</v>
      </c>
      <c r="B644" t="s">
        <v>2882</v>
      </c>
      <c r="C644" t="s">
        <v>2504</v>
      </c>
      <c r="D644" t="s">
        <v>2475</v>
      </c>
      <c r="E644" t="s">
        <v>2479</v>
      </c>
      <c r="F644">
        <v>1</v>
      </c>
      <c r="G644">
        <v>0</v>
      </c>
      <c r="I644">
        <f>IF(F644&gt;G644,1,(IF(F644=G644,2,3)))</f>
        <v>1</v>
      </c>
      <c r="L644" cm="1">
        <f t="array" aca="1" ref="L644" ca="1">INDIRECT("ergebnisse!C" &amp; (ROW(A643)-1)*2+3)</f>
        <v>8.6900770664215005E-2</v>
      </c>
      <c r="M644" cm="1">
        <f t="array" aca="1" ref="M644" ca="1">INDIRECT("ergebnisse!D" &amp; (ROW(A643)-1)*2+3)</f>
        <v>0.479888975620269</v>
      </c>
      <c r="N644" cm="1">
        <f t="array" aca="1" ref="N644" ca="1">INDIRECT("ergebnisse!E" &amp; (ROW(A643)-1)*2+3)</f>
        <v>0.43321022391319203</v>
      </c>
      <c r="P644">
        <f t="shared" ca="1" si="50"/>
        <v>2</v>
      </c>
      <c r="R644">
        <f t="shared" ca="1" si="51"/>
        <v>0</v>
      </c>
      <c r="S644">
        <f t="shared" ca="1" si="52"/>
        <v>0</v>
      </c>
      <c r="T644">
        <f t="shared" ca="1" si="53"/>
        <v>0.479888975620269</v>
      </c>
      <c r="U644">
        <f t="shared" ca="1" si="54"/>
        <v>0.23029342892187113</v>
      </c>
    </row>
    <row r="645" spans="1:21" x14ac:dyDescent="0.25">
      <c r="A645">
        <v>63895</v>
      </c>
      <c r="B645" t="s">
        <v>2884</v>
      </c>
      <c r="C645" t="s">
        <v>2504</v>
      </c>
      <c r="D645" t="s">
        <v>2474</v>
      </c>
      <c r="E645" t="s">
        <v>2476</v>
      </c>
      <c r="F645">
        <v>0</v>
      </c>
      <c r="G645">
        <v>0</v>
      </c>
      <c r="I645">
        <f>IF(F645&gt;G645,1,(IF(F645=G645,2,3)))</f>
        <v>2</v>
      </c>
      <c r="L645" cm="1">
        <f t="array" aca="1" ref="L645" ca="1">INDIRECT("ergebnisse!C" &amp; (ROW(A644)-1)*2+3)</f>
        <v>0.146351218223571</v>
      </c>
      <c r="M645" cm="1">
        <f t="array" aca="1" ref="M645" ca="1">INDIRECT("ergebnisse!D" &amp; (ROW(A644)-1)*2+3)</f>
        <v>0.57410019636154097</v>
      </c>
      <c r="N645" cm="1">
        <f t="array" aca="1" ref="N645" ca="1">INDIRECT("ergebnisse!E" &amp; (ROW(A644)-1)*2+3)</f>
        <v>0.27954861521720797</v>
      </c>
      <c r="P645">
        <f t="shared" ca="1" si="50"/>
        <v>2</v>
      </c>
      <c r="R645">
        <f t="shared" ca="1" si="51"/>
        <v>1</v>
      </c>
      <c r="S645">
        <f t="shared" ca="1" si="52"/>
        <v>0.57410019636154097</v>
      </c>
      <c r="T645">
        <f t="shared" ca="1" si="53"/>
        <v>0</v>
      </c>
      <c r="U645">
        <f t="shared" ca="1" si="54"/>
        <v>0.18139064273927796</v>
      </c>
    </row>
    <row r="646" spans="1:21" x14ac:dyDescent="0.25">
      <c r="A646">
        <v>63896</v>
      </c>
      <c r="B646" t="s">
        <v>2882</v>
      </c>
      <c r="C646" t="s">
        <v>2504</v>
      </c>
      <c r="D646" t="s">
        <v>2487</v>
      </c>
      <c r="E646" t="s">
        <v>2490</v>
      </c>
      <c r="F646">
        <v>0</v>
      </c>
      <c r="G646">
        <v>3</v>
      </c>
      <c r="I646">
        <f>IF(F646&gt;G646,1,(IF(F646=G646,2,3)))</f>
        <v>3</v>
      </c>
      <c r="L646" cm="1">
        <f t="array" aca="1" ref="L646" ca="1">INDIRECT("ergebnisse!C" &amp; (ROW(A645)-1)*2+3)</f>
        <v>0.25577047467231701</v>
      </c>
      <c r="M646" cm="1">
        <f t="array" aca="1" ref="M646" ca="1">INDIRECT("ergebnisse!D" &amp; (ROW(A645)-1)*2+3)</f>
        <v>0.27879017591476402</v>
      </c>
      <c r="N646" cm="1">
        <f t="array" aca="1" ref="N646" ca="1">INDIRECT("ergebnisse!E" &amp; (ROW(A645)-1)*2+3)</f>
        <v>0.46543934941291798</v>
      </c>
      <c r="P646">
        <f t="shared" ca="1" si="50"/>
        <v>1</v>
      </c>
      <c r="R646">
        <f t="shared" ca="1" si="51"/>
        <v>0</v>
      </c>
      <c r="S646">
        <f t="shared" ca="1" si="52"/>
        <v>0</v>
      </c>
      <c r="T646">
        <f t="shared" ca="1" si="53"/>
        <v>0.46543934941291798</v>
      </c>
      <c r="U646">
        <f t="shared" ca="1" si="54"/>
        <v>0.21663378798192034</v>
      </c>
    </row>
    <row r="647" spans="1:21" x14ac:dyDescent="0.25">
      <c r="A647">
        <v>63897</v>
      </c>
      <c r="B647" t="s">
        <v>2882</v>
      </c>
      <c r="C647" t="s">
        <v>2504</v>
      </c>
      <c r="D647" t="s">
        <v>2486</v>
      </c>
      <c r="E647" t="s">
        <v>2489</v>
      </c>
      <c r="F647">
        <v>2</v>
      </c>
      <c r="G647">
        <v>0</v>
      </c>
      <c r="I647">
        <f>IF(F647&gt;G647,1,(IF(F647=G647,2,3)))</f>
        <v>1</v>
      </c>
      <c r="L647" cm="1">
        <f t="array" aca="1" ref="L647" ca="1">INDIRECT("ergebnisse!C" &amp; (ROW(A646)-1)*2+3)</f>
        <v>5.5733572691679001E-2</v>
      </c>
      <c r="M647" cm="1">
        <f t="array" aca="1" ref="M647" ca="1">INDIRECT("ergebnisse!D" &amp; (ROW(A646)-1)*2+3)</f>
        <v>0.60817945003509499</v>
      </c>
      <c r="N647" cm="1">
        <f t="array" aca="1" ref="N647" ca="1">INDIRECT("ergebnisse!E" &amp; (ROW(A646)-1)*2+3)</f>
        <v>0.33608695864677401</v>
      </c>
      <c r="P647">
        <f t="shared" ca="1" si="50"/>
        <v>2</v>
      </c>
      <c r="R647">
        <f t="shared" ca="1" si="51"/>
        <v>0</v>
      </c>
      <c r="S647">
        <f t="shared" ca="1" si="52"/>
        <v>0</v>
      </c>
      <c r="T647">
        <f t="shared" ca="1" si="53"/>
        <v>0.60817945003509499</v>
      </c>
      <c r="U647">
        <f t="shared" ca="1" si="54"/>
        <v>0.3698822434449906</v>
      </c>
    </row>
    <row r="648" spans="1:21" x14ac:dyDescent="0.25">
      <c r="A648">
        <v>63898</v>
      </c>
      <c r="B648" t="s">
        <v>2882</v>
      </c>
      <c r="C648" t="s">
        <v>2504</v>
      </c>
      <c r="D648" t="s">
        <v>2470</v>
      </c>
      <c r="E648" t="s">
        <v>2478</v>
      </c>
      <c r="F648">
        <v>1</v>
      </c>
      <c r="G648">
        <v>6</v>
      </c>
      <c r="I648">
        <f>IF(F648&gt;G648,1,(IF(F648=G648,2,3)))</f>
        <v>3</v>
      </c>
      <c r="L648" cm="1">
        <f t="array" aca="1" ref="L648" ca="1">INDIRECT("ergebnisse!C" &amp; (ROW(A647)-1)*2+3)</f>
        <v>0.19614423811435699</v>
      </c>
      <c r="M648" cm="1">
        <f t="array" aca="1" ref="M648" ca="1">INDIRECT("ergebnisse!D" &amp; (ROW(A647)-1)*2+3)</f>
        <v>0.43899694085121099</v>
      </c>
      <c r="N648" cm="1">
        <f t="array" aca="1" ref="N648" ca="1">INDIRECT("ergebnisse!E" &amp; (ROW(A647)-1)*2+3)</f>
        <v>0.36485883593559199</v>
      </c>
      <c r="P648">
        <f t="shared" ca="1" si="50"/>
        <v>2</v>
      </c>
      <c r="R648">
        <f t="shared" ca="1" si="51"/>
        <v>0</v>
      </c>
      <c r="S648">
        <f t="shared" ca="1" si="52"/>
        <v>0</v>
      </c>
      <c r="T648">
        <f t="shared" ca="1" si="53"/>
        <v>0.43899694085121099</v>
      </c>
      <c r="U648">
        <f t="shared" ca="1" si="54"/>
        <v>0.19271831407672163</v>
      </c>
    </row>
    <row r="649" spans="1:21" x14ac:dyDescent="0.25">
      <c r="A649">
        <v>63899</v>
      </c>
      <c r="B649" t="s">
        <v>2885</v>
      </c>
      <c r="C649" t="s">
        <v>2504</v>
      </c>
      <c r="D649" t="s">
        <v>2480</v>
      </c>
      <c r="E649" t="s">
        <v>2472</v>
      </c>
      <c r="F649">
        <v>3</v>
      </c>
      <c r="G649">
        <v>4</v>
      </c>
      <c r="I649">
        <f>IF(F649&gt;G649,1,(IF(F649=G649,2,3)))</f>
        <v>3</v>
      </c>
      <c r="L649" cm="1">
        <f t="array" aca="1" ref="L649" ca="1">INDIRECT("ergebnisse!C" &amp; (ROW(A648)-1)*2+3)</f>
        <v>0.249607548117637</v>
      </c>
      <c r="M649" cm="1">
        <f t="array" aca="1" ref="M649" ca="1">INDIRECT("ergebnisse!D" &amp; (ROW(A648)-1)*2+3)</f>
        <v>0.25740638375282199</v>
      </c>
      <c r="N649" cm="1">
        <f t="array" aca="1" ref="N649" ca="1">INDIRECT("ergebnisse!E" &amp; (ROW(A648)-1)*2+3)</f>
        <v>0.49298602342605502</v>
      </c>
      <c r="P649">
        <f t="shared" ca="1" si="50"/>
        <v>1</v>
      </c>
      <c r="R649">
        <f t="shared" ca="1" si="51"/>
        <v>0</v>
      </c>
      <c r="S649">
        <f t="shared" ca="1" si="52"/>
        <v>0</v>
      </c>
      <c r="T649">
        <f t="shared" ca="1" si="53"/>
        <v>0.49298602342605502</v>
      </c>
      <c r="U649">
        <f t="shared" ca="1" si="54"/>
        <v>0.24303521929343486</v>
      </c>
    </row>
    <row r="650" spans="1:21" x14ac:dyDescent="0.25">
      <c r="A650">
        <v>63900</v>
      </c>
      <c r="B650" t="s">
        <v>2889</v>
      </c>
      <c r="C650" t="s">
        <v>2510</v>
      </c>
      <c r="D650" t="s">
        <v>2479</v>
      </c>
      <c r="E650" t="s">
        <v>2481</v>
      </c>
      <c r="F650">
        <v>0</v>
      </c>
      <c r="G650">
        <v>2</v>
      </c>
      <c r="I650">
        <f>IF(F650&gt;G650,1,(IF(F650=G650,2,3)))</f>
        <v>3</v>
      </c>
      <c r="L650" cm="1">
        <f t="array" aca="1" ref="L650" ca="1">INDIRECT("ergebnisse!C" &amp; (ROW(A649)-1)*2+3)</f>
        <v>0.27585920691490101</v>
      </c>
      <c r="M650" cm="1">
        <f t="array" aca="1" ref="M650" ca="1">INDIRECT("ergebnisse!D" &amp; (ROW(A649)-1)*2+3)</f>
        <v>0.19158823788165999</v>
      </c>
      <c r="N650" cm="1">
        <f t="array" aca="1" ref="N650" ca="1">INDIRECT("ergebnisse!E" &amp; (ROW(A649)-1)*2+3)</f>
        <v>0.53255259990692105</v>
      </c>
      <c r="P650">
        <f t="shared" ca="1" si="50"/>
        <v>1</v>
      </c>
      <c r="R650">
        <f t="shared" ca="1" si="51"/>
        <v>0</v>
      </c>
      <c r="S650">
        <f t="shared" ca="1" si="52"/>
        <v>0</v>
      </c>
      <c r="T650">
        <f t="shared" ca="1" si="53"/>
        <v>0.53255259990692105</v>
      </c>
      <c r="U650">
        <f t="shared" ca="1" si="54"/>
        <v>0.28361227166762115</v>
      </c>
    </row>
    <row r="651" spans="1:21" x14ac:dyDescent="0.25">
      <c r="A651">
        <v>63902</v>
      </c>
      <c r="B651" t="s">
        <v>2887</v>
      </c>
      <c r="C651" t="s">
        <v>2510</v>
      </c>
      <c r="D651" t="s">
        <v>2490</v>
      </c>
      <c r="E651" t="s">
        <v>2477</v>
      </c>
      <c r="F651">
        <v>2</v>
      </c>
      <c r="G651">
        <v>3</v>
      </c>
      <c r="I651">
        <f>IF(F651&gt;G651,1,(IF(F651=G651,2,3)))</f>
        <v>3</v>
      </c>
      <c r="L651" cm="1">
        <f t="array" aca="1" ref="L651" ca="1">INDIRECT("ergebnisse!C" &amp; (ROW(A650)-1)*2+3)</f>
        <v>0.15125520527362801</v>
      </c>
      <c r="M651" cm="1">
        <f t="array" aca="1" ref="M651" ca="1">INDIRECT("ergebnisse!D" &amp; (ROW(A650)-1)*2+3)</f>
        <v>0.46428719162940901</v>
      </c>
      <c r="N651" cm="1">
        <f t="array" aca="1" ref="N651" ca="1">INDIRECT("ergebnisse!E" &amp; (ROW(A650)-1)*2+3)</f>
        <v>0.3844575881958</v>
      </c>
      <c r="P651">
        <f t="shared" ca="1" si="50"/>
        <v>2</v>
      </c>
      <c r="R651">
        <f t="shared" ca="1" si="51"/>
        <v>0</v>
      </c>
      <c r="S651">
        <f t="shared" ca="1" si="52"/>
        <v>0</v>
      </c>
      <c r="T651">
        <f t="shared" ca="1" si="53"/>
        <v>0.46428719162940901</v>
      </c>
      <c r="U651">
        <f t="shared" ca="1" si="54"/>
        <v>0.21556259631112357</v>
      </c>
    </row>
    <row r="652" spans="1:21" x14ac:dyDescent="0.25">
      <c r="A652">
        <v>63903</v>
      </c>
      <c r="B652" t="s">
        <v>2887</v>
      </c>
      <c r="C652" t="s">
        <v>2510</v>
      </c>
      <c r="D652" t="s">
        <v>2694</v>
      </c>
      <c r="E652" t="s">
        <v>2480</v>
      </c>
      <c r="F652">
        <v>0</v>
      </c>
      <c r="G652">
        <v>2</v>
      </c>
      <c r="I652">
        <f>IF(F652&gt;G652,1,(IF(F652=G652,2,3)))</f>
        <v>3</v>
      </c>
      <c r="L652" cm="1">
        <f t="array" aca="1" ref="L652" ca="1">INDIRECT("ergebnisse!C" &amp; (ROW(A651)-1)*2+3)</f>
        <v>0.168977215886116</v>
      </c>
      <c r="M652" cm="1">
        <f t="array" aca="1" ref="M652" ca="1">INDIRECT("ergebnisse!D" &amp; (ROW(A651)-1)*2+3)</f>
        <v>0.56051886081695501</v>
      </c>
      <c r="N652" cm="1">
        <f t="array" aca="1" ref="N652" ca="1">INDIRECT("ergebnisse!E" &amp; (ROW(A651)-1)*2+3)</f>
        <v>0.27050384879112199</v>
      </c>
      <c r="P652">
        <f t="shared" ca="1" si="50"/>
        <v>2</v>
      </c>
      <c r="R652">
        <f t="shared" ca="1" si="51"/>
        <v>0</v>
      </c>
      <c r="S652">
        <f t="shared" ca="1" si="52"/>
        <v>0</v>
      </c>
      <c r="T652">
        <f t="shared" ca="1" si="53"/>
        <v>0.56051886081695501</v>
      </c>
      <c r="U652">
        <f t="shared" ca="1" si="54"/>
        <v>0.314181393331537</v>
      </c>
    </row>
    <row r="653" spans="1:21" x14ac:dyDescent="0.25">
      <c r="A653">
        <v>63904</v>
      </c>
      <c r="B653" t="s">
        <v>2886</v>
      </c>
      <c r="C653" t="s">
        <v>2510</v>
      </c>
      <c r="D653" t="s">
        <v>2483</v>
      </c>
      <c r="E653" t="s">
        <v>2475</v>
      </c>
      <c r="F653">
        <v>1</v>
      </c>
      <c r="G653">
        <v>0</v>
      </c>
      <c r="I653">
        <f>IF(F653&gt;G653,1,(IF(F653=G653,2,3)))</f>
        <v>1</v>
      </c>
      <c r="L653" cm="1">
        <f t="array" aca="1" ref="L653" ca="1">INDIRECT("ergebnisse!C" &amp; (ROW(A652)-1)*2+3)</f>
        <v>4.3319754302501602E-2</v>
      </c>
      <c r="M653" cm="1">
        <f t="array" aca="1" ref="M653" ca="1">INDIRECT("ergebnisse!D" &amp; (ROW(A652)-1)*2+3)</f>
        <v>0.72073662281036299</v>
      </c>
      <c r="N653" cm="1">
        <f t="array" aca="1" ref="N653" ca="1">INDIRECT("ergebnisse!E" &amp; (ROW(A652)-1)*2+3)</f>
        <v>0.23594363033771501</v>
      </c>
      <c r="P653">
        <f t="shared" ca="1" si="50"/>
        <v>2</v>
      </c>
      <c r="R653">
        <f t="shared" ca="1" si="51"/>
        <v>0</v>
      </c>
      <c r="S653">
        <f t="shared" ca="1" si="52"/>
        <v>0</v>
      </c>
      <c r="T653">
        <f t="shared" ca="1" si="53"/>
        <v>0.72073662281036299</v>
      </c>
      <c r="U653">
        <f t="shared" ca="1" si="54"/>
        <v>0.51946127946008747</v>
      </c>
    </row>
    <row r="654" spans="1:21" x14ac:dyDescent="0.25">
      <c r="A654">
        <v>63905</v>
      </c>
      <c r="B654" t="s">
        <v>2890</v>
      </c>
      <c r="C654" t="s">
        <v>2510</v>
      </c>
      <c r="D654" t="s">
        <v>2484</v>
      </c>
      <c r="E654" t="s">
        <v>2487</v>
      </c>
      <c r="F654">
        <v>0</v>
      </c>
      <c r="G654">
        <v>1</v>
      </c>
      <c r="I654">
        <f>IF(F654&gt;G654,1,(IF(F654=G654,2,3)))</f>
        <v>3</v>
      </c>
      <c r="L654" cm="1">
        <f t="array" aca="1" ref="L654" ca="1">INDIRECT("ergebnisse!C" &amp; (ROW(A653)-1)*2+3)</f>
        <v>0.17750841379165599</v>
      </c>
      <c r="M654" cm="1">
        <f t="array" aca="1" ref="M654" ca="1">INDIRECT("ergebnisse!D" &amp; (ROW(A653)-1)*2+3)</f>
        <v>0.72285819053649902</v>
      </c>
      <c r="N654" cm="1">
        <f t="array" aca="1" ref="N654" ca="1">INDIRECT("ergebnisse!E" &amp; (ROW(A653)-1)*2+3)</f>
        <v>9.9633432924747398E-2</v>
      </c>
      <c r="P654">
        <f t="shared" ca="1" si="50"/>
        <v>2</v>
      </c>
      <c r="R654">
        <f t="shared" ca="1" si="51"/>
        <v>0</v>
      </c>
      <c r="S654">
        <f t="shared" ca="1" si="52"/>
        <v>0</v>
      </c>
      <c r="T654">
        <f t="shared" ca="1" si="53"/>
        <v>0.72285819053649902</v>
      </c>
      <c r="U654">
        <f t="shared" ca="1" si="54"/>
        <v>0.52252396362570153</v>
      </c>
    </row>
    <row r="655" spans="1:21" x14ac:dyDescent="0.25">
      <c r="A655">
        <v>63906</v>
      </c>
      <c r="B655" t="s">
        <v>2888</v>
      </c>
      <c r="C655" t="s">
        <v>2510</v>
      </c>
      <c r="D655" t="s">
        <v>2472</v>
      </c>
      <c r="E655" t="s">
        <v>2486</v>
      </c>
      <c r="F655">
        <v>4</v>
      </c>
      <c r="G655">
        <v>0</v>
      </c>
      <c r="I655">
        <f>IF(F655&gt;G655,1,(IF(F655=G655,2,3)))</f>
        <v>1</v>
      </c>
      <c r="L655" cm="1">
        <f t="array" aca="1" ref="L655" ca="1">INDIRECT("ergebnisse!C" &amp; (ROW(A654)-1)*2+3)</f>
        <v>7.44177401065826E-2</v>
      </c>
      <c r="M655" cm="1">
        <f t="array" aca="1" ref="M655" ca="1">INDIRECT("ergebnisse!D" &amp; (ROW(A654)-1)*2+3)</f>
        <v>0.17526526749134</v>
      </c>
      <c r="N655" cm="1">
        <f t="array" aca="1" ref="N655" ca="1">INDIRECT("ergebnisse!E" &amp; (ROW(A654)-1)*2+3)</f>
        <v>0.75031703710555997</v>
      </c>
      <c r="P655">
        <f t="shared" ca="1" si="50"/>
        <v>1</v>
      </c>
      <c r="R655">
        <f t="shared" ca="1" si="51"/>
        <v>1</v>
      </c>
      <c r="S655">
        <f t="shared" ca="1" si="52"/>
        <v>0.75031703710555997</v>
      </c>
      <c r="T655">
        <f t="shared" ca="1" si="53"/>
        <v>0</v>
      </c>
      <c r="U655">
        <f t="shared" ca="1" si="54"/>
        <v>6.2341581959746317E-2</v>
      </c>
    </row>
    <row r="656" spans="1:21" x14ac:dyDescent="0.25">
      <c r="A656">
        <v>63907</v>
      </c>
      <c r="B656" t="s">
        <v>2887</v>
      </c>
      <c r="C656" t="s">
        <v>2510</v>
      </c>
      <c r="D656" t="s">
        <v>2476</v>
      </c>
      <c r="E656" t="s">
        <v>2470</v>
      </c>
      <c r="F656">
        <v>1</v>
      </c>
      <c r="G656">
        <v>1</v>
      </c>
      <c r="I656">
        <f>IF(F656&gt;G656,1,(IF(F656=G656,2,3)))</f>
        <v>2</v>
      </c>
      <c r="L656" cm="1">
        <f t="array" aca="1" ref="L656" ca="1">INDIRECT("ergebnisse!C" &amp; (ROW(A655)-1)*2+3)</f>
        <v>5.3264103829860597E-2</v>
      </c>
      <c r="M656" cm="1">
        <f t="array" aca="1" ref="M656" ca="1">INDIRECT("ergebnisse!D" &amp; (ROW(A655)-1)*2+3)</f>
        <v>0.603277087211608</v>
      </c>
      <c r="N656" cm="1">
        <f t="array" aca="1" ref="N656" ca="1">INDIRECT("ergebnisse!E" &amp; (ROW(A655)-1)*2+3)</f>
        <v>0.343458801507949</v>
      </c>
      <c r="P656">
        <f t="shared" ca="1" si="50"/>
        <v>2</v>
      </c>
      <c r="R656">
        <f t="shared" ca="1" si="51"/>
        <v>1</v>
      </c>
      <c r="S656">
        <f t="shared" ca="1" si="52"/>
        <v>0.603277087211608</v>
      </c>
      <c r="T656">
        <f t="shared" ca="1" si="53"/>
        <v>0</v>
      </c>
      <c r="U656">
        <f t="shared" ca="1" si="54"/>
        <v>0.15738906953130608</v>
      </c>
    </row>
    <row r="657" spans="1:21" x14ac:dyDescent="0.25">
      <c r="A657">
        <v>63908</v>
      </c>
      <c r="B657" t="s">
        <v>2887</v>
      </c>
      <c r="C657" t="s">
        <v>2510</v>
      </c>
      <c r="D657" t="s">
        <v>2478</v>
      </c>
      <c r="E657" t="s">
        <v>2469</v>
      </c>
      <c r="F657">
        <v>1</v>
      </c>
      <c r="G657">
        <v>1</v>
      </c>
      <c r="I657">
        <f>IF(F657&gt;G657,1,(IF(F657=G657,2,3)))</f>
        <v>2</v>
      </c>
      <c r="L657" cm="1">
        <f t="array" aca="1" ref="L657" ca="1">INDIRECT("ergebnisse!C" &amp; (ROW(A656)-1)*2+3)</f>
        <v>8.2069829106330802E-2</v>
      </c>
      <c r="M657" cm="1">
        <f t="array" aca="1" ref="M657" ca="1">INDIRECT("ergebnisse!D" &amp; (ROW(A656)-1)*2+3)</f>
        <v>0.21279518306255299</v>
      </c>
      <c r="N657" cm="1">
        <f t="array" aca="1" ref="N657" ca="1">INDIRECT("ergebnisse!E" &amp; (ROW(A656)-1)*2+3)</f>
        <v>0.70513498783111495</v>
      </c>
      <c r="P657">
        <f t="shared" ca="1" si="50"/>
        <v>1</v>
      </c>
      <c r="R657">
        <f t="shared" ca="1" si="51"/>
        <v>0</v>
      </c>
      <c r="S657">
        <f t="shared" ca="1" si="52"/>
        <v>0</v>
      </c>
      <c r="T657">
        <f t="shared" ca="1" si="53"/>
        <v>0.70513498783111495</v>
      </c>
      <c r="U657">
        <f t="shared" ca="1" si="54"/>
        <v>0.49721535106358661</v>
      </c>
    </row>
    <row r="658" spans="1:21" x14ac:dyDescent="0.25">
      <c r="A658">
        <v>63909</v>
      </c>
      <c r="B658" t="s">
        <v>2887</v>
      </c>
      <c r="C658" t="s">
        <v>2510</v>
      </c>
      <c r="D658" t="s">
        <v>2489</v>
      </c>
      <c r="E658" t="s">
        <v>2474</v>
      </c>
      <c r="F658">
        <v>2</v>
      </c>
      <c r="G658">
        <v>4</v>
      </c>
      <c r="I658">
        <f>IF(F658&gt;G658,1,(IF(F658=G658,2,3)))</f>
        <v>3</v>
      </c>
      <c r="L658" cm="1">
        <f t="array" aca="1" ref="L658" ca="1">INDIRECT("ergebnisse!C" &amp; (ROW(A657)-1)*2+3)</f>
        <v>6.0894120484590503E-2</v>
      </c>
      <c r="M658" cm="1">
        <f t="array" aca="1" ref="M658" ca="1">INDIRECT("ergebnisse!D" &amp; (ROW(A657)-1)*2+3)</f>
        <v>0.81806874275207497</v>
      </c>
      <c r="N658" cm="1">
        <f t="array" aca="1" ref="N658" ca="1">INDIRECT("ergebnisse!E" &amp; (ROW(A657)-1)*2+3)</f>
        <v>0.121037133038043</v>
      </c>
      <c r="P658">
        <f t="shared" ca="1" si="50"/>
        <v>2</v>
      </c>
      <c r="R658">
        <f t="shared" ca="1" si="51"/>
        <v>0</v>
      </c>
      <c r="S658">
        <f t="shared" ca="1" si="52"/>
        <v>0</v>
      </c>
      <c r="T658">
        <f t="shared" ca="1" si="53"/>
        <v>0.81806874275207497</v>
      </c>
      <c r="U658">
        <f t="shared" ca="1" si="54"/>
        <v>0.66923646786796065</v>
      </c>
    </row>
    <row r="659" spans="1:21" x14ac:dyDescent="0.25">
      <c r="A659">
        <v>63910</v>
      </c>
      <c r="B659" t="s">
        <v>2892</v>
      </c>
      <c r="C659" t="s">
        <v>2517</v>
      </c>
      <c r="D659" t="s">
        <v>2469</v>
      </c>
      <c r="E659" t="s">
        <v>2476</v>
      </c>
      <c r="F659">
        <v>2</v>
      </c>
      <c r="G659">
        <v>2</v>
      </c>
      <c r="I659">
        <f>IF(F659&gt;G659,1,(IF(F659=G659,2,3)))</f>
        <v>2</v>
      </c>
      <c r="L659" cm="1">
        <f t="array" aca="1" ref="L659" ca="1">INDIRECT("ergebnisse!C" &amp; (ROW(A658)-1)*2+3)</f>
        <v>7.9164274036884294E-2</v>
      </c>
      <c r="M659" cm="1">
        <f t="array" aca="1" ref="M659" ca="1">INDIRECT("ergebnisse!D" &amp; (ROW(A658)-1)*2+3)</f>
        <v>0.53141450881957997</v>
      </c>
      <c r="N659" cm="1">
        <f t="array" aca="1" ref="N659" ca="1">INDIRECT("ergebnisse!E" &amp; (ROW(A658)-1)*2+3)</f>
        <v>0.38942122459411599</v>
      </c>
      <c r="P659">
        <f t="shared" ca="1" si="50"/>
        <v>2</v>
      </c>
      <c r="R659">
        <f t="shared" ca="1" si="51"/>
        <v>1</v>
      </c>
      <c r="S659">
        <f t="shared" ca="1" si="52"/>
        <v>0.53141450881957997</v>
      </c>
      <c r="T659">
        <f t="shared" ca="1" si="53"/>
        <v>0</v>
      </c>
      <c r="U659">
        <f t="shared" ca="1" si="54"/>
        <v>0.21957236254479551</v>
      </c>
    </row>
    <row r="660" spans="1:21" x14ac:dyDescent="0.25">
      <c r="A660">
        <v>63911</v>
      </c>
      <c r="B660" t="s">
        <v>2892</v>
      </c>
      <c r="C660" t="s">
        <v>2517</v>
      </c>
      <c r="D660" t="s">
        <v>2472</v>
      </c>
      <c r="E660" t="s">
        <v>2489</v>
      </c>
      <c r="F660">
        <v>0</v>
      </c>
      <c r="G660">
        <v>1</v>
      </c>
      <c r="I660">
        <f>IF(F660&gt;G660,1,(IF(F660=G660,2,3)))</f>
        <v>3</v>
      </c>
      <c r="L660" cm="1">
        <f t="array" aca="1" ref="L660" ca="1">INDIRECT("ergebnisse!C" &amp; (ROW(A659)-1)*2+3)</f>
        <v>0.150776997208595</v>
      </c>
      <c r="M660" cm="1">
        <f t="array" aca="1" ref="M660" ca="1">INDIRECT("ergebnisse!D" &amp; (ROW(A659)-1)*2+3)</f>
        <v>0.36556014418601901</v>
      </c>
      <c r="N660" cm="1">
        <f t="array" aca="1" ref="N660" ca="1">INDIRECT("ergebnisse!E" &amp; (ROW(A659)-1)*2+3)</f>
        <v>0.48366287350654602</v>
      </c>
      <c r="P660">
        <f t="shared" ca="1" si="50"/>
        <v>1</v>
      </c>
      <c r="R660">
        <f t="shared" ca="1" si="51"/>
        <v>0</v>
      </c>
      <c r="S660">
        <f t="shared" ca="1" si="52"/>
        <v>0</v>
      </c>
      <c r="T660">
        <f t="shared" ca="1" si="53"/>
        <v>0.48366287350654602</v>
      </c>
      <c r="U660">
        <f t="shared" ca="1" si="54"/>
        <v>0.23392977520860914</v>
      </c>
    </row>
    <row r="661" spans="1:21" x14ac:dyDescent="0.25">
      <c r="A661">
        <v>63912</v>
      </c>
      <c r="B661" t="s">
        <v>2895</v>
      </c>
      <c r="C661" t="s">
        <v>2517</v>
      </c>
      <c r="D661" t="s">
        <v>2477</v>
      </c>
      <c r="E661" t="s">
        <v>2484</v>
      </c>
      <c r="F661">
        <v>0</v>
      </c>
      <c r="G661">
        <v>0</v>
      </c>
      <c r="I661">
        <f>IF(F661&gt;G661,1,(IF(F661=G661,2,3)))</f>
        <v>2</v>
      </c>
      <c r="L661" cm="1">
        <f t="array" aca="1" ref="L661" ca="1">INDIRECT("ergebnisse!C" &amp; (ROW(A660)-1)*2+3)</f>
        <v>9.9762842059135395E-2</v>
      </c>
      <c r="M661" cm="1">
        <f t="array" aca="1" ref="M661" ca="1">INDIRECT("ergebnisse!D" &amp; (ROW(A660)-1)*2+3)</f>
        <v>0.67841506004333496</v>
      </c>
      <c r="N661" cm="1">
        <f t="array" aca="1" ref="N661" ca="1">INDIRECT("ergebnisse!E" &amp; (ROW(A660)-1)*2+3)</f>
        <v>0.22182203829288399</v>
      </c>
      <c r="P661">
        <f t="shared" ca="1" si="50"/>
        <v>2</v>
      </c>
      <c r="R661">
        <f t="shared" ca="1" si="51"/>
        <v>1</v>
      </c>
      <c r="S661">
        <f t="shared" ca="1" si="52"/>
        <v>0.67841506004333496</v>
      </c>
      <c r="T661">
        <f t="shared" ca="1" si="53"/>
        <v>0</v>
      </c>
      <c r="U661">
        <f t="shared" ca="1" si="54"/>
        <v>0.10341687360693186</v>
      </c>
    </row>
    <row r="662" spans="1:21" x14ac:dyDescent="0.25">
      <c r="A662">
        <v>63913</v>
      </c>
      <c r="B662" t="s">
        <v>2892</v>
      </c>
      <c r="C662" t="s">
        <v>2517</v>
      </c>
      <c r="D662" t="s">
        <v>2481</v>
      </c>
      <c r="E662" t="s">
        <v>2490</v>
      </c>
      <c r="F662">
        <v>2</v>
      </c>
      <c r="G662">
        <v>2</v>
      </c>
      <c r="I662">
        <f>IF(F662&gt;G662,1,(IF(F662=G662,2,3)))</f>
        <v>2</v>
      </c>
      <c r="L662" cm="1">
        <f t="array" aca="1" ref="L662" ca="1">INDIRECT("ergebnisse!C" &amp; (ROW(A661)-1)*2+3)</f>
        <v>0.23254166543483701</v>
      </c>
      <c r="M662" cm="1">
        <f t="array" aca="1" ref="M662" ca="1">INDIRECT("ergebnisse!D" &amp; (ROW(A661)-1)*2+3)</f>
        <v>0.39937406778335499</v>
      </c>
      <c r="N662" cm="1">
        <f t="array" aca="1" ref="N662" ca="1">INDIRECT("ergebnisse!E" &amp; (ROW(A661)-1)*2+3)</f>
        <v>0.36808425188064497</v>
      </c>
      <c r="P662">
        <f t="shared" ca="1" si="50"/>
        <v>2</v>
      </c>
      <c r="R662">
        <f t="shared" ca="1" si="51"/>
        <v>1</v>
      </c>
      <c r="S662">
        <f t="shared" ca="1" si="52"/>
        <v>0.39937406778335499</v>
      </c>
      <c r="T662">
        <f t="shared" ca="1" si="53"/>
        <v>0</v>
      </c>
      <c r="U662">
        <f t="shared" ca="1" si="54"/>
        <v>0.36075151045111375</v>
      </c>
    </row>
    <row r="663" spans="1:21" x14ac:dyDescent="0.25">
      <c r="A663">
        <v>63914</v>
      </c>
      <c r="B663" t="s">
        <v>2892</v>
      </c>
      <c r="C663" t="s">
        <v>2517</v>
      </c>
      <c r="D663" t="s">
        <v>2475</v>
      </c>
      <c r="E663" t="s">
        <v>2487</v>
      </c>
      <c r="F663">
        <v>4</v>
      </c>
      <c r="G663">
        <v>1</v>
      </c>
      <c r="I663">
        <f>IF(F663&gt;G663,1,(IF(F663=G663,2,3)))</f>
        <v>1</v>
      </c>
      <c r="L663" cm="1">
        <f t="array" aca="1" ref="L663" ca="1">INDIRECT("ergebnisse!C" &amp; (ROW(A662)-1)*2+3)</f>
        <v>0.39147502183914101</v>
      </c>
      <c r="M663" cm="1">
        <f t="array" aca="1" ref="M663" ca="1">INDIRECT("ergebnisse!D" &amp; (ROW(A662)-1)*2+3)</f>
        <v>0.44576641917228699</v>
      </c>
      <c r="N663" cm="1">
        <f t="array" aca="1" ref="N663" ca="1">INDIRECT("ergebnisse!E" &amp; (ROW(A662)-1)*2+3)</f>
        <v>0.162758618593215</v>
      </c>
      <c r="P663">
        <f t="shared" ca="1" si="50"/>
        <v>2</v>
      </c>
      <c r="R663">
        <f t="shared" ca="1" si="51"/>
        <v>0</v>
      </c>
      <c r="S663">
        <f t="shared" ca="1" si="52"/>
        <v>0</v>
      </c>
      <c r="T663">
        <f t="shared" ca="1" si="53"/>
        <v>0.44576641917228699</v>
      </c>
      <c r="U663">
        <f t="shared" ca="1" si="54"/>
        <v>0.19870770046168307</v>
      </c>
    </row>
    <row r="664" spans="1:21" x14ac:dyDescent="0.25">
      <c r="A664">
        <v>63915</v>
      </c>
      <c r="B664" t="s">
        <v>2894</v>
      </c>
      <c r="C664" t="s">
        <v>2517</v>
      </c>
      <c r="D664" t="s">
        <v>2474</v>
      </c>
      <c r="E664" t="s">
        <v>2478</v>
      </c>
      <c r="F664">
        <v>0</v>
      </c>
      <c r="G664">
        <v>1</v>
      </c>
      <c r="I664">
        <f>IF(F664&gt;G664,1,(IF(F664=G664,2,3)))</f>
        <v>3</v>
      </c>
      <c r="L664" cm="1">
        <f t="array" aca="1" ref="L664" ca="1">INDIRECT("ergebnisse!C" &amp; (ROW(A663)-1)*2+3)</f>
        <v>0.22657315433025299</v>
      </c>
      <c r="M664" cm="1">
        <f t="array" aca="1" ref="M664" ca="1">INDIRECT("ergebnisse!D" &amp; (ROW(A663)-1)*2+3)</f>
        <v>0.41319763660430903</v>
      </c>
      <c r="N664" cm="1">
        <f t="array" aca="1" ref="N664" ca="1">INDIRECT("ergebnisse!E" &amp; (ROW(A663)-1)*2+3)</f>
        <v>0.36022916436195301</v>
      </c>
      <c r="P664">
        <f t="shared" ca="1" si="50"/>
        <v>2</v>
      </c>
      <c r="R664">
        <f t="shared" ca="1" si="51"/>
        <v>0</v>
      </c>
      <c r="S664">
        <f t="shared" ca="1" si="52"/>
        <v>0</v>
      </c>
      <c r="T664">
        <f t="shared" ca="1" si="53"/>
        <v>0.41319763660430903</v>
      </c>
      <c r="U664">
        <f t="shared" ca="1" si="54"/>
        <v>0.17073228689538661</v>
      </c>
    </row>
    <row r="665" spans="1:21" x14ac:dyDescent="0.25">
      <c r="A665">
        <v>63916</v>
      </c>
      <c r="B665" t="s">
        <v>2892</v>
      </c>
      <c r="C665" t="s">
        <v>2517</v>
      </c>
      <c r="D665" t="s">
        <v>2486</v>
      </c>
      <c r="E665" t="s">
        <v>2483</v>
      </c>
      <c r="F665">
        <v>3</v>
      </c>
      <c r="G665">
        <v>0</v>
      </c>
      <c r="I665">
        <f>IF(F665&gt;G665,1,(IF(F665=G665,2,3)))</f>
        <v>1</v>
      </c>
      <c r="L665" cm="1">
        <f t="array" aca="1" ref="L665" ca="1">INDIRECT("ergebnisse!C" &amp; (ROW(A664)-1)*2+3)</f>
        <v>0.36582633852958601</v>
      </c>
      <c r="M665" cm="1">
        <f t="array" aca="1" ref="M665" ca="1">INDIRECT("ergebnisse!D" &amp; (ROW(A664)-1)*2+3)</f>
        <v>9.9737353622913305E-2</v>
      </c>
      <c r="N665" cm="1">
        <f t="array" aca="1" ref="N665" ca="1">INDIRECT("ergebnisse!E" &amp; (ROW(A664)-1)*2+3)</f>
        <v>0.53443628549575795</v>
      </c>
      <c r="P665">
        <f t="shared" ca="1" si="50"/>
        <v>1</v>
      </c>
      <c r="R665">
        <f t="shared" ca="1" si="51"/>
        <v>1</v>
      </c>
      <c r="S665">
        <f t="shared" ca="1" si="52"/>
        <v>0.53443628549575795</v>
      </c>
      <c r="T665">
        <f t="shared" ca="1" si="53"/>
        <v>0</v>
      </c>
      <c r="U665">
        <f t="shared" ca="1" si="54"/>
        <v>0.21674957226298741</v>
      </c>
    </row>
    <row r="666" spans="1:21" x14ac:dyDescent="0.25">
      <c r="A666">
        <v>63917</v>
      </c>
      <c r="B666" t="s">
        <v>2893</v>
      </c>
      <c r="C666" t="s">
        <v>2517</v>
      </c>
      <c r="D666" t="s">
        <v>2470</v>
      </c>
      <c r="E666" t="s">
        <v>2694</v>
      </c>
      <c r="F666">
        <v>3</v>
      </c>
      <c r="G666">
        <v>1</v>
      </c>
      <c r="I666">
        <f>IF(F666&gt;G666,1,(IF(F666=G666,2,3)))</f>
        <v>1</v>
      </c>
      <c r="L666" cm="1">
        <f t="array" aca="1" ref="L666" ca="1">INDIRECT("ergebnisse!C" &amp; (ROW(A665)-1)*2+3)</f>
        <v>0.22394244372844599</v>
      </c>
      <c r="M666" cm="1">
        <f t="array" aca="1" ref="M666" ca="1">INDIRECT("ergebnisse!D" &amp; (ROW(A665)-1)*2+3)</f>
        <v>0.54037243127822798</v>
      </c>
      <c r="N666" cm="1">
        <f t="array" aca="1" ref="N666" ca="1">INDIRECT("ergebnisse!E" &amp; (ROW(A665)-1)*2+3)</f>
        <v>0.235685110092163</v>
      </c>
      <c r="P666">
        <f t="shared" ca="1" si="50"/>
        <v>2</v>
      </c>
      <c r="R666">
        <f t="shared" ca="1" si="51"/>
        <v>0</v>
      </c>
      <c r="S666">
        <f t="shared" ca="1" si="52"/>
        <v>0</v>
      </c>
      <c r="T666">
        <f t="shared" ca="1" si="53"/>
        <v>0.54037243127822798</v>
      </c>
      <c r="U666">
        <f t="shared" ca="1" si="54"/>
        <v>0.29200236448554323</v>
      </c>
    </row>
    <row r="667" spans="1:21" x14ac:dyDescent="0.25">
      <c r="A667">
        <v>63918</v>
      </c>
      <c r="B667" t="s">
        <v>2891</v>
      </c>
      <c r="C667" t="s">
        <v>2517</v>
      </c>
      <c r="D667" t="s">
        <v>2480</v>
      </c>
      <c r="E667" t="s">
        <v>2479</v>
      </c>
      <c r="F667">
        <v>0</v>
      </c>
      <c r="G667">
        <v>1</v>
      </c>
      <c r="I667">
        <f>IF(F667&gt;G667,1,(IF(F667=G667,2,3)))</f>
        <v>3</v>
      </c>
      <c r="L667" cm="1">
        <f t="array" aca="1" ref="L667" ca="1">INDIRECT("ergebnisse!C" &amp; (ROW(A666)-1)*2+3)</f>
        <v>0.104358568787574</v>
      </c>
      <c r="M667" cm="1">
        <f t="array" aca="1" ref="M667" ca="1">INDIRECT("ergebnisse!D" &amp; (ROW(A666)-1)*2+3)</f>
        <v>0.18274113535881001</v>
      </c>
      <c r="N667" cm="1">
        <f t="array" aca="1" ref="N667" ca="1">INDIRECT("ergebnisse!E" &amp; (ROW(A666)-1)*2+3)</f>
        <v>0.71290028095245295</v>
      </c>
      <c r="P667">
        <f t="shared" ca="1" si="50"/>
        <v>1</v>
      </c>
      <c r="R667">
        <f t="shared" ca="1" si="51"/>
        <v>0</v>
      </c>
      <c r="S667">
        <f t="shared" ca="1" si="52"/>
        <v>0</v>
      </c>
      <c r="T667">
        <f t="shared" ca="1" si="53"/>
        <v>0.71290028095245295</v>
      </c>
      <c r="U667">
        <f t="shared" ca="1" si="54"/>
        <v>0.5082268105820863</v>
      </c>
    </row>
    <row r="668" spans="1:21" x14ac:dyDescent="0.25">
      <c r="A668">
        <v>63919</v>
      </c>
      <c r="B668" t="s">
        <v>2897</v>
      </c>
      <c r="C668" t="s">
        <v>2524</v>
      </c>
      <c r="D668" t="s">
        <v>2479</v>
      </c>
      <c r="E668" t="s">
        <v>2469</v>
      </c>
      <c r="F668">
        <v>1</v>
      </c>
      <c r="G668">
        <v>0</v>
      </c>
      <c r="I668">
        <f>IF(F668&gt;G668,1,(IF(F668=G668,2,3)))</f>
        <v>1</v>
      </c>
      <c r="L668" cm="1">
        <f t="array" aca="1" ref="L668" ca="1">INDIRECT("ergebnisse!C" &amp; (ROW(A667)-1)*2+3)</f>
        <v>0.122423261404037</v>
      </c>
      <c r="M668" cm="1">
        <f t="array" aca="1" ref="M668" ca="1">INDIRECT("ergebnisse!D" &amp; (ROW(A667)-1)*2+3)</f>
        <v>5.0858352333307197E-2</v>
      </c>
      <c r="N668" cm="1">
        <f t="array" aca="1" ref="N668" ca="1">INDIRECT("ergebnisse!E" &amp; (ROW(A667)-1)*2+3)</f>
        <v>0.826718389987945</v>
      </c>
      <c r="P668">
        <f t="shared" ca="1" si="50"/>
        <v>1</v>
      </c>
      <c r="R668">
        <f t="shared" ca="1" si="51"/>
        <v>1</v>
      </c>
      <c r="S668">
        <f t="shared" ca="1" si="52"/>
        <v>0.826718389987945</v>
      </c>
      <c r="T668">
        <f t="shared" ca="1" si="53"/>
        <v>0</v>
      </c>
      <c r="U668">
        <f t="shared" ca="1" si="54"/>
        <v>3.0026516368369918E-2</v>
      </c>
    </row>
    <row r="669" spans="1:21" x14ac:dyDescent="0.25">
      <c r="A669">
        <v>63920</v>
      </c>
      <c r="B669" t="s">
        <v>2897</v>
      </c>
      <c r="C669" t="s">
        <v>2524</v>
      </c>
      <c r="D669" t="s">
        <v>2490</v>
      </c>
      <c r="E669" t="s">
        <v>2480</v>
      </c>
      <c r="F669">
        <v>1</v>
      </c>
      <c r="G669">
        <v>1</v>
      </c>
      <c r="I669">
        <f>IF(F669&gt;G669,1,(IF(F669=G669,2,3)))</f>
        <v>2</v>
      </c>
      <c r="L669" cm="1">
        <f t="array" aca="1" ref="L669" ca="1">INDIRECT("ergebnisse!C" &amp; (ROW(A668)-1)*2+3)</f>
        <v>7.5077034533023806E-2</v>
      </c>
      <c r="M669" cm="1">
        <f t="array" aca="1" ref="M669" ca="1">INDIRECT("ergebnisse!D" &amp; (ROW(A668)-1)*2+3)</f>
        <v>0.64606797695159901</v>
      </c>
      <c r="N669" cm="1">
        <f t="array" aca="1" ref="N669" ca="1">INDIRECT("ergebnisse!E" &amp; (ROW(A668)-1)*2+3)</f>
        <v>0.27885496616363498</v>
      </c>
      <c r="P669">
        <f t="shared" ca="1" si="50"/>
        <v>2</v>
      </c>
      <c r="R669">
        <f t="shared" ca="1" si="51"/>
        <v>1</v>
      </c>
      <c r="S669">
        <f t="shared" ca="1" si="52"/>
        <v>0.64606797695159901</v>
      </c>
      <c r="T669">
        <f t="shared" ca="1" si="53"/>
        <v>0</v>
      </c>
      <c r="U669">
        <f t="shared" ca="1" si="54"/>
        <v>0.12526787693913385</v>
      </c>
    </row>
    <row r="670" spans="1:21" x14ac:dyDescent="0.25">
      <c r="A670">
        <v>63921</v>
      </c>
      <c r="B670" t="s">
        <v>2900</v>
      </c>
      <c r="C670" t="s">
        <v>2524</v>
      </c>
      <c r="D670" t="s">
        <v>2694</v>
      </c>
      <c r="E670" t="s">
        <v>2474</v>
      </c>
      <c r="F670">
        <v>1</v>
      </c>
      <c r="G670">
        <v>1</v>
      </c>
      <c r="I670">
        <f>IF(F670&gt;G670,1,(IF(F670=G670,2,3)))</f>
        <v>2</v>
      </c>
      <c r="L670" cm="1">
        <f t="array" aca="1" ref="L670" ca="1">INDIRECT("ergebnisse!C" &amp; (ROW(A669)-1)*2+3)</f>
        <v>9.8689109086990301E-2</v>
      </c>
      <c r="M670" cm="1">
        <f t="array" aca="1" ref="M670" ca="1">INDIRECT("ergebnisse!D" &amp; (ROW(A669)-1)*2+3)</f>
        <v>0.63170188665390004</v>
      </c>
      <c r="N670" cm="1">
        <f t="array" aca="1" ref="N670" ca="1">INDIRECT("ergebnisse!E" &amp; (ROW(A669)-1)*2+3)</f>
        <v>0.26960906386375399</v>
      </c>
      <c r="P670">
        <f t="shared" ca="1" si="50"/>
        <v>2</v>
      </c>
      <c r="R670">
        <f t="shared" ca="1" si="51"/>
        <v>1</v>
      </c>
      <c r="S670">
        <f t="shared" ca="1" si="52"/>
        <v>0.63170188665390004</v>
      </c>
      <c r="T670">
        <f t="shared" ca="1" si="53"/>
        <v>0</v>
      </c>
      <c r="U670">
        <f t="shared" ca="1" si="54"/>
        <v>0.1356435002942967</v>
      </c>
    </row>
    <row r="671" spans="1:21" x14ac:dyDescent="0.25">
      <c r="A671">
        <v>63922</v>
      </c>
      <c r="B671" t="s">
        <v>2897</v>
      </c>
      <c r="C671" t="s">
        <v>2524</v>
      </c>
      <c r="D671" t="s">
        <v>2483</v>
      </c>
      <c r="E671" t="s">
        <v>2470</v>
      </c>
      <c r="F671">
        <v>1</v>
      </c>
      <c r="G671">
        <v>0</v>
      </c>
      <c r="I671">
        <f>IF(F671&gt;G671,1,(IF(F671=G671,2,3)))</f>
        <v>1</v>
      </c>
      <c r="L671" cm="1">
        <f t="array" aca="1" ref="L671" ca="1">INDIRECT("ergebnisse!C" &amp; (ROW(A670)-1)*2+3)</f>
        <v>1.05097955092787E-2</v>
      </c>
      <c r="M671" cm="1">
        <f t="array" aca="1" ref="M671" ca="1">INDIRECT("ergebnisse!D" &amp; (ROW(A670)-1)*2+3)</f>
        <v>5.9906188398599597E-2</v>
      </c>
      <c r="N671" cm="1">
        <f t="array" aca="1" ref="N671" ca="1">INDIRECT("ergebnisse!E" &amp; (ROW(A670)-1)*2+3)</f>
        <v>0.92958402633666903</v>
      </c>
      <c r="P671">
        <f t="shared" ca="1" si="50"/>
        <v>1</v>
      </c>
      <c r="R671">
        <f t="shared" ca="1" si="51"/>
        <v>1</v>
      </c>
      <c r="S671">
        <f t="shared" ca="1" si="52"/>
        <v>0.92958402633666903</v>
      </c>
      <c r="T671">
        <f t="shared" ca="1" si="53"/>
        <v>0</v>
      </c>
      <c r="U671">
        <f t="shared" ca="1" si="54"/>
        <v>4.9584093469549201E-3</v>
      </c>
    </row>
    <row r="672" spans="1:21" x14ac:dyDescent="0.25">
      <c r="A672">
        <v>63923</v>
      </c>
      <c r="B672" t="s">
        <v>2898</v>
      </c>
      <c r="C672" t="s">
        <v>2524</v>
      </c>
      <c r="D672" t="s">
        <v>2484</v>
      </c>
      <c r="E672" t="s">
        <v>2486</v>
      </c>
      <c r="F672">
        <v>3</v>
      </c>
      <c r="G672">
        <v>0</v>
      </c>
      <c r="I672">
        <f>IF(F672&gt;G672,1,(IF(F672=G672,2,3)))</f>
        <v>1</v>
      </c>
      <c r="L672" cm="1">
        <f t="array" aca="1" ref="L672" ca="1">INDIRECT("ergebnisse!C" &amp; (ROW(A671)-1)*2+3)</f>
        <v>0.154169172048568</v>
      </c>
      <c r="M672" cm="1">
        <f t="array" aca="1" ref="M672" ca="1">INDIRECT("ergebnisse!D" &amp; (ROW(A671)-1)*2+3)</f>
        <v>0.230124101042747</v>
      </c>
      <c r="N672" cm="1">
        <f t="array" aca="1" ref="N672" ca="1">INDIRECT("ergebnisse!E" &amp; (ROW(A671)-1)*2+3)</f>
        <v>0.61570674180984497</v>
      </c>
      <c r="P672">
        <f t="shared" ca="1" si="50"/>
        <v>1</v>
      </c>
      <c r="R672">
        <f t="shared" ca="1" si="51"/>
        <v>1</v>
      </c>
      <c r="S672">
        <f t="shared" ca="1" si="52"/>
        <v>0.61570674180984497</v>
      </c>
      <c r="T672">
        <f t="shared" ca="1" si="53"/>
        <v>0</v>
      </c>
      <c r="U672">
        <f t="shared" ca="1" si="54"/>
        <v>0.14768130829040516</v>
      </c>
    </row>
    <row r="673" spans="1:21" x14ac:dyDescent="0.25">
      <c r="A673">
        <v>63924</v>
      </c>
      <c r="B673" t="s">
        <v>2901</v>
      </c>
      <c r="C673" t="s">
        <v>2524</v>
      </c>
      <c r="D673" t="s">
        <v>2475</v>
      </c>
      <c r="E673" t="s">
        <v>2477</v>
      </c>
      <c r="F673">
        <v>0</v>
      </c>
      <c r="G673">
        <v>0</v>
      </c>
      <c r="I673">
        <f>IF(F673&gt;G673,1,(IF(F673=G673,2,3)))</f>
        <v>2</v>
      </c>
      <c r="L673" cm="1">
        <f t="array" aca="1" ref="L673" ca="1">INDIRECT("ergebnisse!C" &amp; (ROW(A672)-1)*2+3)</f>
        <v>0.22029511630535101</v>
      </c>
      <c r="M673" cm="1">
        <f t="array" aca="1" ref="M673" ca="1">INDIRECT("ergebnisse!D" &amp; (ROW(A672)-1)*2+3)</f>
        <v>0.44689553976058899</v>
      </c>
      <c r="N673" cm="1">
        <f t="array" aca="1" ref="N673" ca="1">INDIRECT("ergebnisse!E" &amp; (ROW(A672)-1)*2+3)</f>
        <v>0.33280932903289701</v>
      </c>
      <c r="P673">
        <f t="shared" ca="1" si="50"/>
        <v>2</v>
      </c>
      <c r="R673">
        <f t="shared" ca="1" si="51"/>
        <v>1</v>
      </c>
      <c r="S673">
        <f t="shared" ca="1" si="52"/>
        <v>0.44689553976058899</v>
      </c>
      <c r="T673">
        <f t="shared" ca="1" si="53"/>
        <v>0</v>
      </c>
      <c r="U673">
        <f t="shared" ca="1" si="54"/>
        <v>0.30592454393673024</v>
      </c>
    </row>
    <row r="674" spans="1:21" x14ac:dyDescent="0.25">
      <c r="A674">
        <v>63925</v>
      </c>
      <c r="B674" t="s">
        <v>2896</v>
      </c>
      <c r="C674" t="s">
        <v>2524</v>
      </c>
      <c r="D674" t="s">
        <v>2487</v>
      </c>
      <c r="E674" t="s">
        <v>2481</v>
      </c>
      <c r="F674">
        <v>1</v>
      </c>
      <c r="G674">
        <v>1</v>
      </c>
      <c r="I674">
        <f>IF(F674&gt;G674,1,(IF(F674=G674,2,3)))</f>
        <v>2</v>
      </c>
      <c r="L674" cm="1">
        <f t="array" aca="1" ref="L674" ca="1">INDIRECT("ergebnisse!C" &amp; (ROW(A673)-1)*2+3)</f>
        <v>6.8492770195007296E-2</v>
      </c>
      <c r="M674" cm="1">
        <f t="array" aca="1" ref="M674" ca="1">INDIRECT("ergebnisse!D" &amp; (ROW(A673)-1)*2+3)</f>
        <v>0.43316209316253601</v>
      </c>
      <c r="N674" cm="1">
        <f t="array" aca="1" ref="N674" ca="1">INDIRECT("ergebnisse!E" &amp; (ROW(A673)-1)*2+3)</f>
        <v>0.498345136642456</v>
      </c>
      <c r="P674">
        <f t="shared" ca="1" si="50"/>
        <v>1</v>
      </c>
      <c r="R674">
        <f t="shared" ca="1" si="51"/>
        <v>0</v>
      </c>
      <c r="S674">
        <f t="shared" ca="1" si="52"/>
        <v>0</v>
      </c>
      <c r="T674">
        <f t="shared" ca="1" si="53"/>
        <v>0.498345136642456</v>
      </c>
      <c r="U674">
        <f t="shared" ca="1" si="54"/>
        <v>0.24834787521518814</v>
      </c>
    </row>
    <row r="675" spans="1:21" x14ac:dyDescent="0.25">
      <c r="A675">
        <v>63926</v>
      </c>
      <c r="B675" t="s">
        <v>2897</v>
      </c>
      <c r="C675" t="s">
        <v>2524</v>
      </c>
      <c r="D675" t="s">
        <v>2476</v>
      </c>
      <c r="E675" t="s">
        <v>2472</v>
      </c>
      <c r="F675">
        <v>1</v>
      </c>
      <c r="G675">
        <v>3</v>
      </c>
      <c r="I675">
        <f>IF(F675&gt;G675,1,(IF(F675=G675,2,3)))</f>
        <v>3</v>
      </c>
      <c r="L675" cm="1">
        <f t="array" aca="1" ref="L675" ca="1">INDIRECT("ergebnisse!C" &amp; (ROW(A674)-1)*2+3)</f>
        <v>6.5358944237232194E-2</v>
      </c>
      <c r="M675" cm="1">
        <f t="array" aca="1" ref="M675" ca="1">INDIRECT("ergebnisse!D" &amp; (ROW(A674)-1)*2+3)</f>
        <v>0.33899310231208801</v>
      </c>
      <c r="N675" cm="1">
        <f t="array" aca="1" ref="N675" ca="1">INDIRECT("ergebnisse!E" &amp; (ROW(A674)-1)*2+3)</f>
        <v>0.59564793109893799</v>
      </c>
      <c r="P675">
        <f t="shared" ca="1" si="50"/>
        <v>1</v>
      </c>
      <c r="R675">
        <f t="shared" ca="1" si="51"/>
        <v>0</v>
      </c>
      <c r="S675">
        <f t="shared" ca="1" si="52"/>
        <v>0</v>
      </c>
      <c r="T675">
        <f t="shared" ca="1" si="53"/>
        <v>0.59564793109893799</v>
      </c>
      <c r="U675">
        <f t="shared" ca="1" si="54"/>
        <v>0.35479645782244518</v>
      </c>
    </row>
    <row r="676" spans="1:21" x14ac:dyDescent="0.25">
      <c r="A676">
        <v>63927</v>
      </c>
      <c r="B676" t="s">
        <v>2899</v>
      </c>
      <c r="C676" t="s">
        <v>2524</v>
      </c>
      <c r="D676" t="s">
        <v>2478</v>
      </c>
      <c r="E676" t="s">
        <v>2489</v>
      </c>
      <c r="F676">
        <v>2</v>
      </c>
      <c r="G676">
        <v>0</v>
      </c>
      <c r="I676">
        <f>IF(F676&gt;G676,1,(IF(F676=G676,2,3)))</f>
        <v>1</v>
      </c>
      <c r="L676" cm="1">
        <f t="array" aca="1" ref="L676" ca="1">INDIRECT("ergebnisse!C" &amp; (ROW(A675)-1)*2+3)</f>
        <v>3.7419296801090199E-2</v>
      </c>
      <c r="M676" cm="1">
        <f t="array" aca="1" ref="M676" ca="1">INDIRECT("ergebnisse!D" &amp; (ROW(A675)-1)*2+3)</f>
        <v>0.44664791226387002</v>
      </c>
      <c r="N676" cm="1">
        <f t="array" aca="1" ref="N676" ca="1">INDIRECT("ergebnisse!E" &amp; (ROW(A675)-1)*2+3)</f>
        <v>0.51593279838562001</v>
      </c>
      <c r="P676">
        <f t="shared" ca="1" si="50"/>
        <v>1</v>
      </c>
      <c r="R676">
        <f t="shared" ca="1" si="51"/>
        <v>1</v>
      </c>
      <c r="S676">
        <f t="shared" ca="1" si="52"/>
        <v>0.51593279838562001</v>
      </c>
      <c r="T676">
        <f t="shared" ca="1" si="53"/>
        <v>0</v>
      </c>
      <c r="U676">
        <f t="shared" ca="1" si="54"/>
        <v>0.23432105567877681</v>
      </c>
    </row>
    <row r="677" spans="1:21" x14ac:dyDescent="0.25">
      <c r="A677">
        <v>63928</v>
      </c>
      <c r="B677" t="s">
        <v>2902</v>
      </c>
      <c r="C677" t="s">
        <v>2530</v>
      </c>
      <c r="D677" t="s">
        <v>2469</v>
      </c>
      <c r="E677" t="s">
        <v>2490</v>
      </c>
      <c r="F677">
        <v>4</v>
      </c>
      <c r="G677">
        <v>0</v>
      </c>
      <c r="I677">
        <f>IF(F677&gt;G677,1,(IF(F677=G677,2,3)))</f>
        <v>1</v>
      </c>
      <c r="L677" cm="1">
        <f t="array" aca="1" ref="L677" ca="1">INDIRECT("ergebnisse!C" &amp; (ROW(A676)-1)*2+3)</f>
        <v>0.104435950517654</v>
      </c>
      <c r="M677" cm="1">
        <f t="array" aca="1" ref="M677" ca="1">INDIRECT("ergebnisse!D" &amp; (ROW(A676)-1)*2+3)</f>
        <v>0.67285579442977905</v>
      </c>
      <c r="N677" cm="1">
        <f t="array" aca="1" ref="N677" ca="1">INDIRECT("ergebnisse!E" &amp; (ROW(A676)-1)*2+3)</f>
        <v>0.222708269953727</v>
      </c>
      <c r="P677">
        <f t="shared" ca="1" si="50"/>
        <v>2</v>
      </c>
      <c r="R677">
        <f t="shared" ca="1" si="51"/>
        <v>0</v>
      </c>
      <c r="S677">
        <f t="shared" ca="1" si="52"/>
        <v>0</v>
      </c>
      <c r="T677">
        <f t="shared" ca="1" si="53"/>
        <v>0.67285579442977905</v>
      </c>
      <c r="U677">
        <f t="shared" ca="1" si="54"/>
        <v>0.45273492009772909</v>
      </c>
    </row>
    <row r="678" spans="1:21" x14ac:dyDescent="0.25">
      <c r="A678">
        <v>63929</v>
      </c>
      <c r="B678" t="s">
        <v>2903</v>
      </c>
      <c r="C678" t="s">
        <v>2530</v>
      </c>
      <c r="D678" t="s">
        <v>2472</v>
      </c>
      <c r="E678" t="s">
        <v>2478</v>
      </c>
      <c r="F678">
        <v>2</v>
      </c>
      <c r="G678">
        <v>0</v>
      </c>
      <c r="I678">
        <f>IF(F678&gt;G678,1,(IF(F678=G678,2,3)))</f>
        <v>1</v>
      </c>
      <c r="L678" cm="1">
        <f t="array" aca="1" ref="L678" ca="1">INDIRECT("ergebnisse!C" &amp; (ROW(A677)-1)*2+3)</f>
        <v>4.0786229074001298E-2</v>
      </c>
      <c r="M678" cm="1">
        <f t="array" aca="1" ref="M678" ca="1">INDIRECT("ergebnisse!D" &amp; (ROW(A677)-1)*2+3)</f>
        <v>0.40979611873626698</v>
      </c>
      <c r="N678" cm="1">
        <f t="array" aca="1" ref="N678" ca="1">INDIRECT("ergebnisse!E" &amp; (ROW(A677)-1)*2+3)</f>
        <v>0.54941767454147294</v>
      </c>
      <c r="P678">
        <f t="shared" ca="1" si="50"/>
        <v>1</v>
      </c>
      <c r="R678">
        <f t="shared" ca="1" si="51"/>
        <v>1</v>
      </c>
      <c r="S678">
        <f t="shared" ca="1" si="52"/>
        <v>0.54941767454147294</v>
      </c>
      <c r="T678">
        <f t="shared" ca="1" si="53"/>
        <v>0</v>
      </c>
      <c r="U678">
        <f t="shared" ca="1" si="54"/>
        <v>0.20302443201561399</v>
      </c>
    </row>
    <row r="679" spans="1:21" x14ac:dyDescent="0.25">
      <c r="A679">
        <v>63930</v>
      </c>
      <c r="B679" t="s">
        <v>2903</v>
      </c>
      <c r="C679" t="s">
        <v>2530</v>
      </c>
      <c r="D679" t="s">
        <v>2477</v>
      </c>
      <c r="E679" t="s">
        <v>2487</v>
      </c>
      <c r="F679">
        <v>2</v>
      </c>
      <c r="G679">
        <v>1</v>
      </c>
      <c r="I679">
        <f>IF(F679&gt;G679,1,(IF(F679=G679,2,3)))</f>
        <v>1</v>
      </c>
      <c r="L679" cm="1">
        <f t="array" aca="1" ref="L679" ca="1">INDIRECT("ergebnisse!C" &amp; (ROW(A678)-1)*2+3)</f>
        <v>0.18752458691596899</v>
      </c>
      <c r="M679" cm="1">
        <f t="array" aca="1" ref="M679" ca="1">INDIRECT("ergebnisse!D" &amp; (ROW(A678)-1)*2+3)</f>
        <v>0.62776350975036599</v>
      </c>
      <c r="N679" cm="1">
        <f t="array" aca="1" ref="N679" ca="1">INDIRECT("ergebnisse!E" &amp; (ROW(A678)-1)*2+3)</f>
        <v>0.184711918234825</v>
      </c>
      <c r="P679">
        <f t="shared" ca="1" si="50"/>
        <v>2</v>
      </c>
      <c r="R679">
        <f t="shared" ca="1" si="51"/>
        <v>0</v>
      </c>
      <c r="S679">
        <f t="shared" ca="1" si="52"/>
        <v>0</v>
      </c>
      <c r="T679">
        <f t="shared" ca="1" si="53"/>
        <v>0.62776350975036599</v>
      </c>
      <c r="U679">
        <f t="shared" ca="1" si="54"/>
        <v>0.39408702417409786</v>
      </c>
    </row>
    <row r="680" spans="1:21" x14ac:dyDescent="0.25">
      <c r="A680">
        <v>63931</v>
      </c>
      <c r="B680" t="s">
        <v>2905</v>
      </c>
      <c r="C680" t="s">
        <v>2530</v>
      </c>
      <c r="D680" t="s">
        <v>2481</v>
      </c>
      <c r="E680" t="s">
        <v>2475</v>
      </c>
      <c r="F680">
        <v>1</v>
      </c>
      <c r="G680">
        <v>1</v>
      </c>
      <c r="I680">
        <f>IF(F680&gt;G680,1,(IF(F680=G680,2,3)))</f>
        <v>2</v>
      </c>
      <c r="L680" cm="1">
        <f t="array" aca="1" ref="L680" ca="1">INDIRECT("ergebnisse!C" &amp; (ROW(A679)-1)*2+3)</f>
        <v>0.162975668907165</v>
      </c>
      <c r="M680" cm="1">
        <f t="array" aca="1" ref="M680" ca="1">INDIRECT("ergebnisse!D" &amp; (ROW(A679)-1)*2+3)</f>
        <v>0.35175439715385398</v>
      </c>
      <c r="N680" cm="1">
        <f t="array" aca="1" ref="N680" ca="1">INDIRECT("ergebnisse!E" &amp; (ROW(A679)-1)*2+3)</f>
        <v>0.48526999354362399</v>
      </c>
      <c r="P680">
        <f t="shared" ca="1" si="50"/>
        <v>1</v>
      </c>
      <c r="R680">
        <f t="shared" ca="1" si="51"/>
        <v>0</v>
      </c>
      <c r="S680">
        <f t="shared" ca="1" si="52"/>
        <v>0</v>
      </c>
      <c r="T680">
        <f t="shared" ca="1" si="53"/>
        <v>0.48526999354362399</v>
      </c>
      <c r="U680">
        <f t="shared" ca="1" si="54"/>
        <v>0.23548696663382887</v>
      </c>
    </row>
    <row r="681" spans="1:21" x14ac:dyDescent="0.25">
      <c r="A681">
        <v>63932</v>
      </c>
      <c r="B681" t="s">
        <v>2903</v>
      </c>
      <c r="C681" t="s">
        <v>2530</v>
      </c>
      <c r="D681" t="s">
        <v>2474</v>
      </c>
      <c r="E681" t="s">
        <v>2483</v>
      </c>
      <c r="F681">
        <v>3</v>
      </c>
      <c r="G681">
        <v>2</v>
      </c>
      <c r="I681">
        <f>IF(F681&gt;G681,1,(IF(F681=G681,2,3)))</f>
        <v>1</v>
      </c>
      <c r="L681" cm="1">
        <f t="array" aca="1" ref="L681" ca="1">INDIRECT("ergebnisse!C" &amp; (ROW(A680)-1)*2+3)</f>
        <v>0.22065995633602101</v>
      </c>
      <c r="M681" cm="1">
        <f t="array" aca="1" ref="M681" ca="1">INDIRECT("ergebnisse!D" &amp; (ROW(A680)-1)*2+3)</f>
        <v>0.44355133175849898</v>
      </c>
      <c r="N681" cm="1">
        <f t="array" aca="1" ref="N681" ca="1">INDIRECT("ergebnisse!E" &amp; (ROW(A680)-1)*2+3)</f>
        <v>0.33578866720199502</v>
      </c>
      <c r="P681">
        <f t="shared" ca="1" si="50"/>
        <v>2</v>
      </c>
      <c r="R681">
        <f t="shared" ca="1" si="51"/>
        <v>0</v>
      </c>
      <c r="S681">
        <f t="shared" ca="1" si="52"/>
        <v>0</v>
      </c>
      <c r="T681">
        <f t="shared" ca="1" si="53"/>
        <v>0.44355133175849898</v>
      </c>
      <c r="U681">
        <f t="shared" ca="1" si="54"/>
        <v>0.19673778390473803</v>
      </c>
    </row>
    <row r="682" spans="1:21" x14ac:dyDescent="0.25">
      <c r="A682">
        <v>63933</v>
      </c>
      <c r="B682" t="s">
        <v>2903</v>
      </c>
      <c r="C682" t="s">
        <v>2530</v>
      </c>
      <c r="D682" t="s">
        <v>2486</v>
      </c>
      <c r="E682" t="s">
        <v>2694</v>
      </c>
      <c r="F682">
        <v>4</v>
      </c>
      <c r="G682">
        <v>0</v>
      </c>
      <c r="I682">
        <f>IF(F682&gt;G682,1,(IF(F682=G682,2,3)))</f>
        <v>1</v>
      </c>
      <c r="L682" cm="1">
        <f t="array" aca="1" ref="L682" ca="1">INDIRECT("ergebnisse!C" &amp; (ROW(A681)-1)*2+3)</f>
        <v>4.2743362486362402E-2</v>
      </c>
      <c r="M682" cm="1">
        <f t="array" aca="1" ref="M682" ca="1">INDIRECT("ergebnisse!D" &amp; (ROW(A681)-1)*2+3)</f>
        <v>0.54827952384948697</v>
      </c>
      <c r="N682" cm="1">
        <f t="array" aca="1" ref="N682" ca="1">INDIRECT("ergebnisse!E" &amp; (ROW(A681)-1)*2+3)</f>
        <v>0.408977091312408</v>
      </c>
      <c r="P682">
        <f t="shared" ca="1" si="50"/>
        <v>2</v>
      </c>
      <c r="R682">
        <f t="shared" ca="1" si="51"/>
        <v>0</v>
      </c>
      <c r="S682">
        <f t="shared" ca="1" si="52"/>
        <v>0</v>
      </c>
      <c r="T682">
        <f t="shared" ca="1" si="53"/>
        <v>0.54827952384948697</v>
      </c>
      <c r="U682">
        <f t="shared" ca="1" si="54"/>
        <v>0.30061043627262013</v>
      </c>
    </row>
    <row r="683" spans="1:21" x14ac:dyDescent="0.25">
      <c r="A683">
        <v>63934</v>
      </c>
      <c r="B683" t="s">
        <v>2906</v>
      </c>
      <c r="C683" t="s">
        <v>2530</v>
      </c>
      <c r="D683" t="s">
        <v>2470</v>
      </c>
      <c r="E683" t="s">
        <v>2479</v>
      </c>
      <c r="F683">
        <v>2</v>
      </c>
      <c r="G683">
        <v>3</v>
      </c>
      <c r="I683">
        <f>IF(F683&gt;G683,1,(IF(F683=G683,2,3)))</f>
        <v>3</v>
      </c>
      <c r="L683" cm="1">
        <f t="array" aca="1" ref="L683" ca="1">INDIRECT("ergebnisse!C" &amp; (ROW(A682)-1)*2+3)</f>
        <v>0.22058154642581901</v>
      </c>
      <c r="M683" cm="1">
        <f t="array" aca="1" ref="M683" ca="1">INDIRECT("ergebnisse!D" &amp; (ROW(A682)-1)*2+3)</f>
        <v>0.23282876610755901</v>
      </c>
      <c r="N683" cm="1">
        <f t="array" aca="1" ref="N683" ca="1">INDIRECT("ergebnisse!E" &amp; (ROW(A682)-1)*2+3)</f>
        <v>0.54658973217010498</v>
      </c>
      <c r="P683">
        <f t="shared" ca="1" si="50"/>
        <v>1</v>
      </c>
      <c r="R683">
        <f t="shared" ca="1" si="51"/>
        <v>0</v>
      </c>
      <c r="S683">
        <f t="shared" ca="1" si="52"/>
        <v>0</v>
      </c>
      <c r="T683">
        <f t="shared" ca="1" si="53"/>
        <v>0.54658973217010498</v>
      </c>
      <c r="U683">
        <f t="shared" ca="1" si="54"/>
        <v>0.2987603353137871</v>
      </c>
    </row>
    <row r="684" spans="1:21" x14ac:dyDescent="0.25">
      <c r="A684">
        <v>63935</v>
      </c>
      <c r="B684" t="s">
        <v>2904</v>
      </c>
      <c r="C684" t="s">
        <v>2530</v>
      </c>
      <c r="D684" t="s">
        <v>2480</v>
      </c>
      <c r="E684" t="s">
        <v>2484</v>
      </c>
      <c r="F684">
        <v>5</v>
      </c>
      <c r="G684">
        <v>1</v>
      </c>
      <c r="I684">
        <f>IF(F684&gt;G684,1,(IF(F684=G684,2,3)))</f>
        <v>1</v>
      </c>
      <c r="L684" cm="1">
        <f t="array" aca="1" ref="L684" ca="1">INDIRECT("ergebnisse!C" &amp; (ROW(A683)-1)*2+3)</f>
        <v>0.13980202376842499</v>
      </c>
      <c r="M684" cm="1">
        <f t="array" aca="1" ref="M684" ca="1">INDIRECT("ergebnisse!D" &amp; (ROW(A683)-1)*2+3)</f>
        <v>0.57996946573257402</v>
      </c>
      <c r="N684" cm="1">
        <f t="array" aca="1" ref="N684" ca="1">INDIRECT("ergebnisse!E" &amp; (ROW(A683)-1)*2+3)</f>
        <v>0.28022852540016102</v>
      </c>
      <c r="P684">
        <f t="shared" ca="1" si="50"/>
        <v>2</v>
      </c>
      <c r="R684">
        <f t="shared" ca="1" si="51"/>
        <v>0</v>
      </c>
      <c r="S684">
        <f t="shared" ca="1" si="52"/>
        <v>0</v>
      </c>
      <c r="T684">
        <f t="shared" ca="1" si="53"/>
        <v>0.57996946573257402</v>
      </c>
      <c r="U684">
        <f t="shared" ca="1" si="54"/>
        <v>0.33636458118212736</v>
      </c>
    </row>
    <row r="685" spans="1:21" x14ac:dyDescent="0.25">
      <c r="A685">
        <v>63936</v>
      </c>
      <c r="B685" t="s">
        <v>2903</v>
      </c>
      <c r="C685" t="s">
        <v>2530</v>
      </c>
      <c r="D685" t="s">
        <v>2489</v>
      </c>
      <c r="E685" t="s">
        <v>2476</v>
      </c>
      <c r="F685">
        <v>3</v>
      </c>
      <c r="G685">
        <v>2</v>
      </c>
      <c r="I685">
        <f>IF(F685&gt;G685,1,(IF(F685=G685,2,3)))</f>
        <v>1</v>
      </c>
      <c r="L685" cm="1">
        <f t="array" aca="1" ref="L685" ca="1">INDIRECT("ergebnisse!C" &amp; (ROW(A684)-1)*2+3)</f>
        <v>0.23663294315338099</v>
      </c>
      <c r="M685" cm="1">
        <f t="array" aca="1" ref="M685" ca="1">INDIRECT("ergebnisse!D" &amp; (ROW(A684)-1)*2+3)</f>
        <v>0.32742947340011502</v>
      </c>
      <c r="N685" cm="1">
        <f t="array" aca="1" ref="N685" ca="1">INDIRECT("ergebnisse!E" &amp; (ROW(A684)-1)*2+3)</f>
        <v>0.43593752384185702</v>
      </c>
      <c r="P685">
        <f t="shared" ca="1" si="50"/>
        <v>1</v>
      </c>
      <c r="R685">
        <f t="shared" ca="1" si="51"/>
        <v>1</v>
      </c>
      <c r="S685">
        <f t="shared" ca="1" si="52"/>
        <v>0.43593752384185702</v>
      </c>
      <c r="T685">
        <f t="shared" ca="1" si="53"/>
        <v>0</v>
      </c>
      <c r="U685">
        <f t="shared" ca="1" si="54"/>
        <v>0.31816647700965561</v>
      </c>
    </row>
    <row r="686" spans="1:21" x14ac:dyDescent="0.25">
      <c r="A686">
        <v>63937</v>
      </c>
      <c r="B686" t="s">
        <v>2908</v>
      </c>
      <c r="C686" t="s">
        <v>2536</v>
      </c>
      <c r="D686" t="s">
        <v>2479</v>
      </c>
      <c r="E686" t="s">
        <v>2489</v>
      </c>
      <c r="F686">
        <v>1</v>
      </c>
      <c r="G686">
        <v>1</v>
      </c>
      <c r="I686">
        <f>IF(F686&gt;G686,1,(IF(F686=G686,2,3)))</f>
        <v>2</v>
      </c>
      <c r="L686" cm="1">
        <f t="array" aca="1" ref="L686" ca="1">INDIRECT("ergebnisse!C" &amp; (ROW(A685)-1)*2+3)</f>
        <v>0.186418026685714</v>
      </c>
      <c r="M686" cm="1">
        <f t="array" aca="1" ref="M686" ca="1">INDIRECT("ergebnisse!D" &amp; (ROW(A685)-1)*2+3)</f>
        <v>0.270321816205978</v>
      </c>
      <c r="N686" cm="1">
        <f t="array" aca="1" ref="N686" ca="1">INDIRECT("ergebnisse!E" &amp; (ROW(A685)-1)*2+3)</f>
        <v>0.543260157108306</v>
      </c>
      <c r="P686">
        <f t="shared" ca="1" si="50"/>
        <v>1</v>
      </c>
      <c r="R686">
        <f t="shared" ca="1" si="51"/>
        <v>0</v>
      </c>
      <c r="S686">
        <f t="shared" ca="1" si="52"/>
        <v>0</v>
      </c>
      <c r="T686">
        <f t="shared" ca="1" si="53"/>
        <v>0.543260157108306</v>
      </c>
      <c r="U686">
        <f t="shared" ca="1" si="54"/>
        <v>0.29513159830134134</v>
      </c>
    </row>
    <row r="687" spans="1:21" x14ac:dyDescent="0.25">
      <c r="A687">
        <v>63938</v>
      </c>
      <c r="B687" t="s">
        <v>2908</v>
      </c>
      <c r="C687" t="s">
        <v>2536</v>
      </c>
      <c r="D687" t="s">
        <v>2490</v>
      </c>
      <c r="E687" t="s">
        <v>2470</v>
      </c>
      <c r="F687">
        <v>4</v>
      </c>
      <c r="G687">
        <v>0</v>
      </c>
      <c r="I687">
        <f>IF(F687&gt;G687,1,(IF(F687=G687,2,3)))</f>
        <v>1</v>
      </c>
      <c r="L687" cm="1">
        <f t="array" aca="1" ref="L687" ca="1">INDIRECT("ergebnisse!C" &amp; (ROW(A686)-1)*2+3)</f>
        <v>2.3990759626030901E-2</v>
      </c>
      <c r="M687" cm="1">
        <f t="array" aca="1" ref="M687" ca="1">INDIRECT("ergebnisse!D" &amp; (ROW(A686)-1)*2+3)</f>
        <v>0.117323689162731</v>
      </c>
      <c r="N687" cm="1">
        <f t="array" aca="1" ref="N687" ca="1">INDIRECT("ergebnisse!E" &amp; (ROW(A686)-1)*2+3)</f>
        <v>0.85868555307388295</v>
      </c>
      <c r="P687">
        <f t="shared" ca="1" si="50"/>
        <v>1</v>
      </c>
      <c r="R687">
        <f t="shared" ca="1" si="51"/>
        <v>1</v>
      </c>
      <c r="S687">
        <f t="shared" ca="1" si="52"/>
        <v>0.85868555307388295</v>
      </c>
      <c r="T687">
        <f t="shared" ca="1" si="53"/>
        <v>0</v>
      </c>
      <c r="U687">
        <f t="shared" ca="1" si="54"/>
        <v>1.9969772910034354E-2</v>
      </c>
    </row>
    <row r="688" spans="1:21" x14ac:dyDescent="0.25">
      <c r="A688">
        <v>63939</v>
      </c>
      <c r="B688" t="s">
        <v>2908</v>
      </c>
      <c r="C688" t="s">
        <v>2536</v>
      </c>
      <c r="D688" t="s">
        <v>2694</v>
      </c>
      <c r="E688" t="s">
        <v>2472</v>
      </c>
      <c r="F688">
        <v>3</v>
      </c>
      <c r="G688">
        <v>0</v>
      </c>
      <c r="I688">
        <f>IF(F688&gt;G688,1,(IF(F688=G688,2,3)))</f>
        <v>1</v>
      </c>
      <c r="L688" cm="1">
        <f t="array" aca="1" ref="L688" ca="1">INDIRECT("ergebnisse!C" &amp; (ROW(A687)-1)*2+3)</f>
        <v>0.15310546755790699</v>
      </c>
      <c r="M688" cm="1">
        <f t="array" aca="1" ref="M688" ca="1">INDIRECT("ergebnisse!D" &amp; (ROW(A687)-1)*2+3)</f>
        <v>0.15772122144699</v>
      </c>
      <c r="N688" cm="1">
        <f t="array" aca="1" ref="N688" ca="1">INDIRECT("ergebnisse!E" &amp; (ROW(A687)-1)*2+3)</f>
        <v>0.68917334079742398</v>
      </c>
      <c r="P688">
        <f t="shared" ca="1" si="50"/>
        <v>1</v>
      </c>
      <c r="R688">
        <f t="shared" ca="1" si="51"/>
        <v>1</v>
      </c>
      <c r="S688">
        <f t="shared" ca="1" si="52"/>
        <v>0.68917334079742398</v>
      </c>
      <c r="T688">
        <f t="shared" ca="1" si="53"/>
        <v>0</v>
      </c>
      <c r="U688">
        <f t="shared" ca="1" si="54"/>
        <v>9.6613212071034335E-2</v>
      </c>
    </row>
    <row r="689" spans="1:21" x14ac:dyDescent="0.25">
      <c r="A689">
        <v>63940</v>
      </c>
      <c r="B689" t="s">
        <v>2909</v>
      </c>
      <c r="C689" t="s">
        <v>2536</v>
      </c>
      <c r="D689" t="s">
        <v>2483</v>
      </c>
      <c r="E689" t="s">
        <v>2469</v>
      </c>
      <c r="F689">
        <v>2</v>
      </c>
      <c r="G689">
        <v>2</v>
      </c>
      <c r="I689">
        <f>IF(F689&gt;G689,1,(IF(F689=G689,2,3)))</f>
        <v>2</v>
      </c>
      <c r="L689" cm="1">
        <f t="array" aca="1" ref="L689" ca="1">INDIRECT("ergebnisse!C" &amp; (ROW(A688)-1)*2+3)</f>
        <v>0.36116567254066401</v>
      </c>
      <c r="M689" cm="1">
        <f t="array" aca="1" ref="M689" ca="1">INDIRECT("ergebnisse!D" &amp; (ROW(A688)-1)*2+3)</f>
        <v>0.236660346388816</v>
      </c>
      <c r="N689" cm="1">
        <f t="array" aca="1" ref="N689" ca="1">INDIRECT("ergebnisse!E" &amp; (ROW(A688)-1)*2+3)</f>
        <v>0.40217396616935702</v>
      </c>
      <c r="P689">
        <f t="shared" ca="1" si="50"/>
        <v>1</v>
      </c>
      <c r="R689">
        <f t="shared" ca="1" si="51"/>
        <v>0</v>
      </c>
      <c r="S689">
        <f t="shared" ca="1" si="52"/>
        <v>0</v>
      </c>
      <c r="T689">
        <f t="shared" ca="1" si="53"/>
        <v>0.40217396616935702</v>
      </c>
      <c r="U689">
        <f t="shared" ca="1" si="54"/>
        <v>0.16174389906439113</v>
      </c>
    </row>
    <row r="690" spans="1:21" x14ac:dyDescent="0.25">
      <c r="A690">
        <v>63941</v>
      </c>
      <c r="B690" t="s">
        <v>2910</v>
      </c>
      <c r="C690" t="s">
        <v>2536</v>
      </c>
      <c r="D690" t="s">
        <v>2484</v>
      </c>
      <c r="E690" t="s">
        <v>2474</v>
      </c>
      <c r="F690">
        <v>5</v>
      </c>
      <c r="G690">
        <v>2</v>
      </c>
      <c r="I690">
        <f>IF(F690&gt;G690,1,(IF(F690=G690,2,3)))</f>
        <v>1</v>
      </c>
      <c r="L690" cm="1">
        <f t="array" aca="1" ref="L690" ca="1">INDIRECT("ergebnisse!C" &amp; (ROW(A689)-1)*2+3)</f>
        <v>0.127585753798484</v>
      </c>
      <c r="M690" cm="1">
        <f t="array" aca="1" ref="M690" ca="1">INDIRECT("ergebnisse!D" &amp; (ROW(A689)-1)*2+3)</f>
        <v>0.77119535207748402</v>
      </c>
      <c r="N690" cm="1">
        <f t="array" aca="1" ref="N690" ca="1">INDIRECT("ergebnisse!E" &amp; (ROW(A689)-1)*2+3)</f>
        <v>0.101218841969966</v>
      </c>
      <c r="P690">
        <f t="shared" ca="1" si="50"/>
        <v>2</v>
      </c>
      <c r="R690">
        <f t="shared" ca="1" si="51"/>
        <v>0</v>
      </c>
      <c r="S690">
        <f t="shared" ca="1" si="52"/>
        <v>0</v>
      </c>
      <c r="T690">
        <f t="shared" ca="1" si="53"/>
        <v>0.77119535207748402</v>
      </c>
      <c r="U690">
        <f t="shared" ca="1" si="54"/>
        <v>0.59474227106591449</v>
      </c>
    </row>
    <row r="691" spans="1:21" x14ac:dyDescent="0.25">
      <c r="A691">
        <v>63942</v>
      </c>
      <c r="B691" t="s">
        <v>2911</v>
      </c>
      <c r="C691" t="s">
        <v>2536</v>
      </c>
      <c r="D691" t="s">
        <v>2481</v>
      </c>
      <c r="E691" t="s">
        <v>2477</v>
      </c>
      <c r="F691">
        <v>2</v>
      </c>
      <c r="G691">
        <v>2</v>
      </c>
      <c r="I691">
        <f>IF(F691&gt;G691,1,(IF(F691=G691,2,3)))</f>
        <v>2</v>
      </c>
      <c r="L691" cm="1">
        <f t="array" aca="1" ref="L691" ca="1">INDIRECT("ergebnisse!C" &amp; (ROW(A690)-1)*2+3)</f>
        <v>0.14085775613784701</v>
      </c>
      <c r="M691" cm="1">
        <f t="array" aca="1" ref="M691" ca="1">INDIRECT("ergebnisse!D" &amp; (ROW(A690)-1)*2+3)</f>
        <v>0.48084023594856201</v>
      </c>
      <c r="N691" cm="1">
        <f t="array" aca="1" ref="N691" ca="1">INDIRECT("ergebnisse!E" &amp; (ROW(A690)-1)*2+3)</f>
        <v>0.37830203771591098</v>
      </c>
      <c r="P691">
        <f t="shared" ca="1" si="50"/>
        <v>2</v>
      </c>
      <c r="R691">
        <f t="shared" ca="1" si="51"/>
        <v>1</v>
      </c>
      <c r="S691">
        <f t="shared" ca="1" si="52"/>
        <v>0.48084023594856201</v>
      </c>
      <c r="T691">
        <f t="shared" ca="1" si="53"/>
        <v>0</v>
      </c>
      <c r="U691">
        <f t="shared" ca="1" si="54"/>
        <v>0.2695268606099448</v>
      </c>
    </row>
    <row r="692" spans="1:21" x14ac:dyDescent="0.25">
      <c r="A692">
        <v>63943</v>
      </c>
      <c r="B692" t="s">
        <v>2907</v>
      </c>
      <c r="C692" t="s">
        <v>2536</v>
      </c>
      <c r="D692" t="s">
        <v>2475</v>
      </c>
      <c r="E692" t="s">
        <v>2480</v>
      </c>
      <c r="F692">
        <v>1</v>
      </c>
      <c r="G692">
        <v>2</v>
      </c>
      <c r="I692">
        <f>IF(F692&gt;G692,1,(IF(F692=G692,2,3)))</f>
        <v>3</v>
      </c>
      <c r="L692" cm="1">
        <f t="array" aca="1" ref="L692" ca="1">INDIRECT("ergebnisse!C" &amp; (ROW(A691)-1)*2+3)</f>
        <v>0.113256990909576</v>
      </c>
      <c r="M692" cm="1">
        <f t="array" aca="1" ref="M692" ca="1">INDIRECT("ergebnisse!D" &amp; (ROW(A691)-1)*2+3)</f>
        <v>0.68779605627059903</v>
      </c>
      <c r="N692" cm="1">
        <f t="array" aca="1" ref="N692" ca="1">INDIRECT("ergebnisse!E" &amp; (ROW(A691)-1)*2+3)</f>
        <v>0.198946967720985</v>
      </c>
      <c r="P692">
        <f t="shared" ca="1" si="50"/>
        <v>2</v>
      </c>
      <c r="R692">
        <f t="shared" ca="1" si="51"/>
        <v>0</v>
      </c>
      <c r="S692">
        <f t="shared" ca="1" si="52"/>
        <v>0</v>
      </c>
      <c r="T692">
        <f t="shared" ca="1" si="53"/>
        <v>0.68779605627059903</v>
      </c>
      <c r="U692">
        <f t="shared" ca="1" si="54"/>
        <v>0.47306341502138904</v>
      </c>
    </row>
    <row r="693" spans="1:21" x14ac:dyDescent="0.25">
      <c r="A693">
        <v>63944</v>
      </c>
      <c r="B693" t="s">
        <v>2908</v>
      </c>
      <c r="C693" t="s">
        <v>2536</v>
      </c>
      <c r="D693" t="s">
        <v>2487</v>
      </c>
      <c r="E693" t="s">
        <v>2486</v>
      </c>
      <c r="F693">
        <v>1</v>
      </c>
      <c r="G693">
        <v>1</v>
      </c>
      <c r="I693">
        <f>IF(F693&gt;G693,1,(IF(F693=G693,2,3)))</f>
        <v>2</v>
      </c>
      <c r="L693" cm="1">
        <f t="array" aca="1" ref="L693" ca="1">INDIRECT("ergebnisse!C" &amp; (ROW(A692)-1)*2+3)</f>
        <v>0.12133603543043101</v>
      </c>
      <c r="M693" cm="1">
        <f t="array" aca="1" ref="M693" ca="1">INDIRECT("ergebnisse!D" &amp; (ROW(A692)-1)*2+3)</f>
        <v>0.16541971266269601</v>
      </c>
      <c r="N693" cm="1">
        <f t="array" aca="1" ref="N693" ca="1">INDIRECT("ergebnisse!E" &amp; (ROW(A692)-1)*2+3)</f>
        <v>0.71324425935745195</v>
      </c>
      <c r="P693">
        <f t="shared" ca="1" si="50"/>
        <v>1</v>
      </c>
      <c r="R693">
        <f t="shared" ca="1" si="51"/>
        <v>0</v>
      </c>
      <c r="S693">
        <f t="shared" ca="1" si="52"/>
        <v>0</v>
      </c>
      <c r="T693">
        <f t="shared" ca="1" si="53"/>
        <v>0.71324425935745195</v>
      </c>
      <c r="U693">
        <f t="shared" ca="1" si="54"/>
        <v>0.50871737350636015</v>
      </c>
    </row>
    <row r="694" spans="1:21" x14ac:dyDescent="0.25">
      <c r="A694">
        <v>63945</v>
      </c>
      <c r="B694" t="s">
        <v>2912</v>
      </c>
      <c r="C694" t="s">
        <v>2536</v>
      </c>
      <c r="D694" t="s">
        <v>2476</v>
      </c>
      <c r="E694" t="s">
        <v>2478</v>
      </c>
      <c r="F694">
        <v>0</v>
      </c>
      <c r="G694">
        <v>1</v>
      </c>
      <c r="I694">
        <f>IF(F694&gt;G694,1,(IF(F694=G694,2,3)))</f>
        <v>3</v>
      </c>
      <c r="L694" cm="1">
        <f t="array" aca="1" ref="L694" ca="1">INDIRECT("ergebnisse!C" &amp; (ROW(A693)-1)*2+3)</f>
        <v>5.2122522145509699E-2</v>
      </c>
      <c r="M694" cm="1">
        <f t="array" aca="1" ref="M694" ca="1">INDIRECT("ergebnisse!D" &amp; (ROW(A693)-1)*2+3)</f>
        <v>0.49744164943695002</v>
      </c>
      <c r="N694" cm="1">
        <f t="array" aca="1" ref="N694" ca="1">INDIRECT("ergebnisse!E" &amp; (ROW(A693)-1)*2+3)</f>
        <v>0.45043587684631298</v>
      </c>
      <c r="P694">
        <f t="shared" ca="1" si="50"/>
        <v>2</v>
      </c>
      <c r="R694">
        <f t="shared" ca="1" si="51"/>
        <v>0</v>
      </c>
      <c r="S694">
        <f t="shared" ca="1" si="52"/>
        <v>0</v>
      </c>
      <c r="T694">
        <f t="shared" ca="1" si="53"/>
        <v>0.49744164943695002</v>
      </c>
      <c r="U694">
        <f t="shared" ca="1" si="54"/>
        <v>0.24744819459455347</v>
      </c>
    </row>
    <row r="695" spans="1:21" x14ac:dyDescent="0.25">
      <c r="A695">
        <v>63946</v>
      </c>
      <c r="B695" t="s">
        <v>2918</v>
      </c>
      <c r="C695" t="s">
        <v>2542</v>
      </c>
      <c r="D695" t="s">
        <v>2469</v>
      </c>
      <c r="E695" t="s">
        <v>2477</v>
      </c>
      <c r="F695">
        <v>5</v>
      </c>
      <c r="G695">
        <v>0</v>
      </c>
      <c r="I695">
        <f>IF(F695&gt;G695,1,(IF(F695=G695,2,3)))</f>
        <v>1</v>
      </c>
      <c r="L695" cm="1">
        <f t="array" aca="1" ref="L695" ca="1">INDIRECT("ergebnisse!C" &amp; (ROW(A694)-1)*2+3)</f>
        <v>3.3227525651454898E-2</v>
      </c>
      <c r="M695" cm="1">
        <f t="array" aca="1" ref="M695" ca="1">INDIRECT("ergebnisse!D" &amp; (ROW(A694)-1)*2+3)</f>
        <v>0.292416632175445</v>
      </c>
      <c r="N695" cm="1">
        <f t="array" aca="1" ref="N695" ca="1">INDIRECT("ergebnisse!E" &amp; (ROW(A694)-1)*2+3)</f>
        <v>0.67435586452484098</v>
      </c>
      <c r="P695">
        <f t="shared" ca="1" si="50"/>
        <v>1</v>
      </c>
      <c r="R695">
        <f t="shared" ca="1" si="51"/>
        <v>1</v>
      </c>
      <c r="S695">
        <f t="shared" ca="1" si="52"/>
        <v>0.67435586452484098</v>
      </c>
      <c r="T695">
        <f t="shared" ca="1" si="53"/>
        <v>0</v>
      </c>
      <c r="U695">
        <f t="shared" ca="1" si="54"/>
        <v>0.10604410296936373</v>
      </c>
    </row>
    <row r="696" spans="1:21" x14ac:dyDescent="0.25">
      <c r="A696">
        <v>63947</v>
      </c>
      <c r="B696" t="s">
        <v>2914</v>
      </c>
      <c r="C696" t="s">
        <v>2542</v>
      </c>
      <c r="D696" t="s">
        <v>2472</v>
      </c>
      <c r="E696" t="s">
        <v>2490</v>
      </c>
      <c r="F696">
        <v>5</v>
      </c>
      <c r="G696">
        <v>1</v>
      </c>
      <c r="I696">
        <f>IF(F696&gt;G696,1,(IF(F696=G696,2,3)))</f>
        <v>1</v>
      </c>
      <c r="L696" cm="1">
        <f t="array" aca="1" ref="L696" ca="1">INDIRECT("ergebnisse!C" &amp; (ROW(A695)-1)*2+3)</f>
        <v>0.106714442372322</v>
      </c>
      <c r="M696" cm="1">
        <f t="array" aca="1" ref="M696" ca="1">INDIRECT("ergebnisse!D" &amp; (ROW(A695)-1)*2+3)</f>
        <v>0.24711586534976901</v>
      </c>
      <c r="N696" cm="1">
        <f t="array" aca="1" ref="N696" ca="1">INDIRECT("ergebnisse!E" &amp; (ROW(A695)-1)*2+3)</f>
        <v>0.64616972208023005</v>
      </c>
      <c r="P696">
        <f t="shared" ca="1" si="50"/>
        <v>1</v>
      </c>
      <c r="R696">
        <f t="shared" ca="1" si="51"/>
        <v>1</v>
      </c>
      <c r="S696">
        <f t="shared" ca="1" si="52"/>
        <v>0.64616972208023005</v>
      </c>
      <c r="T696">
        <f t="shared" ca="1" si="53"/>
        <v>0</v>
      </c>
      <c r="U696">
        <f t="shared" ca="1" si="54"/>
        <v>0.12519586557278164</v>
      </c>
    </row>
    <row r="697" spans="1:21" x14ac:dyDescent="0.25">
      <c r="A697">
        <v>63948</v>
      </c>
      <c r="B697" t="s">
        <v>2916</v>
      </c>
      <c r="C697" t="s">
        <v>2542</v>
      </c>
      <c r="D697" t="s">
        <v>2474</v>
      </c>
      <c r="E697" t="s">
        <v>2479</v>
      </c>
      <c r="F697">
        <v>3</v>
      </c>
      <c r="G697">
        <v>2</v>
      </c>
      <c r="I697">
        <f>IF(F697&gt;G697,1,(IF(F697=G697,2,3)))</f>
        <v>1</v>
      </c>
      <c r="L697" cm="1">
        <f t="array" aca="1" ref="L697" ca="1">INDIRECT("ergebnisse!C" &amp; (ROW(A696)-1)*2+3)</f>
        <v>0.19657783210277499</v>
      </c>
      <c r="M697" cm="1">
        <f t="array" aca="1" ref="M697" ca="1">INDIRECT("ergebnisse!D" &amp; (ROW(A696)-1)*2+3)</f>
        <v>0.50680124759673995</v>
      </c>
      <c r="N697" cm="1">
        <f t="array" aca="1" ref="N697" ca="1">INDIRECT("ergebnisse!E" &amp; (ROW(A696)-1)*2+3)</f>
        <v>0.29662087559700001</v>
      </c>
      <c r="P697">
        <f t="shared" ca="1" si="50"/>
        <v>2</v>
      </c>
      <c r="R697">
        <f t="shared" ca="1" si="51"/>
        <v>0</v>
      </c>
      <c r="S697">
        <f t="shared" ca="1" si="52"/>
        <v>0</v>
      </c>
      <c r="T697">
        <f t="shared" ca="1" si="53"/>
        <v>0.50680124759673995</v>
      </c>
      <c r="U697">
        <f t="shared" ca="1" si="54"/>
        <v>0.25684750456561212</v>
      </c>
    </row>
    <row r="698" spans="1:21" x14ac:dyDescent="0.25">
      <c r="A698">
        <v>63949</v>
      </c>
      <c r="B698" t="s">
        <v>2915</v>
      </c>
      <c r="C698" t="s">
        <v>2542</v>
      </c>
      <c r="D698" t="s">
        <v>2486</v>
      </c>
      <c r="E698" t="s">
        <v>2481</v>
      </c>
      <c r="F698">
        <v>3</v>
      </c>
      <c r="G698">
        <v>2</v>
      </c>
      <c r="I698">
        <f>IF(F698&gt;G698,1,(IF(F698=G698,2,3)))</f>
        <v>1</v>
      </c>
      <c r="L698" cm="1">
        <f t="array" aca="1" ref="L698" ca="1">INDIRECT("ergebnisse!C" &amp; (ROW(A697)-1)*2+3)</f>
        <v>1.27298356965184E-2</v>
      </c>
      <c r="M698" cm="1">
        <f t="array" aca="1" ref="M698" ca="1">INDIRECT("ergebnisse!D" &amp; (ROW(A697)-1)*2+3)</f>
        <v>8.76001566648483E-2</v>
      </c>
      <c r="N698" cm="1">
        <f t="array" aca="1" ref="N698" ca="1">INDIRECT("ergebnisse!E" &amp; (ROW(A697)-1)*2+3)</f>
        <v>0.89967006444930997</v>
      </c>
      <c r="P698">
        <f t="shared" ca="1" si="50"/>
        <v>1</v>
      </c>
      <c r="R698">
        <f t="shared" ca="1" si="51"/>
        <v>1</v>
      </c>
      <c r="S698">
        <f t="shared" ca="1" si="52"/>
        <v>0.89967006444930997</v>
      </c>
      <c r="T698">
        <f t="shared" ca="1" si="53"/>
        <v>0</v>
      </c>
      <c r="U698">
        <f t="shared" ca="1" si="54"/>
        <v>1.0066095967605616E-2</v>
      </c>
    </row>
    <row r="699" spans="1:21" x14ac:dyDescent="0.25">
      <c r="A699">
        <v>63950</v>
      </c>
      <c r="B699" t="s">
        <v>2913</v>
      </c>
      <c r="C699" t="s">
        <v>2542</v>
      </c>
      <c r="D699" t="s">
        <v>2470</v>
      </c>
      <c r="E699" t="s">
        <v>2475</v>
      </c>
      <c r="F699">
        <v>0</v>
      </c>
      <c r="G699">
        <v>3</v>
      </c>
      <c r="I699">
        <f>IF(F699&gt;G699,1,(IF(F699=G699,2,3)))</f>
        <v>3</v>
      </c>
      <c r="L699" cm="1">
        <f t="array" aca="1" ref="L699" ca="1">INDIRECT("ergebnisse!C" &amp; (ROW(A698)-1)*2+3)</f>
        <v>0.102112598717212</v>
      </c>
      <c r="M699" cm="1">
        <f t="array" aca="1" ref="M699" ca="1">INDIRECT("ergebnisse!D" &amp; (ROW(A698)-1)*2+3)</f>
        <v>0.156305387616157</v>
      </c>
      <c r="N699" cm="1">
        <f t="array" aca="1" ref="N699" ca="1">INDIRECT("ergebnisse!E" &amp; (ROW(A698)-1)*2+3)</f>
        <v>0.74158197641372603</v>
      </c>
      <c r="P699">
        <f t="shared" ca="1" si="50"/>
        <v>1</v>
      </c>
      <c r="R699">
        <f t="shared" ca="1" si="51"/>
        <v>0</v>
      </c>
      <c r="S699">
        <f t="shared" ca="1" si="52"/>
        <v>0</v>
      </c>
      <c r="T699">
        <f t="shared" ca="1" si="53"/>
        <v>0.74158197641372603</v>
      </c>
      <c r="U699">
        <f t="shared" ca="1" si="54"/>
        <v>0.54994382774168815</v>
      </c>
    </row>
    <row r="700" spans="1:21" x14ac:dyDescent="0.25">
      <c r="A700">
        <v>63951</v>
      </c>
      <c r="B700" t="s">
        <v>2914</v>
      </c>
      <c r="C700" t="s">
        <v>2542</v>
      </c>
      <c r="D700" t="s">
        <v>2476</v>
      </c>
      <c r="E700" t="s">
        <v>2694</v>
      </c>
      <c r="F700">
        <v>4</v>
      </c>
      <c r="G700">
        <v>1</v>
      </c>
      <c r="I700">
        <f>IF(F700&gt;G700,1,(IF(F700=G700,2,3)))</f>
        <v>1</v>
      </c>
      <c r="L700" cm="1">
        <f t="array" aca="1" ref="L700" ca="1">INDIRECT("ergebnisse!C" &amp; (ROW(A699)-1)*2+3)</f>
        <v>5.8970760554075199E-2</v>
      </c>
      <c r="M700" cm="1">
        <f t="array" aca="1" ref="M700" ca="1">INDIRECT("ergebnisse!D" &amp; (ROW(A699)-1)*2+3)</f>
        <v>0.68064355850219704</v>
      </c>
      <c r="N700" cm="1">
        <f t="array" aca="1" ref="N700" ca="1">INDIRECT("ergebnisse!E" &amp; (ROW(A699)-1)*2+3)</f>
        <v>0.260385662317276</v>
      </c>
      <c r="P700">
        <f t="shared" ca="1" si="50"/>
        <v>2</v>
      </c>
      <c r="R700">
        <f t="shared" ca="1" si="51"/>
        <v>0</v>
      </c>
      <c r="S700">
        <f t="shared" ca="1" si="52"/>
        <v>0</v>
      </c>
      <c r="T700">
        <f t="shared" ca="1" si="53"/>
        <v>0.68064355850219704</v>
      </c>
      <c r="U700">
        <f t="shared" ca="1" si="54"/>
        <v>0.46327565373053375</v>
      </c>
    </row>
    <row r="701" spans="1:21" x14ac:dyDescent="0.25">
      <c r="A701">
        <v>63952</v>
      </c>
      <c r="B701" t="s">
        <v>2917</v>
      </c>
      <c r="C701" t="s">
        <v>2542</v>
      </c>
      <c r="D701" t="s">
        <v>2478</v>
      </c>
      <c r="E701" t="s">
        <v>2483</v>
      </c>
      <c r="F701">
        <v>2</v>
      </c>
      <c r="G701">
        <v>0</v>
      </c>
      <c r="I701">
        <f>IF(F701&gt;G701,1,(IF(F701=G701,2,3)))</f>
        <v>1</v>
      </c>
      <c r="L701" cm="1">
        <f t="array" aca="1" ref="L701" ca="1">INDIRECT("ergebnisse!C" &amp; (ROW(A700)-1)*2+3)</f>
        <v>0.109422802925109</v>
      </c>
      <c r="M701" cm="1">
        <f t="array" aca="1" ref="M701" ca="1">INDIRECT("ergebnisse!D" &amp; (ROW(A700)-1)*2+3)</f>
        <v>8.8119119405746404E-2</v>
      </c>
      <c r="N701" cm="1">
        <f t="array" aca="1" ref="N701" ca="1">INDIRECT("ergebnisse!E" &amp; (ROW(A700)-1)*2+3)</f>
        <v>0.80245810747146595</v>
      </c>
      <c r="P701">
        <f t="shared" ca="1" si="50"/>
        <v>1</v>
      </c>
      <c r="R701">
        <f t="shared" ca="1" si="51"/>
        <v>1</v>
      </c>
      <c r="S701">
        <f t="shared" ca="1" si="52"/>
        <v>0.80245810747146595</v>
      </c>
      <c r="T701">
        <f t="shared" ca="1" si="53"/>
        <v>0</v>
      </c>
      <c r="U701">
        <f t="shared" ca="1" si="54"/>
        <v>3.9022799303754893E-2</v>
      </c>
    </row>
    <row r="702" spans="1:21" x14ac:dyDescent="0.25">
      <c r="A702">
        <v>63953</v>
      </c>
      <c r="B702" t="s">
        <v>2914</v>
      </c>
      <c r="C702" t="s">
        <v>2542</v>
      </c>
      <c r="D702" t="s">
        <v>2480</v>
      </c>
      <c r="E702" t="s">
        <v>2487</v>
      </c>
      <c r="F702">
        <v>0</v>
      </c>
      <c r="G702">
        <v>2</v>
      </c>
      <c r="I702">
        <f>IF(F702&gt;G702,1,(IF(F702=G702,2,3)))</f>
        <v>3</v>
      </c>
      <c r="L702" cm="1">
        <f t="array" aca="1" ref="L702" ca="1">INDIRECT("ergebnisse!C" &amp; (ROW(A701)-1)*2+3)</f>
        <v>0.174210175871849</v>
      </c>
      <c r="M702" cm="1">
        <f t="array" aca="1" ref="M702" ca="1">INDIRECT("ergebnisse!D" &amp; (ROW(A701)-1)*2+3)</f>
        <v>0.32067430019378601</v>
      </c>
      <c r="N702" cm="1">
        <f t="array" aca="1" ref="N702" ca="1">INDIRECT("ergebnisse!E" &amp; (ROW(A701)-1)*2+3)</f>
        <v>0.50511550903320301</v>
      </c>
      <c r="P702">
        <f t="shared" ca="1" si="50"/>
        <v>1</v>
      </c>
      <c r="R702">
        <f t="shared" ca="1" si="51"/>
        <v>0</v>
      </c>
      <c r="S702">
        <f t="shared" ca="1" si="52"/>
        <v>0</v>
      </c>
      <c r="T702">
        <f t="shared" ca="1" si="53"/>
        <v>0.50511550903320301</v>
      </c>
      <c r="U702">
        <f t="shared" ca="1" si="54"/>
        <v>0.2551416774658718</v>
      </c>
    </row>
    <row r="703" spans="1:21" x14ac:dyDescent="0.25">
      <c r="A703">
        <v>63954</v>
      </c>
      <c r="B703" t="s">
        <v>2914</v>
      </c>
      <c r="C703" t="s">
        <v>2542</v>
      </c>
      <c r="D703" t="s">
        <v>2489</v>
      </c>
      <c r="E703" t="s">
        <v>2484</v>
      </c>
      <c r="F703">
        <v>2</v>
      </c>
      <c r="G703">
        <v>2</v>
      </c>
      <c r="I703">
        <f>IF(F703&gt;G703,1,(IF(F703=G703,2,3)))</f>
        <v>2</v>
      </c>
      <c r="L703" cm="1">
        <f t="array" aca="1" ref="L703" ca="1">INDIRECT("ergebnisse!C" &amp; (ROW(A702)-1)*2+3)</f>
        <v>0.12235864996909999</v>
      </c>
      <c r="M703" cm="1">
        <f t="array" aca="1" ref="M703" ca="1">INDIRECT("ergebnisse!D" &amp; (ROW(A702)-1)*2+3)</f>
        <v>0.63205462694168002</v>
      </c>
      <c r="N703" cm="1">
        <f t="array" aca="1" ref="N703" ca="1">INDIRECT("ergebnisse!E" &amp; (ROW(A702)-1)*2+3)</f>
        <v>0.245586708188056</v>
      </c>
      <c r="P703">
        <f t="shared" ca="1" si="50"/>
        <v>2</v>
      </c>
      <c r="R703">
        <f t="shared" ca="1" si="51"/>
        <v>1</v>
      </c>
      <c r="S703">
        <f t="shared" ca="1" si="52"/>
        <v>0.63205462694168002</v>
      </c>
      <c r="T703">
        <f t="shared" ca="1" si="53"/>
        <v>0</v>
      </c>
      <c r="U703">
        <f t="shared" ca="1" si="54"/>
        <v>0.13538379755502628</v>
      </c>
    </row>
    <row r="704" spans="1:21" x14ac:dyDescent="0.25">
      <c r="A704">
        <v>63955</v>
      </c>
      <c r="B704" t="s">
        <v>2920</v>
      </c>
      <c r="C704" t="s">
        <v>2549</v>
      </c>
      <c r="D704" t="s">
        <v>2479</v>
      </c>
      <c r="E704" t="s">
        <v>2486</v>
      </c>
      <c r="F704">
        <v>3</v>
      </c>
      <c r="G704">
        <v>3</v>
      </c>
      <c r="I704">
        <f>IF(F704&gt;G704,1,(IF(F704=G704,2,3)))</f>
        <v>2</v>
      </c>
      <c r="L704" cm="1">
        <f t="array" aca="1" ref="L704" ca="1">INDIRECT("ergebnisse!C" &amp; (ROW(A703)-1)*2+3)</f>
        <v>9.9754147231578799E-2</v>
      </c>
      <c r="M704" cm="1">
        <f t="array" aca="1" ref="M704" ca="1">INDIRECT("ergebnisse!D" &amp; (ROW(A703)-1)*2+3)</f>
        <v>0.50466334819793701</v>
      </c>
      <c r="N704" cm="1">
        <f t="array" aca="1" ref="N704" ca="1">INDIRECT("ergebnisse!E" &amp; (ROW(A703)-1)*2+3)</f>
        <v>0.39558246731758101</v>
      </c>
      <c r="P704">
        <f t="shared" ca="1" si="50"/>
        <v>2</v>
      </c>
      <c r="R704">
        <f t="shared" ca="1" si="51"/>
        <v>1</v>
      </c>
      <c r="S704">
        <f t="shared" ca="1" si="52"/>
        <v>0.50466334819793701</v>
      </c>
      <c r="T704">
        <f t="shared" ca="1" si="53"/>
        <v>0</v>
      </c>
      <c r="U704">
        <f t="shared" ca="1" si="54"/>
        <v>0.24535839861847819</v>
      </c>
    </row>
    <row r="705" spans="1:21" x14ac:dyDescent="0.25">
      <c r="A705">
        <v>63956</v>
      </c>
      <c r="B705" t="s">
        <v>2920</v>
      </c>
      <c r="C705" t="s">
        <v>2549</v>
      </c>
      <c r="D705" t="s">
        <v>2490</v>
      </c>
      <c r="E705" t="s">
        <v>2489</v>
      </c>
      <c r="F705">
        <v>2</v>
      </c>
      <c r="G705">
        <v>2</v>
      </c>
      <c r="I705">
        <f>IF(F705&gt;G705,1,(IF(F705=G705,2,3)))</f>
        <v>2</v>
      </c>
      <c r="L705" cm="1">
        <f t="array" aca="1" ref="L705" ca="1">INDIRECT("ergebnisse!C" &amp; (ROW(A704)-1)*2+3)</f>
        <v>0.13619358837604501</v>
      </c>
      <c r="M705" cm="1">
        <f t="array" aca="1" ref="M705" ca="1">INDIRECT("ergebnisse!D" &amp; (ROW(A704)-1)*2+3)</f>
        <v>0.52807760238647405</v>
      </c>
      <c r="N705" cm="1">
        <f t="array" aca="1" ref="N705" ca="1">INDIRECT("ergebnisse!E" &amp; (ROW(A704)-1)*2+3)</f>
        <v>0.33572885394096302</v>
      </c>
      <c r="P705">
        <f t="shared" ca="1" si="50"/>
        <v>2</v>
      </c>
      <c r="R705">
        <f t="shared" ca="1" si="51"/>
        <v>1</v>
      </c>
      <c r="S705">
        <f t="shared" ca="1" si="52"/>
        <v>0.52807760238647405</v>
      </c>
      <c r="T705">
        <f t="shared" ca="1" si="53"/>
        <v>0</v>
      </c>
      <c r="U705">
        <f t="shared" ca="1" si="54"/>
        <v>0.22271074936929888</v>
      </c>
    </row>
    <row r="706" spans="1:21" x14ac:dyDescent="0.25">
      <c r="A706">
        <v>63957</v>
      </c>
      <c r="B706" t="s">
        <v>2922</v>
      </c>
      <c r="C706" t="s">
        <v>2549</v>
      </c>
      <c r="D706" t="s">
        <v>2694</v>
      </c>
      <c r="E706" t="s">
        <v>2478</v>
      </c>
      <c r="F706">
        <v>2</v>
      </c>
      <c r="G706">
        <v>1</v>
      </c>
      <c r="I706">
        <f>IF(F706&gt;G706,1,(IF(F706=G706,2,3)))</f>
        <v>1</v>
      </c>
      <c r="L706" cm="1">
        <f t="array" aca="1" ref="L706" ca="1">INDIRECT("ergebnisse!C" &amp; (ROW(A705)-1)*2+3)</f>
        <v>0.23969648778438499</v>
      </c>
      <c r="M706" cm="1">
        <f t="array" aca="1" ref="M706" ca="1">INDIRECT("ergebnisse!D" &amp; (ROW(A705)-1)*2+3)</f>
        <v>0.21733084321022</v>
      </c>
      <c r="N706" cm="1">
        <f t="array" aca="1" ref="N706" ca="1">INDIRECT("ergebnisse!E" &amp; (ROW(A705)-1)*2+3)</f>
        <v>0.54297268390655495</v>
      </c>
      <c r="P706">
        <f t="shared" ca="1" si="50"/>
        <v>1</v>
      </c>
      <c r="R706">
        <f t="shared" ca="1" si="51"/>
        <v>1</v>
      </c>
      <c r="S706">
        <f t="shared" ca="1" si="52"/>
        <v>0.54297268390655495</v>
      </c>
      <c r="T706">
        <f t="shared" ca="1" si="53"/>
        <v>0</v>
      </c>
      <c r="U706">
        <f t="shared" ca="1" si="54"/>
        <v>0.20887396765557772</v>
      </c>
    </row>
    <row r="707" spans="1:21" x14ac:dyDescent="0.25">
      <c r="A707">
        <v>63958</v>
      </c>
      <c r="B707" t="s">
        <v>2920</v>
      </c>
      <c r="C707" t="s">
        <v>2549</v>
      </c>
      <c r="D707" t="s">
        <v>2483</v>
      </c>
      <c r="E707" t="s">
        <v>2476</v>
      </c>
      <c r="F707">
        <v>5</v>
      </c>
      <c r="G707">
        <v>0</v>
      </c>
      <c r="I707">
        <f>IF(F707&gt;G707,1,(IF(F707=G707,2,3)))</f>
        <v>1</v>
      </c>
      <c r="L707" cm="1">
        <f t="array" aca="1" ref="L707" ca="1">INDIRECT("ergebnisse!C" &amp; (ROW(A706)-1)*2+3)</f>
        <v>0.14517609775066301</v>
      </c>
      <c r="M707" cm="1">
        <f t="array" aca="1" ref="M707" ca="1">INDIRECT("ergebnisse!D" &amp; (ROW(A706)-1)*2+3)</f>
        <v>0.69370263814926103</v>
      </c>
      <c r="N707" cm="1">
        <f t="array" aca="1" ref="N707" ca="1">INDIRECT("ergebnisse!E" &amp; (ROW(A706)-1)*2+3)</f>
        <v>0.16112127900123499</v>
      </c>
      <c r="P707">
        <f t="shared" ref="P707:P770" ca="1" si="55">IF(MAX(L707:N707)=L707,3,(IF(MAX(L707:N707)=M707,2,1)))</f>
        <v>2</v>
      </c>
      <c r="R707">
        <f t="shared" ref="R707:R770" ca="1" si="56">IF(I707=P707,1,0)</f>
        <v>0</v>
      </c>
      <c r="S707">
        <f t="shared" ref="S707:S770" ca="1" si="57">MAX(L707:N707)*R707</f>
        <v>0</v>
      </c>
      <c r="T707">
        <f t="shared" ref="T707:T770" ca="1" si="58">MAX(L707:N707)*(1-R707)</f>
        <v>0.69370263814926103</v>
      </c>
      <c r="U707">
        <f t="shared" ref="U707:U770" ca="1" si="59">(MAX(L707:N707)-R707)^2</f>
        <v>0.48122335017524459</v>
      </c>
    </row>
    <row r="708" spans="1:21" x14ac:dyDescent="0.25">
      <c r="A708">
        <v>63959</v>
      </c>
      <c r="B708" t="s">
        <v>2921</v>
      </c>
      <c r="C708" t="s">
        <v>2549</v>
      </c>
      <c r="D708" t="s">
        <v>2484</v>
      </c>
      <c r="E708" t="s">
        <v>2472</v>
      </c>
      <c r="F708">
        <v>1</v>
      </c>
      <c r="G708">
        <v>3</v>
      </c>
      <c r="I708">
        <f>IF(F708&gt;G708,1,(IF(F708=G708,2,3)))</f>
        <v>3</v>
      </c>
      <c r="L708" cm="1">
        <f t="array" aca="1" ref="L708" ca="1">INDIRECT("ergebnisse!C" &amp; (ROW(A707)-1)*2+3)</f>
        <v>0.18096339702606201</v>
      </c>
      <c r="M708" cm="1">
        <f t="array" aca="1" ref="M708" ca="1">INDIRECT("ergebnisse!D" &amp; (ROW(A707)-1)*2+3)</f>
        <v>0.51499015092849698</v>
      </c>
      <c r="N708" cm="1">
        <f t="array" aca="1" ref="N708" ca="1">INDIRECT("ergebnisse!E" &amp; (ROW(A707)-1)*2+3)</f>
        <v>0.30404642224311801</v>
      </c>
      <c r="P708">
        <f t="shared" ca="1" si="55"/>
        <v>2</v>
      </c>
      <c r="R708">
        <f t="shared" ca="1" si="56"/>
        <v>0</v>
      </c>
      <c r="S708">
        <f t="shared" ca="1" si="57"/>
        <v>0</v>
      </c>
      <c r="T708">
        <f t="shared" ca="1" si="58"/>
        <v>0.51499015092849698</v>
      </c>
      <c r="U708">
        <f t="shared" ca="1" si="59"/>
        <v>0.26521485555335611</v>
      </c>
    </row>
    <row r="709" spans="1:21" x14ac:dyDescent="0.25">
      <c r="A709">
        <v>63960</v>
      </c>
      <c r="B709" t="s">
        <v>2920</v>
      </c>
      <c r="C709" t="s">
        <v>2549</v>
      </c>
      <c r="D709" t="s">
        <v>2477</v>
      </c>
      <c r="E709" t="s">
        <v>2480</v>
      </c>
      <c r="F709">
        <v>2</v>
      </c>
      <c r="G709">
        <v>0</v>
      </c>
      <c r="I709">
        <f>IF(F709&gt;G709,1,(IF(F709=G709,2,3)))</f>
        <v>1</v>
      </c>
      <c r="L709" cm="1">
        <f t="array" aca="1" ref="L709" ca="1">INDIRECT("ergebnisse!C" &amp; (ROW(A708)-1)*2+3)</f>
        <v>5.3119454532861703E-2</v>
      </c>
      <c r="M709" cm="1">
        <f t="array" aca="1" ref="M709" ca="1">INDIRECT("ergebnisse!D" &amp; (ROW(A708)-1)*2+3)</f>
        <v>0.73058831691741899</v>
      </c>
      <c r="N709" cm="1">
        <f t="array" aca="1" ref="N709" ca="1">INDIRECT("ergebnisse!E" &amp; (ROW(A708)-1)*2+3)</f>
        <v>0.21629217267036399</v>
      </c>
      <c r="P709">
        <f t="shared" ca="1" si="55"/>
        <v>2</v>
      </c>
      <c r="R709">
        <f t="shared" ca="1" si="56"/>
        <v>0</v>
      </c>
      <c r="S709">
        <f t="shared" ca="1" si="57"/>
        <v>0</v>
      </c>
      <c r="T709">
        <f t="shared" ca="1" si="58"/>
        <v>0.73058831691741899</v>
      </c>
      <c r="U709">
        <f t="shared" ca="1" si="59"/>
        <v>0.53375928881622703</v>
      </c>
    </row>
    <row r="710" spans="1:21" x14ac:dyDescent="0.25">
      <c r="A710">
        <v>63961</v>
      </c>
      <c r="B710" t="s">
        <v>2923</v>
      </c>
      <c r="C710" t="s">
        <v>2549</v>
      </c>
      <c r="D710" t="s">
        <v>2481</v>
      </c>
      <c r="E710" t="s">
        <v>2470</v>
      </c>
      <c r="F710">
        <v>2</v>
      </c>
      <c r="G710">
        <v>1</v>
      </c>
      <c r="I710">
        <f>IF(F710&gt;G710,1,(IF(F710=G710,2,3)))</f>
        <v>1</v>
      </c>
      <c r="L710" cm="1">
        <f t="array" aca="1" ref="L710" ca="1">INDIRECT("ergebnisse!C" &amp; (ROW(A709)-1)*2+3)</f>
        <v>4.8057764768600401E-2</v>
      </c>
      <c r="M710" cm="1">
        <f t="array" aca="1" ref="M710" ca="1">INDIRECT("ergebnisse!D" &amp; (ROW(A709)-1)*2+3)</f>
        <v>0.67039555311203003</v>
      </c>
      <c r="N710" cm="1">
        <f t="array" aca="1" ref="N710" ca="1">INDIRECT("ergebnisse!E" &amp; (ROW(A709)-1)*2+3)</f>
        <v>0.28154671192169101</v>
      </c>
      <c r="P710">
        <f t="shared" ca="1" si="55"/>
        <v>2</v>
      </c>
      <c r="R710">
        <f t="shared" ca="1" si="56"/>
        <v>0</v>
      </c>
      <c r="S710">
        <f t="shared" ca="1" si="57"/>
        <v>0</v>
      </c>
      <c r="T710">
        <f t="shared" ca="1" si="58"/>
        <v>0.67039555311203003</v>
      </c>
      <c r="U710">
        <f t="shared" ca="1" si="59"/>
        <v>0.44943019763238468</v>
      </c>
    </row>
    <row r="711" spans="1:21" x14ac:dyDescent="0.25">
      <c r="A711">
        <v>63962</v>
      </c>
      <c r="B711" t="s">
        <v>2920</v>
      </c>
      <c r="C711" t="s">
        <v>2549</v>
      </c>
      <c r="D711" t="s">
        <v>2475</v>
      </c>
      <c r="E711" t="s">
        <v>2469</v>
      </c>
      <c r="F711">
        <v>0</v>
      </c>
      <c r="G711">
        <v>2</v>
      </c>
      <c r="I711">
        <f>IF(F711&gt;G711,1,(IF(F711=G711,2,3)))</f>
        <v>3</v>
      </c>
      <c r="L711" cm="1">
        <f t="array" aca="1" ref="L711" ca="1">INDIRECT("ergebnisse!C" &amp; (ROW(A710)-1)*2+3)</f>
        <v>0.114445514976978</v>
      </c>
      <c r="M711" cm="1">
        <f t="array" aca="1" ref="M711" ca="1">INDIRECT("ergebnisse!D" &amp; (ROW(A710)-1)*2+3)</f>
        <v>0.17124786972999501</v>
      </c>
      <c r="N711" cm="1">
        <f t="array" aca="1" ref="N711" ca="1">INDIRECT("ergebnisse!E" &amp; (ROW(A710)-1)*2+3)</f>
        <v>0.71430665254592896</v>
      </c>
      <c r="P711">
        <f t="shared" ca="1" si="55"/>
        <v>1</v>
      </c>
      <c r="R711">
        <f t="shared" ca="1" si="56"/>
        <v>0</v>
      </c>
      <c r="S711">
        <f t="shared" ca="1" si="57"/>
        <v>0</v>
      </c>
      <c r="T711">
        <f t="shared" ca="1" si="58"/>
        <v>0.71430665254592896</v>
      </c>
      <c r="U711">
        <f t="shared" ca="1" si="59"/>
        <v>0.51023399387137047</v>
      </c>
    </row>
    <row r="712" spans="1:21" x14ac:dyDescent="0.25">
      <c r="A712">
        <v>63963</v>
      </c>
      <c r="B712" t="s">
        <v>2919</v>
      </c>
      <c r="C712" t="s">
        <v>2549</v>
      </c>
      <c r="D712" t="s">
        <v>2487</v>
      </c>
      <c r="E712" t="s">
        <v>2474</v>
      </c>
      <c r="F712">
        <v>5</v>
      </c>
      <c r="G712">
        <v>0</v>
      </c>
      <c r="I712">
        <f>IF(F712&gt;G712,1,(IF(F712=G712,2,3)))</f>
        <v>1</v>
      </c>
      <c r="L712" cm="1">
        <f t="array" aca="1" ref="L712" ca="1">INDIRECT("ergebnisse!C" &amp; (ROW(A711)-1)*2+3)</f>
        <v>6.0472942888736697E-2</v>
      </c>
      <c r="M712" cm="1">
        <f t="array" aca="1" ref="M712" ca="1">INDIRECT("ergebnisse!D" &amp; (ROW(A711)-1)*2+3)</f>
        <v>0.66100668907165505</v>
      </c>
      <c r="N712" cm="1">
        <f t="array" aca="1" ref="N712" ca="1">INDIRECT("ergebnisse!E" &amp; (ROW(A711)-1)*2+3)</f>
        <v>0.27852037549018799</v>
      </c>
      <c r="P712">
        <f t="shared" ca="1" si="55"/>
        <v>2</v>
      </c>
      <c r="R712">
        <f t="shared" ca="1" si="56"/>
        <v>0</v>
      </c>
      <c r="S712">
        <f t="shared" ca="1" si="57"/>
        <v>0</v>
      </c>
      <c r="T712">
        <f t="shared" ca="1" si="58"/>
        <v>0.66100668907165505</v>
      </c>
      <c r="U712">
        <f t="shared" ca="1" si="59"/>
        <v>0.43692984299747167</v>
      </c>
    </row>
    <row r="713" spans="1:21" x14ac:dyDescent="0.25">
      <c r="A713">
        <v>63964</v>
      </c>
      <c r="B713" t="s">
        <v>2925</v>
      </c>
      <c r="C713" t="s">
        <v>2555</v>
      </c>
      <c r="D713" t="s">
        <v>2469</v>
      </c>
      <c r="E713" t="s">
        <v>2487</v>
      </c>
      <c r="F713">
        <v>6</v>
      </c>
      <c r="G713">
        <v>2</v>
      </c>
      <c r="I713">
        <f>IF(F713&gt;G713,1,(IF(F713=G713,2,3)))</f>
        <v>1</v>
      </c>
      <c r="L713" cm="1">
        <f t="array" aca="1" ref="L713" ca="1">INDIRECT("ergebnisse!C" &amp; (ROW(A712)-1)*2+3)</f>
        <v>4.2266476899385397E-2</v>
      </c>
      <c r="M713" cm="1">
        <f t="array" aca="1" ref="M713" ca="1">INDIRECT("ergebnisse!D" &amp; (ROW(A712)-1)*2+3)</f>
        <v>0.298653304576873</v>
      </c>
      <c r="N713" cm="1">
        <f t="array" aca="1" ref="N713" ca="1">INDIRECT("ergebnisse!E" &amp; (ROW(A712)-1)*2+3)</f>
        <v>0.65908026695251398</v>
      </c>
      <c r="P713">
        <f t="shared" ca="1" si="55"/>
        <v>1</v>
      </c>
      <c r="R713">
        <f t="shared" ca="1" si="56"/>
        <v>1</v>
      </c>
      <c r="S713">
        <f t="shared" ca="1" si="57"/>
        <v>0.65908026695251398</v>
      </c>
      <c r="T713">
        <f t="shared" ca="1" si="58"/>
        <v>0</v>
      </c>
      <c r="U713">
        <f t="shared" ca="1" si="59"/>
        <v>0.11622626438116913</v>
      </c>
    </row>
    <row r="714" spans="1:21" x14ac:dyDescent="0.25">
      <c r="A714">
        <v>63965</v>
      </c>
      <c r="B714" t="s">
        <v>2926</v>
      </c>
      <c r="C714" t="s">
        <v>2555</v>
      </c>
      <c r="D714" t="s">
        <v>2472</v>
      </c>
      <c r="E714" t="s">
        <v>2483</v>
      </c>
      <c r="F714">
        <v>1</v>
      </c>
      <c r="G714">
        <v>2</v>
      </c>
      <c r="I714">
        <f>IF(F714&gt;G714,1,(IF(F714=G714,2,3)))</f>
        <v>3</v>
      </c>
      <c r="L714" cm="1">
        <f t="array" aca="1" ref="L714" ca="1">INDIRECT("ergebnisse!C" &amp; (ROW(A713)-1)*2+3)</f>
        <v>0.29651787877082803</v>
      </c>
      <c r="M714" cm="1">
        <f t="array" aca="1" ref="M714" ca="1">INDIRECT("ergebnisse!D" &amp; (ROW(A713)-1)*2+3)</f>
        <v>7.3663175106048501E-2</v>
      </c>
      <c r="N714" cm="1">
        <f t="array" aca="1" ref="N714" ca="1">INDIRECT("ergebnisse!E" &amp; (ROW(A713)-1)*2+3)</f>
        <v>0.6298189163208</v>
      </c>
      <c r="P714">
        <f t="shared" ca="1" si="55"/>
        <v>1</v>
      </c>
      <c r="R714">
        <f t="shared" ca="1" si="56"/>
        <v>0</v>
      </c>
      <c r="S714">
        <f t="shared" ca="1" si="57"/>
        <v>0</v>
      </c>
      <c r="T714">
        <f t="shared" ca="1" si="58"/>
        <v>0.6298189163208</v>
      </c>
      <c r="U714">
        <f t="shared" ca="1" si="59"/>
        <v>0.39667186735550686</v>
      </c>
    </row>
    <row r="715" spans="1:21" x14ac:dyDescent="0.25">
      <c r="A715">
        <v>63966</v>
      </c>
      <c r="B715" t="s">
        <v>2929</v>
      </c>
      <c r="C715" t="s">
        <v>2555</v>
      </c>
      <c r="D715" t="s">
        <v>2474</v>
      </c>
      <c r="E715" t="s">
        <v>2475</v>
      </c>
      <c r="F715">
        <v>1</v>
      </c>
      <c r="G715">
        <v>1</v>
      </c>
      <c r="I715">
        <f>IF(F715&gt;G715,1,(IF(F715=G715,2,3)))</f>
        <v>2</v>
      </c>
      <c r="L715" cm="1">
        <f t="array" aca="1" ref="L715" ca="1">INDIRECT("ergebnisse!C" &amp; (ROW(A714)-1)*2+3)</f>
        <v>0.19382722675800301</v>
      </c>
      <c r="M715" cm="1">
        <f t="array" aca="1" ref="M715" ca="1">INDIRECT("ergebnisse!D" &amp; (ROW(A714)-1)*2+3)</f>
        <v>0.26967942714691101</v>
      </c>
      <c r="N715" cm="1">
        <f t="array" aca="1" ref="N715" ca="1">INDIRECT("ergebnisse!E" &amp; (ROW(A714)-1)*2+3)</f>
        <v>0.536493360996246</v>
      </c>
      <c r="P715">
        <f t="shared" ca="1" si="55"/>
        <v>1</v>
      </c>
      <c r="R715">
        <f t="shared" ca="1" si="56"/>
        <v>0</v>
      </c>
      <c r="S715">
        <f t="shared" ca="1" si="57"/>
        <v>0</v>
      </c>
      <c r="T715">
        <f t="shared" ca="1" si="58"/>
        <v>0.536493360996246</v>
      </c>
      <c r="U715">
        <f t="shared" ca="1" si="59"/>
        <v>0.28782512639304836</v>
      </c>
    </row>
    <row r="716" spans="1:21" x14ac:dyDescent="0.25">
      <c r="A716">
        <v>63967</v>
      </c>
      <c r="B716" t="s">
        <v>2925</v>
      </c>
      <c r="C716" t="s">
        <v>2555</v>
      </c>
      <c r="D716" t="s">
        <v>2486</v>
      </c>
      <c r="E716" t="s">
        <v>2490</v>
      </c>
      <c r="F716">
        <v>2</v>
      </c>
      <c r="G716">
        <v>0</v>
      </c>
      <c r="I716">
        <f>IF(F716&gt;G716,1,(IF(F716=G716,2,3)))</f>
        <v>1</v>
      </c>
      <c r="L716" cm="1">
        <f t="array" aca="1" ref="L716" ca="1">INDIRECT("ergebnisse!C" &amp; (ROW(A715)-1)*2+3)</f>
        <v>0.115097671747207</v>
      </c>
      <c r="M716" cm="1">
        <f t="array" aca="1" ref="M716" ca="1">INDIRECT("ergebnisse!D" &amp; (ROW(A715)-1)*2+3)</f>
        <v>0.220998480916023</v>
      </c>
      <c r="N716" cm="1">
        <f t="array" aca="1" ref="N716" ca="1">INDIRECT("ergebnisse!E" &amp; (ROW(A715)-1)*2+3)</f>
        <v>0.66390389204025202</v>
      </c>
      <c r="P716">
        <f t="shared" ca="1" si="55"/>
        <v>1</v>
      </c>
      <c r="R716">
        <f t="shared" ca="1" si="56"/>
        <v>1</v>
      </c>
      <c r="S716">
        <f t="shared" ca="1" si="57"/>
        <v>0.66390389204025202</v>
      </c>
      <c r="T716">
        <f t="shared" ca="1" si="58"/>
        <v>0</v>
      </c>
      <c r="U716">
        <f t="shared" ca="1" si="59"/>
        <v>0.11296059378569057</v>
      </c>
    </row>
    <row r="717" spans="1:21" x14ac:dyDescent="0.25">
      <c r="A717">
        <v>63968</v>
      </c>
      <c r="B717" t="s">
        <v>2928</v>
      </c>
      <c r="C717" t="s">
        <v>2555</v>
      </c>
      <c r="D717" t="s">
        <v>2470</v>
      </c>
      <c r="E717" t="s">
        <v>2477</v>
      </c>
      <c r="F717">
        <v>0</v>
      </c>
      <c r="G717">
        <v>2</v>
      </c>
      <c r="I717">
        <f>IF(F717&gt;G717,1,(IF(F717=G717,2,3)))</f>
        <v>3</v>
      </c>
      <c r="L717" cm="1">
        <f t="array" aca="1" ref="L717" ca="1">INDIRECT("ergebnisse!C" &amp; (ROW(A716)-1)*2+3)</f>
        <v>0.281291633844375</v>
      </c>
      <c r="M717" cm="1">
        <f t="array" aca="1" ref="M717" ca="1">INDIRECT("ergebnisse!D" &amp; (ROW(A716)-1)*2+3)</f>
        <v>0.41866713762283297</v>
      </c>
      <c r="N717" cm="1">
        <f t="array" aca="1" ref="N717" ca="1">INDIRECT("ergebnisse!E" &amp; (ROW(A716)-1)*2+3)</f>
        <v>0.30004125833511303</v>
      </c>
      <c r="P717">
        <f t="shared" ca="1" si="55"/>
        <v>2</v>
      </c>
      <c r="R717">
        <f t="shared" ca="1" si="56"/>
        <v>0</v>
      </c>
      <c r="S717">
        <f t="shared" ca="1" si="57"/>
        <v>0</v>
      </c>
      <c r="T717">
        <f t="shared" ca="1" si="58"/>
        <v>0.41866713762283297</v>
      </c>
      <c r="U717">
        <f t="shared" ca="1" si="59"/>
        <v>0.17528217212529618</v>
      </c>
    </row>
    <row r="718" spans="1:21" x14ac:dyDescent="0.25">
      <c r="A718">
        <v>63969</v>
      </c>
      <c r="B718" t="s">
        <v>2925</v>
      </c>
      <c r="C718" t="s">
        <v>2555</v>
      </c>
      <c r="D718" t="s">
        <v>2476</v>
      </c>
      <c r="E718" t="s">
        <v>2479</v>
      </c>
      <c r="F718">
        <v>2</v>
      </c>
      <c r="G718">
        <v>1</v>
      </c>
      <c r="I718">
        <f>IF(F718&gt;G718,1,(IF(F718=G718,2,3)))</f>
        <v>1</v>
      </c>
      <c r="L718" cm="1">
        <f t="array" aca="1" ref="L718" ca="1">INDIRECT("ergebnisse!C" &amp; (ROW(A717)-1)*2+3)</f>
        <v>2.18966789543628E-2</v>
      </c>
      <c r="M718" cm="1">
        <f t="array" aca="1" ref="M718" ca="1">INDIRECT("ergebnisse!D" &amp; (ROW(A717)-1)*2+3)</f>
        <v>0.194206938147544</v>
      </c>
      <c r="N718" cm="1">
        <f t="array" aca="1" ref="N718" ca="1">INDIRECT("ergebnisse!E" &amp; (ROW(A717)-1)*2+3)</f>
        <v>0.78389638662338201</v>
      </c>
      <c r="P718">
        <f t="shared" ca="1" si="55"/>
        <v>1</v>
      </c>
      <c r="R718">
        <f t="shared" ca="1" si="56"/>
        <v>1</v>
      </c>
      <c r="S718">
        <f t="shared" ca="1" si="57"/>
        <v>0.78389638662338201</v>
      </c>
      <c r="T718">
        <f t="shared" ca="1" si="58"/>
        <v>0</v>
      </c>
      <c r="U718">
        <f t="shared" ca="1" si="59"/>
        <v>4.6700771714430787E-2</v>
      </c>
    </row>
    <row r="719" spans="1:21" x14ac:dyDescent="0.25">
      <c r="A719">
        <v>63970</v>
      </c>
      <c r="B719" t="s">
        <v>2927</v>
      </c>
      <c r="C719" t="s">
        <v>2555</v>
      </c>
      <c r="D719" t="s">
        <v>2478</v>
      </c>
      <c r="E719" t="s">
        <v>2484</v>
      </c>
      <c r="F719">
        <v>2</v>
      </c>
      <c r="G719">
        <v>1</v>
      </c>
      <c r="I719">
        <f>IF(F719&gt;G719,1,(IF(F719=G719,2,3)))</f>
        <v>1</v>
      </c>
      <c r="L719" cm="1">
        <f t="array" aca="1" ref="L719" ca="1">INDIRECT("ergebnisse!C" &amp; (ROW(A718)-1)*2+3)</f>
        <v>2.81983371824026E-2</v>
      </c>
      <c r="M719" cm="1">
        <f t="array" aca="1" ref="M719" ca="1">INDIRECT("ergebnisse!D" &amp; (ROW(A718)-1)*2+3)</f>
        <v>0.28546723723411499</v>
      </c>
      <c r="N719" cm="1">
        <f t="array" aca="1" ref="N719" ca="1">INDIRECT("ergebnisse!E" &amp; (ROW(A718)-1)*2+3)</f>
        <v>0.68633437156677202</v>
      </c>
      <c r="P719">
        <f t="shared" ca="1" si="55"/>
        <v>1</v>
      </c>
      <c r="R719">
        <f t="shared" ca="1" si="56"/>
        <v>1</v>
      </c>
      <c r="S719">
        <f t="shared" ca="1" si="57"/>
        <v>0.68633437156677202</v>
      </c>
      <c r="T719">
        <f t="shared" ca="1" si="58"/>
        <v>0</v>
      </c>
      <c r="U719">
        <f t="shared" ca="1" si="59"/>
        <v>9.8386126460411838E-2</v>
      </c>
    </row>
    <row r="720" spans="1:21" x14ac:dyDescent="0.25">
      <c r="A720">
        <v>63971</v>
      </c>
      <c r="B720" t="s">
        <v>2924</v>
      </c>
      <c r="C720" t="s">
        <v>2555</v>
      </c>
      <c r="D720" t="s">
        <v>2480</v>
      </c>
      <c r="E720" t="s">
        <v>2481</v>
      </c>
      <c r="F720">
        <v>1</v>
      </c>
      <c r="G720">
        <v>0</v>
      </c>
      <c r="I720">
        <f>IF(F720&gt;G720,1,(IF(F720=G720,2,3)))</f>
        <v>1</v>
      </c>
      <c r="L720" cm="1">
        <f t="array" aca="1" ref="L720" ca="1">INDIRECT("ergebnisse!C" &amp; (ROW(A719)-1)*2+3)</f>
        <v>0.10992934554815199</v>
      </c>
      <c r="M720" cm="1">
        <f t="array" aca="1" ref="M720" ca="1">INDIRECT("ergebnisse!D" &amp; (ROW(A719)-1)*2+3)</f>
        <v>0.17339359223842599</v>
      </c>
      <c r="N720" cm="1">
        <f t="array" aca="1" ref="N720" ca="1">INDIRECT("ergebnisse!E" &amp; (ROW(A719)-1)*2+3)</f>
        <v>0.71667712926864602</v>
      </c>
      <c r="P720">
        <f t="shared" ca="1" si="55"/>
        <v>1</v>
      </c>
      <c r="R720">
        <f t="shared" ca="1" si="56"/>
        <v>1</v>
      </c>
      <c r="S720">
        <f t="shared" ca="1" si="57"/>
        <v>0.71667712926864602</v>
      </c>
      <c r="T720">
        <f t="shared" ca="1" si="58"/>
        <v>0</v>
      </c>
      <c r="U720">
        <f t="shared" ca="1" si="59"/>
        <v>8.0271849079455518E-2</v>
      </c>
    </row>
    <row r="721" spans="1:21" x14ac:dyDescent="0.25">
      <c r="A721">
        <v>63972</v>
      </c>
      <c r="B721" t="s">
        <v>2925</v>
      </c>
      <c r="C721" t="s">
        <v>2555</v>
      </c>
      <c r="D721" t="s">
        <v>2489</v>
      </c>
      <c r="E721" t="s">
        <v>2694</v>
      </c>
      <c r="F721">
        <v>4</v>
      </c>
      <c r="G721">
        <v>0</v>
      </c>
      <c r="I721">
        <f>IF(F721&gt;G721,1,(IF(F721=G721,2,3)))</f>
        <v>1</v>
      </c>
      <c r="L721" cm="1">
        <f t="array" aca="1" ref="L721" ca="1">INDIRECT("ergebnisse!C" &amp; (ROW(A720)-1)*2+3)</f>
        <v>8.76295715570449E-2</v>
      </c>
      <c r="M721" cm="1">
        <f t="array" aca="1" ref="M721" ca="1">INDIRECT("ergebnisse!D" &amp; (ROW(A720)-1)*2+3)</f>
        <v>0.4652960896492</v>
      </c>
      <c r="N721" cm="1">
        <f t="array" aca="1" ref="N721" ca="1">INDIRECT("ergebnisse!E" &amp; (ROW(A720)-1)*2+3)</f>
        <v>0.44707435369491499</v>
      </c>
      <c r="P721">
        <f t="shared" ca="1" si="55"/>
        <v>2</v>
      </c>
      <c r="R721">
        <f t="shared" ca="1" si="56"/>
        <v>0</v>
      </c>
      <c r="S721">
        <f t="shared" ca="1" si="57"/>
        <v>0</v>
      </c>
      <c r="T721">
        <f t="shared" ca="1" si="58"/>
        <v>0.4652960896492</v>
      </c>
      <c r="U721">
        <f t="shared" ca="1" si="59"/>
        <v>0.21650045104283636</v>
      </c>
    </row>
    <row r="722" spans="1:21" x14ac:dyDescent="0.25">
      <c r="A722">
        <v>63973</v>
      </c>
      <c r="B722" t="s">
        <v>2931</v>
      </c>
      <c r="C722" t="s">
        <v>2560</v>
      </c>
      <c r="D722" t="s">
        <v>2479</v>
      </c>
      <c r="E722" t="s">
        <v>2472</v>
      </c>
      <c r="F722">
        <v>1</v>
      </c>
      <c r="G722">
        <v>2</v>
      </c>
      <c r="I722">
        <f>IF(F722&gt;G722,1,(IF(F722=G722,2,3)))</f>
        <v>3</v>
      </c>
      <c r="L722" cm="1">
        <f t="array" aca="1" ref="L722" ca="1">INDIRECT("ergebnisse!C" &amp; (ROW(A721)-1)*2+3)</f>
        <v>0.18925467133522</v>
      </c>
      <c r="M722" cm="1">
        <f t="array" aca="1" ref="M722" ca="1">INDIRECT("ergebnisse!D" &amp; (ROW(A721)-1)*2+3)</f>
        <v>0.275371104478836</v>
      </c>
      <c r="N722" cm="1">
        <f t="array" aca="1" ref="N722" ca="1">INDIRECT("ergebnisse!E" &amp; (ROW(A721)-1)*2+3)</f>
        <v>0.53537422418594305</v>
      </c>
      <c r="P722">
        <f t="shared" ca="1" si="55"/>
        <v>1</v>
      </c>
      <c r="R722">
        <f t="shared" ca="1" si="56"/>
        <v>0</v>
      </c>
      <c r="S722">
        <f t="shared" ca="1" si="57"/>
        <v>0</v>
      </c>
      <c r="T722">
        <f t="shared" ca="1" si="58"/>
        <v>0.53537422418594305</v>
      </c>
      <c r="U722">
        <f t="shared" ca="1" si="59"/>
        <v>0.28662555992270039</v>
      </c>
    </row>
    <row r="723" spans="1:21" x14ac:dyDescent="0.25">
      <c r="A723">
        <v>63974</v>
      </c>
      <c r="B723" t="s">
        <v>2933</v>
      </c>
      <c r="C723" t="s">
        <v>2560</v>
      </c>
      <c r="D723" t="s">
        <v>2490</v>
      </c>
      <c r="E723" t="s">
        <v>2478</v>
      </c>
      <c r="F723">
        <v>5</v>
      </c>
      <c r="G723">
        <v>0</v>
      </c>
      <c r="I723">
        <f>IF(F723&gt;G723,1,(IF(F723=G723,2,3)))</f>
        <v>1</v>
      </c>
      <c r="L723" cm="1">
        <f t="array" aca="1" ref="L723" ca="1">INDIRECT("ergebnisse!C" &amp; (ROW(A722)-1)*2+3)</f>
        <v>4.0546547621488502E-2</v>
      </c>
      <c r="M723" cm="1">
        <f t="array" aca="1" ref="M723" ca="1">INDIRECT("ergebnisse!D" &amp; (ROW(A722)-1)*2+3)</f>
        <v>0.79636031389236395</v>
      </c>
      <c r="N723" cm="1">
        <f t="array" aca="1" ref="N723" ca="1">INDIRECT("ergebnisse!E" &amp; (ROW(A722)-1)*2+3)</f>
        <v>0.16309314966201699</v>
      </c>
      <c r="P723">
        <f t="shared" ca="1" si="55"/>
        <v>2</v>
      </c>
      <c r="R723">
        <f t="shared" ca="1" si="56"/>
        <v>0</v>
      </c>
      <c r="S723">
        <f t="shared" ca="1" si="57"/>
        <v>0</v>
      </c>
      <c r="T723">
        <f t="shared" ca="1" si="58"/>
        <v>0.79636031389236395</v>
      </c>
      <c r="U723">
        <f t="shared" ca="1" si="59"/>
        <v>0.63418974954274443</v>
      </c>
    </row>
    <row r="724" spans="1:21" x14ac:dyDescent="0.25">
      <c r="A724">
        <v>63975</v>
      </c>
      <c r="B724" t="s">
        <v>2931</v>
      </c>
      <c r="C724" t="s">
        <v>2560</v>
      </c>
      <c r="D724" t="s">
        <v>2483</v>
      </c>
      <c r="E724" t="s">
        <v>2694</v>
      </c>
      <c r="F724">
        <v>3</v>
      </c>
      <c r="G724">
        <v>0</v>
      </c>
      <c r="I724">
        <f>IF(F724&gt;G724,1,(IF(F724=G724,2,3)))</f>
        <v>1</v>
      </c>
      <c r="L724" cm="1">
        <f t="array" aca="1" ref="L724" ca="1">INDIRECT("ergebnisse!C" &amp; (ROW(A723)-1)*2+3)</f>
        <v>9.2986255884170504E-2</v>
      </c>
      <c r="M724" cm="1">
        <f t="array" aca="1" ref="M724" ca="1">INDIRECT("ergebnisse!D" &amp; (ROW(A723)-1)*2+3)</f>
        <v>0.29526931047439497</v>
      </c>
      <c r="N724" cm="1">
        <f t="array" aca="1" ref="N724" ca="1">INDIRECT("ergebnisse!E" &amp; (ROW(A723)-1)*2+3)</f>
        <v>0.61174446344375599</v>
      </c>
      <c r="P724">
        <f t="shared" ca="1" si="55"/>
        <v>1</v>
      </c>
      <c r="R724">
        <f t="shared" ca="1" si="56"/>
        <v>1</v>
      </c>
      <c r="S724">
        <f t="shared" ca="1" si="57"/>
        <v>0.61174446344375599</v>
      </c>
      <c r="T724">
        <f t="shared" ca="1" si="58"/>
        <v>0</v>
      </c>
      <c r="U724">
        <f t="shared" ca="1" si="59"/>
        <v>0.15074236166657692</v>
      </c>
    </row>
    <row r="725" spans="1:21" x14ac:dyDescent="0.25">
      <c r="A725">
        <v>63976</v>
      </c>
      <c r="B725" t="s">
        <v>2930</v>
      </c>
      <c r="C725" t="s">
        <v>2560</v>
      </c>
      <c r="D725" t="s">
        <v>2484</v>
      </c>
      <c r="E725" t="s">
        <v>2476</v>
      </c>
      <c r="F725">
        <v>3</v>
      </c>
      <c r="G725">
        <v>1</v>
      </c>
      <c r="I725">
        <f>IF(F725&gt;G725,1,(IF(F725=G725,2,3)))</f>
        <v>1</v>
      </c>
      <c r="L725" cm="1">
        <f t="array" aca="1" ref="L725" ca="1">INDIRECT("ergebnisse!C" &amp; (ROW(A724)-1)*2+3)</f>
        <v>0.15774892270565</v>
      </c>
      <c r="M725" cm="1">
        <f t="array" aca="1" ref="M725" ca="1">INDIRECT("ergebnisse!D" &amp; (ROW(A724)-1)*2+3)</f>
        <v>0.51902955770492498</v>
      </c>
      <c r="N725" cm="1">
        <f t="array" aca="1" ref="N725" ca="1">INDIRECT("ergebnisse!E" &amp; (ROW(A724)-1)*2+3)</f>
        <v>0.32322153449058499</v>
      </c>
      <c r="P725">
        <f t="shared" ca="1" si="55"/>
        <v>2</v>
      </c>
      <c r="R725">
        <f t="shared" ca="1" si="56"/>
        <v>0</v>
      </c>
      <c r="S725">
        <f t="shared" ca="1" si="57"/>
        <v>0</v>
      </c>
      <c r="T725">
        <f t="shared" ca="1" si="58"/>
        <v>0.51902955770492498</v>
      </c>
      <c r="U725">
        <f t="shared" ca="1" si="59"/>
        <v>0.26939168177137007</v>
      </c>
    </row>
    <row r="726" spans="1:21" x14ac:dyDescent="0.25">
      <c r="A726">
        <v>63977</v>
      </c>
      <c r="B726" t="s">
        <v>2934</v>
      </c>
      <c r="C726" t="s">
        <v>2560</v>
      </c>
      <c r="D726" t="s">
        <v>2477</v>
      </c>
      <c r="E726" t="s">
        <v>2474</v>
      </c>
      <c r="F726">
        <v>2</v>
      </c>
      <c r="G726">
        <v>0</v>
      </c>
      <c r="I726">
        <f>IF(F726&gt;G726,1,(IF(F726=G726,2,3)))</f>
        <v>1</v>
      </c>
      <c r="L726" cm="1">
        <f t="array" aca="1" ref="L726" ca="1">INDIRECT("ergebnisse!C" &amp; (ROW(A725)-1)*2+3)</f>
        <v>5.86320757865905E-2</v>
      </c>
      <c r="M726" cm="1">
        <f t="array" aca="1" ref="M726" ca="1">INDIRECT("ergebnisse!D" &amp; (ROW(A725)-1)*2+3)</f>
        <v>0.65050399303436202</v>
      </c>
      <c r="N726" cm="1">
        <f t="array" aca="1" ref="N726" ca="1">INDIRECT("ergebnisse!E" &amp; (ROW(A725)-1)*2+3)</f>
        <v>0.29086396098136902</v>
      </c>
      <c r="P726">
        <f t="shared" ca="1" si="55"/>
        <v>2</v>
      </c>
      <c r="R726">
        <f t="shared" ca="1" si="56"/>
        <v>0</v>
      </c>
      <c r="S726">
        <f t="shared" ca="1" si="57"/>
        <v>0</v>
      </c>
      <c r="T726">
        <f t="shared" ca="1" si="58"/>
        <v>0.65050399303436202</v>
      </c>
      <c r="U726">
        <f t="shared" ca="1" si="59"/>
        <v>0.42315544495364932</v>
      </c>
    </row>
    <row r="727" spans="1:21" x14ac:dyDescent="0.25">
      <c r="A727">
        <v>63978</v>
      </c>
      <c r="B727" t="s">
        <v>2931</v>
      </c>
      <c r="C727" t="s">
        <v>2560</v>
      </c>
      <c r="D727" t="s">
        <v>2481</v>
      </c>
      <c r="E727" t="s">
        <v>2469</v>
      </c>
      <c r="F727">
        <v>2</v>
      </c>
      <c r="G727">
        <v>3</v>
      </c>
      <c r="I727">
        <f>IF(F727&gt;G727,1,(IF(F727=G727,2,3)))</f>
        <v>3</v>
      </c>
      <c r="L727" cm="1">
        <f t="array" aca="1" ref="L727" ca="1">INDIRECT("ergebnisse!C" &amp; (ROW(A726)-1)*2+3)</f>
        <v>0.50373065471649103</v>
      </c>
      <c r="M727" cm="1">
        <f t="array" aca="1" ref="M727" ca="1">INDIRECT("ergebnisse!D" &amp; (ROW(A726)-1)*2+3)</f>
        <v>5.7211376726627301E-2</v>
      </c>
      <c r="N727" cm="1">
        <f t="array" aca="1" ref="N727" ca="1">INDIRECT("ergebnisse!E" &amp; (ROW(A726)-1)*2+3)</f>
        <v>0.43905797600746099</v>
      </c>
      <c r="P727">
        <f t="shared" ca="1" si="55"/>
        <v>3</v>
      </c>
      <c r="R727">
        <f t="shared" ca="1" si="56"/>
        <v>1</v>
      </c>
      <c r="S727">
        <f t="shared" ca="1" si="57"/>
        <v>0.50373065471649103</v>
      </c>
      <c r="T727">
        <f t="shared" ca="1" si="58"/>
        <v>0</v>
      </c>
      <c r="U727">
        <f t="shared" ca="1" si="59"/>
        <v>0.24628326306812265</v>
      </c>
    </row>
    <row r="728" spans="1:21" x14ac:dyDescent="0.25">
      <c r="A728">
        <v>63979</v>
      </c>
      <c r="B728" t="s">
        <v>2931</v>
      </c>
      <c r="C728" t="s">
        <v>2560</v>
      </c>
      <c r="D728" t="s">
        <v>2475</v>
      </c>
      <c r="E728" t="s">
        <v>2486</v>
      </c>
      <c r="F728">
        <v>1</v>
      </c>
      <c r="G728">
        <v>3</v>
      </c>
      <c r="I728">
        <f>IF(F728&gt;G728,1,(IF(F728=G728,2,3)))</f>
        <v>3</v>
      </c>
      <c r="L728" cm="1">
        <f t="array" aca="1" ref="L728" ca="1">INDIRECT("ergebnisse!C" &amp; (ROW(A727)-1)*2+3)</f>
        <v>0.21312907338142301</v>
      </c>
      <c r="M728" cm="1">
        <f t="array" aca="1" ref="M728" ca="1">INDIRECT("ergebnisse!D" &amp; (ROW(A727)-1)*2+3)</f>
        <v>0.21415533125400499</v>
      </c>
      <c r="N728" cm="1">
        <f t="array" aca="1" ref="N728" ca="1">INDIRECT("ergebnisse!E" &amp; (ROW(A727)-1)*2+3)</f>
        <v>0.57271558046340898</v>
      </c>
      <c r="P728">
        <f t="shared" ca="1" si="55"/>
        <v>1</v>
      </c>
      <c r="R728">
        <f t="shared" ca="1" si="56"/>
        <v>0</v>
      </c>
      <c r="S728">
        <f t="shared" ca="1" si="57"/>
        <v>0</v>
      </c>
      <c r="T728">
        <f t="shared" ca="1" si="58"/>
        <v>0.57271558046340898</v>
      </c>
      <c r="U728">
        <f t="shared" ca="1" si="59"/>
        <v>0.32800313610553949</v>
      </c>
    </row>
    <row r="729" spans="1:21" x14ac:dyDescent="0.25">
      <c r="A729">
        <v>63980</v>
      </c>
      <c r="B729" t="s">
        <v>2931</v>
      </c>
      <c r="C729" t="s">
        <v>2560</v>
      </c>
      <c r="D729" t="s">
        <v>2487</v>
      </c>
      <c r="E729" t="s">
        <v>2489</v>
      </c>
      <c r="F729">
        <v>0</v>
      </c>
      <c r="G729">
        <v>3</v>
      </c>
      <c r="I729">
        <f>IF(F729&gt;G729,1,(IF(F729=G729,2,3)))</f>
        <v>3</v>
      </c>
      <c r="L729" cm="1">
        <f t="array" aca="1" ref="L729" ca="1">INDIRECT("ergebnisse!C" &amp; (ROW(A728)-1)*2+3)</f>
        <v>0.27993831038474998</v>
      </c>
      <c r="M729" cm="1">
        <f t="array" aca="1" ref="M729" ca="1">INDIRECT("ergebnisse!D" &amp; (ROW(A728)-1)*2+3)</f>
        <v>0.23800328373908899</v>
      </c>
      <c r="N729" cm="1">
        <f t="array" aca="1" ref="N729" ca="1">INDIRECT("ergebnisse!E" &amp; (ROW(A728)-1)*2+3)</f>
        <v>0.482058465480804</v>
      </c>
      <c r="P729">
        <f t="shared" ca="1" si="55"/>
        <v>1</v>
      </c>
      <c r="R729">
        <f t="shared" ca="1" si="56"/>
        <v>0</v>
      </c>
      <c r="S729">
        <f t="shared" ca="1" si="57"/>
        <v>0</v>
      </c>
      <c r="T729">
        <f t="shared" ca="1" si="58"/>
        <v>0.482058465480804</v>
      </c>
      <c r="U729">
        <f t="shared" ca="1" si="59"/>
        <v>0.23238036414170751</v>
      </c>
    </row>
    <row r="730" spans="1:21" x14ac:dyDescent="0.25">
      <c r="A730">
        <v>63981</v>
      </c>
      <c r="B730" t="s">
        <v>2932</v>
      </c>
      <c r="C730" t="s">
        <v>2560</v>
      </c>
      <c r="D730" t="s">
        <v>2480</v>
      </c>
      <c r="E730" t="s">
        <v>2470</v>
      </c>
      <c r="F730">
        <v>2</v>
      </c>
      <c r="G730">
        <v>1</v>
      </c>
      <c r="I730">
        <f>IF(F730&gt;G730,1,(IF(F730=G730,2,3)))</f>
        <v>1</v>
      </c>
      <c r="L730" cm="1">
        <f t="array" aca="1" ref="L730" ca="1">INDIRECT("ergebnisse!C" &amp; (ROW(A729)-1)*2+3)</f>
        <v>5.65694421529769E-2</v>
      </c>
      <c r="M730" cm="1">
        <f t="array" aca="1" ref="M730" ca="1">INDIRECT("ergebnisse!D" &amp; (ROW(A729)-1)*2+3)</f>
        <v>0.50645267963409402</v>
      </c>
      <c r="N730" cm="1">
        <f t="array" aca="1" ref="N730" ca="1">INDIRECT("ergebnisse!E" &amp; (ROW(A729)-1)*2+3)</f>
        <v>0.43697783350944502</v>
      </c>
      <c r="P730">
        <f t="shared" ca="1" si="55"/>
        <v>2</v>
      </c>
      <c r="R730">
        <f t="shared" ca="1" si="56"/>
        <v>0</v>
      </c>
      <c r="S730">
        <f t="shared" ca="1" si="57"/>
        <v>0</v>
      </c>
      <c r="T730">
        <f t="shared" ca="1" si="58"/>
        <v>0.50645267963409402</v>
      </c>
      <c r="U730">
        <f t="shared" ca="1" si="59"/>
        <v>0.25649431670855427</v>
      </c>
    </row>
    <row r="731" spans="1:21" x14ac:dyDescent="0.25">
      <c r="A731">
        <v>63982</v>
      </c>
      <c r="B731" t="s">
        <v>2936</v>
      </c>
      <c r="C731" t="s">
        <v>2566</v>
      </c>
      <c r="D731" t="s">
        <v>2469</v>
      </c>
      <c r="E731" t="s">
        <v>2480</v>
      </c>
      <c r="F731">
        <v>6</v>
      </c>
      <c r="G731">
        <v>1</v>
      </c>
      <c r="I731">
        <f>IF(F731&gt;G731,1,(IF(F731=G731,2,3)))</f>
        <v>1</v>
      </c>
      <c r="L731" cm="1">
        <f t="array" aca="1" ref="L731" ca="1">INDIRECT("ergebnisse!C" &amp; (ROW(A730)-1)*2+3)</f>
        <v>3.6596760153770398E-2</v>
      </c>
      <c r="M731" cm="1">
        <f t="array" aca="1" ref="M731" ca="1">INDIRECT("ergebnisse!D" &amp; (ROW(A730)-1)*2+3)</f>
        <v>0.30105292797088601</v>
      </c>
      <c r="N731" cm="1">
        <f t="array" aca="1" ref="N731" ca="1">INDIRECT("ergebnisse!E" &amp; (ROW(A730)-1)*2+3)</f>
        <v>0.66235035657882602</v>
      </c>
      <c r="P731">
        <f t="shared" ca="1" si="55"/>
        <v>1</v>
      </c>
      <c r="R731">
        <f t="shared" ca="1" si="56"/>
        <v>1</v>
      </c>
      <c r="S731">
        <f t="shared" ca="1" si="57"/>
        <v>0.66235035657882602</v>
      </c>
      <c r="T731">
        <f t="shared" ca="1" si="58"/>
        <v>0</v>
      </c>
      <c r="U731">
        <f t="shared" ca="1" si="59"/>
        <v>0.11400728170244594</v>
      </c>
    </row>
    <row r="732" spans="1:21" x14ac:dyDescent="0.25">
      <c r="A732">
        <v>63983</v>
      </c>
      <c r="B732" t="s">
        <v>2936</v>
      </c>
      <c r="C732" t="s">
        <v>2566</v>
      </c>
      <c r="D732" t="s">
        <v>2694</v>
      </c>
      <c r="E732" t="s">
        <v>2484</v>
      </c>
      <c r="F732">
        <v>2</v>
      </c>
      <c r="G732">
        <v>1</v>
      </c>
      <c r="I732">
        <f>IF(F732&gt;G732,1,(IF(F732=G732,2,3)))</f>
        <v>1</v>
      </c>
      <c r="L732" cm="1">
        <f t="array" aca="1" ref="L732" ca="1">INDIRECT("ergebnisse!C" &amp; (ROW(A731)-1)*2+3)</f>
        <v>0.16913312673568701</v>
      </c>
      <c r="M732" cm="1">
        <f t="array" aca="1" ref="M732" ca="1">INDIRECT("ergebnisse!D" &amp; (ROW(A731)-1)*2+3)</f>
        <v>0.20960757136344901</v>
      </c>
      <c r="N732" cm="1">
        <f t="array" aca="1" ref="N732" ca="1">INDIRECT("ergebnisse!E" &amp; (ROW(A731)-1)*2+3)</f>
        <v>0.62125933170318604</v>
      </c>
      <c r="P732">
        <f t="shared" ca="1" si="55"/>
        <v>1</v>
      </c>
      <c r="R732">
        <f t="shared" ca="1" si="56"/>
        <v>1</v>
      </c>
      <c r="S732">
        <f t="shared" ca="1" si="57"/>
        <v>0.62125933170318604</v>
      </c>
      <c r="T732">
        <f t="shared" ca="1" si="58"/>
        <v>0</v>
      </c>
      <c r="U732">
        <f t="shared" ca="1" si="59"/>
        <v>0.14344449382191726</v>
      </c>
    </row>
    <row r="733" spans="1:21" x14ac:dyDescent="0.25">
      <c r="A733">
        <v>63984</v>
      </c>
      <c r="B733" t="s">
        <v>2938</v>
      </c>
      <c r="C733" t="s">
        <v>2566</v>
      </c>
      <c r="D733" t="s">
        <v>2472</v>
      </c>
      <c r="E733" t="s">
        <v>2475</v>
      </c>
      <c r="F733">
        <v>4</v>
      </c>
      <c r="G733">
        <v>2</v>
      </c>
      <c r="I733">
        <f>IF(F733&gt;G733,1,(IF(F733=G733,2,3)))</f>
        <v>1</v>
      </c>
      <c r="L733" cm="1">
        <f t="array" aca="1" ref="L733" ca="1">INDIRECT("ergebnisse!C" &amp; (ROW(A732)-1)*2+3)</f>
        <v>9.0697370469570104E-2</v>
      </c>
      <c r="M733" cm="1">
        <f t="array" aca="1" ref="M733" ca="1">INDIRECT("ergebnisse!D" &amp; (ROW(A732)-1)*2+3)</f>
        <v>0.53707504272460904</v>
      </c>
      <c r="N733" cm="1">
        <f t="array" aca="1" ref="N733" ca="1">INDIRECT("ergebnisse!E" &amp; (ROW(A732)-1)*2+3)</f>
        <v>0.37222757935523898</v>
      </c>
      <c r="P733">
        <f t="shared" ca="1" si="55"/>
        <v>2</v>
      </c>
      <c r="R733">
        <f t="shared" ca="1" si="56"/>
        <v>0</v>
      </c>
      <c r="S733">
        <f t="shared" ca="1" si="57"/>
        <v>0</v>
      </c>
      <c r="T733">
        <f t="shared" ca="1" si="58"/>
        <v>0.53707504272460904</v>
      </c>
      <c r="U733">
        <f t="shared" ca="1" si="59"/>
        <v>0.28844960151764065</v>
      </c>
    </row>
    <row r="734" spans="1:21" x14ac:dyDescent="0.25">
      <c r="A734">
        <v>63985</v>
      </c>
      <c r="B734" t="s">
        <v>2937</v>
      </c>
      <c r="C734" t="s">
        <v>2566</v>
      </c>
      <c r="D734" t="s">
        <v>2474</v>
      </c>
      <c r="E734" t="s">
        <v>2490</v>
      </c>
      <c r="F734">
        <v>1</v>
      </c>
      <c r="G734">
        <v>2</v>
      </c>
      <c r="I734">
        <f>IF(F734&gt;G734,1,(IF(F734=G734,2,3)))</f>
        <v>3</v>
      </c>
      <c r="L734" cm="1">
        <f t="array" aca="1" ref="L734" ca="1">INDIRECT("ergebnisse!C" &amp; (ROW(A733)-1)*2+3)</f>
        <v>0.22866423428058599</v>
      </c>
      <c r="M734" cm="1">
        <f t="array" aca="1" ref="M734" ca="1">INDIRECT("ergebnisse!D" &amp; (ROW(A733)-1)*2+3)</f>
        <v>0.428809404373168</v>
      </c>
      <c r="N734" cm="1">
        <f t="array" aca="1" ref="N734" ca="1">INDIRECT("ergebnisse!E" &amp; (ROW(A733)-1)*2+3)</f>
        <v>0.342526406049728</v>
      </c>
      <c r="P734">
        <f t="shared" ca="1" si="55"/>
        <v>2</v>
      </c>
      <c r="R734">
        <f t="shared" ca="1" si="56"/>
        <v>0</v>
      </c>
      <c r="S734">
        <f t="shared" ca="1" si="57"/>
        <v>0</v>
      </c>
      <c r="T734">
        <f t="shared" ca="1" si="58"/>
        <v>0.428809404373168</v>
      </c>
      <c r="U734">
        <f t="shared" ca="1" si="59"/>
        <v>0.18387750527887112</v>
      </c>
    </row>
    <row r="735" spans="1:21" x14ac:dyDescent="0.25">
      <c r="A735">
        <v>63986</v>
      </c>
      <c r="B735" t="s">
        <v>2938</v>
      </c>
      <c r="C735" t="s">
        <v>2566</v>
      </c>
      <c r="D735" t="s">
        <v>2486</v>
      </c>
      <c r="E735" t="s">
        <v>2477</v>
      </c>
      <c r="F735">
        <v>3</v>
      </c>
      <c r="G735">
        <v>1</v>
      </c>
      <c r="I735">
        <f>IF(F735&gt;G735,1,(IF(F735=G735,2,3)))</f>
        <v>1</v>
      </c>
      <c r="L735" cm="1">
        <f t="array" aca="1" ref="L735" ca="1">INDIRECT("ergebnisse!C" &amp; (ROW(A734)-1)*2+3)</f>
        <v>5.4393049329519202E-2</v>
      </c>
      <c r="M735" cm="1">
        <f t="array" aca="1" ref="M735" ca="1">INDIRECT("ergebnisse!D" &amp; (ROW(A734)-1)*2+3)</f>
        <v>0.636735379695892</v>
      </c>
      <c r="N735" cm="1">
        <f t="array" aca="1" ref="N735" ca="1">INDIRECT("ergebnisse!E" &amp; (ROW(A734)-1)*2+3)</f>
        <v>0.30887159705161998</v>
      </c>
      <c r="P735">
        <f t="shared" ca="1" si="55"/>
        <v>2</v>
      </c>
      <c r="R735">
        <f t="shared" ca="1" si="56"/>
        <v>0</v>
      </c>
      <c r="S735">
        <f t="shared" ca="1" si="57"/>
        <v>0</v>
      </c>
      <c r="T735">
        <f t="shared" ca="1" si="58"/>
        <v>0.636735379695892</v>
      </c>
      <c r="U735">
        <f t="shared" ca="1" si="59"/>
        <v>0.40543194375647174</v>
      </c>
    </row>
    <row r="736" spans="1:21" x14ac:dyDescent="0.25">
      <c r="A736">
        <v>63987</v>
      </c>
      <c r="B736" t="s">
        <v>2938</v>
      </c>
      <c r="C736" t="s">
        <v>2566</v>
      </c>
      <c r="D736" t="s">
        <v>2470</v>
      </c>
      <c r="E736" t="s">
        <v>2487</v>
      </c>
      <c r="F736">
        <v>1</v>
      </c>
      <c r="G736">
        <v>0</v>
      </c>
      <c r="I736">
        <f>IF(F736&gt;G736,1,(IF(F736=G736,2,3)))</f>
        <v>1</v>
      </c>
      <c r="L736" cm="1">
        <f t="array" aca="1" ref="L736" ca="1">INDIRECT("ergebnisse!C" &amp; (ROW(A735)-1)*2+3)</f>
        <v>0.14115883409976901</v>
      </c>
      <c r="M736" cm="1">
        <f t="array" aca="1" ref="M736" ca="1">INDIRECT("ergebnisse!D" &amp; (ROW(A735)-1)*2+3)</f>
        <v>0.28721460700035001</v>
      </c>
      <c r="N736" cm="1">
        <f t="array" aca="1" ref="N736" ca="1">INDIRECT("ergebnisse!E" &amp; (ROW(A735)-1)*2+3)</f>
        <v>0.57162660360336304</v>
      </c>
      <c r="P736">
        <f t="shared" ca="1" si="55"/>
        <v>1</v>
      </c>
      <c r="R736">
        <f t="shared" ca="1" si="56"/>
        <v>1</v>
      </c>
      <c r="S736">
        <f t="shared" ca="1" si="57"/>
        <v>0.57162660360336304</v>
      </c>
      <c r="T736">
        <f t="shared" ca="1" si="58"/>
        <v>0</v>
      </c>
      <c r="U736">
        <f t="shared" ca="1" si="59"/>
        <v>0.18350376674039026</v>
      </c>
    </row>
    <row r="737" spans="1:21" x14ac:dyDescent="0.25">
      <c r="A737">
        <v>63988</v>
      </c>
      <c r="B737" t="s">
        <v>2936</v>
      </c>
      <c r="C737" t="s">
        <v>2566</v>
      </c>
      <c r="D737" t="s">
        <v>2476</v>
      </c>
      <c r="E737" t="s">
        <v>2481</v>
      </c>
      <c r="F737">
        <v>2</v>
      </c>
      <c r="G737">
        <v>1</v>
      </c>
      <c r="I737">
        <f>IF(F737&gt;G737,1,(IF(F737=G737,2,3)))</f>
        <v>1</v>
      </c>
      <c r="L737" cm="1">
        <f t="array" aca="1" ref="L737" ca="1">INDIRECT("ergebnisse!C" &amp; (ROW(A736)-1)*2+3)</f>
        <v>3.1440373510122299E-2</v>
      </c>
      <c r="M737" cm="1">
        <f t="array" aca="1" ref="M737" ca="1">INDIRECT("ergebnisse!D" &amp; (ROW(A736)-1)*2+3)</f>
        <v>0.28022989630699102</v>
      </c>
      <c r="N737" cm="1">
        <f t="array" aca="1" ref="N737" ca="1">INDIRECT("ergebnisse!E" &amp; (ROW(A736)-1)*2+3)</f>
        <v>0.68832975625991799</v>
      </c>
      <c r="P737">
        <f t="shared" ca="1" si="55"/>
        <v>1</v>
      </c>
      <c r="R737">
        <f t="shared" ca="1" si="56"/>
        <v>1</v>
      </c>
      <c r="S737">
        <f t="shared" ca="1" si="57"/>
        <v>0.68832975625991799</v>
      </c>
      <c r="T737">
        <f t="shared" ca="1" si="58"/>
        <v>0</v>
      </c>
      <c r="U737">
        <f t="shared" ca="1" si="59"/>
        <v>9.7138340833002129E-2</v>
      </c>
    </row>
    <row r="738" spans="1:21" x14ac:dyDescent="0.25">
      <c r="A738">
        <v>63989</v>
      </c>
      <c r="B738" t="s">
        <v>2938</v>
      </c>
      <c r="C738" t="s">
        <v>2566</v>
      </c>
      <c r="D738" t="s">
        <v>2478</v>
      </c>
      <c r="E738" t="s">
        <v>2479</v>
      </c>
      <c r="F738">
        <v>2</v>
      </c>
      <c r="G738">
        <v>2</v>
      </c>
      <c r="I738">
        <f>IF(F738&gt;G738,1,(IF(F738=G738,2,3)))</f>
        <v>2</v>
      </c>
      <c r="L738" cm="1">
        <f t="array" aca="1" ref="L738" ca="1">INDIRECT("ergebnisse!C" &amp; (ROW(A737)-1)*2+3)</f>
        <v>6.4647063612937899E-2</v>
      </c>
      <c r="M738" cm="1">
        <f t="array" aca="1" ref="M738" ca="1">INDIRECT("ergebnisse!D" &amp; (ROW(A737)-1)*2+3)</f>
        <v>0.625876605510711</v>
      </c>
      <c r="N738" cm="1">
        <f t="array" aca="1" ref="N738" ca="1">INDIRECT("ergebnisse!E" &amp; (ROW(A737)-1)*2+3)</f>
        <v>0.30947631597518899</v>
      </c>
      <c r="P738">
        <f t="shared" ca="1" si="55"/>
        <v>2</v>
      </c>
      <c r="R738">
        <f t="shared" ca="1" si="56"/>
        <v>1</v>
      </c>
      <c r="S738">
        <f t="shared" ca="1" si="57"/>
        <v>0.625876605510711</v>
      </c>
      <c r="T738">
        <f t="shared" ca="1" si="58"/>
        <v>0</v>
      </c>
      <c r="U738">
        <f t="shared" ca="1" si="59"/>
        <v>0.13996831430418816</v>
      </c>
    </row>
    <row r="739" spans="1:21" x14ac:dyDescent="0.25">
      <c r="A739">
        <v>63990</v>
      </c>
      <c r="B739" t="s">
        <v>2935</v>
      </c>
      <c r="C739" t="s">
        <v>2566</v>
      </c>
      <c r="D739" t="s">
        <v>2489</v>
      </c>
      <c r="E739" t="s">
        <v>2483</v>
      </c>
      <c r="F739">
        <v>2</v>
      </c>
      <c r="G739">
        <v>0</v>
      </c>
      <c r="I739">
        <f>IF(F739&gt;G739,1,(IF(F739=G739,2,3)))</f>
        <v>1</v>
      </c>
      <c r="L739" cm="1">
        <f t="array" aca="1" ref="L739" ca="1">INDIRECT("ergebnisse!C" &amp; (ROW(A738)-1)*2+3)</f>
        <v>0.38619673252105702</v>
      </c>
      <c r="M739" cm="1">
        <f t="array" aca="1" ref="M739" ca="1">INDIRECT("ergebnisse!D" &amp; (ROW(A738)-1)*2+3)</f>
        <v>8.4949441254138905E-2</v>
      </c>
      <c r="N739" cm="1">
        <f t="array" aca="1" ref="N739" ca="1">INDIRECT("ergebnisse!E" &amp; (ROW(A738)-1)*2+3)</f>
        <v>0.52885383367538397</v>
      </c>
      <c r="P739">
        <f t="shared" ca="1" si="55"/>
        <v>1</v>
      </c>
      <c r="R739">
        <f t="shared" ca="1" si="56"/>
        <v>1</v>
      </c>
      <c r="S739">
        <f t="shared" ca="1" si="57"/>
        <v>0.52885383367538397</v>
      </c>
      <c r="T739">
        <f t="shared" ca="1" si="58"/>
        <v>0</v>
      </c>
      <c r="U739">
        <f t="shared" ca="1" si="59"/>
        <v>0.22197871004238276</v>
      </c>
    </row>
    <row r="740" spans="1:21" x14ac:dyDescent="0.25">
      <c r="A740">
        <v>63991</v>
      </c>
      <c r="B740" t="s">
        <v>2940</v>
      </c>
      <c r="C740" t="s">
        <v>2572</v>
      </c>
      <c r="D740" t="s">
        <v>2479</v>
      </c>
      <c r="E740" t="s">
        <v>2694</v>
      </c>
      <c r="F740">
        <v>0</v>
      </c>
      <c r="G740">
        <v>1</v>
      </c>
      <c r="I740">
        <f>IF(F740&gt;G740,1,(IF(F740=G740,2,3)))</f>
        <v>3</v>
      </c>
      <c r="L740" cm="1">
        <f t="array" aca="1" ref="L740" ca="1">INDIRECT("ergebnisse!C" &amp; (ROW(A739)-1)*2+3)</f>
        <v>0.186356410384178</v>
      </c>
      <c r="M740" cm="1">
        <f t="array" aca="1" ref="M740" ca="1">INDIRECT("ergebnisse!D" &amp; (ROW(A739)-1)*2+3)</f>
        <v>0.52016967535018899</v>
      </c>
      <c r="N740" cm="1">
        <f t="array" aca="1" ref="N740" ca="1">INDIRECT("ergebnisse!E" &amp; (ROW(A739)-1)*2+3)</f>
        <v>0.29347386956214899</v>
      </c>
      <c r="P740">
        <f t="shared" ca="1" si="55"/>
        <v>2</v>
      </c>
      <c r="R740">
        <f t="shared" ca="1" si="56"/>
        <v>0</v>
      </c>
      <c r="S740">
        <f t="shared" ca="1" si="57"/>
        <v>0</v>
      </c>
      <c r="T740">
        <f t="shared" ca="1" si="58"/>
        <v>0.52016967535018899</v>
      </c>
      <c r="U740">
        <f t="shared" ca="1" si="59"/>
        <v>0.27057649115392102</v>
      </c>
    </row>
    <row r="741" spans="1:21" x14ac:dyDescent="0.25">
      <c r="A741">
        <v>63992</v>
      </c>
      <c r="B741" t="s">
        <v>2940</v>
      </c>
      <c r="C741" t="s">
        <v>2572</v>
      </c>
      <c r="D741" t="s">
        <v>2490</v>
      </c>
      <c r="E741" t="s">
        <v>2476</v>
      </c>
      <c r="F741">
        <v>2</v>
      </c>
      <c r="G741">
        <v>0</v>
      </c>
      <c r="I741">
        <f>IF(F741&gt;G741,1,(IF(F741=G741,2,3)))</f>
        <v>1</v>
      </c>
      <c r="L741" cm="1">
        <f t="array" aca="1" ref="L741" ca="1">INDIRECT("ergebnisse!C" &amp; (ROW(A740)-1)*2+3)</f>
        <v>0.121942743659019</v>
      </c>
      <c r="M741" cm="1">
        <f t="array" aca="1" ref="M741" ca="1">INDIRECT("ergebnisse!D" &amp; (ROW(A740)-1)*2+3)</f>
        <v>0.59470331668853704</v>
      </c>
      <c r="N741" cm="1">
        <f t="array" aca="1" ref="N741" ca="1">INDIRECT("ergebnisse!E" &amp; (ROW(A740)-1)*2+3)</f>
        <v>0.28335392475128102</v>
      </c>
      <c r="P741">
        <f t="shared" ca="1" si="55"/>
        <v>2</v>
      </c>
      <c r="R741">
        <f t="shared" ca="1" si="56"/>
        <v>0</v>
      </c>
      <c r="S741">
        <f t="shared" ca="1" si="57"/>
        <v>0</v>
      </c>
      <c r="T741">
        <f t="shared" ca="1" si="58"/>
        <v>0.59470331668853704</v>
      </c>
      <c r="U741">
        <f t="shared" ca="1" si="59"/>
        <v>0.35367203488034638</v>
      </c>
    </row>
    <row r="742" spans="1:21" x14ac:dyDescent="0.25">
      <c r="A742">
        <v>63993</v>
      </c>
      <c r="B742" t="s">
        <v>2939</v>
      </c>
      <c r="C742" t="s">
        <v>2572</v>
      </c>
      <c r="D742" t="s">
        <v>2484</v>
      </c>
      <c r="E742" t="s">
        <v>2483</v>
      </c>
      <c r="F742">
        <v>4</v>
      </c>
      <c r="G742">
        <v>2</v>
      </c>
      <c r="I742">
        <f>IF(F742&gt;G742,1,(IF(F742=G742,2,3)))</f>
        <v>1</v>
      </c>
      <c r="L742" cm="1">
        <f t="array" aca="1" ref="L742" ca="1">INDIRECT("ergebnisse!C" &amp; (ROW(A741)-1)*2+3)</f>
        <v>0.102108113467693</v>
      </c>
      <c r="M742" cm="1">
        <f t="array" aca="1" ref="M742" ca="1">INDIRECT("ergebnisse!D" &amp; (ROW(A741)-1)*2+3)</f>
        <v>4.6977713704109102E-2</v>
      </c>
      <c r="N742" cm="1">
        <f t="array" aca="1" ref="N742" ca="1">INDIRECT("ergebnisse!E" &amp; (ROW(A741)-1)*2+3)</f>
        <v>0.85091418027877797</v>
      </c>
      <c r="P742">
        <f t="shared" ca="1" si="55"/>
        <v>1</v>
      </c>
      <c r="R742">
        <f t="shared" ca="1" si="56"/>
        <v>1</v>
      </c>
      <c r="S742">
        <f t="shared" ca="1" si="57"/>
        <v>0.85091418027877797</v>
      </c>
      <c r="T742">
        <f t="shared" ca="1" si="58"/>
        <v>0</v>
      </c>
      <c r="U742">
        <f t="shared" ca="1" si="59"/>
        <v>2.2226581641948719E-2</v>
      </c>
    </row>
    <row r="743" spans="1:21" x14ac:dyDescent="0.25">
      <c r="A743">
        <v>63994</v>
      </c>
      <c r="B743" t="s">
        <v>2943</v>
      </c>
      <c r="C743" t="s">
        <v>2572</v>
      </c>
      <c r="D743" t="s">
        <v>2477</v>
      </c>
      <c r="E743" t="s">
        <v>2478</v>
      </c>
      <c r="F743">
        <v>4</v>
      </c>
      <c r="G743">
        <v>1</v>
      </c>
      <c r="I743">
        <f>IF(F743&gt;G743,1,(IF(F743=G743,2,3)))</f>
        <v>1</v>
      </c>
      <c r="L743" cm="1">
        <f t="array" aca="1" ref="L743" ca="1">INDIRECT("ergebnisse!C" &amp; (ROW(A742)-1)*2+3)</f>
        <v>8.1990234553813907E-2</v>
      </c>
      <c r="M743" cm="1">
        <f t="array" aca="1" ref="M743" ca="1">INDIRECT("ergebnisse!D" &amp; (ROW(A742)-1)*2+3)</f>
        <v>0.70258998870849598</v>
      </c>
      <c r="N743" cm="1">
        <f t="array" aca="1" ref="N743" ca="1">INDIRECT("ergebnisse!E" &amp; (ROW(A742)-1)*2+3)</f>
        <v>0.21541982889175401</v>
      </c>
      <c r="P743">
        <f t="shared" ca="1" si="55"/>
        <v>2</v>
      </c>
      <c r="R743">
        <f t="shared" ca="1" si="56"/>
        <v>0</v>
      </c>
      <c r="S743">
        <f t="shared" ca="1" si="57"/>
        <v>0</v>
      </c>
      <c r="T743">
        <f t="shared" ca="1" si="58"/>
        <v>0.70258998870849598</v>
      </c>
      <c r="U743">
        <f t="shared" ca="1" si="59"/>
        <v>0.4936326922334045</v>
      </c>
    </row>
    <row r="744" spans="1:21" x14ac:dyDescent="0.25">
      <c r="A744">
        <v>63995</v>
      </c>
      <c r="B744" t="s">
        <v>2940</v>
      </c>
      <c r="C744" t="s">
        <v>2572</v>
      </c>
      <c r="D744" t="s">
        <v>2481</v>
      </c>
      <c r="E744" t="s">
        <v>2474</v>
      </c>
      <c r="F744">
        <v>2</v>
      </c>
      <c r="G744">
        <v>0</v>
      </c>
      <c r="I744">
        <f>IF(F744&gt;G744,1,(IF(F744=G744,2,3)))</f>
        <v>1</v>
      </c>
      <c r="L744" cm="1">
        <f t="array" aca="1" ref="L744" ca="1">INDIRECT("ergebnisse!C" &amp; (ROW(A743)-1)*2+3)</f>
        <v>0.100413583219051</v>
      </c>
      <c r="M744" cm="1">
        <f t="array" aca="1" ref="M744" ca="1">INDIRECT("ergebnisse!D" &amp; (ROW(A743)-1)*2+3)</f>
        <v>0.55615156888961703</v>
      </c>
      <c r="N744" cm="1">
        <f t="array" aca="1" ref="N744" ca="1">INDIRECT("ergebnisse!E" &amp; (ROW(A743)-1)*2+3)</f>
        <v>0.34343487024307201</v>
      </c>
      <c r="P744">
        <f t="shared" ca="1" si="55"/>
        <v>2</v>
      </c>
      <c r="R744">
        <f t="shared" ca="1" si="56"/>
        <v>0</v>
      </c>
      <c r="S744">
        <f t="shared" ca="1" si="57"/>
        <v>0</v>
      </c>
      <c r="T744">
        <f t="shared" ca="1" si="58"/>
        <v>0.55615156888961703</v>
      </c>
      <c r="U744">
        <f t="shared" ca="1" si="59"/>
        <v>0.30930456757838243</v>
      </c>
    </row>
    <row r="745" spans="1:21" x14ac:dyDescent="0.25">
      <c r="A745">
        <v>63996</v>
      </c>
      <c r="B745" t="s">
        <v>2940</v>
      </c>
      <c r="C745" t="s">
        <v>2572</v>
      </c>
      <c r="D745" t="s">
        <v>2475</v>
      </c>
      <c r="E745" t="s">
        <v>2489</v>
      </c>
      <c r="F745">
        <v>1</v>
      </c>
      <c r="G745">
        <v>2</v>
      </c>
      <c r="I745">
        <f>IF(F745&gt;G745,1,(IF(F745=G745,2,3)))</f>
        <v>3</v>
      </c>
      <c r="L745" cm="1">
        <f t="array" aca="1" ref="L745" ca="1">INDIRECT("ergebnisse!C" &amp; (ROW(A744)-1)*2+3)</f>
        <v>0.16184769570827401</v>
      </c>
      <c r="M745" cm="1">
        <f t="array" aca="1" ref="M745" ca="1">INDIRECT("ergebnisse!D" &amp; (ROW(A744)-1)*2+3)</f>
        <v>0.49242016673088002</v>
      </c>
      <c r="N745" cm="1">
        <f t="array" aca="1" ref="N745" ca="1">INDIRECT("ergebnisse!E" &amp; (ROW(A744)-1)*2+3)</f>
        <v>0.345732152462005</v>
      </c>
      <c r="P745">
        <f t="shared" ca="1" si="55"/>
        <v>2</v>
      </c>
      <c r="R745">
        <f t="shared" ca="1" si="56"/>
        <v>0</v>
      </c>
      <c r="S745">
        <f t="shared" ca="1" si="57"/>
        <v>0</v>
      </c>
      <c r="T745">
        <f t="shared" ca="1" si="58"/>
        <v>0.49242016673088002</v>
      </c>
      <c r="U745">
        <f t="shared" ca="1" si="59"/>
        <v>0.24247762060326766</v>
      </c>
    </row>
    <row r="746" spans="1:21" x14ac:dyDescent="0.25">
      <c r="A746">
        <v>63997</v>
      </c>
      <c r="B746" t="s">
        <v>2942</v>
      </c>
      <c r="C746" t="s">
        <v>2572</v>
      </c>
      <c r="D746" t="s">
        <v>2487</v>
      </c>
      <c r="E746" t="s">
        <v>2472</v>
      </c>
      <c r="F746">
        <v>1</v>
      </c>
      <c r="G746">
        <v>1</v>
      </c>
      <c r="I746">
        <f>IF(F746&gt;G746,1,(IF(F746=G746,2,3)))</f>
        <v>2</v>
      </c>
      <c r="L746" cm="1">
        <f t="array" aca="1" ref="L746" ca="1">INDIRECT("ergebnisse!C" &amp; (ROW(A745)-1)*2+3)</f>
        <v>0.121427036821842</v>
      </c>
      <c r="M746" cm="1">
        <f t="array" aca="1" ref="M746" ca="1">INDIRECT("ergebnisse!D" &amp; (ROW(A745)-1)*2+3)</f>
        <v>0.39273193478584201</v>
      </c>
      <c r="N746" cm="1">
        <f t="array" aca="1" ref="N746" ca="1">INDIRECT("ergebnisse!E" &amp; (ROW(A745)-1)*2+3)</f>
        <v>0.48584103584289501</v>
      </c>
      <c r="P746">
        <f t="shared" ca="1" si="55"/>
        <v>1</v>
      </c>
      <c r="R746">
        <f t="shared" ca="1" si="56"/>
        <v>0</v>
      </c>
      <c r="S746">
        <f t="shared" ca="1" si="57"/>
        <v>0</v>
      </c>
      <c r="T746">
        <f t="shared" ca="1" si="58"/>
        <v>0.48584103584289501</v>
      </c>
      <c r="U746">
        <f t="shared" ca="1" si="59"/>
        <v>0.23604151210889721</v>
      </c>
    </row>
    <row r="747" spans="1:21" x14ac:dyDescent="0.25">
      <c r="A747">
        <v>63998</v>
      </c>
      <c r="B747" t="s">
        <v>2941</v>
      </c>
      <c r="C747" t="s">
        <v>2572</v>
      </c>
      <c r="D747" t="s">
        <v>2470</v>
      </c>
      <c r="E747" t="s">
        <v>2469</v>
      </c>
      <c r="F747">
        <v>0</v>
      </c>
      <c r="G747">
        <v>2</v>
      </c>
      <c r="I747">
        <f>IF(F747&gt;G747,1,(IF(F747=G747,2,3)))</f>
        <v>3</v>
      </c>
      <c r="L747" cm="1">
        <f t="array" aca="1" ref="L747" ca="1">INDIRECT("ergebnisse!C" &amp; (ROW(A746)-1)*2+3)</f>
        <v>0.52081006765365601</v>
      </c>
      <c r="M747" cm="1">
        <f t="array" aca="1" ref="M747" ca="1">INDIRECT("ergebnisse!D" &amp; (ROW(A746)-1)*2+3)</f>
        <v>7.7570766210556003E-2</v>
      </c>
      <c r="N747" cm="1">
        <f t="array" aca="1" ref="N747" ca="1">INDIRECT("ergebnisse!E" &amp; (ROW(A746)-1)*2+3)</f>
        <v>0.40161913633346502</v>
      </c>
      <c r="P747">
        <f t="shared" ca="1" si="55"/>
        <v>3</v>
      </c>
      <c r="R747">
        <f t="shared" ca="1" si="56"/>
        <v>1</v>
      </c>
      <c r="S747">
        <f t="shared" ca="1" si="57"/>
        <v>0.52081006765365601</v>
      </c>
      <c r="T747">
        <f t="shared" ca="1" si="58"/>
        <v>0</v>
      </c>
      <c r="U747">
        <f t="shared" ca="1" si="59"/>
        <v>0.22962299126209373</v>
      </c>
    </row>
    <row r="748" spans="1:21" x14ac:dyDescent="0.25">
      <c r="A748">
        <v>63999</v>
      </c>
      <c r="B748" t="s">
        <v>2940</v>
      </c>
      <c r="C748" t="s">
        <v>2572</v>
      </c>
      <c r="D748" t="s">
        <v>2480</v>
      </c>
      <c r="E748" t="s">
        <v>2486</v>
      </c>
      <c r="F748">
        <v>1</v>
      </c>
      <c r="G748">
        <v>2</v>
      </c>
      <c r="I748">
        <f>IF(F748&gt;G748,1,(IF(F748=G748,2,3)))</f>
        <v>3</v>
      </c>
      <c r="L748" cm="1">
        <f t="array" aca="1" ref="L748" ca="1">INDIRECT("ergebnisse!C" &amp; (ROW(A747)-1)*2+3)</f>
        <v>0.22371639311313599</v>
      </c>
      <c r="M748" cm="1">
        <f t="array" aca="1" ref="M748" ca="1">INDIRECT("ergebnisse!D" &amp; (ROW(A747)-1)*2+3)</f>
        <v>0.48583123087882901</v>
      </c>
      <c r="N748" cm="1">
        <f t="array" aca="1" ref="N748" ca="1">INDIRECT("ergebnisse!E" &amp; (ROW(A747)-1)*2+3)</f>
        <v>0.29045233130455</v>
      </c>
      <c r="P748">
        <f t="shared" ca="1" si="55"/>
        <v>2</v>
      </c>
      <c r="R748">
        <f t="shared" ca="1" si="56"/>
        <v>0</v>
      </c>
      <c r="S748">
        <f t="shared" ca="1" si="57"/>
        <v>0</v>
      </c>
      <c r="T748">
        <f t="shared" ca="1" si="58"/>
        <v>0.48583123087882901</v>
      </c>
      <c r="U748">
        <f t="shared" ca="1" si="59"/>
        <v>0.23603198489723806</v>
      </c>
    </row>
    <row r="749" spans="1:21" x14ac:dyDescent="0.25">
      <c r="A749">
        <v>64000</v>
      </c>
      <c r="B749" t="s">
        <v>2945</v>
      </c>
      <c r="C749" t="s">
        <v>2578</v>
      </c>
      <c r="D749" t="s">
        <v>2694</v>
      </c>
      <c r="E749" t="s">
        <v>2481</v>
      </c>
      <c r="F749">
        <v>3</v>
      </c>
      <c r="G749">
        <v>1</v>
      </c>
      <c r="I749">
        <f>IF(F749&gt;G749,1,(IF(F749=G749,2,3)))</f>
        <v>1</v>
      </c>
      <c r="L749" cm="1">
        <f t="array" aca="1" ref="L749" ca="1">INDIRECT("ergebnisse!C" &amp; (ROW(A748)-1)*2+3)</f>
        <v>9.1780260205268804E-2</v>
      </c>
      <c r="M749" cm="1">
        <f t="array" aca="1" ref="M749" ca="1">INDIRECT("ergebnisse!D" &amp; (ROW(A748)-1)*2+3)</f>
        <v>0.22143709659576399</v>
      </c>
      <c r="N749" cm="1">
        <f t="array" aca="1" ref="N749" ca="1">INDIRECT("ergebnisse!E" &amp; (ROW(A748)-1)*2+3)</f>
        <v>0.68678265810012795</v>
      </c>
      <c r="P749">
        <f t="shared" ca="1" si="55"/>
        <v>1</v>
      </c>
      <c r="R749">
        <f t="shared" ca="1" si="56"/>
        <v>1</v>
      </c>
      <c r="S749">
        <f t="shared" ca="1" si="57"/>
        <v>0.68678265810012795</v>
      </c>
      <c r="T749">
        <f t="shared" ca="1" si="58"/>
        <v>0</v>
      </c>
      <c r="U749">
        <f t="shared" ca="1" si="59"/>
        <v>9.8105103266821342E-2</v>
      </c>
    </row>
    <row r="750" spans="1:21" x14ac:dyDescent="0.25">
      <c r="A750">
        <v>64001</v>
      </c>
      <c r="B750" t="s">
        <v>2947</v>
      </c>
      <c r="C750" t="s">
        <v>2578</v>
      </c>
      <c r="D750" t="s">
        <v>2483</v>
      </c>
      <c r="E750" t="s">
        <v>2479</v>
      </c>
      <c r="F750">
        <v>4</v>
      </c>
      <c r="G750">
        <v>3</v>
      </c>
      <c r="I750">
        <f>IF(F750&gt;G750,1,(IF(F750=G750,2,3)))</f>
        <v>1</v>
      </c>
      <c r="L750" cm="1">
        <f t="array" aca="1" ref="L750" ca="1">INDIRECT("ergebnisse!C" &amp; (ROW(A749)-1)*2+3)</f>
        <v>4.41718138754367E-2</v>
      </c>
      <c r="M750" cm="1">
        <f t="array" aca="1" ref="M750" ca="1">INDIRECT("ergebnisse!D" &amp; (ROW(A749)-1)*2+3)</f>
        <v>0.248711958527565</v>
      </c>
      <c r="N750" cm="1">
        <f t="array" aca="1" ref="N750" ca="1">INDIRECT("ergebnisse!E" &amp; (ROW(A749)-1)*2+3)</f>
        <v>0.70711624622344904</v>
      </c>
      <c r="P750">
        <f t="shared" ca="1" si="55"/>
        <v>1</v>
      </c>
      <c r="R750">
        <f t="shared" ca="1" si="56"/>
        <v>1</v>
      </c>
      <c r="S750">
        <f t="shared" ca="1" si="57"/>
        <v>0.70711624622344904</v>
      </c>
      <c r="T750">
        <f t="shared" ca="1" si="58"/>
        <v>0</v>
      </c>
      <c r="U750">
        <f t="shared" ca="1" si="59"/>
        <v>8.5780893226243327E-2</v>
      </c>
    </row>
    <row r="751" spans="1:21" x14ac:dyDescent="0.25">
      <c r="A751">
        <v>64002</v>
      </c>
      <c r="B751" t="s">
        <v>2948</v>
      </c>
      <c r="C751" t="s">
        <v>2578</v>
      </c>
      <c r="D751" t="s">
        <v>2484</v>
      </c>
      <c r="E751" t="s">
        <v>2490</v>
      </c>
      <c r="F751">
        <v>2</v>
      </c>
      <c r="G751">
        <v>3</v>
      </c>
      <c r="I751">
        <f>IF(F751&gt;G751,1,(IF(F751=G751,2,3)))</f>
        <v>3</v>
      </c>
      <c r="L751" cm="1">
        <f t="array" aca="1" ref="L751" ca="1">INDIRECT("ergebnisse!C" &amp; (ROW(A750)-1)*2+3)</f>
        <v>0.43967127799987699</v>
      </c>
      <c r="M751" cm="1">
        <f t="array" aca="1" ref="M751" ca="1">INDIRECT("ergebnisse!D" &amp; (ROW(A750)-1)*2+3)</f>
        <v>0.27586820721626198</v>
      </c>
      <c r="N751" cm="1">
        <f t="array" aca="1" ref="N751" ca="1">INDIRECT("ergebnisse!E" &amp; (ROW(A750)-1)*2+3)</f>
        <v>0.28446048498153598</v>
      </c>
      <c r="P751">
        <f t="shared" ca="1" si="55"/>
        <v>3</v>
      </c>
      <c r="R751">
        <f t="shared" ca="1" si="56"/>
        <v>1</v>
      </c>
      <c r="S751">
        <f t="shared" ca="1" si="57"/>
        <v>0.43967127799987699</v>
      </c>
      <c r="T751">
        <f t="shared" ca="1" si="58"/>
        <v>0</v>
      </c>
      <c r="U751">
        <f t="shared" ca="1" si="59"/>
        <v>0.31396827669829108</v>
      </c>
    </row>
    <row r="752" spans="1:21" x14ac:dyDescent="0.25">
      <c r="A752">
        <v>64003</v>
      </c>
      <c r="B752" t="s">
        <v>2945</v>
      </c>
      <c r="C752" t="s">
        <v>2578</v>
      </c>
      <c r="D752" t="s">
        <v>2472</v>
      </c>
      <c r="E752" t="s">
        <v>2470</v>
      </c>
      <c r="F752">
        <v>3</v>
      </c>
      <c r="G752">
        <v>0</v>
      </c>
      <c r="I752">
        <f>IF(F752&gt;G752,1,(IF(F752=G752,2,3)))</f>
        <v>1</v>
      </c>
      <c r="L752" cm="1">
        <f t="array" aca="1" ref="L752" ca="1">INDIRECT("ergebnisse!C" &amp; (ROW(A751)-1)*2+3)</f>
        <v>4.4541109353303902E-2</v>
      </c>
      <c r="M752" cm="1">
        <f t="array" aca="1" ref="M752" ca="1">INDIRECT("ergebnisse!D" &amp; (ROW(A751)-1)*2+3)</f>
        <v>0.71605384349822998</v>
      </c>
      <c r="N752" cm="1">
        <f t="array" aca="1" ref="N752" ca="1">INDIRECT("ergebnisse!E" &amp; (ROW(A751)-1)*2+3)</f>
        <v>0.23940506577491699</v>
      </c>
      <c r="P752">
        <f t="shared" ca="1" si="55"/>
        <v>2</v>
      </c>
      <c r="R752">
        <f t="shared" ca="1" si="56"/>
        <v>0</v>
      </c>
      <c r="S752">
        <f t="shared" ca="1" si="57"/>
        <v>0</v>
      </c>
      <c r="T752">
        <f t="shared" ca="1" si="58"/>
        <v>0.71605384349822998</v>
      </c>
      <c r="U752">
        <f t="shared" ca="1" si="59"/>
        <v>0.51273310678858763</v>
      </c>
    </row>
    <row r="753" spans="1:21" x14ac:dyDescent="0.25">
      <c r="A753">
        <v>64004</v>
      </c>
      <c r="B753" t="s">
        <v>2946</v>
      </c>
      <c r="C753" t="s">
        <v>2578</v>
      </c>
      <c r="D753" t="s">
        <v>2474</v>
      </c>
      <c r="E753" t="s">
        <v>2480</v>
      </c>
      <c r="F753">
        <v>7</v>
      </c>
      <c r="G753">
        <v>1</v>
      </c>
      <c r="I753">
        <f>IF(F753&gt;G753,1,(IF(F753=G753,2,3)))</f>
        <v>1</v>
      </c>
      <c r="L753" cm="1">
        <f t="array" aca="1" ref="L753" ca="1">INDIRECT("ergebnisse!C" &amp; (ROW(A752)-1)*2+3)</f>
        <v>8.8303945958614294E-2</v>
      </c>
      <c r="M753" cm="1">
        <f t="array" aca="1" ref="M753" ca="1">INDIRECT("ergebnisse!D" &amp; (ROW(A752)-1)*2+3)</f>
        <v>0.70969021320342995</v>
      </c>
      <c r="N753" cm="1">
        <f t="array" aca="1" ref="N753" ca="1">INDIRECT("ergebnisse!E" &amp; (ROW(A752)-1)*2+3)</f>
        <v>0.20200578868389099</v>
      </c>
      <c r="P753">
        <f t="shared" ca="1" si="55"/>
        <v>2</v>
      </c>
      <c r="R753">
        <f t="shared" ca="1" si="56"/>
        <v>0</v>
      </c>
      <c r="S753">
        <f t="shared" ca="1" si="57"/>
        <v>0</v>
      </c>
      <c r="T753">
        <f t="shared" ca="1" si="58"/>
        <v>0.70969021320342995</v>
      </c>
      <c r="U753">
        <f t="shared" ca="1" si="59"/>
        <v>0.50366019871672985</v>
      </c>
    </row>
    <row r="754" spans="1:21" x14ac:dyDescent="0.25">
      <c r="A754">
        <v>64005</v>
      </c>
      <c r="B754" t="s">
        <v>2944</v>
      </c>
      <c r="C754" t="s">
        <v>2578</v>
      </c>
      <c r="D754" t="s">
        <v>2486</v>
      </c>
      <c r="E754" t="s">
        <v>2469</v>
      </c>
      <c r="F754">
        <v>1</v>
      </c>
      <c r="G754">
        <v>1</v>
      </c>
      <c r="I754">
        <f>IF(F754&gt;G754,1,(IF(F754=G754,2,3)))</f>
        <v>2</v>
      </c>
      <c r="L754" cm="1">
        <f t="array" aca="1" ref="L754" ca="1">INDIRECT("ergebnisse!C" &amp; (ROW(A753)-1)*2+3)</f>
        <v>0.24649988114833801</v>
      </c>
      <c r="M754" cm="1">
        <f t="array" aca="1" ref="M754" ca="1">INDIRECT("ergebnisse!D" &amp; (ROW(A753)-1)*2+3)</f>
        <v>0.22362817823886799</v>
      </c>
      <c r="N754" cm="1">
        <f t="array" aca="1" ref="N754" ca="1">INDIRECT("ergebnisse!E" &amp; (ROW(A753)-1)*2+3)</f>
        <v>0.52987194061279297</v>
      </c>
      <c r="P754">
        <f t="shared" ca="1" si="55"/>
        <v>1</v>
      </c>
      <c r="R754">
        <f t="shared" ca="1" si="56"/>
        <v>0</v>
      </c>
      <c r="S754">
        <f t="shared" ca="1" si="57"/>
        <v>0</v>
      </c>
      <c r="T754">
        <f t="shared" ca="1" si="58"/>
        <v>0.52987194061279297</v>
      </c>
      <c r="U754">
        <f t="shared" ca="1" si="59"/>
        <v>0.2807642734487672</v>
      </c>
    </row>
    <row r="755" spans="1:21" x14ac:dyDescent="0.25">
      <c r="A755">
        <v>64006</v>
      </c>
      <c r="B755" t="s">
        <v>2945</v>
      </c>
      <c r="C755" t="s">
        <v>2578</v>
      </c>
      <c r="D755" t="s">
        <v>2476</v>
      </c>
      <c r="E755" t="s">
        <v>2487</v>
      </c>
      <c r="F755">
        <v>1</v>
      </c>
      <c r="G755">
        <v>1</v>
      </c>
      <c r="I755">
        <f>IF(F755&gt;G755,1,(IF(F755=G755,2,3)))</f>
        <v>2</v>
      </c>
      <c r="L755" cm="1">
        <f t="array" aca="1" ref="L755" ca="1">INDIRECT("ergebnisse!C" &amp; (ROW(A754)-1)*2+3)</f>
        <v>4.5859355479478801E-2</v>
      </c>
      <c r="M755" cm="1">
        <f t="array" aca="1" ref="M755" ca="1">INDIRECT("ergebnisse!D" &amp; (ROW(A754)-1)*2+3)</f>
        <v>0.35047018527984602</v>
      </c>
      <c r="N755" cm="1">
        <f t="array" aca="1" ref="N755" ca="1">INDIRECT("ergebnisse!E" &amp; (ROW(A754)-1)*2+3)</f>
        <v>0.60367047786712602</v>
      </c>
      <c r="P755">
        <f t="shared" ca="1" si="55"/>
        <v>1</v>
      </c>
      <c r="R755">
        <f t="shared" ca="1" si="56"/>
        <v>0</v>
      </c>
      <c r="S755">
        <f t="shared" ca="1" si="57"/>
        <v>0</v>
      </c>
      <c r="T755">
        <f t="shared" ca="1" si="58"/>
        <v>0.60367047786712602</v>
      </c>
      <c r="U755">
        <f t="shared" ca="1" si="59"/>
        <v>0.36441804584832427</v>
      </c>
    </row>
    <row r="756" spans="1:21" x14ac:dyDescent="0.25">
      <c r="A756">
        <v>64007</v>
      </c>
      <c r="B756" t="s">
        <v>2945</v>
      </c>
      <c r="C756" t="s">
        <v>2578</v>
      </c>
      <c r="D756" t="s">
        <v>2478</v>
      </c>
      <c r="E756" t="s">
        <v>2475</v>
      </c>
      <c r="F756">
        <v>3</v>
      </c>
      <c r="G756">
        <v>1</v>
      </c>
      <c r="I756">
        <f>IF(F756&gt;G756,1,(IF(F756=G756,2,3)))</f>
        <v>1</v>
      </c>
      <c r="L756" cm="1">
        <f t="array" aca="1" ref="L756" ca="1">INDIRECT("ergebnisse!C" &amp; (ROW(A755)-1)*2+3)</f>
        <v>3.04485745728015E-2</v>
      </c>
      <c r="M756" cm="1">
        <f t="array" aca="1" ref="M756" ca="1">INDIRECT("ergebnisse!D" &amp; (ROW(A755)-1)*2+3)</f>
        <v>0.38908874988555903</v>
      </c>
      <c r="N756" cm="1">
        <f t="array" aca="1" ref="N756" ca="1">INDIRECT("ergebnisse!E" &amp; (ROW(A755)-1)*2+3)</f>
        <v>0.58046269416809004</v>
      </c>
      <c r="P756">
        <f t="shared" ca="1" si="55"/>
        <v>1</v>
      </c>
      <c r="R756">
        <f t="shared" ca="1" si="56"/>
        <v>1</v>
      </c>
      <c r="S756">
        <f t="shared" ca="1" si="57"/>
        <v>0.58046269416809004</v>
      </c>
      <c r="T756">
        <f t="shared" ca="1" si="58"/>
        <v>0</v>
      </c>
      <c r="U756">
        <f t="shared" ca="1" si="59"/>
        <v>0.17601155098469753</v>
      </c>
    </row>
    <row r="757" spans="1:21" x14ac:dyDescent="0.25">
      <c r="A757">
        <v>64008</v>
      </c>
      <c r="B757" t="s">
        <v>2945</v>
      </c>
      <c r="C757" t="s">
        <v>2578</v>
      </c>
      <c r="D757" t="s">
        <v>2489</v>
      </c>
      <c r="E757" t="s">
        <v>2477</v>
      </c>
      <c r="F757">
        <v>6</v>
      </c>
      <c r="G757">
        <v>0</v>
      </c>
      <c r="I757">
        <f>IF(F757&gt;G757,1,(IF(F757=G757,2,3)))</f>
        <v>1</v>
      </c>
      <c r="L757" cm="1">
        <f t="array" aca="1" ref="L757" ca="1">INDIRECT("ergebnisse!C" &amp; (ROW(A756)-1)*2+3)</f>
        <v>9.3145191669464097E-2</v>
      </c>
      <c r="M757" cm="1">
        <f t="array" aca="1" ref="M757" ca="1">INDIRECT("ergebnisse!D" &amp; (ROW(A756)-1)*2+3)</f>
        <v>0.36323434114456099</v>
      </c>
      <c r="N757" cm="1">
        <f t="array" aca="1" ref="N757" ca="1">INDIRECT("ergebnisse!E" &amp; (ROW(A756)-1)*2+3)</f>
        <v>0.54362052679061801</v>
      </c>
      <c r="P757">
        <f t="shared" ca="1" si="55"/>
        <v>1</v>
      </c>
      <c r="R757">
        <f t="shared" ca="1" si="56"/>
        <v>1</v>
      </c>
      <c r="S757">
        <f t="shared" ca="1" si="57"/>
        <v>0.54362052679061801</v>
      </c>
      <c r="T757">
        <f t="shared" ca="1" si="58"/>
        <v>0</v>
      </c>
      <c r="U757">
        <f t="shared" ca="1" si="59"/>
        <v>0.20828222356687301</v>
      </c>
    </row>
    <row r="758" spans="1:21" x14ac:dyDescent="0.25">
      <c r="A758">
        <v>64009</v>
      </c>
      <c r="B758" t="s">
        <v>2952</v>
      </c>
      <c r="C758" t="s">
        <v>2584</v>
      </c>
      <c r="D758" t="s">
        <v>2479</v>
      </c>
      <c r="E758" t="s">
        <v>2484</v>
      </c>
      <c r="F758">
        <v>1</v>
      </c>
      <c r="G758">
        <v>0</v>
      </c>
      <c r="I758">
        <f>IF(F758&gt;G758,1,(IF(F758=G758,2,3)))</f>
        <v>1</v>
      </c>
      <c r="L758" cm="1">
        <f t="array" aca="1" ref="L758" ca="1">INDIRECT("ergebnisse!C" &amp; (ROW(A757)-1)*2+3)</f>
        <v>7.9401500523090293E-2</v>
      </c>
      <c r="M758" cm="1">
        <f t="array" aca="1" ref="M758" ca="1">INDIRECT("ergebnisse!D" &amp; (ROW(A757)-1)*2+3)</f>
        <v>0.40806791186332703</v>
      </c>
      <c r="N758" cm="1">
        <f t="array" aca="1" ref="N758" ca="1">INDIRECT("ergebnisse!E" &amp; (ROW(A757)-1)*2+3)</f>
        <v>0.51253062486648504</v>
      </c>
      <c r="P758">
        <f t="shared" ca="1" si="55"/>
        <v>1</v>
      </c>
      <c r="R758">
        <f t="shared" ca="1" si="56"/>
        <v>1</v>
      </c>
      <c r="S758">
        <f t="shared" ca="1" si="57"/>
        <v>0.51253062486648504</v>
      </c>
      <c r="T758">
        <f t="shared" ca="1" si="58"/>
        <v>0</v>
      </c>
      <c r="U758">
        <f t="shared" ca="1" si="59"/>
        <v>0.23762639169305952</v>
      </c>
    </row>
    <row r="759" spans="1:21" x14ac:dyDescent="0.25">
      <c r="A759">
        <v>64010</v>
      </c>
      <c r="B759" t="s">
        <v>2952</v>
      </c>
      <c r="C759" t="s">
        <v>2584</v>
      </c>
      <c r="D759" t="s">
        <v>2490</v>
      </c>
      <c r="E759" t="s">
        <v>2694</v>
      </c>
      <c r="F759">
        <v>2</v>
      </c>
      <c r="G759">
        <v>0</v>
      </c>
      <c r="I759">
        <f>IF(F759&gt;G759,1,(IF(F759=G759,2,3)))</f>
        <v>1</v>
      </c>
      <c r="L759" cm="1">
        <f t="array" aca="1" ref="L759" ca="1">INDIRECT("ergebnisse!C" &amp; (ROW(A758)-1)*2+3)</f>
        <v>4.7650583088397903E-2</v>
      </c>
      <c r="M759" cm="1">
        <f t="array" aca="1" ref="M759" ca="1">INDIRECT("ergebnisse!D" &amp; (ROW(A758)-1)*2+3)</f>
        <v>0.29511901736259399</v>
      </c>
      <c r="N759" cm="1">
        <f t="array" aca="1" ref="N759" ca="1">INDIRECT("ergebnisse!E" &amp; (ROW(A758)-1)*2+3)</f>
        <v>0.65723037719726496</v>
      </c>
      <c r="P759">
        <f t="shared" ca="1" si="55"/>
        <v>1</v>
      </c>
      <c r="R759">
        <f t="shared" ca="1" si="56"/>
        <v>1</v>
      </c>
      <c r="S759">
        <f t="shared" ca="1" si="57"/>
        <v>0.65723037719726496</v>
      </c>
      <c r="T759">
        <f t="shared" ca="1" si="58"/>
        <v>0</v>
      </c>
      <c r="U759">
        <f t="shared" ca="1" si="59"/>
        <v>0.11749101431632926</v>
      </c>
    </row>
    <row r="760" spans="1:21" x14ac:dyDescent="0.25">
      <c r="A760">
        <v>64011</v>
      </c>
      <c r="B760" t="s">
        <v>2950</v>
      </c>
      <c r="C760" t="s">
        <v>2584</v>
      </c>
      <c r="D760" t="s">
        <v>2469</v>
      </c>
      <c r="E760" t="s">
        <v>2474</v>
      </c>
      <c r="F760">
        <v>1</v>
      </c>
      <c r="G760">
        <v>1</v>
      </c>
      <c r="I760">
        <f>IF(F760&gt;G760,1,(IF(F760=G760,2,3)))</f>
        <v>2</v>
      </c>
      <c r="L760" cm="1">
        <f t="array" aca="1" ref="L760" ca="1">INDIRECT("ergebnisse!C" &amp; (ROW(A759)-1)*2+3)</f>
        <v>2.89118085056543E-2</v>
      </c>
      <c r="M760" cm="1">
        <f t="array" aca="1" ref="M760" ca="1">INDIRECT("ergebnisse!D" &amp; (ROW(A759)-1)*2+3)</f>
        <v>0.21568110585212699</v>
      </c>
      <c r="N760" cm="1">
        <f t="array" aca="1" ref="N760" ca="1">INDIRECT("ergebnisse!E" &amp; (ROW(A759)-1)*2+3)</f>
        <v>0.755407094955444</v>
      </c>
      <c r="P760">
        <f t="shared" ca="1" si="55"/>
        <v>1</v>
      </c>
      <c r="R760">
        <f t="shared" ca="1" si="56"/>
        <v>0</v>
      </c>
      <c r="S760">
        <f t="shared" ca="1" si="57"/>
        <v>0</v>
      </c>
      <c r="T760">
        <f t="shared" ca="1" si="58"/>
        <v>0.755407094955444</v>
      </c>
      <c r="U760">
        <f t="shared" ca="1" si="59"/>
        <v>0.57063987910902314</v>
      </c>
    </row>
    <row r="761" spans="1:21" x14ac:dyDescent="0.25">
      <c r="A761">
        <v>64012</v>
      </c>
      <c r="B761" t="s">
        <v>2952</v>
      </c>
      <c r="C761" t="s">
        <v>2584</v>
      </c>
      <c r="D761" t="s">
        <v>2477</v>
      </c>
      <c r="E761" t="s">
        <v>2472</v>
      </c>
      <c r="F761">
        <v>1</v>
      </c>
      <c r="G761">
        <v>1</v>
      </c>
      <c r="I761">
        <f>IF(F761&gt;G761,1,(IF(F761=G761,2,3)))</f>
        <v>2</v>
      </c>
      <c r="L761" cm="1">
        <f t="array" aca="1" ref="L761" ca="1">INDIRECT("ergebnisse!C" &amp; (ROW(A760)-1)*2+3)</f>
        <v>6.9201923906803103E-2</v>
      </c>
      <c r="M761" cm="1">
        <f t="array" aca="1" ref="M761" ca="1">INDIRECT("ergebnisse!D" &amp; (ROW(A760)-1)*2+3)</f>
        <v>0.70883160829544001</v>
      </c>
      <c r="N761" cm="1">
        <f t="array" aca="1" ref="N761" ca="1">INDIRECT("ergebnisse!E" &amp; (ROW(A760)-1)*2+3)</f>
        <v>0.22196650505065901</v>
      </c>
      <c r="P761">
        <f t="shared" ca="1" si="55"/>
        <v>2</v>
      </c>
      <c r="R761">
        <f t="shared" ca="1" si="56"/>
        <v>1</v>
      </c>
      <c r="S761">
        <f t="shared" ca="1" si="57"/>
        <v>0.70883160829544001</v>
      </c>
      <c r="T761">
        <f t="shared" ca="1" si="58"/>
        <v>0</v>
      </c>
      <c r="U761">
        <f t="shared" ca="1" si="59"/>
        <v>8.4779032327820081E-2</v>
      </c>
    </row>
    <row r="762" spans="1:21" x14ac:dyDescent="0.25">
      <c r="A762">
        <v>64013</v>
      </c>
      <c r="B762" t="s">
        <v>2950</v>
      </c>
      <c r="C762" t="s">
        <v>2584</v>
      </c>
      <c r="D762" t="s">
        <v>2481</v>
      </c>
      <c r="E762" t="s">
        <v>2489</v>
      </c>
      <c r="F762">
        <v>0</v>
      </c>
      <c r="G762">
        <v>5</v>
      </c>
      <c r="I762">
        <f>IF(F762&gt;G762,1,(IF(F762=G762,2,3)))</f>
        <v>3</v>
      </c>
      <c r="L762" cm="1">
        <f t="array" aca="1" ref="L762" ca="1">INDIRECT("ergebnisse!C" &amp; (ROW(A761)-1)*2+3)</f>
        <v>0.17664116621017401</v>
      </c>
      <c r="M762" cm="1">
        <f t="array" aca="1" ref="M762" ca="1">INDIRECT("ergebnisse!D" &amp; (ROW(A761)-1)*2+3)</f>
        <v>0.48153039813041598</v>
      </c>
      <c r="N762" cm="1">
        <f t="array" aca="1" ref="N762" ca="1">INDIRECT("ergebnisse!E" &amp; (ROW(A761)-1)*2+3)</f>
        <v>0.34182840585708602</v>
      </c>
      <c r="P762">
        <f t="shared" ca="1" si="55"/>
        <v>2</v>
      </c>
      <c r="R762">
        <f t="shared" ca="1" si="56"/>
        <v>0</v>
      </c>
      <c r="S762">
        <f t="shared" ca="1" si="57"/>
        <v>0</v>
      </c>
      <c r="T762">
        <f t="shared" ca="1" si="58"/>
        <v>0.48153039813041598</v>
      </c>
      <c r="U762">
        <f t="shared" ca="1" si="59"/>
        <v>0.23187152432363692</v>
      </c>
    </row>
    <row r="763" spans="1:21" x14ac:dyDescent="0.25">
      <c r="A763">
        <v>64014</v>
      </c>
      <c r="B763" t="s">
        <v>2950</v>
      </c>
      <c r="C763" t="s">
        <v>2584</v>
      </c>
      <c r="D763" t="s">
        <v>2475</v>
      </c>
      <c r="E763" t="s">
        <v>2476</v>
      </c>
      <c r="F763">
        <v>2</v>
      </c>
      <c r="G763">
        <v>2</v>
      </c>
      <c r="I763">
        <f>IF(F763&gt;G763,1,(IF(F763=G763,2,3)))</f>
        <v>2</v>
      </c>
      <c r="L763" cm="1">
        <f t="array" aca="1" ref="L763" ca="1">INDIRECT("ergebnisse!C" &amp; (ROW(A762)-1)*2+3)</f>
        <v>0.17317228019237499</v>
      </c>
      <c r="M763" cm="1">
        <f t="array" aca="1" ref="M763" ca="1">INDIRECT("ergebnisse!D" &amp; (ROW(A762)-1)*2+3)</f>
        <v>0.55345755815505904</v>
      </c>
      <c r="N763" cm="1">
        <f t="array" aca="1" ref="N763" ca="1">INDIRECT("ergebnisse!E" &amp; (ROW(A762)-1)*2+3)</f>
        <v>0.27337014675140298</v>
      </c>
      <c r="P763">
        <f t="shared" ca="1" si="55"/>
        <v>2</v>
      </c>
      <c r="R763">
        <f t="shared" ca="1" si="56"/>
        <v>1</v>
      </c>
      <c r="S763">
        <f t="shared" ca="1" si="57"/>
        <v>0.55345755815505904</v>
      </c>
      <c r="T763">
        <f t="shared" ca="1" si="58"/>
        <v>0</v>
      </c>
      <c r="U763">
        <f t="shared" ca="1" si="59"/>
        <v>0.19940015236884248</v>
      </c>
    </row>
    <row r="764" spans="1:21" x14ac:dyDescent="0.25">
      <c r="A764">
        <v>64015</v>
      </c>
      <c r="B764" t="s">
        <v>2951</v>
      </c>
      <c r="C764" t="s">
        <v>2584</v>
      </c>
      <c r="D764" t="s">
        <v>2487</v>
      </c>
      <c r="E764" t="s">
        <v>2483</v>
      </c>
      <c r="F764">
        <v>1</v>
      </c>
      <c r="G764">
        <v>2</v>
      </c>
      <c r="I764">
        <f>IF(F764&gt;G764,1,(IF(F764=G764,2,3)))</f>
        <v>3</v>
      </c>
      <c r="L764" cm="1">
        <f t="array" aca="1" ref="L764" ca="1">INDIRECT("ergebnisse!C" &amp; (ROW(A763)-1)*2+3)</f>
        <v>0.205891624093055</v>
      </c>
      <c r="M764" cm="1">
        <f t="array" aca="1" ref="M764" ca="1">INDIRECT("ergebnisse!D" &amp; (ROW(A763)-1)*2+3)</f>
        <v>6.9343417882919298E-2</v>
      </c>
      <c r="N764" cm="1">
        <f t="array" aca="1" ref="N764" ca="1">INDIRECT("ergebnisse!E" &amp; (ROW(A763)-1)*2+3)</f>
        <v>0.72476494312286299</v>
      </c>
      <c r="P764">
        <f t="shared" ca="1" si="55"/>
        <v>1</v>
      </c>
      <c r="R764">
        <f t="shared" ca="1" si="56"/>
        <v>0</v>
      </c>
      <c r="S764">
        <f t="shared" ca="1" si="57"/>
        <v>0</v>
      </c>
      <c r="T764">
        <f t="shared" ca="1" si="58"/>
        <v>0.72476494312286299</v>
      </c>
      <c r="U764">
        <f t="shared" ca="1" si="59"/>
        <v>0.52528422277988684</v>
      </c>
    </row>
    <row r="765" spans="1:21" x14ac:dyDescent="0.25">
      <c r="A765">
        <v>64016</v>
      </c>
      <c r="B765" t="s">
        <v>2949</v>
      </c>
      <c r="C765" t="s">
        <v>2584</v>
      </c>
      <c r="D765" t="s">
        <v>2470</v>
      </c>
      <c r="E765" t="s">
        <v>2486</v>
      </c>
      <c r="F765">
        <v>1</v>
      </c>
      <c r="G765">
        <v>6</v>
      </c>
      <c r="I765">
        <f>IF(F765&gt;G765,1,(IF(F765=G765,2,3)))</f>
        <v>3</v>
      </c>
      <c r="L765" cm="1">
        <f t="array" aca="1" ref="L765" ca="1">INDIRECT("ergebnisse!C" &amp; (ROW(A764)-1)*2+3)</f>
        <v>0.34484010934829701</v>
      </c>
      <c r="M765" cm="1">
        <f t="array" aca="1" ref="M765" ca="1">INDIRECT("ergebnisse!D" &amp; (ROW(A764)-1)*2+3)</f>
        <v>0.315060585737228</v>
      </c>
      <c r="N765" cm="1">
        <f t="array" aca="1" ref="N765" ca="1">INDIRECT("ergebnisse!E" &amp; (ROW(A764)-1)*2+3)</f>
        <v>0.34009933471679599</v>
      </c>
      <c r="P765">
        <f t="shared" ca="1" si="55"/>
        <v>3</v>
      </c>
      <c r="R765">
        <f t="shared" ca="1" si="56"/>
        <v>1</v>
      </c>
      <c r="S765">
        <f t="shared" ca="1" si="57"/>
        <v>0.34484010934829701</v>
      </c>
      <c r="T765">
        <f t="shared" ca="1" si="58"/>
        <v>0</v>
      </c>
      <c r="U765">
        <f t="shared" ca="1" si="59"/>
        <v>0.42923448231875144</v>
      </c>
    </row>
    <row r="766" spans="1:21" x14ac:dyDescent="0.25">
      <c r="A766">
        <v>64017</v>
      </c>
      <c r="B766" t="s">
        <v>2952</v>
      </c>
      <c r="C766" t="s">
        <v>2584</v>
      </c>
      <c r="D766" t="s">
        <v>2480</v>
      </c>
      <c r="E766" t="s">
        <v>2478</v>
      </c>
      <c r="F766">
        <v>1</v>
      </c>
      <c r="G766">
        <v>2</v>
      </c>
      <c r="I766">
        <f>IF(F766&gt;G766,1,(IF(F766=G766,2,3)))</f>
        <v>3</v>
      </c>
      <c r="L766" cm="1">
        <f t="array" aca="1" ref="L766" ca="1">INDIRECT("ergebnisse!C" &amp; (ROW(A765)-1)*2+3)</f>
        <v>0.21387878060340801</v>
      </c>
      <c r="M766" cm="1">
        <f t="array" aca="1" ref="M766" ca="1">INDIRECT("ergebnisse!D" &amp; (ROW(A765)-1)*2+3)</f>
        <v>0.37132444977760298</v>
      </c>
      <c r="N766" cm="1">
        <f t="array" aca="1" ref="N766" ca="1">INDIRECT("ergebnisse!E" &amp; (ROW(A765)-1)*2+3)</f>
        <v>0.41479671001434298</v>
      </c>
      <c r="P766">
        <f t="shared" ca="1" si="55"/>
        <v>1</v>
      </c>
      <c r="R766">
        <f t="shared" ca="1" si="56"/>
        <v>0</v>
      </c>
      <c r="S766">
        <f t="shared" ca="1" si="57"/>
        <v>0</v>
      </c>
      <c r="T766">
        <f t="shared" ca="1" si="58"/>
        <v>0.41479671001434298</v>
      </c>
      <c r="U766">
        <f t="shared" ca="1" si="59"/>
        <v>0.17205631063872295</v>
      </c>
    </row>
    <row r="767" spans="1:21" x14ac:dyDescent="0.25">
      <c r="A767">
        <v>64018</v>
      </c>
      <c r="B767" t="s">
        <v>2957</v>
      </c>
      <c r="C767" t="s">
        <v>2589</v>
      </c>
      <c r="D767" t="s">
        <v>2490</v>
      </c>
      <c r="E767" t="s">
        <v>2483</v>
      </c>
      <c r="F767">
        <v>0</v>
      </c>
      <c r="G767">
        <v>2</v>
      </c>
      <c r="I767">
        <f>IF(F767&gt;G767,1,(IF(F767=G767,2,3)))</f>
        <v>3</v>
      </c>
      <c r="L767" cm="1">
        <f t="array" aca="1" ref="L767" ca="1">INDIRECT("ergebnisse!C" &amp; (ROW(A766)-1)*2+3)</f>
        <v>0.453134655952453</v>
      </c>
      <c r="M767" cm="1">
        <f t="array" aca="1" ref="M767" ca="1">INDIRECT("ergebnisse!D" &amp; (ROW(A766)-1)*2+3)</f>
        <v>0.10562711209058701</v>
      </c>
      <c r="N767" cm="1">
        <f t="array" aca="1" ref="N767" ca="1">INDIRECT("ergebnisse!E" &amp; (ROW(A766)-1)*2+3)</f>
        <v>0.44123822450637801</v>
      </c>
      <c r="P767">
        <f t="shared" ca="1" si="55"/>
        <v>3</v>
      </c>
      <c r="R767">
        <f t="shared" ca="1" si="56"/>
        <v>1</v>
      </c>
      <c r="S767">
        <f t="shared" ca="1" si="57"/>
        <v>0.453134655952453</v>
      </c>
      <c r="T767">
        <f t="shared" ca="1" si="58"/>
        <v>0</v>
      </c>
      <c r="U767">
        <f t="shared" ca="1" si="59"/>
        <v>0.299061704520242</v>
      </c>
    </row>
    <row r="768" spans="1:21" x14ac:dyDescent="0.25">
      <c r="A768">
        <v>64019</v>
      </c>
      <c r="B768" t="s">
        <v>2955</v>
      </c>
      <c r="C768" t="s">
        <v>2589</v>
      </c>
      <c r="D768" t="s">
        <v>2469</v>
      </c>
      <c r="E768" t="s">
        <v>2472</v>
      </c>
      <c r="F768">
        <v>1</v>
      </c>
      <c r="G768">
        <v>1</v>
      </c>
      <c r="I768">
        <f>IF(F768&gt;G768,1,(IF(F768=G768,2,3)))</f>
        <v>2</v>
      </c>
      <c r="L768" cm="1">
        <f t="array" aca="1" ref="L768" ca="1">INDIRECT("ergebnisse!C" &amp; (ROW(A767)-1)*2+3)</f>
        <v>4.1134390980005202E-2</v>
      </c>
      <c r="M768" cm="1">
        <f t="array" aca="1" ref="M768" ca="1">INDIRECT("ergebnisse!D" &amp; (ROW(A767)-1)*2+3)</f>
        <v>0.87063342332839899</v>
      </c>
      <c r="N768" cm="1">
        <f t="array" aca="1" ref="N768" ca="1">INDIRECT("ergebnisse!E" &amp; (ROW(A767)-1)*2+3)</f>
        <v>8.8232167065143502E-2</v>
      </c>
      <c r="P768">
        <f t="shared" ca="1" si="55"/>
        <v>2</v>
      </c>
      <c r="R768">
        <f t="shared" ca="1" si="56"/>
        <v>1</v>
      </c>
      <c r="S768">
        <f t="shared" ca="1" si="57"/>
        <v>0.87063342332839899</v>
      </c>
      <c r="T768">
        <f t="shared" ca="1" si="58"/>
        <v>0</v>
      </c>
      <c r="U768">
        <f t="shared" ca="1" si="59"/>
        <v>1.6735711159729223E-2</v>
      </c>
    </row>
    <row r="769" spans="1:21" x14ac:dyDescent="0.25">
      <c r="A769">
        <v>64020</v>
      </c>
      <c r="B769" t="s">
        <v>2954</v>
      </c>
      <c r="C769" t="s">
        <v>2589</v>
      </c>
      <c r="D769" t="s">
        <v>2477</v>
      </c>
      <c r="E769" t="s">
        <v>2479</v>
      </c>
      <c r="F769">
        <v>3</v>
      </c>
      <c r="G769">
        <v>1</v>
      </c>
      <c r="I769">
        <f>IF(F769&gt;G769,1,(IF(F769=G769,2,3)))</f>
        <v>1</v>
      </c>
      <c r="L769" cm="1">
        <f t="array" aca="1" ref="L769" ca="1">INDIRECT("ergebnisse!C" &amp; (ROW(A768)-1)*2+3)</f>
        <v>3.4886568784713697E-2</v>
      </c>
      <c r="M769" cm="1">
        <f t="array" aca="1" ref="M769" ca="1">INDIRECT("ergebnisse!D" &amp; (ROW(A768)-1)*2+3)</f>
        <v>0.41754046082496599</v>
      </c>
      <c r="N769" cm="1">
        <f t="array" aca="1" ref="N769" ca="1">INDIRECT("ergebnisse!E" &amp; (ROW(A768)-1)*2+3)</f>
        <v>0.54757297039031905</v>
      </c>
      <c r="P769">
        <f t="shared" ca="1" si="55"/>
        <v>1</v>
      </c>
      <c r="R769">
        <f t="shared" ca="1" si="56"/>
        <v>1</v>
      </c>
      <c r="S769">
        <f t="shared" ca="1" si="57"/>
        <v>0.54757297039031905</v>
      </c>
      <c r="T769">
        <f t="shared" ca="1" si="58"/>
        <v>0</v>
      </c>
      <c r="U769">
        <f t="shared" ca="1" si="59"/>
        <v>0.20469021712143912</v>
      </c>
    </row>
    <row r="770" spans="1:21" x14ac:dyDescent="0.25">
      <c r="A770">
        <v>64021</v>
      </c>
      <c r="B770" t="s">
        <v>2954</v>
      </c>
      <c r="C770" t="s">
        <v>2589</v>
      </c>
      <c r="D770" t="s">
        <v>2481</v>
      </c>
      <c r="E770" t="s">
        <v>2478</v>
      </c>
      <c r="F770">
        <v>0</v>
      </c>
      <c r="G770">
        <v>2</v>
      </c>
      <c r="I770">
        <f>IF(F770&gt;G770,1,(IF(F770=G770,2,3)))</f>
        <v>3</v>
      </c>
      <c r="L770" cm="1">
        <f t="array" aca="1" ref="L770" ca="1">INDIRECT("ergebnisse!C" &amp; (ROW(A769)-1)*2+3)</f>
        <v>0.24595537781715299</v>
      </c>
      <c r="M770" cm="1">
        <f t="array" aca="1" ref="M770" ca="1">INDIRECT("ergebnisse!D" &amp; (ROW(A769)-1)*2+3)</f>
        <v>0.329234719276428</v>
      </c>
      <c r="N770" cm="1">
        <f t="array" aca="1" ref="N770" ca="1">INDIRECT("ergebnisse!E" &amp; (ROW(A769)-1)*2+3)</f>
        <v>0.42480984330177302</v>
      </c>
      <c r="P770">
        <f t="shared" ca="1" si="55"/>
        <v>1</v>
      </c>
      <c r="R770">
        <f t="shared" ca="1" si="56"/>
        <v>0</v>
      </c>
      <c r="S770">
        <f t="shared" ca="1" si="57"/>
        <v>0</v>
      </c>
      <c r="T770">
        <f t="shared" ca="1" si="58"/>
        <v>0.42480984330177302</v>
      </c>
      <c r="U770">
        <f t="shared" ca="1" si="59"/>
        <v>0.18046340296607694</v>
      </c>
    </row>
    <row r="771" spans="1:21" x14ac:dyDescent="0.25">
      <c r="A771">
        <v>64022</v>
      </c>
      <c r="B771" t="s">
        <v>2954</v>
      </c>
      <c r="C771" t="s">
        <v>2589</v>
      </c>
      <c r="D771" t="s">
        <v>2475</v>
      </c>
      <c r="E771" t="s">
        <v>2484</v>
      </c>
      <c r="F771">
        <v>1</v>
      </c>
      <c r="G771">
        <v>4</v>
      </c>
      <c r="I771">
        <f>IF(F771&gt;G771,1,(IF(F771=G771,2,3)))</f>
        <v>3</v>
      </c>
      <c r="L771" cm="1">
        <f t="array" aca="1" ref="L771" ca="1">INDIRECT("ergebnisse!C" &amp; (ROW(A770)-1)*2+3)</f>
        <v>0.15562704205513</v>
      </c>
      <c r="M771" cm="1">
        <f t="array" aca="1" ref="M771" ca="1">INDIRECT("ergebnisse!D" &amp; (ROW(A770)-1)*2+3)</f>
        <v>0.55743145942687899</v>
      </c>
      <c r="N771" cm="1">
        <f t="array" aca="1" ref="N771" ca="1">INDIRECT("ergebnisse!E" &amp; (ROW(A770)-1)*2+3)</f>
        <v>0.286941528320312</v>
      </c>
      <c r="P771">
        <f t="shared" ref="P771:P834" ca="1" si="60">IF(MAX(L771:N771)=L771,3,(IF(MAX(L771:N771)=M771,2,1)))</f>
        <v>2</v>
      </c>
      <c r="R771">
        <f t="shared" ref="R771:R834" ca="1" si="61">IF(I771=P771,1,0)</f>
        <v>0</v>
      </c>
      <c r="S771">
        <f t="shared" ref="S771:S834" ca="1" si="62">MAX(L771:N771)*R771</f>
        <v>0</v>
      </c>
      <c r="T771">
        <f t="shared" ref="T771:T834" ca="1" si="63">MAX(L771:N771)*(1-R771)</f>
        <v>0.55743145942687899</v>
      </c>
      <c r="U771">
        <f t="shared" ref="U771:U834" ca="1" si="64">(MAX(L771:N771)-R771)^2</f>
        <v>0.31072983195878023</v>
      </c>
    </row>
    <row r="772" spans="1:21" x14ac:dyDescent="0.25">
      <c r="A772">
        <v>64023</v>
      </c>
      <c r="B772" t="s">
        <v>2954</v>
      </c>
      <c r="C772" t="s">
        <v>2589</v>
      </c>
      <c r="D772" t="s">
        <v>2487</v>
      </c>
      <c r="E772" t="s">
        <v>2694</v>
      </c>
      <c r="F772">
        <v>5</v>
      </c>
      <c r="G772">
        <v>2</v>
      </c>
      <c r="I772">
        <f>IF(F772&gt;G772,1,(IF(F772=G772,2,3)))</f>
        <v>1</v>
      </c>
      <c r="L772" cm="1">
        <f t="array" aca="1" ref="L772" ca="1">INDIRECT("ergebnisse!C" &amp; (ROW(A771)-1)*2+3)</f>
        <v>8.9014768600463798E-2</v>
      </c>
      <c r="M772" cm="1">
        <f t="array" aca="1" ref="M772" ca="1">INDIRECT("ergebnisse!D" &amp; (ROW(A771)-1)*2+3)</f>
        <v>0.61917573213577204</v>
      </c>
      <c r="N772" cm="1">
        <f t="array" aca="1" ref="N772" ca="1">INDIRECT("ergebnisse!E" &amp; (ROW(A771)-1)*2+3)</f>
        <v>0.29180949926376298</v>
      </c>
      <c r="P772">
        <f t="shared" ca="1" si="60"/>
        <v>2</v>
      </c>
      <c r="R772">
        <f t="shared" ca="1" si="61"/>
        <v>0</v>
      </c>
      <c r="S772">
        <f t="shared" ca="1" si="62"/>
        <v>0</v>
      </c>
      <c r="T772">
        <f t="shared" ca="1" si="63"/>
        <v>0.61917573213577204</v>
      </c>
      <c r="U772">
        <f t="shared" ca="1" si="64"/>
        <v>0.38337858726586932</v>
      </c>
    </row>
    <row r="773" spans="1:21" x14ac:dyDescent="0.25">
      <c r="A773">
        <v>64024</v>
      </c>
      <c r="B773" t="s">
        <v>2953</v>
      </c>
      <c r="C773" t="s">
        <v>2589</v>
      </c>
      <c r="D773" t="s">
        <v>2486</v>
      </c>
      <c r="E773" t="s">
        <v>2476</v>
      </c>
      <c r="F773">
        <v>2</v>
      </c>
      <c r="G773">
        <v>1</v>
      </c>
      <c r="I773">
        <f>IF(F773&gt;G773,1,(IF(F773=G773,2,3)))</f>
        <v>1</v>
      </c>
      <c r="L773" cm="1">
        <f t="array" aca="1" ref="L773" ca="1">INDIRECT("ergebnisse!C" &amp; (ROW(A772)-1)*2+3)</f>
        <v>0.25592657923698398</v>
      </c>
      <c r="M773" cm="1">
        <f t="array" aca="1" ref="M773" ca="1">INDIRECT("ergebnisse!D" &amp; (ROW(A772)-1)*2+3)</f>
        <v>0.398751020431518</v>
      </c>
      <c r="N773" cm="1">
        <f t="array" aca="1" ref="N773" ca="1">INDIRECT("ergebnisse!E" &amp; (ROW(A772)-1)*2+3)</f>
        <v>0.34532237052917403</v>
      </c>
      <c r="P773">
        <f t="shared" ca="1" si="60"/>
        <v>2</v>
      </c>
      <c r="R773">
        <f t="shared" ca="1" si="61"/>
        <v>0</v>
      </c>
      <c r="S773">
        <f t="shared" ca="1" si="62"/>
        <v>0</v>
      </c>
      <c r="T773">
        <f t="shared" ca="1" si="63"/>
        <v>0.398751020431518</v>
      </c>
      <c r="U773">
        <f t="shared" ca="1" si="64"/>
        <v>0.15900237629517688</v>
      </c>
    </row>
    <row r="774" spans="1:21" x14ac:dyDescent="0.25">
      <c r="A774">
        <v>64025</v>
      </c>
      <c r="B774" t="s">
        <v>2956</v>
      </c>
      <c r="C774" t="s">
        <v>2589</v>
      </c>
      <c r="D774" t="s">
        <v>2470</v>
      </c>
      <c r="E774" t="s">
        <v>2474</v>
      </c>
      <c r="F774">
        <v>0</v>
      </c>
      <c r="G774">
        <v>0</v>
      </c>
      <c r="I774">
        <f>IF(F774&gt;G774,1,(IF(F774=G774,2,3)))</f>
        <v>2</v>
      </c>
      <c r="L774" cm="1">
        <f t="array" aca="1" ref="L774" ca="1">INDIRECT("ergebnisse!C" &amp; (ROW(A773)-1)*2+3)</f>
        <v>0.217287272214889</v>
      </c>
      <c r="M774" cm="1">
        <f t="array" aca="1" ref="M774" ca="1">INDIRECT("ergebnisse!D" &amp; (ROW(A773)-1)*2+3)</f>
        <v>0.48067045211791898</v>
      </c>
      <c r="N774" cm="1">
        <f t="array" aca="1" ref="N774" ca="1">INDIRECT("ergebnisse!E" &amp; (ROW(A773)-1)*2+3)</f>
        <v>0.302042245864868</v>
      </c>
      <c r="P774">
        <f t="shared" ca="1" si="60"/>
        <v>2</v>
      </c>
      <c r="R774">
        <f t="shared" ca="1" si="61"/>
        <v>1</v>
      </c>
      <c r="S774">
        <f t="shared" ca="1" si="62"/>
        <v>0.48067045211791898</v>
      </c>
      <c r="T774">
        <f t="shared" ca="1" si="63"/>
        <v>0</v>
      </c>
      <c r="U774">
        <f t="shared" ca="1" si="64"/>
        <v>0.26970317930340665</v>
      </c>
    </row>
    <row r="775" spans="1:21" x14ac:dyDescent="0.25">
      <c r="A775">
        <v>64026</v>
      </c>
      <c r="B775" t="s">
        <v>2954</v>
      </c>
      <c r="C775" t="s">
        <v>2589</v>
      </c>
      <c r="D775" t="s">
        <v>2480</v>
      </c>
      <c r="E775" t="s">
        <v>2489</v>
      </c>
      <c r="F775">
        <v>2</v>
      </c>
      <c r="G775">
        <v>1</v>
      </c>
      <c r="I775">
        <f>IF(F775&gt;G775,1,(IF(F775=G775,2,3)))</f>
        <v>1</v>
      </c>
      <c r="L775" cm="1">
        <f t="array" aca="1" ref="L775" ca="1">INDIRECT("ergebnisse!C" &amp; (ROW(A774)-1)*2+3)</f>
        <v>0.202359423041343</v>
      </c>
      <c r="M775" cm="1">
        <f t="array" aca="1" ref="M775" ca="1">INDIRECT("ergebnisse!D" &amp; (ROW(A774)-1)*2+3)</f>
        <v>0.25168913602828902</v>
      </c>
      <c r="N775" cm="1">
        <f t="array" aca="1" ref="N775" ca="1">INDIRECT("ergebnisse!E" &amp; (ROW(A774)-1)*2+3)</f>
        <v>0.54595142602920499</v>
      </c>
      <c r="P775">
        <f t="shared" ca="1" si="60"/>
        <v>1</v>
      </c>
      <c r="R775">
        <f t="shared" ca="1" si="61"/>
        <v>1</v>
      </c>
      <c r="S775">
        <f t="shared" ca="1" si="62"/>
        <v>0.54595142602920499</v>
      </c>
      <c r="T775">
        <f t="shared" ca="1" si="63"/>
        <v>0</v>
      </c>
      <c r="U775">
        <f t="shared" ca="1" si="64"/>
        <v>0.20616010752491251</v>
      </c>
    </row>
    <row r="776" spans="1:21" x14ac:dyDescent="0.25">
      <c r="A776">
        <v>64027</v>
      </c>
      <c r="B776" t="s">
        <v>2958</v>
      </c>
      <c r="C776" t="s">
        <v>2595</v>
      </c>
      <c r="D776" t="s">
        <v>2479</v>
      </c>
      <c r="E776" t="s">
        <v>2490</v>
      </c>
      <c r="F776">
        <v>1</v>
      </c>
      <c r="G776">
        <v>0</v>
      </c>
      <c r="I776">
        <f>IF(F776&gt;G776,1,(IF(F776=G776,2,3)))</f>
        <v>1</v>
      </c>
      <c r="L776" cm="1">
        <f t="array" aca="1" ref="L776" ca="1">INDIRECT("ergebnisse!C" &amp; (ROW(A775)-1)*2+3)</f>
        <v>0.115043267607688</v>
      </c>
      <c r="M776" cm="1">
        <f t="array" aca="1" ref="M776" ca="1">INDIRECT("ergebnisse!D" &amp; (ROW(A775)-1)*2+3)</f>
        <v>0.63351523876190097</v>
      </c>
      <c r="N776" cm="1">
        <f t="array" aca="1" ref="N776" ca="1">INDIRECT("ergebnisse!E" &amp; (ROW(A775)-1)*2+3)</f>
        <v>0.25144147872924799</v>
      </c>
      <c r="P776">
        <f t="shared" ca="1" si="60"/>
        <v>2</v>
      </c>
      <c r="R776">
        <f t="shared" ca="1" si="61"/>
        <v>0</v>
      </c>
      <c r="S776">
        <f t="shared" ca="1" si="62"/>
        <v>0</v>
      </c>
      <c r="T776">
        <f t="shared" ca="1" si="63"/>
        <v>0.63351523876190097</v>
      </c>
      <c r="U776">
        <f t="shared" ca="1" si="64"/>
        <v>0.4013415577435484</v>
      </c>
    </row>
    <row r="777" spans="1:21" x14ac:dyDescent="0.25">
      <c r="A777">
        <v>64028</v>
      </c>
      <c r="B777" t="s">
        <v>2959</v>
      </c>
      <c r="C777" t="s">
        <v>2595</v>
      </c>
      <c r="D777" t="s">
        <v>2694</v>
      </c>
      <c r="E777" t="s">
        <v>2475</v>
      </c>
      <c r="F777">
        <v>5</v>
      </c>
      <c r="G777">
        <v>2</v>
      </c>
      <c r="I777">
        <f>IF(F777&gt;G777,1,(IF(F777=G777,2,3)))</f>
        <v>1</v>
      </c>
      <c r="L777" cm="1">
        <f t="array" aca="1" ref="L777" ca="1">INDIRECT("ergebnisse!C" &amp; (ROW(A776)-1)*2+3)</f>
        <v>5.3992338478565202E-2</v>
      </c>
      <c r="M777" cm="1">
        <f t="array" aca="1" ref="M777" ca="1">INDIRECT("ergebnisse!D" &amp; (ROW(A776)-1)*2+3)</f>
        <v>0.10539560765028</v>
      </c>
      <c r="N777" cm="1">
        <f t="array" aca="1" ref="N777" ca="1">INDIRECT("ergebnisse!E" &amp; (ROW(A776)-1)*2+3)</f>
        <v>0.84061205387115401</v>
      </c>
      <c r="P777">
        <f t="shared" ca="1" si="60"/>
        <v>1</v>
      </c>
      <c r="R777">
        <f t="shared" ca="1" si="61"/>
        <v>1</v>
      </c>
      <c r="S777">
        <f t="shared" ca="1" si="62"/>
        <v>0.84061205387115401</v>
      </c>
      <c r="T777">
        <f t="shared" ca="1" si="63"/>
        <v>0</v>
      </c>
      <c r="U777">
        <f t="shared" ca="1" si="64"/>
        <v>2.5404517371171911E-2</v>
      </c>
    </row>
    <row r="778" spans="1:21" x14ac:dyDescent="0.25">
      <c r="A778">
        <v>64029</v>
      </c>
      <c r="B778" t="s">
        <v>2959</v>
      </c>
      <c r="C778" t="s">
        <v>2595</v>
      </c>
      <c r="D778" t="s">
        <v>2483</v>
      </c>
      <c r="E778" t="s">
        <v>2477</v>
      </c>
      <c r="F778">
        <v>5</v>
      </c>
      <c r="G778">
        <v>1</v>
      </c>
      <c r="I778">
        <f>IF(F778&gt;G778,1,(IF(F778=G778,2,3)))</f>
        <v>1</v>
      </c>
      <c r="L778" cm="1">
        <f t="array" aca="1" ref="L778" ca="1">INDIRECT("ergebnisse!C" &amp; (ROW(A777)-1)*2+3)</f>
        <v>5.94662055373191E-2</v>
      </c>
      <c r="M778" cm="1">
        <f t="array" aca="1" ref="M778" ca="1">INDIRECT("ergebnisse!D" &amp; (ROW(A777)-1)*2+3)</f>
        <v>0.52605539560317904</v>
      </c>
      <c r="N778" cm="1">
        <f t="array" aca="1" ref="N778" ca="1">INDIRECT("ergebnisse!E" &amp; (ROW(A777)-1)*2+3)</f>
        <v>0.41447836160659701</v>
      </c>
      <c r="P778">
        <f t="shared" ca="1" si="60"/>
        <v>2</v>
      </c>
      <c r="R778">
        <f t="shared" ca="1" si="61"/>
        <v>0</v>
      </c>
      <c r="S778">
        <f t="shared" ca="1" si="62"/>
        <v>0</v>
      </c>
      <c r="T778">
        <f t="shared" ca="1" si="63"/>
        <v>0.52605539560317904</v>
      </c>
      <c r="U778">
        <f t="shared" ca="1" si="64"/>
        <v>0.2767342792432172</v>
      </c>
    </row>
    <row r="779" spans="1:21" x14ac:dyDescent="0.25">
      <c r="A779">
        <v>64030</v>
      </c>
      <c r="B779" t="s">
        <v>2960</v>
      </c>
      <c r="C779" t="s">
        <v>2595</v>
      </c>
      <c r="D779" t="s">
        <v>2484</v>
      </c>
      <c r="E779" t="s">
        <v>2470</v>
      </c>
      <c r="F779">
        <v>0</v>
      </c>
      <c r="G779">
        <v>0</v>
      </c>
      <c r="I779">
        <f>IF(F779&gt;G779,1,(IF(F779=G779,2,3)))</f>
        <v>2</v>
      </c>
      <c r="L779" cm="1">
        <f t="array" aca="1" ref="L779" ca="1">INDIRECT("ergebnisse!C" &amp; (ROW(A778)-1)*2+3)</f>
        <v>2.7872586622834199E-2</v>
      </c>
      <c r="M779" cm="1">
        <f t="array" aca="1" ref="M779" ca="1">INDIRECT("ergebnisse!D" &amp; (ROW(A778)-1)*2+3)</f>
        <v>0.73300862312316895</v>
      </c>
      <c r="N779" cm="1">
        <f t="array" aca="1" ref="N779" ca="1">INDIRECT("ergebnisse!E" &amp; (ROW(A778)-1)*2+3)</f>
        <v>0.23911878466606101</v>
      </c>
      <c r="P779">
        <f t="shared" ca="1" si="60"/>
        <v>2</v>
      </c>
      <c r="R779">
        <f t="shared" ca="1" si="61"/>
        <v>1</v>
      </c>
      <c r="S779">
        <f t="shared" ca="1" si="62"/>
        <v>0.73300862312316895</v>
      </c>
      <c r="T779">
        <f t="shared" ca="1" si="63"/>
        <v>0</v>
      </c>
      <c r="U779">
        <f t="shared" ca="1" si="64"/>
        <v>7.1284395326586036E-2</v>
      </c>
    </row>
    <row r="780" spans="1:21" x14ac:dyDescent="0.25">
      <c r="A780">
        <v>64031</v>
      </c>
      <c r="B780" t="s">
        <v>2959</v>
      </c>
      <c r="C780" t="s">
        <v>2595</v>
      </c>
      <c r="D780" t="s">
        <v>2472</v>
      </c>
      <c r="E780" t="s">
        <v>2481</v>
      </c>
      <c r="F780">
        <v>3</v>
      </c>
      <c r="G780">
        <v>0</v>
      </c>
      <c r="I780">
        <f>IF(F780&gt;G780,1,(IF(F780=G780,2,3)))</f>
        <v>1</v>
      </c>
      <c r="L780" cm="1">
        <f t="array" aca="1" ref="L780" ca="1">INDIRECT("ergebnisse!C" &amp; (ROW(A779)-1)*2+3)</f>
        <v>0.13599354028701699</v>
      </c>
      <c r="M780" cm="1">
        <f t="array" aca="1" ref="M780" ca="1">INDIRECT("ergebnisse!D" &amp; (ROW(A779)-1)*2+3)</f>
        <v>0.36189746856689398</v>
      </c>
      <c r="N780" cm="1">
        <f t="array" aca="1" ref="N780" ca="1">INDIRECT("ergebnisse!E" &amp; (ROW(A779)-1)*2+3)</f>
        <v>0.50210899114608698</v>
      </c>
      <c r="P780">
        <f t="shared" ca="1" si="60"/>
        <v>1</v>
      </c>
      <c r="R780">
        <f t="shared" ca="1" si="61"/>
        <v>1</v>
      </c>
      <c r="S780">
        <f t="shared" ca="1" si="62"/>
        <v>0.50210899114608698</v>
      </c>
      <c r="T780">
        <f t="shared" ca="1" si="63"/>
        <v>0</v>
      </c>
      <c r="U780">
        <f t="shared" ca="1" si="64"/>
        <v>0.2478954566975673</v>
      </c>
    </row>
    <row r="781" spans="1:21" x14ac:dyDescent="0.25">
      <c r="A781">
        <v>64032</v>
      </c>
      <c r="B781" t="s">
        <v>2959</v>
      </c>
      <c r="C781" t="s">
        <v>2595</v>
      </c>
      <c r="D781" t="s">
        <v>2474</v>
      </c>
      <c r="E781" t="s">
        <v>2486</v>
      </c>
      <c r="F781">
        <v>0</v>
      </c>
      <c r="G781">
        <v>0</v>
      </c>
      <c r="I781">
        <f>IF(F781&gt;G781,1,(IF(F781=G781,2,3)))</f>
        <v>2</v>
      </c>
      <c r="L781" cm="1">
        <f t="array" aca="1" ref="L781" ca="1">INDIRECT("ergebnisse!C" &amp; (ROW(A780)-1)*2+3)</f>
        <v>0.11249455809593201</v>
      </c>
      <c r="M781" cm="1">
        <f t="array" aca="1" ref="M781" ca="1">INDIRECT("ergebnisse!D" &amp; (ROW(A780)-1)*2+3)</f>
        <v>0.28157979249954201</v>
      </c>
      <c r="N781" cm="1">
        <f t="array" aca="1" ref="N781" ca="1">INDIRECT("ergebnisse!E" &amp; (ROW(A780)-1)*2+3)</f>
        <v>0.60592567920684803</v>
      </c>
      <c r="P781">
        <f t="shared" ca="1" si="60"/>
        <v>1</v>
      </c>
      <c r="R781">
        <f t="shared" ca="1" si="61"/>
        <v>0</v>
      </c>
      <c r="S781">
        <f t="shared" ca="1" si="62"/>
        <v>0</v>
      </c>
      <c r="T781">
        <f t="shared" ca="1" si="63"/>
        <v>0.60592567920684803</v>
      </c>
      <c r="U781">
        <f t="shared" ca="1" si="64"/>
        <v>0.36714592872228013</v>
      </c>
    </row>
    <row r="782" spans="1:21" x14ac:dyDescent="0.25">
      <c r="A782">
        <v>64033</v>
      </c>
      <c r="B782" t="s">
        <v>2961</v>
      </c>
      <c r="C782" t="s">
        <v>2595</v>
      </c>
      <c r="D782" t="s">
        <v>2476</v>
      </c>
      <c r="E782" t="s">
        <v>2480</v>
      </c>
      <c r="F782">
        <v>0</v>
      </c>
      <c r="G782">
        <v>2</v>
      </c>
      <c r="I782">
        <f>IF(F782&gt;G782,1,(IF(F782=G782,2,3)))</f>
        <v>3</v>
      </c>
      <c r="L782" cm="1">
        <f t="array" aca="1" ref="L782" ca="1">INDIRECT("ergebnisse!C" &amp; (ROW(A781)-1)*2+3)</f>
        <v>0.136061817407608</v>
      </c>
      <c r="M782" cm="1">
        <f t="array" aca="1" ref="M782" ca="1">INDIRECT("ergebnisse!D" &amp; (ROW(A781)-1)*2+3)</f>
        <v>0.49231439828872597</v>
      </c>
      <c r="N782" cm="1">
        <f t="array" aca="1" ref="N782" ca="1">INDIRECT("ergebnisse!E" &amp; (ROW(A781)-1)*2+3)</f>
        <v>0.371623754501342</v>
      </c>
      <c r="P782">
        <f t="shared" ca="1" si="60"/>
        <v>2</v>
      </c>
      <c r="R782">
        <f t="shared" ca="1" si="61"/>
        <v>0</v>
      </c>
      <c r="S782">
        <f t="shared" ca="1" si="62"/>
        <v>0</v>
      </c>
      <c r="T782">
        <f t="shared" ca="1" si="63"/>
        <v>0.49231439828872597</v>
      </c>
      <c r="U782">
        <f t="shared" ca="1" si="64"/>
        <v>0.2423734667623903</v>
      </c>
    </row>
    <row r="783" spans="1:21" x14ac:dyDescent="0.25">
      <c r="A783">
        <v>64034</v>
      </c>
      <c r="B783" t="s">
        <v>2959</v>
      </c>
      <c r="C783" t="s">
        <v>2595</v>
      </c>
      <c r="D783" t="s">
        <v>2478</v>
      </c>
      <c r="E783" t="s">
        <v>2487</v>
      </c>
      <c r="F783">
        <v>2</v>
      </c>
      <c r="G783">
        <v>1</v>
      </c>
      <c r="I783">
        <f>IF(F783&gt;G783,1,(IF(F783=G783,2,3)))</f>
        <v>1</v>
      </c>
      <c r="L783" cm="1">
        <f t="array" aca="1" ref="L783" ca="1">INDIRECT("ergebnisse!C" &amp; (ROW(A782)-1)*2+3)</f>
        <v>2.9416630044579499E-2</v>
      </c>
      <c r="M783" cm="1">
        <f t="array" aca="1" ref="M783" ca="1">INDIRECT("ergebnisse!D" &amp; (ROW(A782)-1)*2+3)</f>
        <v>0.35779330134391701</v>
      </c>
      <c r="N783" cm="1">
        <f t="array" aca="1" ref="N783" ca="1">INDIRECT("ergebnisse!E" &amp; (ROW(A782)-1)*2+3)</f>
        <v>0.61279010772705</v>
      </c>
      <c r="P783">
        <f t="shared" ca="1" si="60"/>
        <v>1</v>
      </c>
      <c r="R783">
        <f t="shared" ca="1" si="61"/>
        <v>1</v>
      </c>
      <c r="S783">
        <f t="shared" ca="1" si="62"/>
        <v>0.61279010772705</v>
      </c>
      <c r="T783">
        <f t="shared" ca="1" si="63"/>
        <v>0</v>
      </c>
      <c r="U783">
        <f t="shared" ca="1" si="64"/>
        <v>0.14993150067402955</v>
      </c>
    </row>
    <row r="784" spans="1:21" x14ac:dyDescent="0.25">
      <c r="A784">
        <v>64035</v>
      </c>
      <c r="B784" t="s">
        <v>2962</v>
      </c>
      <c r="C784" t="s">
        <v>2595</v>
      </c>
      <c r="D784" t="s">
        <v>2489</v>
      </c>
      <c r="E784" t="s">
        <v>2469</v>
      </c>
      <c r="F784">
        <v>2</v>
      </c>
      <c r="G784">
        <v>4</v>
      </c>
      <c r="I784">
        <f>IF(F784&gt;G784,1,(IF(F784=G784,2,3)))</f>
        <v>3</v>
      </c>
      <c r="L784" cm="1">
        <f t="array" aca="1" ref="L784" ca="1">INDIRECT("ergebnisse!C" &amp; (ROW(A783)-1)*2+3)</f>
        <v>0.19702203571796401</v>
      </c>
      <c r="M784" cm="1">
        <f t="array" aca="1" ref="M784" ca="1">INDIRECT("ergebnisse!D" &amp; (ROW(A783)-1)*2+3)</f>
        <v>0.212220057845115</v>
      </c>
      <c r="N784" cm="1">
        <f t="array" aca="1" ref="N784" ca="1">INDIRECT("ergebnisse!E" &amp; (ROW(A783)-1)*2+3)</f>
        <v>0.59075796604156405</v>
      </c>
      <c r="P784">
        <f t="shared" ca="1" si="60"/>
        <v>1</v>
      </c>
      <c r="R784">
        <f t="shared" ca="1" si="61"/>
        <v>0</v>
      </c>
      <c r="S784">
        <f t="shared" ca="1" si="62"/>
        <v>0</v>
      </c>
      <c r="T784">
        <f t="shared" ca="1" si="63"/>
        <v>0.59075796604156405</v>
      </c>
      <c r="U784">
        <f t="shared" ca="1" si="64"/>
        <v>0.34899497444156574</v>
      </c>
    </row>
    <row r="785" spans="1:21" x14ac:dyDescent="0.25">
      <c r="A785">
        <v>64036</v>
      </c>
      <c r="B785" t="s">
        <v>2964</v>
      </c>
      <c r="C785" t="s">
        <v>2601</v>
      </c>
      <c r="D785" t="s">
        <v>2469</v>
      </c>
      <c r="E785" t="s">
        <v>2694</v>
      </c>
      <c r="F785">
        <v>3</v>
      </c>
      <c r="G785">
        <v>0</v>
      </c>
      <c r="I785">
        <f>IF(F785&gt;G785,1,(IF(F785=G785,2,3)))</f>
        <v>1</v>
      </c>
      <c r="L785" cm="1">
        <f t="array" aca="1" ref="L785" ca="1">INDIRECT("ergebnisse!C" &amp; (ROW(A784)-1)*2+3)</f>
        <v>2.7172651141881901E-2</v>
      </c>
      <c r="M785" cm="1">
        <f t="array" aca="1" ref="M785" ca="1">INDIRECT("ergebnisse!D" &amp; (ROW(A784)-1)*2+3)</f>
        <v>0.13444480299949599</v>
      </c>
      <c r="N785" cm="1">
        <f t="array" aca="1" ref="N785" ca="1">INDIRECT("ergebnisse!E" &amp; (ROW(A784)-1)*2+3)</f>
        <v>0.83838260173797596</v>
      </c>
      <c r="P785">
        <f t="shared" ca="1" si="60"/>
        <v>1</v>
      </c>
      <c r="R785">
        <f t="shared" ca="1" si="61"/>
        <v>1</v>
      </c>
      <c r="S785">
        <f t="shared" ca="1" si="62"/>
        <v>0.83838260173797596</v>
      </c>
      <c r="T785">
        <f t="shared" ca="1" si="63"/>
        <v>0</v>
      </c>
      <c r="U785">
        <f t="shared" ca="1" si="64"/>
        <v>2.6120183420985689E-2</v>
      </c>
    </row>
    <row r="786" spans="1:21" x14ac:dyDescent="0.25">
      <c r="A786">
        <v>64037</v>
      </c>
      <c r="B786" t="s">
        <v>2964</v>
      </c>
      <c r="C786" t="s">
        <v>2601</v>
      </c>
      <c r="D786" t="s">
        <v>2477</v>
      </c>
      <c r="E786" t="s">
        <v>2476</v>
      </c>
      <c r="F786">
        <v>2</v>
      </c>
      <c r="G786">
        <v>1</v>
      </c>
      <c r="I786">
        <f>IF(F786&gt;G786,1,(IF(F786=G786,2,3)))</f>
        <v>1</v>
      </c>
      <c r="L786" cm="1">
        <f t="array" aca="1" ref="L786" ca="1">INDIRECT("ergebnisse!C" &amp; (ROW(A785)-1)*2+3)</f>
        <v>0.17812733352184201</v>
      </c>
      <c r="M786" cm="1">
        <f t="array" aca="1" ref="M786" ca="1">INDIRECT("ergebnisse!D" &amp; (ROW(A785)-1)*2+3)</f>
        <v>0.31199079751968301</v>
      </c>
      <c r="N786" cm="1">
        <f t="array" aca="1" ref="N786" ca="1">INDIRECT("ergebnisse!E" &amp; (ROW(A785)-1)*2+3)</f>
        <v>0.50988191366195601</v>
      </c>
      <c r="P786">
        <f t="shared" ca="1" si="60"/>
        <v>1</v>
      </c>
      <c r="R786">
        <f t="shared" ca="1" si="61"/>
        <v>1</v>
      </c>
      <c r="S786">
        <f t="shared" ca="1" si="62"/>
        <v>0.50988191366195601</v>
      </c>
      <c r="T786">
        <f t="shared" ca="1" si="63"/>
        <v>0</v>
      </c>
      <c r="U786">
        <f t="shared" ca="1" si="64"/>
        <v>0.24021573855566633</v>
      </c>
    </row>
    <row r="787" spans="1:21" x14ac:dyDescent="0.25">
      <c r="A787">
        <v>64038</v>
      </c>
      <c r="B787" t="s">
        <v>2966</v>
      </c>
      <c r="C787" t="s">
        <v>2601</v>
      </c>
      <c r="D787" t="s">
        <v>2481</v>
      </c>
      <c r="E787" t="s">
        <v>2484</v>
      </c>
      <c r="F787">
        <v>4</v>
      </c>
      <c r="G787">
        <v>1</v>
      </c>
      <c r="I787">
        <f>IF(F787&gt;G787,1,(IF(F787=G787,2,3)))</f>
        <v>1</v>
      </c>
      <c r="L787" cm="1">
        <f t="array" aca="1" ref="L787" ca="1">INDIRECT("ergebnisse!C" &amp; (ROW(A786)-1)*2+3)</f>
        <v>0.150169432163238</v>
      </c>
      <c r="M787" cm="1">
        <f t="array" aca="1" ref="M787" ca="1">INDIRECT("ergebnisse!D" &amp; (ROW(A786)-1)*2+3)</f>
        <v>0.29179760813713002</v>
      </c>
      <c r="N787" cm="1">
        <f t="array" aca="1" ref="N787" ca="1">INDIRECT("ergebnisse!E" &amp; (ROW(A786)-1)*2+3)</f>
        <v>0.55803298950195301</v>
      </c>
      <c r="P787">
        <f t="shared" ca="1" si="60"/>
        <v>1</v>
      </c>
      <c r="R787">
        <f t="shared" ca="1" si="61"/>
        <v>1</v>
      </c>
      <c r="S787">
        <f t="shared" ca="1" si="62"/>
        <v>0.55803298950195301</v>
      </c>
      <c r="T787">
        <f t="shared" ca="1" si="63"/>
        <v>0</v>
      </c>
      <c r="U787">
        <f t="shared" ca="1" si="64"/>
        <v>0.19533483836858079</v>
      </c>
    </row>
    <row r="788" spans="1:21" x14ac:dyDescent="0.25">
      <c r="A788">
        <v>64039</v>
      </c>
      <c r="B788" t="s">
        <v>2964</v>
      </c>
      <c r="C788" t="s">
        <v>2601</v>
      </c>
      <c r="D788" t="s">
        <v>2475</v>
      </c>
      <c r="E788" t="s">
        <v>2490</v>
      </c>
      <c r="F788">
        <v>1</v>
      </c>
      <c r="G788">
        <v>3</v>
      </c>
      <c r="I788">
        <f>IF(F788&gt;G788,1,(IF(F788=G788,2,3)))</f>
        <v>3</v>
      </c>
      <c r="L788" cm="1">
        <f t="array" aca="1" ref="L788" ca="1">INDIRECT("ergebnisse!C" &amp; (ROW(A787)-1)*2+3)</f>
        <v>0.28494665026664701</v>
      </c>
      <c r="M788" cm="1">
        <f t="array" aca="1" ref="M788" ca="1">INDIRECT("ergebnisse!D" &amp; (ROW(A787)-1)*2+3)</f>
        <v>0.42752453684806802</v>
      </c>
      <c r="N788" cm="1">
        <f t="array" aca="1" ref="N788" ca="1">INDIRECT("ergebnisse!E" &amp; (ROW(A787)-1)*2+3)</f>
        <v>0.28752881288528398</v>
      </c>
      <c r="P788">
        <f t="shared" ca="1" si="60"/>
        <v>2</v>
      </c>
      <c r="R788">
        <f t="shared" ca="1" si="61"/>
        <v>0</v>
      </c>
      <c r="S788">
        <f t="shared" ca="1" si="62"/>
        <v>0</v>
      </c>
      <c r="T788">
        <f t="shared" ca="1" si="63"/>
        <v>0.42752453684806802</v>
      </c>
      <c r="U788">
        <f t="shared" ca="1" si="64"/>
        <v>0.18277722960715506</v>
      </c>
    </row>
    <row r="789" spans="1:21" x14ac:dyDescent="0.25">
      <c r="A789">
        <v>64040</v>
      </c>
      <c r="B789" t="s">
        <v>2967</v>
      </c>
      <c r="C789" t="s">
        <v>2601</v>
      </c>
      <c r="D789" t="s">
        <v>2474</v>
      </c>
      <c r="E789" t="s">
        <v>2472</v>
      </c>
      <c r="F789">
        <v>3</v>
      </c>
      <c r="G789">
        <v>0</v>
      </c>
      <c r="I789">
        <f>IF(F789&gt;G789,1,(IF(F789=G789,2,3)))</f>
        <v>1</v>
      </c>
      <c r="L789" cm="1">
        <f t="array" aca="1" ref="L789" ca="1">INDIRECT("ergebnisse!C" &amp; (ROW(A788)-1)*2+3)</f>
        <v>0.119179159402847</v>
      </c>
      <c r="M789" cm="1">
        <f t="array" aca="1" ref="M789" ca="1">INDIRECT("ergebnisse!D" &amp; (ROW(A788)-1)*2+3)</f>
        <v>0.30556806921958901</v>
      </c>
      <c r="N789" cm="1">
        <f t="array" aca="1" ref="N789" ca="1">INDIRECT("ergebnisse!E" &amp; (ROW(A788)-1)*2+3)</f>
        <v>0.57525271177291804</v>
      </c>
      <c r="P789">
        <f t="shared" ca="1" si="60"/>
        <v>1</v>
      </c>
      <c r="R789">
        <f t="shared" ca="1" si="61"/>
        <v>1</v>
      </c>
      <c r="S789">
        <f t="shared" ca="1" si="62"/>
        <v>0.57525271177291804</v>
      </c>
      <c r="T789">
        <f t="shared" ca="1" si="63"/>
        <v>0</v>
      </c>
      <c r="U789">
        <f t="shared" ca="1" si="64"/>
        <v>0.18041025885625983</v>
      </c>
    </row>
    <row r="790" spans="1:21" x14ac:dyDescent="0.25">
      <c r="A790">
        <v>64041</v>
      </c>
      <c r="B790" t="s">
        <v>2964</v>
      </c>
      <c r="C790" t="s">
        <v>2601</v>
      </c>
      <c r="D790" t="s">
        <v>2487</v>
      </c>
      <c r="E790" t="s">
        <v>2479</v>
      </c>
      <c r="F790">
        <v>3</v>
      </c>
      <c r="G790">
        <v>1</v>
      </c>
      <c r="I790">
        <f>IF(F790&gt;G790,1,(IF(F790=G790,2,3)))</f>
        <v>1</v>
      </c>
      <c r="L790" cm="1">
        <f t="array" aca="1" ref="L790" ca="1">INDIRECT("ergebnisse!C" &amp; (ROW(A789)-1)*2+3)</f>
        <v>8.4627859294414506E-2</v>
      </c>
      <c r="M790" cm="1">
        <f t="array" aca="1" ref="M790" ca="1">INDIRECT("ergebnisse!D" &amp; (ROW(A789)-1)*2+3)</f>
        <v>0.327964007854461</v>
      </c>
      <c r="N790" cm="1">
        <f t="array" aca="1" ref="N790" ca="1">INDIRECT("ergebnisse!E" &amp; (ROW(A789)-1)*2+3)</f>
        <v>0.58740818500518799</v>
      </c>
      <c r="P790">
        <f t="shared" ca="1" si="60"/>
        <v>1</v>
      </c>
      <c r="R790">
        <f t="shared" ca="1" si="61"/>
        <v>1</v>
      </c>
      <c r="S790">
        <f t="shared" ca="1" si="62"/>
        <v>0.58740818500518799</v>
      </c>
      <c r="T790">
        <f t="shared" ca="1" si="63"/>
        <v>0</v>
      </c>
      <c r="U790">
        <f t="shared" ca="1" si="64"/>
        <v>0.17023200580071318</v>
      </c>
    </row>
    <row r="791" spans="1:21" x14ac:dyDescent="0.25">
      <c r="A791">
        <v>64042</v>
      </c>
      <c r="B791" t="s">
        <v>2965</v>
      </c>
      <c r="C791" t="s">
        <v>2601</v>
      </c>
      <c r="D791" t="s">
        <v>2486</v>
      </c>
      <c r="E791" t="s">
        <v>2478</v>
      </c>
      <c r="F791">
        <v>1</v>
      </c>
      <c r="G791">
        <v>2</v>
      </c>
      <c r="I791">
        <f>IF(F791&gt;G791,1,(IF(F791=G791,2,3)))</f>
        <v>3</v>
      </c>
      <c r="L791" cm="1">
        <f t="array" aca="1" ref="L791" ca="1">INDIRECT("ergebnisse!C" &amp; (ROW(A790)-1)*2+3)</f>
        <v>0.103093713521957</v>
      </c>
      <c r="M791" cm="1">
        <f t="array" aca="1" ref="M791" ca="1">INDIRECT("ergebnisse!D" &amp; (ROW(A790)-1)*2+3)</f>
        <v>0.49329373240470797</v>
      </c>
      <c r="N791" cm="1">
        <f t="array" aca="1" ref="N791" ca="1">INDIRECT("ergebnisse!E" &amp; (ROW(A790)-1)*2+3)</f>
        <v>0.40361258387565602</v>
      </c>
      <c r="P791">
        <f t="shared" ca="1" si="60"/>
        <v>2</v>
      </c>
      <c r="R791">
        <f t="shared" ca="1" si="61"/>
        <v>0</v>
      </c>
      <c r="S791">
        <f t="shared" ca="1" si="62"/>
        <v>0</v>
      </c>
      <c r="T791">
        <f t="shared" ca="1" si="63"/>
        <v>0.49329373240470797</v>
      </c>
      <c r="U791">
        <f t="shared" ca="1" si="64"/>
        <v>0.24333870642976763</v>
      </c>
    </row>
    <row r="792" spans="1:21" x14ac:dyDescent="0.25">
      <c r="A792">
        <v>64043</v>
      </c>
      <c r="B792" t="s">
        <v>2963</v>
      </c>
      <c r="C792" t="s">
        <v>2601</v>
      </c>
      <c r="D792" t="s">
        <v>2470</v>
      </c>
      <c r="E792" t="s">
        <v>2489</v>
      </c>
      <c r="F792">
        <v>0</v>
      </c>
      <c r="G792">
        <v>0</v>
      </c>
      <c r="I792">
        <f>IF(F792&gt;G792,1,(IF(F792=G792,2,3)))</f>
        <v>2</v>
      </c>
      <c r="L792" cm="1">
        <f t="array" aca="1" ref="L792" ca="1">INDIRECT("ergebnisse!C" &amp; (ROW(A791)-1)*2+3)</f>
        <v>0.17550194263458199</v>
      </c>
      <c r="M792" cm="1">
        <f t="array" aca="1" ref="M792" ca="1">INDIRECT("ergebnisse!D" &amp; (ROW(A791)-1)*2+3)</f>
        <v>0.41908738017082198</v>
      </c>
      <c r="N792" cm="1">
        <f t="array" aca="1" ref="N792" ca="1">INDIRECT("ergebnisse!E" &amp; (ROW(A791)-1)*2+3)</f>
        <v>0.40541064739227201</v>
      </c>
      <c r="P792">
        <f t="shared" ca="1" si="60"/>
        <v>2</v>
      </c>
      <c r="R792">
        <f t="shared" ca="1" si="61"/>
        <v>1</v>
      </c>
      <c r="S792">
        <f t="shared" ca="1" si="62"/>
        <v>0.41908738017082198</v>
      </c>
      <c r="T792">
        <f t="shared" ca="1" si="63"/>
        <v>0</v>
      </c>
      <c r="U792">
        <f t="shared" ca="1" si="64"/>
        <v>0.3374594718767992</v>
      </c>
    </row>
    <row r="793" spans="1:21" x14ac:dyDescent="0.25">
      <c r="A793">
        <v>64044</v>
      </c>
      <c r="B793" t="s">
        <v>2964</v>
      </c>
      <c r="C793" t="s">
        <v>2601</v>
      </c>
      <c r="D793" t="s">
        <v>2480</v>
      </c>
      <c r="E793" t="s">
        <v>2483</v>
      </c>
      <c r="F793">
        <v>0</v>
      </c>
      <c r="G793">
        <v>2</v>
      </c>
      <c r="I793">
        <f>IF(F793&gt;G793,1,(IF(F793=G793,2,3)))</f>
        <v>3</v>
      </c>
      <c r="L793" cm="1">
        <f t="array" aca="1" ref="L793" ca="1">INDIRECT("ergebnisse!C" &amp; (ROW(A792)-1)*2+3)</f>
        <v>0.38066053390502902</v>
      </c>
      <c r="M793" cm="1">
        <f t="array" aca="1" ref="M793" ca="1">INDIRECT("ergebnisse!D" &amp; (ROW(A792)-1)*2+3)</f>
        <v>0.110516048967838</v>
      </c>
      <c r="N793" cm="1">
        <f t="array" aca="1" ref="N793" ca="1">INDIRECT("ergebnisse!E" &amp; (ROW(A792)-1)*2+3)</f>
        <v>0.50882345438003496</v>
      </c>
      <c r="P793">
        <f t="shared" ca="1" si="60"/>
        <v>1</v>
      </c>
      <c r="R793">
        <f t="shared" ca="1" si="61"/>
        <v>0</v>
      </c>
      <c r="S793">
        <f t="shared" ca="1" si="62"/>
        <v>0</v>
      </c>
      <c r="T793">
        <f t="shared" ca="1" si="63"/>
        <v>0.50882345438003496</v>
      </c>
      <c r="U793">
        <f t="shared" ca="1" si="64"/>
        <v>0.25890130772723152</v>
      </c>
    </row>
    <row r="794" spans="1:21" x14ac:dyDescent="0.25">
      <c r="A794">
        <v>64045</v>
      </c>
      <c r="B794" t="s">
        <v>2968</v>
      </c>
      <c r="C794" t="s">
        <v>2606</v>
      </c>
      <c r="D794" t="s">
        <v>2479</v>
      </c>
      <c r="E794" t="s">
        <v>2475</v>
      </c>
      <c r="F794">
        <v>1</v>
      </c>
      <c r="G794">
        <v>0</v>
      </c>
      <c r="I794">
        <f>IF(F794&gt;G794,1,(IF(F794=G794,2,3)))</f>
        <v>1</v>
      </c>
      <c r="L794" cm="1">
        <f t="array" aca="1" ref="L794" ca="1">INDIRECT("ergebnisse!C" &amp; (ROW(A793)-1)*2+3)</f>
        <v>0.116634361445903</v>
      </c>
      <c r="M794" cm="1">
        <f t="array" aca="1" ref="M794" ca="1">INDIRECT("ergebnisse!D" &amp; (ROW(A793)-1)*2+3)</f>
        <v>0.143964707851409</v>
      </c>
      <c r="N794" cm="1">
        <f t="array" aca="1" ref="N794" ca="1">INDIRECT("ergebnisse!E" &amp; (ROW(A793)-1)*2+3)</f>
        <v>0.73940092325210505</v>
      </c>
      <c r="P794">
        <f t="shared" ca="1" si="60"/>
        <v>1</v>
      </c>
      <c r="R794">
        <f t="shared" ca="1" si="61"/>
        <v>1</v>
      </c>
      <c r="S794">
        <f t="shared" ca="1" si="62"/>
        <v>0.73940092325210505</v>
      </c>
      <c r="T794">
        <f t="shared" ca="1" si="63"/>
        <v>0</v>
      </c>
      <c r="U794">
        <f t="shared" ca="1" si="64"/>
        <v>6.7911878801855244E-2</v>
      </c>
    </row>
    <row r="795" spans="1:21" x14ac:dyDescent="0.25">
      <c r="A795">
        <v>64046</v>
      </c>
      <c r="B795" t="s">
        <v>2973</v>
      </c>
      <c r="C795" t="s">
        <v>2606</v>
      </c>
      <c r="D795" t="s">
        <v>2490</v>
      </c>
      <c r="E795" t="s">
        <v>2487</v>
      </c>
      <c r="F795">
        <v>2</v>
      </c>
      <c r="G795">
        <v>3</v>
      </c>
      <c r="I795">
        <f>IF(F795&gt;G795,1,(IF(F795=G795,2,3)))</f>
        <v>3</v>
      </c>
      <c r="L795" cm="1">
        <f t="array" aca="1" ref="L795" ca="1">INDIRECT("ergebnisse!C" &amp; (ROW(A794)-1)*2+3)</f>
        <v>7.6745264232158605E-2</v>
      </c>
      <c r="M795" cm="1">
        <f t="array" aca="1" ref="M795" ca="1">INDIRECT("ergebnisse!D" &amp; (ROW(A794)-1)*2+3)</f>
        <v>0.78778213262557895</v>
      </c>
      <c r="N795" cm="1">
        <f t="array" aca="1" ref="N795" ca="1">INDIRECT("ergebnisse!E" &amp; (ROW(A794)-1)*2+3)</f>
        <v>0.13547267019748599</v>
      </c>
      <c r="P795">
        <f t="shared" ca="1" si="60"/>
        <v>2</v>
      </c>
      <c r="R795">
        <f t="shared" ca="1" si="61"/>
        <v>0</v>
      </c>
      <c r="S795">
        <f t="shared" ca="1" si="62"/>
        <v>0</v>
      </c>
      <c r="T795">
        <f t="shared" ca="1" si="63"/>
        <v>0.78778213262557895</v>
      </c>
      <c r="U795">
        <f t="shared" ca="1" si="64"/>
        <v>0.62060068848410521</v>
      </c>
    </row>
    <row r="796" spans="1:21" x14ac:dyDescent="0.25">
      <c r="A796">
        <v>64047</v>
      </c>
      <c r="B796" t="s">
        <v>2969</v>
      </c>
      <c r="C796" t="s">
        <v>2606</v>
      </c>
      <c r="D796" t="s">
        <v>2694</v>
      </c>
      <c r="E796" t="s">
        <v>2477</v>
      </c>
      <c r="F796">
        <v>0</v>
      </c>
      <c r="G796">
        <v>2</v>
      </c>
      <c r="I796">
        <f>IF(F796&gt;G796,1,(IF(F796=G796,2,3)))</f>
        <v>3</v>
      </c>
      <c r="L796" cm="1">
        <f t="array" aca="1" ref="L796" ca="1">INDIRECT("ergebnisse!C" &amp; (ROW(A795)-1)*2+3)</f>
        <v>0.19158065319061199</v>
      </c>
      <c r="M796" cm="1">
        <f t="array" aca="1" ref="M796" ca="1">INDIRECT("ergebnisse!D" &amp; (ROW(A795)-1)*2+3)</f>
        <v>0.216862127184867</v>
      </c>
      <c r="N796" cm="1">
        <f t="array" aca="1" ref="N796" ca="1">INDIRECT("ergebnisse!E" &amp; (ROW(A795)-1)*2+3)</f>
        <v>0.59155720472335804</v>
      </c>
      <c r="P796">
        <f t="shared" ca="1" si="60"/>
        <v>1</v>
      </c>
      <c r="R796">
        <f t="shared" ca="1" si="61"/>
        <v>0</v>
      </c>
      <c r="S796">
        <f t="shared" ca="1" si="62"/>
        <v>0</v>
      </c>
      <c r="T796">
        <f t="shared" ca="1" si="63"/>
        <v>0.59155720472335804</v>
      </c>
      <c r="U796">
        <f t="shared" ca="1" si="64"/>
        <v>0.34993992646011296</v>
      </c>
    </row>
    <row r="797" spans="1:21" x14ac:dyDescent="0.25">
      <c r="A797">
        <v>64048</v>
      </c>
      <c r="B797" t="s">
        <v>2972</v>
      </c>
      <c r="C797" t="s">
        <v>2606</v>
      </c>
      <c r="D797" t="s">
        <v>2483</v>
      </c>
      <c r="E797" t="s">
        <v>2481</v>
      </c>
      <c r="F797">
        <v>4</v>
      </c>
      <c r="G797">
        <v>1</v>
      </c>
      <c r="I797">
        <f>IF(F797&gt;G797,1,(IF(F797=G797,2,3)))</f>
        <v>1</v>
      </c>
      <c r="L797" cm="1">
        <f t="array" aca="1" ref="L797" ca="1">INDIRECT("ergebnisse!C" &amp; (ROW(A796)-1)*2+3)</f>
        <v>2.1841378882527299E-2</v>
      </c>
      <c r="M797" cm="1">
        <f t="array" aca="1" ref="M797" ca="1">INDIRECT("ergebnisse!D" &amp; (ROW(A796)-1)*2+3)</f>
        <v>0.114079885184764</v>
      </c>
      <c r="N797" cm="1">
        <f t="array" aca="1" ref="N797" ca="1">INDIRECT("ergebnisse!E" &amp; (ROW(A796)-1)*2+3)</f>
        <v>0.86407876014709395</v>
      </c>
      <c r="P797">
        <f t="shared" ca="1" si="60"/>
        <v>1</v>
      </c>
      <c r="R797">
        <f t="shared" ca="1" si="61"/>
        <v>1</v>
      </c>
      <c r="S797">
        <f t="shared" ca="1" si="62"/>
        <v>0.86407876014709395</v>
      </c>
      <c r="T797">
        <f t="shared" ca="1" si="63"/>
        <v>0</v>
      </c>
      <c r="U797">
        <f t="shared" ca="1" si="64"/>
        <v>1.8474583443151216E-2</v>
      </c>
    </row>
    <row r="798" spans="1:21" x14ac:dyDescent="0.25">
      <c r="A798">
        <v>64049</v>
      </c>
      <c r="B798" t="s">
        <v>2969</v>
      </c>
      <c r="C798" t="s">
        <v>2606</v>
      </c>
      <c r="D798" t="s">
        <v>2484</v>
      </c>
      <c r="E798" t="s">
        <v>2469</v>
      </c>
      <c r="F798">
        <v>3</v>
      </c>
      <c r="G798">
        <v>2</v>
      </c>
      <c r="I798">
        <f>IF(F798&gt;G798,1,(IF(F798=G798,2,3)))</f>
        <v>1</v>
      </c>
      <c r="L798" cm="1">
        <f t="array" aca="1" ref="L798" ca="1">INDIRECT("ergebnisse!C" &amp; (ROW(A797)-1)*2+3)</f>
        <v>0.113484017550945</v>
      </c>
      <c r="M798" cm="1">
        <f t="array" aca="1" ref="M798" ca="1">INDIRECT("ergebnisse!D" &amp; (ROW(A797)-1)*2+3)</f>
        <v>0.20216812193393699</v>
      </c>
      <c r="N798" cm="1">
        <f t="array" aca="1" ref="N798" ca="1">INDIRECT("ergebnisse!E" &amp; (ROW(A797)-1)*2+3)</f>
        <v>0.68434786796569802</v>
      </c>
      <c r="P798">
        <f t="shared" ca="1" si="60"/>
        <v>1</v>
      </c>
      <c r="R798">
        <f t="shared" ca="1" si="61"/>
        <v>1</v>
      </c>
      <c r="S798">
        <f t="shared" ca="1" si="62"/>
        <v>0.68434786796569802</v>
      </c>
      <c r="T798">
        <f t="shared" ca="1" si="63"/>
        <v>0</v>
      </c>
      <c r="U798">
        <f t="shared" ca="1" si="64"/>
        <v>9.9636268457800409E-2</v>
      </c>
    </row>
    <row r="799" spans="1:21" x14ac:dyDescent="0.25">
      <c r="A799">
        <v>64050</v>
      </c>
      <c r="B799" t="s">
        <v>2970</v>
      </c>
      <c r="C799" t="s">
        <v>2606</v>
      </c>
      <c r="D799" t="s">
        <v>2472</v>
      </c>
      <c r="E799" t="s">
        <v>2480</v>
      </c>
      <c r="F799">
        <v>2</v>
      </c>
      <c r="G799">
        <v>0</v>
      </c>
      <c r="I799">
        <f>IF(F799&gt;G799,1,(IF(F799=G799,2,3)))</f>
        <v>1</v>
      </c>
      <c r="L799" cm="1">
        <f t="array" aca="1" ref="L799" ca="1">INDIRECT("ergebnisse!C" &amp; (ROW(A798)-1)*2+3)</f>
        <v>4.5490086078643799E-2</v>
      </c>
      <c r="M799" cm="1">
        <f t="array" aca="1" ref="M799" ca="1">INDIRECT("ergebnisse!D" &amp; (ROW(A798)-1)*2+3)</f>
        <v>0.70899200439453103</v>
      </c>
      <c r="N799" cm="1">
        <f t="array" aca="1" ref="N799" ca="1">INDIRECT("ergebnisse!E" &amp; (ROW(A798)-1)*2+3)</f>
        <v>0.24551793932914701</v>
      </c>
      <c r="P799">
        <f t="shared" ca="1" si="60"/>
        <v>2</v>
      </c>
      <c r="R799">
        <f t="shared" ca="1" si="61"/>
        <v>0</v>
      </c>
      <c r="S799">
        <f t="shared" ca="1" si="62"/>
        <v>0</v>
      </c>
      <c r="T799">
        <f t="shared" ca="1" si="63"/>
        <v>0.70899200439453103</v>
      </c>
      <c r="U799">
        <f t="shared" ca="1" si="64"/>
        <v>0.50266966229537469</v>
      </c>
    </row>
    <row r="800" spans="1:21" x14ac:dyDescent="0.25">
      <c r="A800">
        <v>64051</v>
      </c>
      <c r="B800" t="s">
        <v>2969</v>
      </c>
      <c r="C800" t="s">
        <v>2606</v>
      </c>
      <c r="D800" t="s">
        <v>2476</v>
      </c>
      <c r="E800" t="s">
        <v>2474</v>
      </c>
      <c r="F800">
        <v>3</v>
      </c>
      <c r="G800">
        <v>0</v>
      </c>
      <c r="I800">
        <f>IF(F800&gt;G800,1,(IF(F800=G800,2,3)))</f>
        <v>1</v>
      </c>
      <c r="L800" cm="1">
        <f t="array" aca="1" ref="L800" ca="1">INDIRECT("ergebnisse!C" &amp; (ROW(A799)-1)*2+3)</f>
        <v>0.103048436343669</v>
      </c>
      <c r="M800" cm="1">
        <f t="array" aca="1" ref="M800" ca="1">INDIRECT("ergebnisse!D" &amp; (ROW(A799)-1)*2+3)</f>
        <v>0.66880488395690896</v>
      </c>
      <c r="N800" cm="1">
        <f t="array" aca="1" ref="N800" ca="1">INDIRECT("ergebnisse!E" &amp; (ROW(A799)-1)*2+3)</f>
        <v>0.228146716952323</v>
      </c>
      <c r="P800">
        <f t="shared" ca="1" si="60"/>
        <v>2</v>
      </c>
      <c r="R800">
        <f t="shared" ca="1" si="61"/>
        <v>0</v>
      </c>
      <c r="S800">
        <f t="shared" ca="1" si="62"/>
        <v>0</v>
      </c>
      <c r="T800">
        <f t="shared" ca="1" si="63"/>
        <v>0.66880488395690896</v>
      </c>
      <c r="U800">
        <f t="shared" ca="1" si="64"/>
        <v>0.44729997280461448</v>
      </c>
    </row>
    <row r="801" spans="1:21" x14ac:dyDescent="0.25">
      <c r="A801">
        <v>64052</v>
      </c>
      <c r="B801" t="s">
        <v>2971</v>
      </c>
      <c r="C801" t="s">
        <v>2606</v>
      </c>
      <c r="D801" t="s">
        <v>2478</v>
      </c>
      <c r="E801" t="s">
        <v>2470</v>
      </c>
      <c r="F801">
        <v>0</v>
      </c>
      <c r="G801">
        <v>0</v>
      </c>
      <c r="I801">
        <f>IF(F801&gt;G801,1,(IF(F801=G801,2,3)))</f>
        <v>2</v>
      </c>
      <c r="L801" cm="1">
        <f t="array" aca="1" ref="L801" ca="1">INDIRECT("ergebnisse!C" &amp; (ROW(A800)-1)*2+3)</f>
        <v>2.0393906161188999E-2</v>
      </c>
      <c r="M801" cm="1">
        <f t="array" aca="1" ref="M801" ca="1">INDIRECT("ergebnisse!D" &amp; (ROW(A800)-1)*2+3)</f>
        <v>0.88714444637298495</v>
      </c>
      <c r="N801" cm="1">
        <f t="array" aca="1" ref="N801" ca="1">INDIRECT("ergebnisse!E" &amp; (ROW(A800)-1)*2+3)</f>
        <v>9.2461615800857502E-2</v>
      </c>
      <c r="P801">
        <f t="shared" ca="1" si="60"/>
        <v>2</v>
      </c>
      <c r="R801">
        <f t="shared" ca="1" si="61"/>
        <v>1</v>
      </c>
      <c r="S801">
        <f t="shared" ca="1" si="62"/>
        <v>0.88714444637298495</v>
      </c>
      <c r="T801">
        <f t="shared" ca="1" si="63"/>
        <v>0</v>
      </c>
      <c r="U801">
        <f t="shared" ca="1" si="64"/>
        <v>1.273637598446007E-2</v>
      </c>
    </row>
    <row r="802" spans="1:21" x14ac:dyDescent="0.25">
      <c r="A802">
        <v>64053</v>
      </c>
      <c r="B802" t="s">
        <v>2969</v>
      </c>
      <c r="C802" t="s">
        <v>2606</v>
      </c>
      <c r="D802" t="s">
        <v>2489</v>
      </c>
      <c r="E802" t="s">
        <v>2486</v>
      </c>
      <c r="F802">
        <v>0</v>
      </c>
      <c r="G802">
        <v>3</v>
      </c>
      <c r="I802">
        <f>IF(F802&gt;G802,1,(IF(F802=G802,2,3)))</f>
        <v>3</v>
      </c>
      <c r="L802" cm="1">
        <f t="array" aca="1" ref="L802" ca="1">INDIRECT("ergebnisse!C" &amp; (ROW(A801)-1)*2+3)</f>
        <v>9.7331129014491993E-2</v>
      </c>
      <c r="M802" cm="1">
        <f t="array" aca="1" ref="M802" ca="1">INDIRECT("ergebnisse!D" &amp; (ROW(A801)-1)*2+3)</f>
        <v>0.23440134525299</v>
      </c>
      <c r="N802" cm="1">
        <f t="array" aca="1" ref="N802" ca="1">INDIRECT("ergebnisse!E" &amp; (ROW(A801)-1)*2+3)</f>
        <v>0.66826748847961404</v>
      </c>
      <c r="P802">
        <f t="shared" ca="1" si="60"/>
        <v>1</v>
      </c>
      <c r="R802">
        <f t="shared" ca="1" si="61"/>
        <v>0</v>
      </c>
      <c r="S802">
        <f t="shared" ca="1" si="62"/>
        <v>0</v>
      </c>
      <c r="T802">
        <f t="shared" ca="1" si="63"/>
        <v>0.66826748847961404</v>
      </c>
      <c r="U802">
        <f t="shared" ca="1" si="64"/>
        <v>0.4465814361588511</v>
      </c>
    </row>
    <row r="803" spans="1:21" x14ac:dyDescent="0.25">
      <c r="A803">
        <v>64054</v>
      </c>
      <c r="B803" t="s">
        <v>2978</v>
      </c>
      <c r="C803" t="s">
        <v>2613</v>
      </c>
      <c r="D803" t="s">
        <v>2469</v>
      </c>
      <c r="E803" t="s">
        <v>2478</v>
      </c>
      <c r="F803">
        <v>3</v>
      </c>
      <c r="G803">
        <v>0</v>
      </c>
      <c r="I803">
        <f>IF(F803&gt;G803,1,(IF(F803=G803,2,3)))</f>
        <v>1</v>
      </c>
      <c r="L803" cm="1">
        <f t="array" aca="1" ref="L803" ca="1">INDIRECT("ergebnisse!C" &amp; (ROW(A802)-1)*2+3)</f>
        <v>3.2112687826156602E-2</v>
      </c>
      <c r="M803" cm="1">
        <f t="array" aca="1" ref="M803" ca="1">INDIRECT("ergebnisse!D" &amp; (ROW(A802)-1)*2+3)</f>
        <v>0.668104648590087</v>
      </c>
      <c r="N803" cm="1">
        <f t="array" aca="1" ref="N803" ca="1">INDIRECT("ergebnisse!E" &amp; (ROW(A802)-1)*2+3)</f>
        <v>0.29978266358375499</v>
      </c>
      <c r="P803">
        <f t="shared" ca="1" si="60"/>
        <v>2</v>
      </c>
      <c r="R803">
        <f t="shared" ca="1" si="61"/>
        <v>0</v>
      </c>
      <c r="S803">
        <f t="shared" ca="1" si="62"/>
        <v>0</v>
      </c>
      <c r="T803">
        <f t="shared" ca="1" si="63"/>
        <v>0.668104648590087</v>
      </c>
      <c r="U803">
        <f t="shared" ca="1" si="64"/>
        <v>0.44636382146768366</v>
      </c>
    </row>
    <row r="804" spans="1:21" x14ac:dyDescent="0.25">
      <c r="A804">
        <v>64055</v>
      </c>
      <c r="B804" t="s">
        <v>2977</v>
      </c>
      <c r="C804" t="s">
        <v>2613</v>
      </c>
      <c r="D804" t="s">
        <v>2477</v>
      </c>
      <c r="E804" t="s">
        <v>2490</v>
      </c>
      <c r="F804">
        <v>1</v>
      </c>
      <c r="G804">
        <v>1</v>
      </c>
      <c r="I804">
        <f>IF(F804&gt;G804,1,(IF(F804=G804,2,3)))</f>
        <v>2</v>
      </c>
      <c r="L804" cm="1">
        <f t="array" aca="1" ref="L804" ca="1">INDIRECT("ergebnisse!C" &amp; (ROW(A803)-1)*2+3)</f>
        <v>0.18404079973697601</v>
      </c>
      <c r="M804" cm="1">
        <f t="array" aca="1" ref="M804" ca="1">INDIRECT("ergebnisse!D" &amp; (ROW(A803)-1)*2+3)</f>
        <v>0.30648976564407299</v>
      </c>
      <c r="N804" cm="1">
        <f t="array" aca="1" ref="N804" ca="1">INDIRECT("ergebnisse!E" &amp; (ROW(A803)-1)*2+3)</f>
        <v>0.50946938991546598</v>
      </c>
      <c r="P804">
        <f t="shared" ca="1" si="60"/>
        <v>1</v>
      </c>
      <c r="R804">
        <f t="shared" ca="1" si="61"/>
        <v>0</v>
      </c>
      <c r="S804">
        <f t="shared" ca="1" si="62"/>
        <v>0</v>
      </c>
      <c r="T804">
        <f t="shared" ca="1" si="63"/>
        <v>0.50946938991546598</v>
      </c>
      <c r="U804">
        <f t="shared" ca="1" si="64"/>
        <v>0.25955905926083711</v>
      </c>
    </row>
    <row r="805" spans="1:21" x14ac:dyDescent="0.25">
      <c r="A805">
        <v>64056</v>
      </c>
      <c r="B805" t="s">
        <v>2975</v>
      </c>
      <c r="C805" t="s">
        <v>2613</v>
      </c>
      <c r="D805" t="s">
        <v>2481</v>
      </c>
      <c r="E805" t="s">
        <v>2479</v>
      </c>
      <c r="F805">
        <v>2</v>
      </c>
      <c r="G805">
        <v>0</v>
      </c>
      <c r="I805">
        <f>IF(F805&gt;G805,1,(IF(F805=G805,2,3)))</f>
        <v>1</v>
      </c>
      <c r="L805" cm="1">
        <f t="array" aca="1" ref="L805" ca="1">INDIRECT("ergebnisse!C" &amp; (ROW(A804)-1)*2+3)</f>
        <v>0.102770291268825</v>
      </c>
      <c r="M805" cm="1">
        <f t="array" aca="1" ref="M805" ca="1">INDIRECT("ergebnisse!D" &amp; (ROW(A804)-1)*2+3)</f>
        <v>0.42184066772460899</v>
      </c>
      <c r="N805" cm="1">
        <f t="array" aca="1" ref="N805" ca="1">INDIRECT("ergebnisse!E" &amp; (ROW(A804)-1)*2+3)</f>
        <v>0.475389063358306</v>
      </c>
      <c r="P805">
        <f t="shared" ca="1" si="60"/>
        <v>1</v>
      </c>
      <c r="R805">
        <f t="shared" ca="1" si="61"/>
        <v>1</v>
      </c>
      <c r="S805">
        <f t="shared" ca="1" si="62"/>
        <v>0.475389063358306</v>
      </c>
      <c r="T805">
        <f t="shared" ca="1" si="63"/>
        <v>0</v>
      </c>
      <c r="U805">
        <f t="shared" ca="1" si="64"/>
        <v>0.27521663484407549</v>
      </c>
    </row>
    <row r="806" spans="1:21" x14ac:dyDescent="0.25">
      <c r="A806">
        <v>64057</v>
      </c>
      <c r="B806" t="s">
        <v>2975</v>
      </c>
      <c r="C806" t="s">
        <v>2613</v>
      </c>
      <c r="D806" t="s">
        <v>2475</v>
      </c>
      <c r="E806" t="s">
        <v>2483</v>
      </c>
      <c r="F806">
        <v>0</v>
      </c>
      <c r="G806">
        <v>1</v>
      </c>
      <c r="I806">
        <f>IF(F806&gt;G806,1,(IF(F806=G806,2,3)))</f>
        <v>3</v>
      </c>
      <c r="L806" cm="1">
        <f t="array" aca="1" ref="L806" ca="1">INDIRECT("ergebnisse!C" &amp; (ROW(A805)-1)*2+3)</f>
        <v>0.38975283503532399</v>
      </c>
      <c r="M806" cm="1">
        <f t="array" aca="1" ref="M806" ca="1">INDIRECT("ergebnisse!D" &amp; (ROW(A805)-1)*2+3)</f>
        <v>8.1273801624774905E-2</v>
      </c>
      <c r="N806" cm="1">
        <f t="array" aca="1" ref="N806" ca="1">INDIRECT("ergebnisse!E" &amp; (ROW(A805)-1)*2+3)</f>
        <v>0.52897334098815896</v>
      </c>
      <c r="P806">
        <f t="shared" ca="1" si="60"/>
        <v>1</v>
      </c>
      <c r="R806">
        <f t="shared" ca="1" si="61"/>
        <v>0</v>
      </c>
      <c r="S806">
        <f t="shared" ca="1" si="62"/>
        <v>0</v>
      </c>
      <c r="T806">
        <f t="shared" ca="1" si="63"/>
        <v>0.52897334098815896</v>
      </c>
      <c r="U806">
        <f t="shared" ca="1" si="64"/>
        <v>0.2798127954761751</v>
      </c>
    </row>
    <row r="807" spans="1:21" x14ac:dyDescent="0.25">
      <c r="A807">
        <v>64058</v>
      </c>
      <c r="B807" t="s">
        <v>2975</v>
      </c>
      <c r="C807" t="s">
        <v>2613</v>
      </c>
      <c r="D807" t="s">
        <v>2474</v>
      </c>
      <c r="E807" t="s">
        <v>2489</v>
      </c>
      <c r="F807">
        <v>0</v>
      </c>
      <c r="G807">
        <v>2</v>
      </c>
      <c r="I807">
        <f>IF(F807&gt;G807,1,(IF(F807=G807,2,3)))</f>
        <v>3</v>
      </c>
      <c r="L807" cm="1">
        <f t="array" aca="1" ref="L807" ca="1">INDIRECT("ergebnisse!C" &amp; (ROW(A806)-1)*2+3)</f>
        <v>0.17140588164329501</v>
      </c>
      <c r="M807" cm="1">
        <f t="array" aca="1" ref="M807" ca="1">INDIRECT("ergebnisse!D" &amp; (ROW(A806)-1)*2+3)</f>
        <v>0.39779788255691501</v>
      </c>
      <c r="N807" cm="1">
        <f t="array" aca="1" ref="N807" ca="1">INDIRECT("ergebnisse!E" &amp; (ROW(A806)-1)*2+3)</f>
        <v>0.43079617619514399</v>
      </c>
      <c r="P807">
        <f t="shared" ca="1" si="60"/>
        <v>1</v>
      </c>
      <c r="R807">
        <f t="shared" ca="1" si="61"/>
        <v>0</v>
      </c>
      <c r="S807">
        <f t="shared" ca="1" si="62"/>
        <v>0</v>
      </c>
      <c r="T807">
        <f t="shared" ca="1" si="63"/>
        <v>0.43079617619514399</v>
      </c>
      <c r="U807">
        <f t="shared" ca="1" si="64"/>
        <v>0.18558534542435753</v>
      </c>
    </row>
    <row r="808" spans="1:21" x14ac:dyDescent="0.25">
      <c r="A808">
        <v>64059</v>
      </c>
      <c r="B808" t="s">
        <v>2974</v>
      </c>
      <c r="C808" t="s">
        <v>2613</v>
      </c>
      <c r="D808" t="s">
        <v>2487</v>
      </c>
      <c r="E808" t="s">
        <v>2484</v>
      </c>
      <c r="F808">
        <v>4</v>
      </c>
      <c r="G808">
        <v>0</v>
      </c>
      <c r="I808">
        <f>IF(F808&gt;G808,1,(IF(F808=G808,2,3)))</f>
        <v>1</v>
      </c>
      <c r="L808" cm="1">
        <f t="array" aca="1" ref="L808" ca="1">INDIRECT("ergebnisse!C" &amp; (ROW(A807)-1)*2+3)</f>
        <v>7.4979290366172693E-2</v>
      </c>
      <c r="M808" cm="1">
        <f t="array" aca="1" ref="M808" ca="1">INDIRECT("ergebnisse!D" &amp; (ROW(A807)-1)*2+3)</f>
        <v>0.21445427834987599</v>
      </c>
      <c r="N808" cm="1">
        <f t="array" aca="1" ref="N808" ca="1">INDIRECT("ergebnisse!E" &amp; (ROW(A807)-1)*2+3)</f>
        <v>0.71056646108627297</v>
      </c>
      <c r="P808">
        <f t="shared" ca="1" si="60"/>
        <v>1</v>
      </c>
      <c r="R808">
        <f t="shared" ca="1" si="61"/>
        <v>1</v>
      </c>
      <c r="S808">
        <f t="shared" ca="1" si="62"/>
        <v>0.71056646108627297</v>
      </c>
      <c r="T808">
        <f t="shared" ca="1" si="63"/>
        <v>0</v>
      </c>
      <c r="U808">
        <f t="shared" ca="1" si="64"/>
        <v>8.3771773448123935E-2</v>
      </c>
    </row>
    <row r="809" spans="1:21" x14ac:dyDescent="0.25">
      <c r="A809">
        <v>64060</v>
      </c>
      <c r="B809" t="s">
        <v>2975</v>
      </c>
      <c r="C809" t="s">
        <v>2613</v>
      </c>
      <c r="D809" t="s">
        <v>2486</v>
      </c>
      <c r="E809" t="s">
        <v>2472</v>
      </c>
      <c r="F809">
        <v>2</v>
      </c>
      <c r="G809">
        <v>1</v>
      </c>
      <c r="I809">
        <f>IF(F809&gt;G809,1,(IF(F809=G809,2,3)))</f>
        <v>1</v>
      </c>
      <c r="L809" cm="1">
        <f t="array" aca="1" ref="L809" ca="1">INDIRECT("ergebnisse!C" &amp; (ROW(A808)-1)*2+3)</f>
        <v>0.14946277439594199</v>
      </c>
      <c r="M809" cm="1">
        <f t="array" aca="1" ref="M809" ca="1">INDIRECT("ergebnisse!D" &amp; (ROW(A808)-1)*2+3)</f>
        <v>0.56740415096282903</v>
      </c>
      <c r="N809" cm="1">
        <f t="array" aca="1" ref="N809" ca="1">INDIRECT("ergebnisse!E" &amp; (ROW(A808)-1)*2+3)</f>
        <v>0.28313305974006597</v>
      </c>
      <c r="P809">
        <f t="shared" ca="1" si="60"/>
        <v>2</v>
      </c>
      <c r="R809">
        <f t="shared" ca="1" si="61"/>
        <v>0</v>
      </c>
      <c r="S809">
        <f t="shared" ca="1" si="62"/>
        <v>0</v>
      </c>
      <c r="T809">
        <f t="shared" ca="1" si="63"/>
        <v>0.56740415096282903</v>
      </c>
      <c r="U809">
        <f t="shared" ca="1" si="64"/>
        <v>0.3219474705298489</v>
      </c>
    </row>
    <row r="810" spans="1:21" x14ac:dyDescent="0.25">
      <c r="A810">
        <v>64061</v>
      </c>
      <c r="B810" t="s">
        <v>2976</v>
      </c>
      <c r="C810" t="s">
        <v>2613</v>
      </c>
      <c r="D810" t="s">
        <v>2470</v>
      </c>
      <c r="E810" t="s">
        <v>2476</v>
      </c>
      <c r="F810">
        <v>2</v>
      </c>
      <c r="G810">
        <v>1</v>
      </c>
      <c r="I810">
        <f>IF(F810&gt;G810,1,(IF(F810=G810,2,3)))</f>
        <v>1</v>
      </c>
      <c r="L810" cm="1">
        <f t="array" aca="1" ref="L810" ca="1">INDIRECT("ergebnisse!C" &amp; (ROW(A809)-1)*2+3)</f>
        <v>0.211836978793144</v>
      </c>
      <c r="M810" cm="1">
        <f t="array" aca="1" ref="M810" ca="1">INDIRECT("ergebnisse!D" &amp; (ROW(A809)-1)*2+3)</f>
        <v>0.43739166855812001</v>
      </c>
      <c r="N810" cm="1">
        <f t="array" aca="1" ref="N810" ca="1">INDIRECT("ergebnisse!E" &amp; (ROW(A809)-1)*2+3)</f>
        <v>0.35077133774757302</v>
      </c>
      <c r="P810">
        <f t="shared" ca="1" si="60"/>
        <v>2</v>
      </c>
      <c r="R810">
        <f t="shared" ca="1" si="61"/>
        <v>0</v>
      </c>
      <c r="S810">
        <f t="shared" ca="1" si="62"/>
        <v>0</v>
      </c>
      <c r="T810">
        <f t="shared" ca="1" si="63"/>
        <v>0.43739166855812001</v>
      </c>
      <c r="U810">
        <f t="shared" ca="1" si="64"/>
        <v>0.1913114717240563</v>
      </c>
    </row>
    <row r="811" spans="1:21" x14ac:dyDescent="0.25">
      <c r="A811">
        <v>64062</v>
      </c>
      <c r="B811" t="s">
        <v>2975</v>
      </c>
      <c r="C811" t="s">
        <v>2613</v>
      </c>
      <c r="D811" t="s">
        <v>2480</v>
      </c>
      <c r="E811" t="s">
        <v>2694</v>
      </c>
      <c r="F811">
        <v>3</v>
      </c>
      <c r="G811">
        <v>0</v>
      </c>
      <c r="I811">
        <f>IF(F811&gt;G811,1,(IF(F811=G811,2,3)))</f>
        <v>1</v>
      </c>
      <c r="L811" cm="1">
        <f t="array" aca="1" ref="L811" ca="1">INDIRECT("ergebnisse!C" &amp; (ROW(A810)-1)*2+3)</f>
        <v>8.7595947086810996E-2</v>
      </c>
      <c r="M811" cm="1">
        <f t="array" aca="1" ref="M811" ca="1">INDIRECT("ergebnisse!D" &amp; (ROW(A810)-1)*2+3)</f>
        <v>0.304142355918884</v>
      </c>
      <c r="N811" cm="1">
        <f t="array" aca="1" ref="N811" ca="1">INDIRECT("ergebnisse!E" &amp; (ROW(A810)-1)*2+3)</f>
        <v>0.60826170444488503</v>
      </c>
      <c r="P811">
        <f t="shared" ca="1" si="60"/>
        <v>1</v>
      </c>
      <c r="R811">
        <f t="shared" ca="1" si="61"/>
        <v>1</v>
      </c>
      <c r="S811">
        <f t="shared" ca="1" si="62"/>
        <v>0.60826170444488503</v>
      </c>
      <c r="T811">
        <f t="shared" ca="1" si="63"/>
        <v>0</v>
      </c>
      <c r="U811">
        <f t="shared" ca="1" si="64"/>
        <v>0.1534588922044266</v>
      </c>
    </row>
    <row r="812" spans="1:21" x14ac:dyDescent="0.25">
      <c r="A812">
        <v>64063</v>
      </c>
      <c r="B812" t="s">
        <v>2980</v>
      </c>
      <c r="C812" t="s">
        <v>2620</v>
      </c>
      <c r="D812" t="s">
        <v>2479</v>
      </c>
      <c r="E812" t="s">
        <v>2480</v>
      </c>
      <c r="F812">
        <v>2</v>
      </c>
      <c r="G812">
        <v>1</v>
      </c>
      <c r="I812">
        <f>IF(F812&gt;G812,1,(IF(F812=G812,2,3)))</f>
        <v>1</v>
      </c>
      <c r="L812" cm="1">
        <f t="array" aca="1" ref="L812" ca="1">INDIRECT("ergebnisse!C" &amp; (ROW(A811)-1)*2+3)</f>
        <v>0.10439493507146801</v>
      </c>
      <c r="M812" cm="1">
        <f t="array" aca="1" ref="M812" ca="1">INDIRECT("ergebnisse!D" &amp; (ROW(A811)-1)*2+3)</f>
        <v>0.376838028430938</v>
      </c>
      <c r="N812" cm="1">
        <f t="array" aca="1" ref="N812" ca="1">INDIRECT("ergebnisse!E" &amp; (ROW(A811)-1)*2+3)</f>
        <v>0.51876705884933405</v>
      </c>
      <c r="P812">
        <f t="shared" ca="1" si="60"/>
        <v>1</v>
      </c>
      <c r="R812">
        <f t="shared" ca="1" si="61"/>
        <v>1</v>
      </c>
      <c r="S812">
        <f t="shared" ca="1" si="62"/>
        <v>0.51876705884933405</v>
      </c>
      <c r="T812">
        <f t="shared" ca="1" si="63"/>
        <v>0</v>
      </c>
      <c r="U812">
        <f t="shared" ca="1" si="64"/>
        <v>0.23158514364852031</v>
      </c>
    </row>
    <row r="813" spans="1:21" x14ac:dyDescent="0.25">
      <c r="A813">
        <v>64064</v>
      </c>
      <c r="B813" t="s">
        <v>2982</v>
      </c>
      <c r="C813" t="s">
        <v>2620</v>
      </c>
      <c r="D813" t="s">
        <v>2490</v>
      </c>
      <c r="E813" t="s">
        <v>2481</v>
      </c>
      <c r="F813">
        <v>4</v>
      </c>
      <c r="G813">
        <v>1</v>
      </c>
      <c r="I813">
        <f>IF(F813&gt;G813,1,(IF(F813=G813,2,3)))</f>
        <v>1</v>
      </c>
      <c r="L813" cm="1">
        <f t="array" aca="1" ref="L813" ca="1">INDIRECT("ergebnisse!C" &amp; (ROW(A812)-1)*2+3)</f>
        <v>5.8301012963056502E-2</v>
      </c>
      <c r="M813" cm="1">
        <f t="array" aca="1" ref="M813" ca="1">INDIRECT("ergebnisse!D" &amp; (ROW(A812)-1)*2+3)</f>
        <v>0.35855287313461298</v>
      </c>
      <c r="N813" cm="1">
        <f t="array" aca="1" ref="N813" ca="1">INDIRECT("ergebnisse!E" &amp; (ROW(A812)-1)*2+3)</f>
        <v>0.58314609527587802</v>
      </c>
      <c r="P813">
        <f t="shared" ca="1" si="60"/>
        <v>1</v>
      </c>
      <c r="R813">
        <f t="shared" ca="1" si="61"/>
        <v>1</v>
      </c>
      <c r="S813">
        <f t="shared" ca="1" si="62"/>
        <v>0.58314609527587802</v>
      </c>
      <c r="T813">
        <f t="shared" ca="1" si="63"/>
        <v>0</v>
      </c>
      <c r="U813">
        <f t="shared" ca="1" si="64"/>
        <v>0.17376717788374738</v>
      </c>
    </row>
    <row r="814" spans="1:21" x14ac:dyDescent="0.25">
      <c r="A814">
        <v>64065</v>
      </c>
      <c r="B814" t="s">
        <v>2980</v>
      </c>
      <c r="C814" t="s">
        <v>2620</v>
      </c>
      <c r="D814" t="s">
        <v>2694</v>
      </c>
      <c r="E814" t="s">
        <v>2470</v>
      </c>
      <c r="F814">
        <v>0</v>
      </c>
      <c r="G814">
        <v>2</v>
      </c>
      <c r="I814">
        <f>IF(F814&gt;G814,1,(IF(F814=G814,2,3)))</f>
        <v>3</v>
      </c>
      <c r="L814" cm="1">
        <f t="array" aca="1" ref="L814" ca="1">INDIRECT("ergebnisse!C" &amp; (ROW(A813)-1)*2+3)</f>
        <v>0.26794537901878301</v>
      </c>
      <c r="M814" cm="1">
        <f t="array" aca="1" ref="M814" ca="1">INDIRECT("ergebnisse!D" &amp; (ROW(A813)-1)*2+3)</f>
        <v>0.460966765880584</v>
      </c>
      <c r="N814" cm="1">
        <f t="array" aca="1" ref="N814" ca="1">INDIRECT("ergebnisse!E" &amp; (ROW(A813)-1)*2+3)</f>
        <v>0.27108782529830899</v>
      </c>
      <c r="P814">
        <f t="shared" ca="1" si="60"/>
        <v>2</v>
      </c>
      <c r="R814">
        <f t="shared" ca="1" si="61"/>
        <v>0</v>
      </c>
      <c r="S814">
        <f t="shared" ca="1" si="62"/>
        <v>0</v>
      </c>
      <c r="T814">
        <f t="shared" ca="1" si="63"/>
        <v>0.460966765880584</v>
      </c>
      <c r="U814">
        <f t="shared" ca="1" si="64"/>
        <v>0.21249035924640514</v>
      </c>
    </row>
    <row r="815" spans="1:21" x14ac:dyDescent="0.25">
      <c r="A815">
        <v>64066</v>
      </c>
      <c r="B815" t="s">
        <v>2979</v>
      </c>
      <c r="C815" t="s">
        <v>2620</v>
      </c>
      <c r="D815" t="s">
        <v>2483</v>
      </c>
      <c r="E815" t="s">
        <v>2486</v>
      </c>
      <c r="F815">
        <v>2</v>
      </c>
      <c r="G815">
        <v>1</v>
      </c>
      <c r="I815">
        <f>IF(F815&gt;G815,1,(IF(F815=G815,2,3)))</f>
        <v>1</v>
      </c>
      <c r="L815" cm="1">
        <f t="array" aca="1" ref="L815" ca="1">INDIRECT("ergebnisse!C" &amp; (ROW(A814)-1)*2+3)</f>
        <v>0.101947337388992</v>
      </c>
      <c r="M815" cm="1">
        <f t="array" aca="1" ref="M815" ca="1">INDIRECT("ergebnisse!D" &amp; (ROW(A814)-1)*2+3)</f>
        <v>0.47782179713249201</v>
      </c>
      <c r="N815" cm="1">
        <f t="array" aca="1" ref="N815" ca="1">INDIRECT("ergebnisse!E" &amp; (ROW(A814)-1)*2+3)</f>
        <v>0.42023089528083801</v>
      </c>
      <c r="P815">
        <f t="shared" ca="1" si="60"/>
        <v>2</v>
      </c>
      <c r="R815">
        <f t="shared" ca="1" si="61"/>
        <v>0</v>
      </c>
      <c r="S815">
        <f t="shared" ca="1" si="62"/>
        <v>0</v>
      </c>
      <c r="T815">
        <f t="shared" ca="1" si="63"/>
        <v>0.47782179713249201</v>
      </c>
      <c r="U815">
        <f t="shared" ca="1" si="64"/>
        <v>0.22831366981492435</v>
      </c>
    </row>
    <row r="816" spans="1:21" x14ac:dyDescent="0.25">
      <c r="A816">
        <v>64067</v>
      </c>
      <c r="B816" t="s">
        <v>2980</v>
      </c>
      <c r="C816" t="s">
        <v>2620</v>
      </c>
      <c r="D816" t="s">
        <v>2484</v>
      </c>
      <c r="E816" t="s">
        <v>2477</v>
      </c>
      <c r="F816">
        <v>0</v>
      </c>
      <c r="G816">
        <v>0</v>
      </c>
      <c r="I816">
        <f>IF(F816&gt;G816,1,(IF(F816=G816,2,3)))</f>
        <v>2</v>
      </c>
      <c r="L816" cm="1">
        <f t="array" aca="1" ref="L816" ca="1">INDIRECT("ergebnisse!C" &amp; (ROW(A815)-1)*2+3)</f>
        <v>0.20915524661540899</v>
      </c>
      <c r="M816" cm="1">
        <f t="array" aca="1" ref="M816" ca="1">INDIRECT("ergebnisse!D" &amp; (ROW(A815)-1)*2+3)</f>
        <v>0.43590962886810303</v>
      </c>
      <c r="N816" cm="1">
        <f t="array" aca="1" ref="N816" ca="1">INDIRECT("ergebnisse!E" &amp; (ROW(A815)-1)*2+3)</f>
        <v>0.35493519902229298</v>
      </c>
      <c r="P816">
        <f t="shared" ca="1" si="60"/>
        <v>2</v>
      </c>
      <c r="R816">
        <f t="shared" ca="1" si="61"/>
        <v>1</v>
      </c>
      <c r="S816">
        <f t="shared" ca="1" si="62"/>
        <v>0.43590962886810303</v>
      </c>
      <c r="T816">
        <f t="shared" ca="1" si="63"/>
        <v>0</v>
      </c>
      <c r="U816">
        <f t="shared" ca="1" si="64"/>
        <v>0.31819794680372127</v>
      </c>
    </row>
    <row r="817" spans="1:21" x14ac:dyDescent="0.25">
      <c r="A817">
        <v>64068</v>
      </c>
      <c r="B817" t="s">
        <v>2980</v>
      </c>
      <c r="C817" t="s">
        <v>2620</v>
      </c>
      <c r="D817" t="s">
        <v>2487</v>
      </c>
      <c r="E817" t="s">
        <v>2475</v>
      </c>
      <c r="F817">
        <v>1</v>
      </c>
      <c r="G817">
        <v>0</v>
      </c>
      <c r="I817">
        <f>IF(F817&gt;G817,1,(IF(F817=G817,2,3)))</f>
        <v>1</v>
      </c>
      <c r="L817" cm="1">
        <f t="array" aca="1" ref="L817" ca="1">INDIRECT("ergebnisse!C" &amp; (ROW(A816)-1)*2+3)</f>
        <v>0.120571248233318</v>
      </c>
      <c r="M817" cm="1">
        <f t="array" aca="1" ref="M817" ca="1">INDIRECT("ergebnisse!D" &amp; (ROW(A816)-1)*2+3)</f>
        <v>0.297342449426651</v>
      </c>
      <c r="N817" cm="1">
        <f t="array" aca="1" ref="N817" ca="1">INDIRECT("ergebnisse!E" &amp; (ROW(A816)-1)*2+3)</f>
        <v>0.58208632469177202</v>
      </c>
      <c r="P817">
        <f t="shared" ca="1" si="60"/>
        <v>1</v>
      </c>
      <c r="R817">
        <f t="shared" ca="1" si="61"/>
        <v>1</v>
      </c>
      <c r="S817">
        <f t="shared" ca="1" si="62"/>
        <v>0.58208632469177202</v>
      </c>
      <c r="T817">
        <f t="shared" ca="1" si="63"/>
        <v>0</v>
      </c>
      <c r="U817">
        <f t="shared" ca="1" si="64"/>
        <v>0.17465184000963099</v>
      </c>
    </row>
    <row r="818" spans="1:21" x14ac:dyDescent="0.25">
      <c r="A818">
        <v>64069</v>
      </c>
      <c r="B818" t="s">
        <v>2981</v>
      </c>
      <c r="C818" t="s">
        <v>2620</v>
      </c>
      <c r="D818" t="s">
        <v>2476</v>
      </c>
      <c r="E818" t="s">
        <v>2469</v>
      </c>
      <c r="F818">
        <v>1</v>
      </c>
      <c r="G818">
        <v>2</v>
      </c>
      <c r="I818">
        <f>IF(F818&gt;G818,1,(IF(F818=G818,2,3)))</f>
        <v>3</v>
      </c>
      <c r="L818" cm="1">
        <f t="array" aca="1" ref="L818" ca="1">INDIRECT("ergebnisse!C" &amp; (ROW(A817)-1)*2+3)</f>
        <v>0.22753091156482599</v>
      </c>
      <c r="M818" cm="1">
        <f t="array" aca="1" ref="M818" ca="1">INDIRECT("ergebnisse!D" &amp; (ROW(A817)-1)*2+3)</f>
        <v>0.19650031626224501</v>
      </c>
      <c r="N818" cm="1">
        <f t="array" aca="1" ref="N818" ca="1">INDIRECT("ergebnisse!E" &amp; (ROW(A817)-1)*2+3)</f>
        <v>0.57596880197525002</v>
      </c>
      <c r="P818">
        <f t="shared" ca="1" si="60"/>
        <v>1</v>
      </c>
      <c r="R818">
        <f t="shared" ca="1" si="61"/>
        <v>0</v>
      </c>
      <c r="S818">
        <f t="shared" ca="1" si="62"/>
        <v>0</v>
      </c>
      <c r="T818">
        <f t="shared" ca="1" si="63"/>
        <v>0.57596880197525002</v>
      </c>
      <c r="U818">
        <f t="shared" ca="1" si="64"/>
        <v>0.33174006084880475</v>
      </c>
    </row>
    <row r="819" spans="1:21" x14ac:dyDescent="0.25">
      <c r="A819">
        <v>64070</v>
      </c>
      <c r="B819" t="s">
        <v>2980</v>
      </c>
      <c r="C819" t="s">
        <v>2620</v>
      </c>
      <c r="D819" t="s">
        <v>2478</v>
      </c>
      <c r="E819" t="s">
        <v>2474</v>
      </c>
      <c r="F819">
        <v>0</v>
      </c>
      <c r="G819">
        <v>0</v>
      </c>
      <c r="I819">
        <f>IF(F819&gt;G819,1,(IF(F819=G819,2,3)))</f>
        <v>2</v>
      </c>
      <c r="L819" cm="1">
        <f t="array" aca="1" ref="L819" ca="1">INDIRECT("ergebnisse!C" &amp; (ROW(A818)-1)*2+3)</f>
        <v>3.3531967550516101E-2</v>
      </c>
      <c r="M819" cm="1">
        <f t="array" aca="1" ref="M819" ca="1">INDIRECT("ergebnisse!D" &amp; (ROW(A818)-1)*2+3)</f>
        <v>0.48351421952247597</v>
      </c>
      <c r="N819" cm="1">
        <f t="array" aca="1" ref="N819" ca="1">INDIRECT("ergebnisse!E" &amp; (ROW(A818)-1)*2+3)</f>
        <v>0.48295381665229797</v>
      </c>
      <c r="P819">
        <f t="shared" ca="1" si="60"/>
        <v>2</v>
      </c>
      <c r="R819">
        <f t="shared" ca="1" si="61"/>
        <v>1</v>
      </c>
      <c r="S819">
        <f t="shared" ca="1" si="62"/>
        <v>0.48351421952247597</v>
      </c>
      <c r="T819">
        <f t="shared" ca="1" si="63"/>
        <v>0</v>
      </c>
      <c r="U819">
        <f t="shared" ca="1" si="64"/>
        <v>0.26675756143547713</v>
      </c>
    </row>
    <row r="820" spans="1:21" x14ac:dyDescent="0.25">
      <c r="A820">
        <v>64071</v>
      </c>
      <c r="B820" t="s">
        <v>2983</v>
      </c>
      <c r="C820" t="s">
        <v>2620</v>
      </c>
      <c r="D820" t="s">
        <v>2489</v>
      </c>
      <c r="E820" t="s">
        <v>2472</v>
      </c>
      <c r="F820">
        <v>2</v>
      </c>
      <c r="G820">
        <v>2</v>
      </c>
      <c r="I820">
        <f>IF(F820&gt;G820,1,(IF(F820=G820,2,3)))</f>
        <v>2</v>
      </c>
      <c r="L820" cm="1">
        <f t="array" aca="1" ref="L820" ca="1">INDIRECT("ergebnisse!C" &amp; (ROW(A819)-1)*2+3)</f>
        <v>6.56455978751182E-2</v>
      </c>
      <c r="M820" cm="1">
        <f t="array" aca="1" ref="M820" ca="1">INDIRECT("ergebnisse!D" &amp; (ROW(A819)-1)*2+3)</f>
        <v>0.66399347782134999</v>
      </c>
      <c r="N820" cm="1">
        <f t="array" aca="1" ref="N820" ca="1">INDIRECT("ergebnisse!E" &amp; (ROW(A819)-1)*2+3)</f>
        <v>0.27036094665527299</v>
      </c>
      <c r="P820">
        <f t="shared" ca="1" si="60"/>
        <v>2</v>
      </c>
      <c r="R820">
        <f t="shared" ca="1" si="61"/>
        <v>1</v>
      </c>
      <c r="S820">
        <f t="shared" ca="1" si="62"/>
        <v>0.66399347782134999</v>
      </c>
      <c r="T820">
        <f t="shared" ca="1" si="63"/>
        <v>0</v>
      </c>
      <c r="U820">
        <f t="shared" ca="1" si="64"/>
        <v>0.11290038294659162</v>
      </c>
    </row>
    <row r="821" spans="1:21" x14ac:dyDescent="0.25">
      <c r="A821">
        <v>64072</v>
      </c>
      <c r="B821" t="s">
        <v>2985</v>
      </c>
      <c r="C821" t="s">
        <v>2627</v>
      </c>
      <c r="D821" t="s">
        <v>2469</v>
      </c>
      <c r="E821" t="s">
        <v>2479</v>
      </c>
      <c r="F821">
        <v>5</v>
      </c>
      <c r="G821">
        <v>3</v>
      </c>
      <c r="I821">
        <f>IF(F821&gt;G821,1,(IF(F821=G821,2,3)))</f>
        <v>1</v>
      </c>
      <c r="L821" cm="1">
        <f t="array" aca="1" ref="L821" ca="1">INDIRECT("ergebnisse!C" &amp; (ROW(A820)-1)*2+3)</f>
        <v>1.40930386260151E-2</v>
      </c>
      <c r="M821" cm="1">
        <f t="array" aca="1" ref="M821" ca="1">INDIRECT("ergebnisse!D" &amp; (ROW(A820)-1)*2+3)</f>
        <v>8.7880544364452307E-2</v>
      </c>
      <c r="N821" cm="1">
        <f t="array" aca="1" ref="N821" ca="1">INDIRECT("ergebnisse!E" &amp; (ROW(A820)-1)*2+3)</f>
        <v>0.89802646636962802</v>
      </c>
      <c r="P821">
        <f t="shared" ca="1" si="60"/>
        <v>1</v>
      </c>
      <c r="R821">
        <f t="shared" ca="1" si="61"/>
        <v>1</v>
      </c>
      <c r="S821">
        <f t="shared" ca="1" si="62"/>
        <v>0.89802646636962802</v>
      </c>
      <c r="T821">
        <f t="shared" ca="1" si="63"/>
        <v>0</v>
      </c>
      <c r="U821">
        <f t="shared" ca="1" si="64"/>
        <v>1.0398601561064605E-2</v>
      </c>
    </row>
    <row r="822" spans="1:21" x14ac:dyDescent="0.25">
      <c r="A822">
        <v>64073</v>
      </c>
      <c r="B822" t="s">
        <v>2985</v>
      </c>
      <c r="C822" t="s">
        <v>2627</v>
      </c>
      <c r="D822" t="s">
        <v>2472</v>
      </c>
      <c r="E822" t="s">
        <v>2476</v>
      </c>
      <c r="F822">
        <v>1</v>
      </c>
      <c r="G822">
        <v>1</v>
      </c>
      <c r="I822">
        <f>IF(F822&gt;G822,1,(IF(F822=G822,2,3)))</f>
        <v>2</v>
      </c>
      <c r="L822" cm="1">
        <f t="array" aca="1" ref="L822" ca="1">INDIRECT("ergebnisse!C" &amp; (ROW(A821)-1)*2+3)</f>
        <v>0.103554017841815</v>
      </c>
      <c r="M822" cm="1">
        <f t="array" aca="1" ref="M822" ca="1">INDIRECT("ergebnisse!D" &amp; (ROW(A821)-1)*2+3)</f>
        <v>0.67271888256072998</v>
      </c>
      <c r="N822" cm="1">
        <f t="array" aca="1" ref="N822" ca="1">INDIRECT("ergebnisse!E" &amp; (ROW(A821)-1)*2+3)</f>
        <v>0.223727136850357</v>
      </c>
      <c r="P822">
        <f t="shared" ca="1" si="60"/>
        <v>2</v>
      </c>
      <c r="R822">
        <f t="shared" ca="1" si="61"/>
        <v>1</v>
      </c>
      <c r="S822">
        <f t="shared" ca="1" si="62"/>
        <v>0.67271888256072998</v>
      </c>
      <c r="T822">
        <f t="shared" ca="1" si="63"/>
        <v>0</v>
      </c>
      <c r="U822">
        <f t="shared" ca="1" si="64"/>
        <v>0.10711292983229725</v>
      </c>
    </row>
    <row r="823" spans="1:21" x14ac:dyDescent="0.25">
      <c r="A823">
        <v>64074</v>
      </c>
      <c r="B823" t="s">
        <v>2987</v>
      </c>
      <c r="C823" t="s">
        <v>2627</v>
      </c>
      <c r="D823" t="s">
        <v>2477</v>
      </c>
      <c r="E823" t="s">
        <v>2475</v>
      </c>
      <c r="F823">
        <v>2</v>
      </c>
      <c r="G823">
        <v>1</v>
      </c>
      <c r="I823">
        <f>IF(F823&gt;G823,1,(IF(F823=G823,2,3)))</f>
        <v>1</v>
      </c>
      <c r="L823" cm="1">
        <f t="array" aca="1" ref="L823" ca="1">INDIRECT("ergebnisse!C" &amp; (ROW(A822)-1)*2+3)</f>
        <v>7.8284040093421894E-2</v>
      </c>
      <c r="M823" cm="1">
        <f t="array" aca="1" ref="M823" ca="1">INDIRECT("ergebnisse!D" &amp; (ROW(A822)-1)*2+3)</f>
        <v>0.32107293605804399</v>
      </c>
      <c r="N823" cm="1">
        <f t="array" aca="1" ref="N823" ca="1">INDIRECT("ergebnisse!E" &amp; (ROW(A822)-1)*2+3)</f>
        <v>0.60064303874969405</v>
      </c>
      <c r="P823">
        <f t="shared" ca="1" si="60"/>
        <v>1</v>
      </c>
      <c r="R823">
        <f t="shared" ca="1" si="61"/>
        <v>1</v>
      </c>
      <c r="S823">
        <f t="shared" ca="1" si="62"/>
        <v>0.60064303874969405</v>
      </c>
      <c r="T823">
        <f t="shared" ca="1" si="63"/>
        <v>0</v>
      </c>
      <c r="U823">
        <f t="shared" ca="1" si="64"/>
        <v>0.15948598249907836</v>
      </c>
    </row>
    <row r="824" spans="1:21" x14ac:dyDescent="0.25">
      <c r="A824">
        <v>64075</v>
      </c>
      <c r="B824" t="s">
        <v>2985</v>
      </c>
      <c r="C824" t="s">
        <v>2627</v>
      </c>
      <c r="D824" t="s">
        <v>2481</v>
      </c>
      <c r="E824" t="s">
        <v>2487</v>
      </c>
      <c r="F824">
        <v>1</v>
      </c>
      <c r="G824">
        <v>1</v>
      </c>
      <c r="I824">
        <f>IF(F824&gt;G824,1,(IF(F824=G824,2,3)))</f>
        <v>2</v>
      </c>
      <c r="L824" cm="1">
        <f t="array" aca="1" ref="L824" ca="1">INDIRECT("ergebnisse!C" &amp; (ROW(A823)-1)*2+3)</f>
        <v>0.100783579051494</v>
      </c>
      <c r="M824" cm="1">
        <f t="array" aca="1" ref="M824" ca="1">INDIRECT("ergebnisse!D" &amp; (ROW(A823)-1)*2+3)</f>
        <v>0.52392697334289495</v>
      </c>
      <c r="N824" cm="1">
        <f t="array" aca="1" ref="N824" ca="1">INDIRECT("ergebnisse!E" &amp; (ROW(A823)-1)*2+3)</f>
        <v>0.37528946995735102</v>
      </c>
      <c r="P824">
        <f t="shared" ca="1" si="60"/>
        <v>2</v>
      </c>
      <c r="R824">
        <f t="shared" ca="1" si="61"/>
        <v>1</v>
      </c>
      <c r="S824">
        <f t="shared" ca="1" si="62"/>
        <v>0.52392697334289495</v>
      </c>
      <c r="T824">
        <f t="shared" ca="1" si="63"/>
        <v>0</v>
      </c>
      <c r="U824">
        <f t="shared" ca="1" si="64"/>
        <v>0.22664552671045665</v>
      </c>
    </row>
    <row r="825" spans="1:21" x14ac:dyDescent="0.25">
      <c r="A825">
        <v>64076</v>
      </c>
      <c r="B825" t="s">
        <v>2984</v>
      </c>
      <c r="C825" t="s">
        <v>2627</v>
      </c>
      <c r="D825" t="s">
        <v>2474</v>
      </c>
      <c r="E825" t="s">
        <v>2694</v>
      </c>
      <c r="F825">
        <v>0</v>
      </c>
      <c r="G825">
        <v>2</v>
      </c>
      <c r="I825">
        <f>IF(F825&gt;G825,1,(IF(F825=G825,2,3)))</f>
        <v>3</v>
      </c>
      <c r="L825" cm="1">
        <f t="array" aca="1" ref="L825" ca="1">INDIRECT("ergebnisse!C" &amp; (ROW(A824)-1)*2+3)</f>
        <v>0.15968850255012501</v>
      </c>
      <c r="M825" cm="1">
        <f t="array" aca="1" ref="M825" ca="1">INDIRECT("ergebnisse!D" &amp; (ROW(A824)-1)*2+3)</f>
        <v>0.62922048568725497</v>
      </c>
      <c r="N825" cm="1">
        <f t="array" aca="1" ref="N825" ca="1">INDIRECT("ergebnisse!E" &amp; (ROW(A824)-1)*2+3)</f>
        <v>0.21109095215797399</v>
      </c>
      <c r="P825">
        <f t="shared" ca="1" si="60"/>
        <v>2</v>
      </c>
      <c r="R825">
        <f t="shared" ca="1" si="61"/>
        <v>0</v>
      </c>
      <c r="S825">
        <f t="shared" ca="1" si="62"/>
        <v>0</v>
      </c>
      <c r="T825">
        <f t="shared" ca="1" si="63"/>
        <v>0.62922048568725497</v>
      </c>
      <c r="U825">
        <f t="shared" ca="1" si="64"/>
        <v>0.39591841960850505</v>
      </c>
    </row>
    <row r="826" spans="1:21" x14ac:dyDescent="0.25">
      <c r="A826">
        <v>64077</v>
      </c>
      <c r="B826" t="s">
        <v>2985</v>
      </c>
      <c r="C826" t="s">
        <v>2627</v>
      </c>
      <c r="D826" t="s">
        <v>2486</v>
      </c>
      <c r="E826" t="s">
        <v>2484</v>
      </c>
      <c r="F826">
        <v>3</v>
      </c>
      <c r="G826">
        <v>0</v>
      </c>
      <c r="I826">
        <f>IF(F826&gt;G826,1,(IF(F826=G826,2,3)))</f>
        <v>1</v>
      </c>
      <c r="L826" cm="1">
        <f t="array" aca="1" ref="L826" ca="1">INDIRECT("ergebnisse!C" &amp; (ROW(A825)-1)*2+3)</f>
        <v>7.2032846510410295E-2</v>
      </c>
      <c r="M826" cm="1">
        <f t="array" aca="1" ref="M826" ca="1">INDIRECT("ergebnisse!D" &amp; (ROW(A825)-1)*2+3)</f>
        <v>0.56459927558898904</v>
      </c>
      <c r="N826" cm="1">
        <f t="array" aca="1" ref="N826" ca="1">INDIRECT("ergebnisse!E" &amp; (ROW(A825)-1)*2+3)</f>
        <v>0.36336788535118097</v>
      </c>
      <c r="P826">
        <f t="shared" ca="1" si="60"/>
        <v>2</v>
      </c>
      <c r="R826">
        <f t="shared" ca="1" si="61"/>
        <v>0</v>
      </c>
      <c r="S826">
        <f t="shared" ca="1" si="62"/>
        <v>0</v>
      </c>
      <c r="T826">
        <f t="shared" ca="1" si="63"/>
        <v>0.56459927558898904</v>
      </c>
      <c r="U826">
        <f t="shared" ca="1" si="64"/>
        <v>0.31877234199561116</v>
      </c>
    </row>
    <row r="827" spans="1:21" x14ac:dyDescent="0.25">
      <c r="A827">
        <v>64078</v>
      </c>
      <c r="B827" t="s">
        <v>2986</v>
      </c>
      <c r="C827" t="s">
        <v>2627</v>
      </c>
      <c r="D827" t="s">
        <v>2470</v>
      </c>
      <c r="E827" t="s">
        <v>2483</v>
      </c>
      <c r="F827">
        <v>2</v>
      </c>
      <c r="G827">
        <v>2</v>
      </c>
      <c r="I827">
        <f>IF(F827&gt;G827,1,(IF(F827=G827,2,3)))</f>
        <v>2</v>
      </c>
      <c r="L827" cm="1">
        <f t="array" aca="1" ref="L827" ca="1">INDIRECT("ergebnisse!C" &amp; (ROW(A826)-1)*2+3)</f>
        <v>0.22616401314735399</v>
      </c>
      <c r="M827" cm="1">
        <f t="array" aca="1" ref="M827" ca="1">INDIRECT("ergebnisse!D" &amp; (ROW(A826)-1)*2+3)</f>
        <v>0.31136456131935097</v>
      </c>
      <c r="N827" cm="1">
        <f t="array" aca="1" ref="N827" ca="1">INDIRECT("ergebnisse!E" &amp; (ROW(A826)-1)*2+3)</f>
        <v>0.46247142553329401</v>
      </c>
      <c r="P827">
        <f t="shared" ca="1" si="60"/>
        <v>1</v>
      </c>
      <c r="R827">
        <f t="shared" ca="1" si="61"/>
        <v>0</v>
      </c>
      <c r="S827">
        <f t="shared" ca="1" si="62"/>
        <v>0</v>
      </c>
      <c r="T827">
        <f t="shared" ca="1" si="63"/>
        <v>0.46247142553329401</v>
      </c>
      <c r="U827">
        <f t="shared" ca="1" si="64"/>
        <v>0.21387981943479711</v>
      </c>
    </row>
    <row r="828" spans="1:21" x14ac:dyDescent="0.25">
      <c r="A828">
        <v>64079</v>
      </c>
      <c r="B828" t="s">
        <v>2988</v>
      </c>
      <c r="C828" t="s">
        <v>2627</v>
      </c>
      <c r="D828" t="s">
        <v>2480</v>
      </c>
      <c r="E828" t="s">
        <v>2490</v>
      </c>
      <c r="F828">
        <v>2</v>
      </c>
      <c r="G828">
        <v>3</v>
      </c>
      <c r="I828">
        <f>IF(F828&gt;G828,1,(IF(F828=G828,2,3)))</f>
        <v>3</v>
      </c>
      <c r="L828" cm="1">
        <f t="array" aca="1" ref="L828" ca="1">INDIRECT("ergebnisse!C" &amp; (ROW(A827)-1)*2+3)</f>
        <v>0.28658199310302701</v>
      </c>
      <c r="M828" cm="1">
        <f t="array" aca="1" ref="M828" ca="1">INDIRECT("ergebnisse!D" &amp; (ROW(A827)-1)*2+3)</f>
        <v>0.56108129024505604</v>
      </c>
      <c r="N828" cm="1">
        <f t="array" aca="1" ref="N828" ca="1">INDIRECT("ergebnisse!E" &amp; (ROW(A827)-1)*2+3)</f>
        <v>0.152336716651916</v>
      </c>
      <c r="P828">
        <f t="shared" ca="1" si="60"/>
        <v>2</v>
      </c>
      <c r="R828">
        <f t="shared" ca="1" si="61"/>
        <v>0</v>
      </c>
      <c r="S828">
        <f t="shared" ca="1" si="62"/>
        <v>0</v>
      </c>
      <c r="T828">
        <f t="shared" ca="1" si="63"/>
        <v>0.56108129024505604</v>
      </c>
      <c r="U828">
        <f t="shared" ca="1" si="64"/>
        <v>0.31481221426305683</v>
      </c>
    </row>
    <row r="829" spans="1:21" x14ac:dyDescent="0.25">
      <c r="A829">
        <v>64080</v>
      </c>
      <c r="B829" t="s">
        <v>2989</v>
      </c>
      <c r="C829" t="s">
        <v>2627</v>
      </c>
      <c r="D829" t="s">
        <v>2489</v>
      </c>
      <c r="E829" t="s">
        <v>2478</v>
      </c>
      <c r="F829">
        <v>1</v>
      </c>
      <c r="G829">
        <v>1</v>
      </c>
      <c r="I829">
        <f>IF(F829&gt;G829,1,(IF(F829=G829,2,3)))</f>
        <v>2</v>
      </c>
      <c r="L829" cm="1">
        <f t="array" aca="1" ref="L829" ca="1">INDIRECT("ergebnisse!C" &amp; (ROW(A828)-1)*2+3)</f>
        <v>5.7200375944375902E-2</v>
      </c>
      <c r="M829" cm="1">
        <f t="array" aca="1" ref="M829" ca="1">INDIRECT("ergebnisse!D" &amp; (ROW(A828)-1)*2+3)</f>
        <v>0.63429576158523504</v>
      </c>
      <c r="N829" cm="1">
        <f t="array" aca="1" ref="N829" ca="1">INDIRECT("ergebnisse!E" &amp; (ROW(A828)-1)*2+3)</f>
        <v>0.30850389599800099</v>
      </c>
      <c r="P829">
        <f t="shared" ca="1" si="60"/>
        <v>2</v>
      </c>
      <c r="R829">
        <f t="shared" ca="1" si="61"/>
        <v>1</v>
      </c>
      <c r="S829">
        <f t="shared" ca="1" si="62"/>
        <v>0.63429576158523504</v>
      </c>
      <c r="T829">
        <f t="shared" ca="1" si="63"/>
        <v>0</v>
      </c>
      <c r="U829">
        <f t="shared" ca="1" si="64"/>
        <v>0.13373958999452326</v>
      </c>
    </row>
    <row r="830" spans="1:21" x14ac:dyDescent="0.25">
      <c r="A830">
        <v>64081</v>
      </c>
      <c r="B830" t="s">
        <v>2991</v>
      </c>
      <c r="C830" t="s">
        <v>2634</v>
      </c>
      <c r="D830" t="s">
        <v>2479</v>
      </c>
      <c r="E830" t="s">
        <v>2470</v>
      </c>
      <c r="F830">
        <v>1</v>
      </c>
      <c r="G830">
        <v>1</v>
      </c>
      <c r="I830">
        <f>IF(F830&gt;G830,1,(IF(F830=G830,2,3)))</f>
        <v>2</v>
      </c>
      <c r="L830" cm="1">
        <f t="array" aca="1" ref="L830" ca="1">INDIRECT("ergebnisse!C" &amp; (ROW(A829)-1)*2+3)</f>
        <v>4.1514094918966203E-2</v>
      </c>
      <c r="M830" cm="1">
        <f t="array" aca="1" ref="M830" ca="1">INDIRECT("ergebnisse!D" &amp; (ROW(A829)-1)*2+3)</f>
        <v>0.57309204339981001</v>
      </c>
      <c r="N830" cm="1">
        <f t="array" aca="1" ref="N830" ca="1">INDIRECT("ergebnisse!E" &amp; (ROW(A829)-1)*2+3)</f>
        <v>0.38539382815361001</v>
      </c>
      <c r="P830">
        <f t="shared" ca="1" si="60"/>
        <v>2</v>
      </c>
      <c r="R830">
        <f t="shared" ca="1" si="61"/>
        <v>1</v>
      </c>
      <c r="S830">
        <f t="shared" ca="1" si="62"/>
        <v>0.57309204339981001</v>
      </c>
      <c r="T830">
        <f t="shared" ca="1" si="63"/>
        <v>0</v>
      </c>
      <c r="U830">
        <f t="shared" ca="1" si="64"/>
        <v>0.1822504034085497</v>
      </c>
    </row>
    <row r="831" spans="1:21" x14ac:dyDescent="0.25">
      <c r="A831">
        <v>64082</v>
      </c>
      <c r="B831" t="s">
        <v>2994</v>
      </c>
      <c r="C831" t="s">
        <v>2634</v>
      </c>
      <c r="D831" t="s">
        <v>2490</v>
      </c>
      <c r="E831" t="s">
        <v>2469</v>
      </c>
      <c r="F831">
        <v>2</v>
      </c>
      <c r="G831">
        <v>1</v>
      </c>
      <c r="I831">
        <f>IF(F831&gt;G831,1,(IF(F831=G831,2,3)))</f>
        <v>1</v>
      </c>
      <c r="L831" cm="1">
        <f t="array" aca="1" ref="L831" ca="1">INDIRECT("ergebnisse!C" &amp; (ROW(A830)-1)*2+3)</f>
        <v>0.29969349503517101</v>
      </c>
      <c r="M831" cm="1">
        <f t="array" aca="1" ref="M831" ca="1">INDIRECT("ergebnisse!D" &amp; (ROW(A830)-1)*2+3)</f>
        <v>0.115130916237831</v>
      </c>
      <c r="N831" cm="1">
        <f t="array" aca="1" ref="N831" ca="1">INDIRECT("ergebnisse!E" &amp; (ROW(A830)-1)*2+3)</f>
        <v>0.58517557382583596</v>
      </c>
      <c r="P831">
        <f t="shared" ca="1" si="60"/>
        <v>1</v>
      </c>
      <c r="R831">
        <f t="shared" ca="1" si="61"/>
        <v>1</v>
      </c>
      <c r="S831">
        <f t="shared" ca="1" si="62"/>
        <v>0.58517557382583596</v>
      </c>
      <c r="T831">
        <f t="shared" ca="1" si="63"/>
        <v>0</v>
      </c>
      <c r="U831">
        <f t="shared" ca="1" si="64"/>
        <v>0.17207930455072448</v>
      </c>
    </row>
    <row r="832" spans="1:21" x14ac:dyDescent="0.25">
      <c r="A832">
        <v>64083</v>
      </c>
      <c r="B832" t="s">
        <v>2991</v>
      </c>
      <c r="C832" t="s">
        <v>2634</v>
      </c>
      <c r="D832" t="s">
        <v>2694</v>
      </c>
      <c r="E832" t="s">
        <v>2486</v>
      </c>
      <c r="F832">
        <v>1</v>
      </c>
      <c r="G832">
        <v>0</v>
      </c>
      <c r="I832">
        <f>IF(F832&gt;G832,1,(IF(F832=G832,2,3)))</f>
        <v>1</v>
      </c>
      <c r="L832" cm="1">
        <f t="array" aca="1" ref="L832" ca="1">INDIRECT("ergebnisse!C" &amp; (ROW(A831)-1)*2+3)</f>
        <v>7.9813122749328599E-2</v>
      </c>
      <c r="M832" cm="1">
        <f t="array" aca="1" ref="M832" ca="1">INDIRECT("ergebnisse!D" &amp; (ROW(A831)-1)*2+3)</f>
        <v>0.201376542448997</v>
      </c>
      <c r="N832" cm="1">
        <f t="array" aca="1" ref="N832" ca="1">INDIRECT("ergebnisse!E" &amp; (ROW(A831)-1)*2+3)</f>
        <v>0.71881031990051203</v>
      </c>
      <c r="P832">
        <f t="shared" ca="1" si="60"/>
        <v>1</v>
      </c>
      <c r="R832">
        <f t="shared" ca="1" si="61"/>
        <v>1</v>
      </c>
      <c r="S832">
        <f t="shared" ca="1" si="62"/>
        <v>0.71881031990051203</v>
      </c>
      <c r="T832">
        <f t="shared" ca="1" si="63"/>
        <v>0</v>
      </c>
      <c r="U832">
        <f t="shared" ca="1" si="64"/>
        <v>7.9067636194452381E-2</v>
      </c>
    </row>
    <row r="833" spans="1:21" x14ac:dyDescent="0.25">
      <c r="A833">
        <v>64084</v>
      </c>
      <c r="B833" t="s">
        <v>2992</v>
      </c>
      <c r="C833" t="s">
        <v>2634</v>
      </c>
      <c r="D833" t="s">
        <v>2483</v>
      </c>
      <c r="E833" t="s">
        <v>2474</v>
      </c>
      <c r="F833">
        <v>6</v>
      </c>
      <c r="G833">
        <v>1</v>
      </c>
      <c r="I833">
        <f>IF(F833&gt;G833,1,(IF(F833=G833,2,3)))</f>
        <v>1</v>
      </c>
      <c r="L833" cm="1">
        <f t="array" aca="1" ref="L833" ca="1">INDIRECT("ergebnisse!C" &amp; (ROW(A832)-1)*2+3)</f>
        <v>8.8881120085716206E-2</v>
      </c>
      <c r="M833" cm="1">
        <f t="array" aca="1" ref="M833" ca="1">INDIRECT("ergebnisse!D" &amp; (ROW(A832)-1)*2+3)</f>
        <v>0.51579207181930498</v>
      </c>
      <c r="N833" cm="1">
        <f t="array" aca="1" ref="N833" ca="1">INDIRECT("ergebnisse!E" &amp; (ROW(A832)-1)*2+3)</f>
        <v>0.39532682299613903</v>
      </c>
      <c r="P833">
        <f t="shared" ca="1" si="60"/>
        <v>2</v>
      </c>
      <c r="R833">
        <f t="shared" ca="1" si="61"/>
        <v>0</v>
      </c>
      <c r="S833">
        <f t="shared" ca="1" si="62"/>
        <v>0</v>
      </c>
      <c r="T833">
        <f t="shared" ca="1" si="63"/>
        <v>0.51579207181930498</v>
      </c>
      <c r="U833">
        <f t="shared" ca="1" si="64"/>
        <v>0.26604146135165108</v>
      </c>
    </row>
    <row r="834" spans="1:21" x14ac:dyDescent="0.25">
      <c r="A834">
        <v>64085</v>
      </c>
      <c r="B834" t="s">
        <v>2990</v>
      </c>
      <c r="C834" t="s">
        <v>2634</v>
      </c>
      <c r="D834" t="s">
        <v>2484</v>
      </c>
      <c r="E834" t="s">
        <v>2480</v>
      </c>
      <c r="F834">
        <v>2</v>
      </c>
      <c r="G834">
        <v>2</v>
      </c>
      <c r="I834">
        <f>IF(F834&gt;G834,1,(IF(F834=G834,2,3)))</f>
        <v>2</v>
      </c>
      <c r="L834" cm="1">
        <f t="array" aca="1" ref="L834" ca="1">INDIRECT("ergebnisse!C" &amp; (ROW(A833)-1)*2+3)</f>
        <v>8.0167926847934695E-2</v>
      </c>
      <c r="M834" cm="1">
        <f t="array" aca="1" ref="M834" ca="1">INDIRECT("ergebnisse!D" &amp; (ROW(A833)-1)*2+3)</f>
        <v>0.79867285490036</v>
      </c>
      <c r="N834" cm="1">
        <f t="array" aca="1" ref="N834" ca="1">INDIRECT("ergebnisse!E" &amp; (ROW(A833)-1)*2+3)</f>
        <v>0.121159203350543</v>
      </c>
      <c r="P834">
        <f t="shared" ca="1" si="60"/>
        <v>2</v>
      </c>
      <c r="R834">
        <f t="shared" ca="1" si="61"/>
        <v>1</v>
      </c>
      <c r="S834">
        <f t="shared" ca="1" si="62"/>
        <v>0.79867285490036</v>
      </c>
      <c r="T834">
        <f t="shared" ca="1" si="63"/>
        <v>0</v>
      </c>
      <c r="U834">
        <f t="shared" ca="1" si="64"/>
        <v>4.0532619353971497E-2</v>
      </c>
    </row>
    <row r="835" spans="1:21" x14ac:dyDescent="0.25">
      <c r="A835">
        <v>64086</v>
      </c>
      <c r="B835" t="s">
        <v>2991</v>
      </c>
      <c r="C835" t="s">
        <v>2634</v>
      </c>
      <c r="D835" t="s">
        <v>2475</v>
      </c>
      <c r="E835" t="s">
        <v>2481</v>
      </c>
      <c r="F835">
        <v>3</v>
      </c>
      <c r="G835">
        <v>1</v>
      </c>
      <c r="I835">
        <f>IF(F835&gt;G835,1,(IF(F835=G835,2,3)))</f>
        <v>1</v>
      </c>
      <c r="L835" cm="1">
        <f t="array" aca="1" ref="L835" ca="1">INDIRECT("ergebnisse!C" &amp; (ROW(A834)-1)*2+3)</f>
        <v>7.5386978685855796E-2</v>
      </c>
      <c r="M835" cm="1">
        <f t="array" aca="1" ref="M835" ca="1">INDIRECT("ergebnisse!D" &amp; (ROW(A834)-1)*2+3)</f>
        <v>0.42492693662643399</v>
      </c>
      <c r="N835" cm="1">
        <f t="array" aca="1" ref="N835" ca="1">INDIRECT("ergebnisse!E" &amp; (ROW(A834)-1)*2+3)</f>
        <v>0.49968609213829002</v>
      </c>
      <c r="P835">
        <f t="shared" ref="P835:P898" ca="1" si="65">IF(MAX(L835:N835)=L835,3,(IF(MAX(L835:N835)=M835,2,1)))</f>
        <v>1</v>
      </c>
      <c r="R835">
        <f t="shared" ref="R835:R898" ca="1" si="66">IF(I835=P835,1,0)</f>
        <v>1</v>
      </c>
      <c r="S835">
        <f t="shared" ref="S835:S898" ca="1" si="67">MAX(L835:N835)*R835</f>
        <v>0.49968609213829002</v>
      </c>
      <c r="T835">
        <f t="shared" ref="T835:T898" ca="1" si="68">MAX(L835:N835)*(1-R835)</f>
        <v>0</v>
      </c>
      <c r="U835">
        <f t="shared" ref="U835:U898" ca="1" si="69">(MAX(L835:N835)-R835)^2</f>
        <v>0.25031400639985568</v>
      </c>
    </row>
    <row r="836" spans="1:21" x14ac:dyDescent="0.25">
      <c r="A836">
        <v>64087</v>
      </c>
      <c r="B836" t="s">
        <v>2995</v>
      </c>
      <c r="C836" t="s">
        <v>2634</v>
      </c>
      <c r="D836" t="s">
        <v>2487</v>
      </c>
      <c r="E836" t="s">
        <v>2477</v>
      </c>
      <c r="F836">
        <v>1</v>
      </c>
      <c r="G836">
        <v>1</v>
      </c>
      <c r="I836">
        <f>IF(F836&gt;G836,1,(IF(F836=G836,2,3)))</f>
        <v>2</v>
      </c>
      <c r="L836" cm="1">
        <f t="array" aca="1" ref="L836" ca="1">INDIRECT("ergebnisse!C" &amp; (ROW(A835)-1)*2+3)</f>
        <v>0.190949097275733</v>
      </c>
      <c r="M836" cm="1">
        <f t="array" aca="1" ref="M836" ca="1">INDIRECT("ergebnisse!D" &amp; (ROW(A835)-1)*2+3)</f>
        <v>0.45205327868461598</v>
      </c>
      <c r="N836" cm="1">
        <f t="array" aca="1" ref="N836" ca="1">INDIRECT("ergebnisse!E" &amp; (ROW(A835)-1)*2+3)</f>
        <v>0.35699757933616599</v>
      </c>
      <c r="P836">
        <f t="shared" ca="1" si="65"/>
        <v>2</v>
      </c>
      <c r="R836">
        <f t="shared" ca="1" si="66"/>
        <v>1</v>
      </c>
      <c r="S836">
        <f t="shared" ca="1" si="67"/>
        <v>0.45205327868461598</v>
      </c>
      <c r="T836">
        <f t="shared" ca="1" si="68"/>
        <v>0</v>
      </c>
      <c r="U836">
        <f t="shared" ca="1" si="69"/>
        <v>0.30024560940027911</v>
      </c>
    </row>
    <row r="837" spans="1:21" x14ac:dyDescent="0.25">
      <c r="A837">
        <v>64088</v>
      </c>
      <c r="B837" t="s">
        <v>2991</v>
      </c>
      <c r="C837" t="s">
        <v>2634</v>
      </c>
      <c r="D837" t="s">
        <v>2476</v>
      </c>
      <c r="E837" t="s">
        <v>2489</v>
      </c>
      <c r="F837">
        <v>0</v>
      </c>
      <c r="G837">
        <v>1</v>
      </c>
      <c r="I837">
        <f>IF(F837&gt;G837,1,(IF(F837=G837,2,3)))</f>
        <v>3</v>
      </c>
      <c r="L837" cm="1">
        <f t="array" aca="1" ref="L837" ca="1">INDIRECT("ergebnisse!C" &amp; (ROW(A836)-1)*2+3)</f>
        <v>0.15920418500900199</v>
      </c>
      <c r="M837" cm="1">
        <f t="array" aca="1" ref="M837" ca="1">INDIRECT("ergebnisse!D" &amp; (ROW(A836)-1)*2+3)</f>
        <v>0.35146108269691401</v>
      </c>
      <c r="N837" cm="1">
        <f t="array" aca="1" ref="N837" ca="1">INDIRECT("ergebnisse!E" &amp; (ROW(A836)-1)*2+3)</f>
        <v>0.48933470249175998</v>
      </c>
      <c r="P837">
        <f t="shared" ca="1" si="65"/>
        <v>1</v>
      </c>
      <c r="R837">
        <f t="shared" ca="1" si="66"/>
        <v>0</v>
      </c>
      <c r="S837">
        <f t="shared" ca="1" si="67"/>
        <v>0</v>
      </c>
      <c r="T837">
        <f t="shared" ca="1" si="68"/>
        <v>0.48933470249175998</v>
      </c>
      <c r="U837">
        <f t="shared" ca="1" si="69"/>
        <v>0.23944845106269924</v>
      </c>
    </row>
    <row r="838" spans="1:21" x14ac:dyDescent="0.25">
      <c r="A838">
        <v>64089</v>
      </c>
      <c r="B838" t="s">
        <v>2993</v>
      </c>
      <c r="C838" t="s">
        <v>2634</v>
      </c>
      <c r="D838" t="s">
        <v>2478</v>
      </c>
      <c r="E838" t="s">
        <v>2472</v>
      </c>
      <c r="F838">
        <v>2</v>
      </c>
      <c r="G838">
        <v>0</v>
      </c>
      <c r="I838">
        <f>IF(F838&gt;G838,1,(IF(F838=G838,2,3)))</f>
        <v>1</v>
      </c>
      <c r="L838" cm="1">
        <f t="array" aca="1" ref="L838" ca="1">INDIRECT("ergebnisse!C" &amp; (ROW(A837)-1)*2+3)</f>
        <v>1.99919939041137E-2</v>
      </c>
      <c r="M838" cm="1">
        <f t="array" aca="1" ref="M838" ca="1">INDIRECT("ergebnisse!D" &amp; (ROW(A837)-1)*2+3)</f>
        <v>0.31590387225151001</v>
      </c>
      <c r="N838" cm="1">
        <f t="array" aca="1" ref="N838" ca="1">INDIRECT("ergebnisse!E" &amp; (ROW(A837)-1)*2+3)</f>
        <v>0.664104104042053</v>
      </c>
      <c r="P838">
        <f t="shared" ca="1" si="65"/>
        <v>1</v>
      </c>
      <c r="R838">
        <f t="shared" ca="1" si="66"/>
        <v>1</v>
      </c>
      <c r="S838">
        <f t="shared" ca="1" si="67"/>
        <v>0.664104104042053</v>
      </c>
      <c r="T838">
        <f t="shared" ca="1" si="68"/>
        <v>0</v>
      </c>
      <c r="U838">
        <f t="shared" ca="1" si="69"/>
        <v>0.11282605292139196</v>
      </c>
    </row>
    <row r="839" spans="1:21" x14ac:dyDescent="0.25">
      <c r="A839">
        <v>64090</v>
      </c>
      <c r="B839" t="s">
        <v>2998</v>
      </c>
      <c r="C839" t="s">
        <v>2641</v>
      </c>
      <c r="D839" t="s">
        <v>2469</v>
      </c>
      <c r="E839" t="s">
        <v>2483</v>
      </c>
      <c r="F839">
        <v>4</v>
      </c>
      <c r="G839">
        <v>2</v>
      </c>
      <c r="I839">
        <f>IF(F839&gt;G839,1,(IF(F839=G839,2,3)))</f>
        <v>1</v>
      </c>
      <c r="L839" cm="1">
        <f t="array" aca="1" ref="L839" ca="1">INDIRECT("ergebnisse!C" &amp; (ROW(A838)-1)*2+3)</f>
        <v>0.212293356657028</v>
      </c>
      <c r="M839" cm="1">
        <f t="array" aca="1" ref="M839" ca="1">INDIRECT("ergebnisse!D" &amp; (ROW(A838)-1)*2+3)</f>
        <v>0.21402311325073201</v>
      </c>
      <c r="N839" cm="1">
        <f t="array" aca="1" ref="N839" ca="1">INDIRECT("ergebnisse!E" &amp; (ROW(A838)-1)*2+3)</f>
        <v>0.57368355989456099</v>
      </c>
      <c r="P839">
        <f t="shared" ca="1" si="65"/>
        <v>1</v>
      </c>
      <c r="R839">
        <f t="shared" ca="1" si="66"/>
        <v>1</v>
      </c>
      <c r="S839">
        <f t="shared" ca="1" si="67"/>
        <v>0.57368355989456099</v>
      </c>
      <c r="T839">
        <f t="shared" ca="1" si="68"/>
        <v>0</v>
      </c>
      <c r="U839">
        <f t="shared" ca="1" si="69"/>
        <v>0.18174570710417437</v>
      </c>
    </row>
    <row r="840" spans="1:21" x14ac:dyDescent="0.25">
      <c r="A840">
        <v>64091</v>
      </c>
      <c r="B840" t="s">
        <v>2996</v>
      </c>
      <c r="C840" t="s">
        <v>2641</v>
      </c>
      <c r="D840" t="s">
        <v>2472</v>
      </c>
      <c r="E840" t="s">
        <v>2694</v>
      </c>
      <c r="F840">
        <v>1</v>
      </c>
      <c r="G840">
        <v>1</v>
      </c>
      <c r="I840">
        <f>IF(F840&gt;G840,1,(IF(F840=G840,2,3)))</f>
        <v>2</v>
      </c>
      <c r="L840" cm="1">
        <f t="array" aca="1" ref="L840" ca="1">INDIRECT("ergebnisse!C" &amp; (ROW(A839)-1)*2+3)</f>
        <v>4.9593806266784599E-2</v>
      </c>
      <c r="M840" cm="1">
        <f t="array" aca="1" ref="M840" ca="1">INDIRECT("ergebnisse!D" &amp; (ROW(A839)-1)*2+3)</f>
        <v>0.85761749744415205</v>
      </c>
      <c r="N840" cm="1">
        <f t="array" aca="1" ref="N840" ca="1">INDIRECT("ergebnisse!E" &amp; (ROW(A839)-1)*2+3)</f>
        <v>9.2788651585578905E-2</v>
      </c>
      <c r="P840">
        <f t="shared" ca="1" si="65"/>
        <v>2</v>
      </c>
      <c r="R840">
        <f t="shared" ca="1" si="66"/>
        <v>1</v>
      </c>
      <c r="S840">
        <f t="shared" ca="1" si="67"/>
        <v>0.85761749744415205</v>
      </c>
      <c r="T840">
        <f t="shared" ca="1" si="68"/>
        <v>0</v>
      </c>
      <c r="U840">
        <f t="shared" ca="1" si="69"/>
        <v>2.0272777034066047E-2</v>
      </c>
    </row>
    <row r="841" spans="1:21" x14ac:dyDescent="0.25">
      <c r="A841">
        <v>64092</v>
      </c>
      <c r="B841" t="s">
        <v>2997</v>
      </c>
      <c r="C841" t="s">
        <v>2641</v>
      </c>
      <c r="D841" t="s">
        <v>2477</v>
      </c>
      <c r="E841" t="s">
        <v>2481</v>
      </c>
      <c r="F841">
        <v>1</v>
      </c>
      <c r="G841">
        <v>1</v>
      </c>
      <c r="I841">
        <f>IF(F841&gt;G841,1,(IF(F841=G841,2,3)))</f>
        <v>2</v>
      </c>
      <c r="L841" cm="1">
        <f t="array" aca="1" ref="L841" ca="1">INDIRECT("ergebnisse!C" &amp; (ROW(A840)-1)*2+3)</f>
        <v>3.49835604429245E-2</v>
      </c>
      <c r="M841" cm="1">
        <f t="array" aca="1" ref="M841" ca="1">INDIRECT("ergebnisse!D" &amp; (ROW(A840)-1)*2+3)</f>
        <v>0.42941960692405701</v>
      </c>
      <c r="N841" cm="1">
        <f t="array" aca="1" ref="N841" ca="1">INDIRECT("ergebnisse!E" &amp; (ROW(A840)-1)*2+3)</f>
        <v>0.53559684753417902</v>
      </c>
      <c r="P841">
        <f t="shared" ca="1" si="65"/>
        <v>1</v>
      </c>
      <c r="R841">
        <f t="shared" ca="1" si="66"/>
        <v>0</v>
      </c>
      <c r="S841">
        <f t="shared" ca="1" si="67"/>
        <v>0</v>
      </c>
      <c r="T841">
        <f t="shared" ca="1" si="68"/>
        <v>0.53559684753417902</v>
      </c>
      <c r="U841">
        <f t="shared" ca="1" si="69"/>
        <v>0.2868639830885506</v>
      </c>
    </row>
    <row r="842" spans="1:21" x14ac:dyDescent="0.25">
      <c r="A842">
        <v>64093</v>
      </c>
      <c r="B842" t="s">
        <v>2999</v>
      </c>
      <c r="C842" t="s">
        <v>2641</v>
      </c>
      <c r="D842" t="s">
        <v>2474</v>
      </c>
      <c r="E842" t="s">
        <v>2484</v>
      </c>
      <c r="F842">
        <v>0</v>
      </c>
      <c r="G842">
        <v>0</v>
      </c>
      <c r="I842">
        <f>IF(F842&gt;G842,1,(IF(F842=G842,2,3)))</f>
        <v>2</v>
      </c>
      <c r="L842" cm="1">
        <f t="array" aca="1" ref="L842" ca="1">INDIRECT("ergebnisse!C" &amp; (ROW(A841)-1)*2+3)</f>
        <v>0.14756600558757699</v>
      </c>
      <c r="M842" cm="1">
        <f t="array" aca="1" ref="M842" ca="1">INDIRECT("ergebnisse!D" &amp; (ROW(A841)-1)*2+3)</f>
        <v>0.23150549829006101</v>
      </c>
      <c r="N842" cm="1">
        <f t="array" aca="1" ref="N842" ca="1">INDIRECT("ergebnisse!E" &amp; (ROW(A841)-1)*2+3)</f>
        <v>0.62092852592468195</v>
      </c>
      <c r="P842">
        <f t="shared" ca="1" si="65"/>
        <v>1</v>
      </c>
      <c r="R842">
        <f t="shared" ca="1" si="66"/>
        <v>0</v>
      </c>
      <c r="S842">
        <f t="shared" ca="1" si="67"/>
        <v>0</v>
      </c>
      <c r="T842">
        <f t="shared" ca="1" si="68"/>
        <v>0.62092852592468195</v>
      </c>
      <c r="U842">
        <f t="shared" ca="1" si="69"/>
        <v>0.38555223430699842</v>
      </c>
    </row>
    <row r="843" spans="1:21" x14ac:dyDescent="0.25">
      <c r="A843">
        <v>64094</v>
      </c>
      <c r="B843" t="s">
        <v>2997</v>
      </c>
      <c r="C843" t="s">
        <v>2641</v>
      </c>
      <c r="D843" t="s">
        <v>2486</v>
      </c>
      <c r="E843" t="s">
        <v>2487</v>
      </c>
      <c r="F843">
        <v>0</v>
      </c>
      <c r="G843">
        <v>3</v>
      </c>
      <c r="I843">
        <f>IF(F843&gt;G843,1,(IF(F843=G843,2,3)))</f>
        <v>3</v>
      </c>
      <c r="L843" cm="1">
        <f t="array" aca="1" ref="L843" ca="1">INDIRECT("ergebnisse!C" &amp; (ROW(A842)-1)*2+3)</f>
        <v>0.14980842173099501</v>
      </c>
      <c r="M843" cm="1">
        <f t="array" aca="1" ref="M843" ca="1">INDIRECT("ergebnisse!D" &amp; (ROW(A842)-1)*2+3)</f>
        <v>0.58930051326751698</v>
      </c>
      <c r="N843" cm="1">
        <f t="array" aca="1" ref="N843" ca="1">INDIRECT("ergebnisse!E" &amp; (ROW(A842)-1)*2+3)</f>
        <v>0.26089110970497098</v>
      </c>
      <c r="P843">
        <f t="shared" ca="1" si="65"/>
        <v>2</v>
      </c>
      <c r="R843">
        <f t="shared" ca="1" si="66"/>
        <v>0</v>
      </c>
      <c r="S843">
        <f t="shared" ca="1" si="67"/>
        <v>0</v>
      </c>
      <c r="T843">
        <f t="shared" ca="1" si="68"/>
        <v>0.58930051326751698</v>
      </c>
      <c r="U843">
        <f t="shared" ca="1" si="69"/>
        <v>0.34727509493735897</v>
      </c>
    </row>
    <row r="844" spans="1:21" x14ac:dyDescent="0.25">
      <c r="A844">
        <v>64095</v>
      </c>
      <c r="B844" t="s">
        <v>2997</v>
      </c>
      <c r="C844" t="s">
        <v>2641</v>
      </c>
      <c r="D844" t="s">
        <v>2470</v>
      </c>
      <c r="E844" t="s">
        <v>2490</v>
      </c>
      <c r="F844">
        <v>0</v>
      </c>
      <c r="G844">
        <v>3</v>
      </c>
      <c r="I844">
        <f>IF(F844&gt;G844,1,(IF(F844=G844,2,3)))</f>
        <v>3</v>
      </c>
      <c r="L844" cm="1">
        <f t="array" aca="1" ref="L844" ca="1">INDIRECT("ergebnisse!C" &amp; (ROW(A843)-1)*2+3)</f>
        <v>0.38878709077835</v>
      </c>
      <c r="M844" cm="1">
        <f t="array" aca="1" ref="M844" ca="1">INDIRECT("ergebnisse!D" &amp; (ROW(A843)-1)*2+3)</f>
        <v>0.40063524246215798</v>
      </c>
      <c r="N844" cm="1">
        <f t="array" aca="1" ref="N844" ca="1">INDIRECT("ergebnisse!E" &amp; (ROW(A843)-1)*2+3)</f>
        <v>0.210577636957168</v>
      </c>
      <c r="P844">
        <f t="shared" ca="1" si="65"/>
        <v>2</v>
      </c>
      <c r="R844">
        <f t="shared" ca="1" si="66"/>
        <v>0</v>
      </c>
      <c r="S844">
        <f t="shared" ca="1" si="67"/>
        <v>0</v>
      </c>
      <c r="T844">
        <f t="shared" ca="1" si="68"/>
        <v>0.40063524246215798</v>
      </c>
      <c r="U844">
        <f t="shared" ca="1" si="69"/>
        <v>0.16050859750271212</v>
      </c>
    </row>
    <row r="845" spans="1:21" x14ac:dyDescent="0.25">
      <c r="A845">
        <v>64096</v>
      </c>
      <c r="B845" t="s">
        <v>2997</v>
      </c>
      <c r="C845" t="s">
        <v>2641</v>
      </c>
      <c r="D845" t="s">
        <v>2478</v>
      </c>
      <c r="E845" t="s">
        <v>2476</v>
      </c>
      <c r="F845">
        <v>3</v>
      </c>
      <c r="G845">
        <v>0</v>
      </c>
      <c r="I845">
        <f>IF(F845&gt;G845,1,(IF(F845=G845,2,3)))</f>
        <v>1</v>
      </c>
      <c r="L845" cm="1">
        <f t="array" aca="1" ref="L845" ca="1">INDIRECT("ergebnisse!C" &amp; (ROW(A844)-1)*2+3)</f>
        <v>0.14998941123485501</v>
      </c>
      <c r="M845" cm="1">
        <f t="array" aca="1" ref="M845" ca="1">INDIRECT("ergebnisse!D" &amp; (ROW(A844)-1)*2+3)</f>
        <v>0.64503633975982599</v>
      </c>
      <c r="N845" cm="1">
        <f t="array" aca="1" ref="N845" ca="1">INDIRECT("ergebnisse!E" &amp; (ROW(A844)-1)*2+3)</f>
        <v>0.20497426390647799</v>
      </c>
      <c r="P845">
        <f t="shared" ca="1" si="65"/>
        <v>2</v>
      </c>
      <c r="R845">
        <f t="shared" ca="1" si="66"/>
        <v>0</v>
      </c>
      <c r="S845">
        <f t="shared" ca="1" si="67"/>
        <v>0</v>
      </c>
      <c r="T845">
        <f t="shared" ca="1" si="68"/>
        <v>0.64503633975982599</v>
      </c>
      <c r="U845">
        <f t="shared" ca="1" si="69"/>
        <v>0.4160718796107537</v>
      </c>
    </row>
    <row r="846" spans="1:21" x14ac:dyDescent="0.25">
      <c r="A846">
        <v>64097</v>
      </c>
      <c r="B846" t="s">
        <v>3000</v>
      </c>
      <c r="C846" t="s">
        <v>2641</v>
      </c>
      <c r="D846" t="s">
        <v>2480</v>
      </c>
      <c r="E846" t="s">
        <v>2475</v>
      </c>
      <c r="F846">
        <v>1</v>
      </c>
      <c r="G846">
        <v>2</v>
      </c>
      <c r="I846">
        <f>IF(F846&gt;G846,1,(IF(F846=G846,2,3)))</f>
        <v>3</v>
      </c>
      <c r="L846" cm="1">
        <f t="array" aca="1" ref="L846" ca="1">INDIRECT("ergebnisse!C" &amp; (ROW(A845)-1)*2+3)</f>
        <v>0.16611869633197701</v>
      </c>
      <c r="M846" cm="1">
        <f t="array" aca="1" ref="M846" ca="1">INDIRECT("ergebnisse!D" &amp; (ROW(A845)-1)*2+3)</f>
        <v>0.46180513501167297</v>
      </c>
      <c r="N846" cm="1">
        <f t="array" aca="1" ref="N846" ca="1">INDIRECT("ergebnisse!E" &amp; (ROW(A845)-1)*2+3)</f>
        <v>0.37207621335983199</v>
      </c>
      <c r="P846">
        <f t="shared" ca="1" si="65"/>
        <v>2</v>
      </c>
      <c r="R846">
        <f t="shared" ca="1" si="66"/>
        <v>0</v>
      </c>
      <c r="S846">
        <f t="shared" ca="1" si="67"/>
        <v>0</v>
      </c>
      <c r="T846">
        <f t="shared" ca="1" si="68"/>
        <v>0.46180513501167297</v>
      </c>
      <c r="U846">
        <f t="shared" ca="1" si="69"/>
        <v>0.2132639827231495</v>
      </c>
    </row>
    <row r="847" spans="1:21" x14ac:dyDescent="0.25">
      <c r="A847">
        <v>64098</v>
      </c>
      <c r="B847" t="s">
        <v>2997</v>
      </c>
      <c r="C847" t="s">
        <v>2641</v>
      </c>
      <c r="D847" t="s">
        <v>2489</v>
      </c>
      <c r="E847" t="s">
        <v>2479</v>
      </c>
      <c r="F847">
        <v>2</v>
      </c>
      <c r="G847">
        <v>2</v>
      </c>
      <c r="I847">
        <f>IF(F847&gt;G847,1,(IF(F847=G847,2,3)))</f>
        <v>2</v>
      </c>
      <c r="L847" cm="1">
        <f t="array" aca="1" ref="L847" ca="1">INDIRECT("ergebnisse!C" &amp; (ROW(A846)-1)*2+3)</f>
        <v>3.8269277662038803E-2</v>
      </c>
      <c r="M847" cm="1">
        <f t="array" aca="1" ref="M847" ca="1">INDIRECT("ergebnisse!D" &amp; (ROW(A846)-1)*2+3)</f>
        <v>0.72358208894729603</v>
      </c>
      <c r="N847" cm="1">
        <f t="array" aca="1" ref="N847" ca="1">INDIRECT("ergebnisse!E" &amp; (ROW(A846)-1)*2+3)</f>
        <v>0.23814862966537401</v>
      </c>
      <c r="P847">
        <f t="shared" ca="1" si="65"/>
        <v>2</v>
      </c>
      <c r="R847">
        <f t="shared" ca="1" si="66"/>
        <v>1</v>
      </c>
      <c r="S847">
        <f t="shared" ca="1" si="67"/>
        <v>0.72358208894729603</v>
      </c>
      <c r="T847">
        <f t="shared" ca="1" si="68"/>
        <v>0</v>
      </c>
      <c r="U847">
        <f t="shared" ca="1" si="69"/>
        <v>7.6406861550740557E-2</v>
      </c>
    </row>
    <row r="848" spans="1:21" x14ac:dyDescent="0.25">
      <c r="A848">
        <v>64099</v>
      </c>
      <c r="B848" t="s">
        <v>3001</v>
      </c>
      <c r="C848" t="s">
        <v>2648</v>
      </c>
      <c r="D848" t="s">
        <v>2479</v>
      </c>
      <c r="E848" t="s">
        <v>2474</v>
      </c>
      <c r="F848">
        <v>1</v>
      </c>
      <c r="G848">
        <v>3</v>
      </c>
      <c r="I848">
        <f>IF(F848&gt;G848,1,(IF(F848=G848,2,3)))</f>
        <v>3</v>
      </c>
      <c r="L848" cm="1">
        <f t="array" aca="1" ref="L848" ca="1">INDIRECT("ergebnisse!C" &amp; (ROW(A847)-1)*2+3)</f>
        <v>0.201125383377075</v>
      </c>
      <c r="M848" cm="1">
        <f t="array" aca="1" ref="M848" ca="1">INDIRECT("ergebnisse!D" &amp; (ROW(A847)-1)*2+3)</f>
        <v>0.50660336017608598</v>
      </c>
      <c r="N848" cm="1">
        <f t="array" aca="1" ref="N848" ca="1">INDIRECT("ergebnisse!E" &amp; (ROW(A847)-1)*2+3)</f>
        <v>0.29227131605148299</v>
      </c>
      <c r="P848">
        <f t="shared" ca="1" si="65"/>
        <v>2</v>
      </c>
      <c r="R848">
        <f t="shared" ca="1" si="66"/>
        <v>0</v>
      </c>
      <c r="S848">
        <f t="shared" ca="1" si="67"/>
        <v>0</v>
      </c>
      <c r="T848">
        <f t="shared" ca="1" si="68"/>
        <v>0.50660336017608598</v>
      </c>
      <c r="U848">
        <f t="shared" ca="1" si="69"/>
        <v>0.25664696454170111</v>
      </c>
    </row>
    <row r="849" spans="1:21" x14ac:dyDescent="0.25">
      <c r="A849">
        <v>64100</v>
      </c>
      <c r="B849" t="s">
        <v>3001</v>
      </c>
      <c r="C849" t="s">
        <v>2648</v>
      </c>
      <c r="D849" t="s">
        <v>2490</v>
      </c>
      <c r="E849" t="s">
        <v>2472</v>
      </c>
      <c r="F849">
        <v>3</v>
      </c>
      <c r="G849">
        <v>1</v>
      </c>
      <c r="I849">
        <f>IF(F849&gt;G849,1,(IF(F849=G849,2,3)))</f>
        <v>1</v>
      </c>
      <c r="L849" cm="1">
        <f t="array" aca="1" ref="L849" ca="1">INDIRECT("ergebnisse!C" &amp; (ROW(A848)-1)*2+3)</f>
        <v>2.79607865959405E-2</v>
      </c>
      <c r="M849" cm="1">
        <f t="array" aca="1" ref="M849" ca="1">INDIRECT("ergebnisse!D" &amp; (ROW(A848)-1)*2+3)</f>
        <v>0.31272727251052801</v>
      </c>
      <c r="N849" cm="1">
        <f t="array" aca="1" ref="N849" ca="1">INDIRECT("ergebnisse!E" &amp; (ROW(A848)-1)*2+3)</f>
        <v>0.65931195020675604</v>
      </c>
      <c r="P849">
        <f t="shared" ca="1" si="65"/>
        <v>1</v>
      </c>
      <c r="R849">
        <f t="shared" ca="1" si="66"/>
        <v>1</v>
      </c>
      <c r="S849">
        <f t="shared" ca="1" si="67"/>
        <v>0.65931195020675604</v>
      </c>
      <c r="T849">
        <f t="shared" ca="1" si="68"/>
        <v>0</v>
      </c>
      <c r="U849">
        <f t="shared" ca="1" si="69"/>
        <v>0.11606834727192387</v>
      </c>
    </row>
    <row r="850" spans="1:21" x14ac:dyDescent="0.25">
      <c r="A850">
        <v>64101</v>
      </c>
      <c r="B850" t="s">
        <v>3004</v>
      </c>
      <c r="C850" t="s">
        <v>2648</v>
      </c>
      <c r="D850" t="s">
        <v>2694</v>
      </c>
      <c r="E850" t="s">
        <v>2476</v>
      </c>
      <c r="F850">
        <v>2</v>
      </c>
      <c r="G850">
        <v>3</v>
      </c>
      <c r="I850">
        <f>IF(F850&gt;G850,1,(IF(F850=G850,2,3)))</f>
        <v>3</v>
      </c>
      <c r="L850" cm="1">
        <f t="array" aca="1" ref="L850" ca="1">INDIRECT("ergebnisse!C" &amp; (ROW(A849)-1)*2+3)</f>
        <v>0.25229036808013899</v>
      </c>
      <c r="M850" cm="1">
        <f t="array" aca="1" ref="M850" ca="1">INDIRECT("ergebnisse!D" &amp; (ROW(A849)-1)*2+3)</f>
        <v>0.51474404335021895</v>
      </c>
      <c r="N850" cm="1">
        <f t="array" aca="1" ref="N850" ca="1">INDIRECT("ergebnisse!E" &amp; (ROW(A849)-1)*2+3)</f>
        <v>0.232965603470802</v>
      </c>
      <c r="P850">
        <f t="shared" ca="1" si="65"/>
        <v>2</v>
      </c>
      <c r="R850">
        <f t="shared" ca="1" si="66"/>
        <v>0</v>
      </c>
      <c r="S850">
        <f t="shared" ca="1" si="67"/>
        <v>0</v>
      </c>
      <c r="T850">
        <f t="shared" ca="1" si="68"/>
        <v>0.51474404335021895</v>
      </c>
      <c r="U850">
        <f t="shared" ca="1" si="69"/>
        <v>0.26496143016453211</v>
      </c>
    </row>
    <row r="851" spans="1:21" x14ac:dyDescent="0.25">
      <c r="A851">
        <v>64102</v>
      </c>
      <c r="B851" t="s">
        <v>3001</v>
      </c>
      <c r="C851" t="s">
        <v>2648</v>
      </c>
      <c r="D851" t="s">
        <v>2483</v>
      </c>
      <c r="E851" t="s">
        <v>2478</v>
      </c>
      <c r="F851">
        <v>2</v>
      </c>
      <c r="G851">
        <v>1</v>
      </c>
      <c r="I851">
        <f>IF(F851&gt;G851,1,(IF(F851=G851,2,3)))</f>
        <v>1</v>
      </c>
      <c r="L851" cm="1">
        <f t="array" aca="1" ref="L851" ca="1">INDIRECT("ergebnisse!C" &amp; (ROW(A850)-1)*2+3)</f>
        <v>8.3219461143016801E-2</v>
      </c>
      <c r="M851" cm="1">
        <f t="array" aca="1" ref="M851" ca="1">INDIRECT("ergebnisse!D" &amp; (ROW(A850)-1)*2+3)</f>
        <v>0.71562200784683205</v>
      </c>
      <c r="N851" cm="1">
        <f t="array" aca="1" ref="N851" ca="1">INDIRECT("ergebnisse!E" &amp; (ROW(A850)-1)*2+3)</f>
        <v>0.20115849375724701</v>
      </c>
      <c r="P851">
        <f t="shared" ca="1" si="65"/>
        <v>2</v>
      </c>
      <c r="R851">
        <f t="shared" ca="1" si="66"/>
        <v>0</v>
      </c>
      <c r="S851">
        <f t="shared" ca="1" si="67"/>
        <v>0</v>
      </c>
      <c r="T851">
        <f t="shared" ca="1" si="68"/>
        <v>0.71562200784683205</v>
      </c>
      <c r="U851">
        <f t="shared" ca="1" si="69"/>
        <v>0.51211485811473134</v>
      </c>
    </row>
    <row r="852" spans="1:21" x14ac:dyDescent="0.25">
      <c r="A852">
        <v>64103</v>
      </c>
      <c r="B852" t="s">
        <v>3003</v>
      </c>
      <c r="C852" t="s">
        <v>2648</v>
      </c>
      <c r="D852" t="s">
        <v>2484</v>
      </c>
      <c r="E852" t="s">
        <v>2489</v>
      </c>
      <c r="F852">
        <v>2</v>
      </c>
      <c r="G852">
        <v>0</v>
      </c>
      <c r="I852">
        <f>IF(F852&gt;G852,1,(IF(F852=G852,2,3)))</f>
        <v>1</v>
      </c>
      <c r="L852" cm="1">
        <f t="array" aca="1" ref="L852" ca="1">INDIRECT("ergebnisse!C" &amp; (ROW(A851)-1)*2+3)</f>
        <v>0.11878765374422</v>
      </c>
      <c r="M852" cm="1">
        <f t="array" aca="1" ref="M852" ca="1">INDIRECT("ergebnisse!D" &amp; (ROW(A851)-1)*2+3)</f>
        <v>0.47565183043479897</v>
      </c>
      <c r="N852" cm="1">
        <f t="array" aca="1" ref="N852" ca="1">INDIRECT("ergebnisse!E" &amp; (ROW(A851)-1)*2+3)</f>
        <v>0.40556046366691501</v>
      </c>
      <c r="P852">
        <f t="shared" ca="1" si="65"/>
        <v>2</v>
      </c>
      <c r="R852">
        <f t="shared" ca="1" si="66"/>
        <v>0</v>
      </c>
      <c r="S852">
        <f t="shared" ca="1" si="67"/>
        <v>0</v>
      </c>
      <c r="T852">
        <f t="shared" ca="1" si="68"/>
        <v>0.47565183043479897</v>
      </c>
      <c r="U852">
        <f t="shared" ca="1" si="69"/>
        <v>0.22624466379597474</v>
      </c>
    </row>
    <row r="853" spans="1:21" x14ac:dyDescent="0.25">
      <c r="A853">
        <v>64104</v>
      </c>
      <c r="B853" t="s">
        <v>3001</v>
      </c>
      <c r="C853" t="s">
        <v>2648</v>
      </c>
      <c r="D853" t="s">
        <v>2477</v>
      </c>
      <c r="E853" t="s">
        <v>2469</v>
      </c>
      <c r="F853">
        <v>0</v>
      </c>
      <c r="G853">
        <v>1</v>
      </c>
      <c r="I853">
        <f>IF(F853&gt;G853,1,(IF(F853=G853,2,3)))</f>
        <v>3</v>
      </c>
      <c r="L853" cm="1">
        <f t="array" aca="1" ref="L853" ca="1">INDIRECT("ergebnisse!C" &amp; (ROW(A852)-1)*2+3)</f>
        <v>0.19455622136592801</v>
      </c>
      <c r="M853" cm="1">
        <f t="array" aca="1" ref="M853" ca="1">INDIRECT("ergebnisse!D" &amp; (ROW(A852)-1)*2+3)</f>
        <v>0.28370133042335499</v>
      </c>
      <c r="N853" cm="1">
        <f t="array" aca="1" ref="N853" ca="1">INDIRECT("ergebnisse!E" &amp; (ROW(A852)-1)*2+3)</f>
        <v>0.521742463111877</v>
      </c>
      <c r="P853">
        <f t="shared" ca="1" si="65"/>
        <v>1</v>
      </c>
      <c r="R853">
        <f t="shared" ca="1" si="66"/>
        <v>0</v>
      </c>
      <c r="S853">
        <f t="shared" ca="1" si="67"/>
        <v>0</v>
      </c>
      <c r="T853">
        <f t="shared" ca="1" si="68"/>
        <v>0.521742463111877</v>
      </c>
      <c r="U853">
        <f t="shared" ca="1" si="69"/>
        <v>0.27221519781404835</v>
      </c>
    </row>
    <row r="854" spans="1:21" x14ac:dyDescent="0.25">
      <c r="A854">
        <v>64105</v>
      </c>
      <c r="B854" t="s">
        <v>3002</v>
      </c>
      <c r="C854" t="s">
        <v>2648</v>
      </c>
      <c r="D854" t="s">
        <v>2481</v>
      </c>
      <c r="E854" t="s">
        <v>2486</v>
      </c>
      <c r="F854">
        <v>0</v>
      </c>
      <c r="G854">
        <v>1</v>
      </c>
      <c r="I854">
        <f>IF(F854&gt;G854,1,(IF(F854=G854,2,3)))</f>
        <v>3</v>
      </c>
      <c r="L854" cm="1">
        <f t="array" aca="1" ref="L854" ca="1">INDIRECT("ergebnisse!C" &amp; (ROW(A853)-1)*2+3)</f>
        <v>0.25115889310836698</v>
      </c>
      <c r="M854" cm="1">
        <f t="array" aca="1" ref="M854" ca="1">INDIRECT("ergebnisse!D" &amp; (ROW(A853)-1)*2+3)</f>
        <v>0.17784826457500399</v>
      </c>
      <c r="N854" cm="1">
        <f t="array" aca="1" ref="N854" ca="1">INDIRECT("ergebnisse!E" &amp; (ROW(A853)-1)*2+3)</f>
        <v>0.57099282741546598</v>
      </c>
      <c r="P854">
        <f t="shared" ca="1" si="65"/>
        <v>1</v>
      </c>
      <c r="R854">
        <f t="shared" ca="1" si="66"/>
        <v>0</v>
      </c>
      <c r="S854">
        <f t="shared" ca="1" si="67"/>
        <v>0</v>
      </c>
      <c r="T854">
        <f t="shared" ca="1" si="68"/>
        <v>0.57099282741546598</v>
      </c>
      <c r="U854">
        <f t="shared" ca="1" si="69"/>
        <v>0.3260328089599081</v>
      </c>
    </row>
    <row r="855" spans="1:21" x14ac:dyDescent="0.25">
      <c r="A855">
        <v>64106</v>
      </c>
      <c r="B855" t="s">
        <v>3005</v>
      </c>
      <c r="C855" t="s">
        <v>2648</v>
      </c>
      <c r="D855" t="s">
        <v>2475</v>
      </c>
      <c r="E855" t="s">
        <v>2470</v>
      </c>
      <c r="F855">
        <v>2</v>
      </c>
      <c r="G855">
        <v>0</v>
      </c>
      <c r="I855">
        <f>IF(F855&gt;G855,1,(IF(F855=G855,2,3)))</f>
        <v>1</v>
      </c>
      <c r="L855" cm="1">
        <f t="array" aca="1" ref="L855" ca="1">INDIRECT("ergebnisse!C" &amp; (ROW(A854)-1)*2+3)</f>
        <v>2.6808854192495301E-2</v>
      </c>
      <c r="M855" cm="1">
        <f t="array" aca="1" ref="M855" ca="1">INDIRECT("ergebnisse!D" &amp; (ROW(A854)-1)*2+3)</f>
        <v>0.39742282032966603</v>
      </c>
      <c r="N855" cm="1">
        <f t="array" aca="1" ref="N855" ca="1">INDIRECT("ergebnisse!E" &amp; (ROW(A854)-1)*2+3)</f>
        <v>0.57576835155487005</v>
      </c>
      <c r="P855">
        <f t="shared" ca="1" si="65"/>
        <v>1</v>
      </c>
      <c r="R855">
        <f t="shared" ca="1" si="66"/>
        <v>1</v>
      </c>
      <c r="S855">
        <f t="shared" ca="1" si="67"/>
        <v>0.57576835155487005</v>
      </c>
      <c r="T855">
        <f t="shared" ca="1" si="68"/>
        <v>0</v>
      </c>
      <c r="U855">
        <f t="shared" ca="1" si="69"/>
        <v>0.17997249154247233</v>
      </c>
    </row>
    <row r="856" spans="1:21" x14ac:dyDescent="0.25">
      <c r="A856">
        <v>64107</v>
      </c>
      <c r="B856" t="s">
        <v>3001</v>
      </c>
      <c r="C856" t="s">
        <v>2648</v>
      </c>
      <c r="D856" t="s">
        <v>2487</v>
      </c>
      <c r="E856" t="s">
        <v>2480</v>
      </c>
      <c r="F856">
        <v>2</v>
      </c>
      <c r="G856">
        <v>2</v>
      </c>
      <c r="I856">
        <f>IF(F856&gt;G856,1,(IF(F856=G856,2,3)))</f>
        <v>2</v>
      </c>
      <c r="L856" cm="1">
        <f t="array" aca="1" ref="L856" ca="1">INDIRECT("ergebnisse!C" &amp; (ROW(A855)-1)*2+3)</f>
        <v>0.14824444055557201</v>
      </c>
      <c r="M856" cm="1">
        <f t="array" aca="1" ref="M856" ca="1">INDIRECT("ergebnisse!D" &amp; (ROW(A855)-1)*2+3)</f>
        <v>0.63937008380889804</v>
      </c>
      <c r="N856" cm="1">
        <f t="array" aca="1" ref="N856" ca="1">INDIRECT("ergebnisse!E" &amp; (ROW(A855)-1)*2+3)</f>
        <v>0.21238553524017301</v>
      </c>
      <c r="P856">
        <f t="shared" ca="1" si="65"/>
        <v>2</v>
      </c>
      <c r="R856">
        <f t="shared" ca="1" si="66"/>
        <v>1</v>
      </c>
      <c r="S856">
        <f t="shared" ca="1" si="67"/>
        <v>0.63937008380889804</v>
      </c>
      <c r="T856">
        <f t="shared" ca="1" si="68"/>
        <v>0</v>
      </c>
      <c r="U856">
        <f t="shared" ca="1" si="69"/>
        <v>0.13005393645200122</v>
      </c>
    </row>
    <row r="857" spans="1:21" x14ac:dyDescent="0.25">
      <c r="A857">
        <v>64108</v>
      </c>
      <c r="B857" t="s">
        <v>3007</v>
      </c>
      <c r="C857" t="s">
        <v>2654</v>
      </c>
      <c r="D857" t="s">
        <v>2469</v>
      </c>
      <c r="E857" t="s">
        <v>2475</v>
      </c>
      <c r="F857">
        <v>1</v>
      </c>
      <c r="G857">
        <v>1</v>
      </c>
      <c r="I857">
        <f>IF(F857&gt;G857,1,(IF(F857=G857,2,3)))</f>
        <v>2</v>
      </c>
      <c r="L857" cm="1">
        <f t="array" aca="1" ref="L857" ca="1">INDIRECT("ergebnisse!C" &amp; (ROW(A856)-1)*2+3)</f>
        <v>5.9830799698829602E-2</v>
      </c>
      <c r="M857" cm="1">
        <f t="array" aca="1" ref="M857" ca="1">INDIRECT("ergebnisse!D" &amp; (ROW(A856)-1)*2+3)</f>
        <v>0.756059229373931</v>
      </c>
      <c r="N857" cm="1">
        <f t="array" aca="1" ref="N857" ca="1">INDIRECT("ergebnisse!E" &amp; (ROW(A856)-1)*2+3)</f>
        <v>0.18410992622375399</v>
      </c>
      <c r="P857">
        <f t="shared" ca="1" si="65"/>
        <v>2</v>
      </c>
      <c r="R857">
        <f t="shared" ca="1" si="66"/>
        <v>1</v>
      </c>
      <c r="S857">
        <f t="shared" ca="1" si="67"/>
        <v>0.756059229373931</v>
      </c>
      <c r="T857">
        <f t="shared" ca="1" si="68"/>
        <v>0</v>
      </c>
      <c r="U857">
        <f t="shared" ca="1" si="69"/>
        <v>5.9507099573640407E-2</v>
      </c>
    </row>
    <row r="858" spans="1:21" x14ac:dyDescent="0.25">
      <c r="A858">
        <v>64109</v>
      </c>
      <c r="B858" t="s">
        <v>3008</v>
      </c>
      <c r="C858" t="s">
        <v>2654</v>
      </c>
      <c r="D858" t="s">
        <v>2472</v>
      </c>
      <c r="E858" t="s">
        <v>2484</v>
      </c>
      <c r="F858">
        <v>1</v>
      </c>
      <c r="G858">
        <v>1</v>
      </c>
      <c r="I858">
        <f>IF(F858&gt;G858,1,(IF(F858=G858,2,3)))</f>
        <v>2</v>
      </c>
      <c r="L858" cm="1">
        <f t="array" aca="1" ref="L858" ca="1">INDIRECT("ergebnisse!C" &amp; (ROW(A857)-1)*2+3)</f>
        <v>9.3210652470588601E-2</v>
      </c>
      <c r="M858" cm="1">
        <f t="array" aca="1" ref="M858" ca="1">INDIRECT("ergebnisse!D" &amp; (ROW(A857)-1)*2+3)</f>
        <v>0.68660438060760498</v>
      </c>
      <c r="N858" cm="1">
        <f t="array" aca="1" ref="N858" ca="1">INDIRECT("ergebnisse!E" &amp; (ROW(A857)-1)*2+3)</f>
        <v>0.220185026526451</v>
      </c>
      <c r="P858">
        <f t="shared" ca="1" si="65"/>
        <v>2</v>
      </c>
      <c r="R858">
        <f t="shared" ca="1" si="66"/>
        <v>1</v>
      </c>
      <c r="S858">
        <f t="shared" ca="1" si="67"/>
        <v>0.68660438060760498</v>
      </c>
      <c r="T858">
        <f t="shared" ca="1" si="68"/>
        <v>0</v>
      </c>
      <c r="U858">
        <f t="shared" ca="1" si="69"/>
        <v>9.8216814254342921E-2</v>
      </c>
    </row>
    <row r="859" spans="1:21" x14ac:dyDescent="0.25">
      <c r="A859">
        <v>64110</v>
      </c>
      <c r="B859" t="s">
        <v>3007</v>
      </c>
      <c r="C859" t="s">
        <v>2654</v>
      </c>
      <c r="D859" t="s">
        <v>2474</v>
      </c>
      <c r="E859" t="s">
        <v>2487</v>
      </c>
      <c r="F859">
        <v>1</v>
      </c>
      <c r="G859">
        <v>1</v>
      </c>
      <c r="I859">
        <f>IF(F859&gt;G859,1,(IF(F859=G859,2,3)))</f>
        <v>2</v>
      </c>
      <c r="L859" cm="1">
        <f t="array" aca="1" ref="L859" ca="1">INDIRECT("ergebnisse!C" &amp; (ROW(A858)-1)*2+3)</f>
        <v>0.114678874611854</v>
      </c>
      <c r="M859" cm="1">
        <f t="array" aca="1" ref="M859" ca="1">INDIRECT("ergebnisse!D" &amp; (ROW(A858)-1)*2+3)</f>
        <v>0.50789958238601596</v>
      </c>
      <c r="N859" cm="1">
        <f t="array" aca="1" ref="N859" ca="1">INDIRECT("ergebnisse!E" &amp; (ROW(A858)-1)*2+3)</f>
        <v>0.37742149829864502</v>
      </c>
      <c r="P859">
        <f t="shared" ca="1" si="65"/>
        <v>2</v>
      </c>
      <c r="R859">
        <f t="shared" ca="1" si="66"/>
        <v>1</v>
      </c>
      <c r="S859">
        <f t="shared" ca="1" si="67"/>
        <v>0.50789958238601596</v>
      </c>
      <c r="T859">
        <f t="shared" ca="1" si="68"/>
        <v>0</v>
      </c>
      <c r="U859">
        <f t="shared" ca="1" si="69"/>
        <v>0.24216282101585748</v>
      </c>
    </row>
    <row r="860" spans="1:21" x14ac:dyDescent="0.25">
      <c r="A860">
        <v>64111</v>
      </c>
      <c r="B860" t="s">
        <v>3007</v>
      </c>
      <c r="C860" t="s">
        <v>2654</v>
      </c>
      <c r="D860" t="s">
        <v>2486</v>
      </c>
      <c r="E860" t="s">
        <v>2479</v>
      </c>
      <c r="F860">
        <v>3</v>
      </c>
      <c r="G860">
        <v>2</v>
      </c>
      <c r="I860">
        <f>IF(F860&gt;G860,1,(IF(F860=G860,2,3)))</f>
        <v>1</v>
      </c>
      <c r="L860" cm="1">
        <f t="array" aca="1" ref="L860" ca="1">INDIRECT("ergebnisse!C" &amp; (ROW(A859)-1)*2+3)</f>
        <v>2.5133220478892299E-2</v>
      </c>
      <c r="M860" cm="1">
        <f t="array" aca="1" ref="M860" ca="1">INDIRECT("ergebnisse!D" &amp; (ROW(A859)-1)*2+3)</f>
        <v>0.13178277015685999</v>
      </c>
      <c r="N860" cm="1">
        <f t="array" aca="1" ref="N860" ca="1">INDIRECT("ergebnisse!E" &amp; (ROW(A859)-1)*2+3)</f>
        <v>0.84308397769927901</v>
      </c>
      <c r="P860">
        <f t="shared" ca="1" si="65"/>
        <v>1</v>
      </c>
      <c r="R860">
        <f t="shared" ca="1" si="66"/>
        <v>1</v>
      </c>
      <c r="S860">
        <f t="shared" ca="1" si="67"/>
        <v>0.84308397769927901</v>
      </c>
      <c r="T860">
        <f t="shared" ca="1" si="68"/>
        <v>0</v>
      </c>
      <c r="U860">
        <f t="shared" ca="1" si="69"/>
        <v>2.4622638054680367E-2</v>
      </c>
    </row>
    <row r="861" spans="1:21" x14ac:dyDescent="0.25">
      <c r="A861">
        <v>64112</v>
      </c>
      <c r="B861" t="s">
        <v>3006</v>
      </c>
      <c r="C861" t="s">
        <v>2654</v>
      </c>
      <c r="D861" t="s">
        <v>2470</v>
      </c>
      <c r="E861" t="s">
        <v>2481</v>
      </c>
      <c r="F861">
        <v>5</v>
      </c>
      <c r="G861">
        <v>2</v>
      </c>
      <c r="I861">
        <f>IF(F861&gt;G861,1,(IF(F861=G861,2,3)))</f>
        <v>1</v>
      </c>
      <c r="L861" cm="1">
        <f t="array" aca="1" ref="L861" ca="1">INDIRECT("ergebnisse!C" &amp; (ROW(A860)-1)*2+3)</f>
        <v>0.12441578507423399</v>
      </c>
      <c r="M861" cm="1">
        <f t="array" aca="1" ref="M861" ca="1">INDIRECT("ergebnisse!D" &amp; (ROW(A860)-1)*2+3)</f>
        <v>0.119904868304729</v>
      </c>
      <c r="N861" cm="1">
        <f t="array" aca="1" ref="N861" ca="1">INDIRECT("ergebnisse!E" &amp; (ROW(A860)-1)*2+3)</f>
        <v>0.75567930936813299</v>
      </c>
      <c r="P861">
        <f t="shared" ca="1" si="65"/>
        <v>1</v>
      </c>
      <c r="R861">
        <f t="shared" ca="1" si="66"/>
        <v>1</v>
      </c>
      <c r="S861">
        <f t="shared" ca="1" si="67"/>
        <v>0.75567930936813299</v>
      </c>
      <c r="T861">
        <f t="shared" ca="1" si="68"/>
        <v>0</v>
      </c>
      <c r="U861">
        <f t="shared" ca="1" si="69"/>
        <v>5.9692599870832468E-2</v>
      </c>
    </row>
    <row r="862" spans="1:21" x14ac:dyDescent="0.25">
      <c r="A862">
        <v>64113</v>
      </c>
      <c r="B862" t="s">
        <v>3007</v>
      </c>
      <c r="C862" t="s">
        <v>2654</v>
      </c>
      <c r="D862" t="s">
        <v>2476</v>
      </c>
      <c r="E862" t="s">
        <v>2483</v>
      </c>
      <c r="F862">
        <v>3</v>
      </c>
      <c r="G862">
        <v>3</v>
      </c>
      <c r="I862">
        <f>IF(F862&gt;G862,1,(IF(F862=G862,2,3)))</f>
        <v>2</v>
      </c>
      <c r="L862" cm="1">
        <f t="array" aca="1" ref="L862" ca="1">INDIRECT("ergebnisse!C" &amp; (ROW(A861)-1)*2+3)</f>
        <v>0.27364400029182401</v>
      </c>
      <c r="M862" cm="1">
        <f t="array" aca="1" ref="M862" ca="1">INDIRECT("ergebnisse!D" &amp; (ROW(A861)-1)*2+3)</f>
        <v>0.291608035564422</v>
      </c>
      <c r="N862" cm="1">
        <f t="array" aca="1" ref="N862" ca="1">INDIRECT("ergebnisse!E" &amp; (ROW(A861)-1)*2+3)</f>
        <v>0.434747964143753</v>
      </c>
      <c r="P862">
        <f t="shared" ca="1" si="65"/>
        <v>1</v>
      </c>
      <c r="R862">
        <f t="shared" ca="1" si="66"/>
        <v>0</v>
      </c>
      <c r="S862">
        <f t="shared" ca="1" si="67"/>
        <v>0</v>
      </c>
      <c r="T862">
        <f t="shared" ca="1" si="68"/>
        <v>0.434747964143753</v>
      </c>
      <c r="U862">
        <f t="shared" ca="1" si="69"/>
        <v>0.18900579232713793</v>
      </c>
    </row>
    <row r="863" spans="1:21" x14ac:dyDescent="0.25">
      <c r="A863">
        <v>64114</v>
      </c>
      <c r="B863" t="s">
        <v>3010</v>
      </c>
      <c r="C863" t="s">
        <v>2654</v>
      </c>
      <c r="D863" t="s">
        <v>2478</v>
      </c>
      <c r="E863" t="s">
        <v>2694</v>
      </c>
      <c r="F863">
        <v>1</v>
      </c>
      <c r="G863">
        <v>1</v>
      </c>
      <c r="I863">
        <f>IF(F863&gt;G863,1,(IF(F863=G863,2,3)))</f>
        <v>2</v>
      </c>
      <c r="L863" cm="1">
        <f t="array" aca="1" ref="L863" ca="1">INDIRECT("ergebnisse!C" &amp; (ROW(A862)-1)*2+3)</f>
        <v>2.44045332074165E-2</v>
      </c>
      <c r="M863" cm="1">
        <f t="array" aca="1" ref="M863" ca="1">INDIRECT("ergebnisse!D" &amp; (ROW(A862)-1)*2+3)</f>
        <v>0.88111531734466497</v>
      </c>
      <c r="N863" cm="1">
        <f t="array" aca="1" ref="N863" ca="1">INDIRECT("ergebnisse!E" &amp; (ROW(A862)-1)*2+3)</f>
        <v>9.4480119645595495E-2</v>
      </c>
      <c r="P863">
        <f t="shared" ca="1" si="65"/>
        <v>2</v>
      </c>
      <c r="R863">
        <f t="shared" ca="1" si="66"/>
        <v>1</v>
      </c>
      <c r="S863">
        <f t="shared" ca="1" si="67"/>
        <v>0.88111531734466497</v>
      </c>
      <c r="T863">
        <f t="shared" ca="1" si="68"/>
        <v>0</v>
      </c>
      <c r="U863">
        <f t="shared" ca="1" si="69"/>
        <v>1.4133567770059717E-2</v>
      </c>
    </row>
    <row r="864" spans="1:21" x14ac:dyDescent="0.25">
      <c r="A864">
        <v>64115</v>
      </c>
      <c r="B864" t="s">
        <v>3009</v>
      </c>
      <c r="C864" t="s">
        <v>2654</v>
      </c>
      <c r="D864" t="s">
        <v>2480</v>
      </c>
      <c r="E864" t="s">
        <v>2477</v>
      </c>
      <c r="F864">
        <v>1</v>
      </c>
      <c r="G864">
        <v>2</v>
      </c>
      <c r="I864">
        <f>IF(F864&gt;G864,1,(IF(F864=G864,2,3)))</f>
        <v>3</v>
      </c>
      <c r="L864" cm="1">
        <f t="array" aca="1" ref="L864" ca="1">INDIRECT("ergebnisse!C" &amp; (ROW(A863)-1)*2+3)</f>
        <v>0.25113824009895303</v>
      </c>
      <c r="M864" cm="1">
        <f t="array" aca="1" ref="M864" ca="1">INDIRECT("ergebnisse!D" &amp; (ROW(A863)-1)*2+3)</f>
        <v>0.39202034473419101</v>
      </c>
      <c r="N864" cm="1">
        <f t="array" aca="1" ref="N864" ca="1">INDIRECT("ergebnisse!E" &amp; (ROW(A863)-1)*2+3)</f>
        <v>0.35684147477149902</v>
      </c>
      <c r="P864">
        <f t="shared" ca="1" si="65"/>
        <v>2</v>
      </c>
      <c r="R864">
        <f t="shared" ca="1" si="66"/>
        <v>0</v>
      </c>
      <c r="S864">
        <f t="shared" ca="1" si="67"/>
        <v>0</v>
      </c>
      <c r="T864">
        <f t="shared" ca="1" si="68"/>
        <v>0.39202034473419101</v>
      </c>
      <c r="U864">
        <f t="shared" ca="1" si="69"/>
        <v>0.15367995068551396</v>
      </c>
    </row>
    <row r="865" spans="1:21" x14ac:dyDescent="0.25">
      <c r="A865">
        <v>64116</v>
      </c>
      <c r="B865" t="s">
        <v>3011</v>
      </c>
      <c r="C865" t="s">
        <v>2654</v>
      </c>
      <c r="D865" t="s">
        <v>2489</v>
      </c>
      <c r="E865" t="s">
        <v>2490</v>
      </c>
      <c r="F865">
        <v>0</v>
      </c>
      <c r="G865">
        <v>0</v>
      </c>
      <c r="I865">
        <f>IF(F865&gt;G865,1,(IF(F865=G865,2,3)))</f>
        <v>2</v>
      </c>
      <c r="L865" cm="1">
        <f t="array" aca="1" ref="L865" ca="1">INDIRECT("ergebnisse!C" &amp; (ROW(A864)-1)*2+3)</f>
        <v>0.18686382472515101</v>
      </c>
      <c r="M865" cm="1">
        <f t="array" aca="1" ref="M865" ca="1">INDIRECT("ergebnisse!D" &amp; (ROW(A864)-1)*2+3)</f>
        <v>0.51708048582077004</v>
      </c>
      <c r="N865" cm="1">
        <f t="array" aca="1" ref="N865" ca="1">INDIRECT("ergebnisse!E" &amp; (ROW(A864)-1)*2+3)</f>
        <v>0.29605567455291698</v>
      </c>
      <c r="P865">
        <f t="shared" ca="1" si="65"/>
        <v>2</v>
      </c>
      <c r="R865">
        <f t="shared" ca="1" si="66"/>
        <v>1</v>
      </c>
      <c r="S865">
        <f t="shared" ca="1" si="67"/>
        <v>0.51708048582077004</v>
      </c>
      <c r="T865">
        <f t="shared" ca="1" si="68"/>
        <v>0</v>
      </c>
      <c r="U865">
        <f t="shared" ca="1" si="69"/>
        <v>0.23321125717510349</v>
      </c>
    </row>
    <row r="866" spans="1:21" x14ac:dyDescent="0.25">
      <c r="A866">
        <v>64117</v>
      </c>
      <c r="B866" t="s">
        <v>3012</v>
      </c>
      <c r="C866" t="s">
        <v>2661</v>
      </c>
      <c r="D866" t="s">
        <v>2479</v>
      </c>
      <c r="E866" t="s">
        <v>2476</v>
      </c>
      <c r="F866">
        <v>1</v>
      </c>
      <c r="G866">
        <v>1</v>
      </c>
      <c r="I866">
        <f>IF(F866&gt;G866,1,(IF(F866=G866,2,3)))</f>
        <v>2</v>
      </c>
      <c r="L866" cm="1">
        <f t="array" aca="1" ref="L866" ca="1">INDIRECT("ergebnisse!C" &amp; (ROW(A865)-1)*2+3)</f>
        <v>9.9148131906986195E-2</v>
      </c>
      <c r="M866" cm="1">
        <f t="array" aca="1" ref="M866" ca="1">INDIRECT("ergebnisse!D" &amp; (ROW(A865)-1)*2+3)</f>
        <v>0.52125519514083796</v>
      </c>
      <c r="N866" cm="1">
        <f t="array" aca="1" ref="N866" ca="1">INDIRECT("ergebnisse!E" &amp; (ROW(A865)-1)*2+3)</f>
        <v>0.37959671020507801</v>
      </c>
      <c r="P866">
        <f t="shared" ca="1" si="65"/>
        <v>2</v>
      </c>
      <c r="R866">
        <f t="shared" ca="1" si="66"/>
        <v>1</v>
      </c>
      <c r="S866">
        <f t="shared" ca="1" si="67"/>
        <v>0.52125519514083796</v>
      </c>
      <c r="T866">
        <f t="shared" ca="1" si="68"/>
        <v>0</v>
      </c>
      <c r="U866">
        <f t="shared" ca="1" si="69"/>
        <v>0.22919658817963715</v>
      </c>
    </row>
    <row r="867" spans="1:21" x14ac:dyDescent="0.25">
      <c r="A867">
        <v>64118</v>
      </c>
      <c r="B867" t="s">
        <v>3016</v>
      </c>
      <c r="C867" t="s">
        <v>2661</v>
      </c>
      <c r="D867" t="s">
        <v>2490</v>
      </c>
      <c r="E867" t="s">
        <v>2486</v>
      </c>
      <c r="F867">
        <v>2</v>
      </c>
      <c r="G867">
        <v>0</v>
      </c>
      <c r="I867">
        <f>IF(F867&gt;G867,1,(IF(F867=G867,2,3)))</f>
        <v>1</v>
      </c>
      <c r="L867" cm="1">
        <f t="array" aca="1" ref="L867" ca="1">INDIRECT("ergebnisse!C" &amp; (ROW(A866)-1)*2+3)</f>
        <v>0.12876373529434201</v>
      </c>
      <c r="M867" cm="1">
        <f t="array" aca="1" ref="M867" ca="1">INDIRECT("ergebnisse!D" &amp; (ROW(A866)-1)*2+3)</f>
        <v>0.30808562040328902</v>
      </c>
      <c r="N867" cm="1">
        <f t="array" aca="1" ref="N867" ca="1">INDIRECT("ergebnisse!E" &amp; (ROW(A866)-1)*2+3)</f>
        <v>0.56315070390701205</v>
      </c>
      <c r="P867">
        <f t="shared" ca="1" si="65"/>
        <v>1</v>
      </c>
      <c r="R867">
        <f t="shared" ca="1" si="66"/>
        <v>1</v>
      </c>
      <c r="S867">
        <f t="shared" ca="1" si="67"/>
        <v>0.56315070390701205</v>
      </c>
      <c r="T867">
        <f t="shared" ca="1" si="68"/>
        <v>0</v>
      </c>
      <c r="U867">
        <f t="shared" ca="1" si="69"/>
        <v>0.19083730749693906</v>
      </c>
    </row>
    <row r="868" spans="1:21" x14ac:dyDescent="0.25">
      <c r="A868">
        <v>64119</v>
      </c>
      <c r="B868" t="s">
        <v>3013</v>
      </c>
      <c r="C868" t="s">
        <v>2661</v>
      </c>
      <c r="D868" t="s">
        <v>2694</v>
      </c>
      <c r="E868" t="s">
        <v>2489</v>
      </c>
      <c r="F868">
        <v>1</v>
      </c>
      <c r="G868">
        <v>5</v>
      </c>
      <c r="I868">
        <f>IF(F868&gt;G868,1,(IF(F868=G868,2,3)))</f>
        <v>3</v>
      </c>
      <c r="L868" cm="1">
        <f t="array" aca="1" ref="L868" ca="1">INDIRECT("ergebnisse!C" &amp; (ROW(A867)-1)*2+3)</f>
        <v>0.10775425285100899</v>
      </c>
      <c r="M868" cm="1">
        <f t="array" aca="1" ref="M868" ca="1">INDIRECT("ergebnisse!D" &amp; (ROW(A867)-1)*2+3)</f>
        <v>0.12716577947139701</v>
      </c>
      <c r="N868" cm="1">
        <f t="array" aca="1" ref="N868" ca="1">INDIRECT("ergebnisse!E" &amp; (ROW(A867)-1)*2+3)</f>
        <v>0.76507997512817305</v>
      </c>
      <c r="P868">
        <f t="shared" ca="1" si="65"/>
        <v>1</v>
      </c>
      <c r="R868">
        <f t="shared" ca="1" si="66"/>
        <v>0</v>
      </c>
      <c r="S868">
        <f t="shared" ca="1" si="67"/>
        <v>0</v>
      </c>
      <c r="T868">
        <f t="shared" ca="1" si="68"/>
        <v>0.76507997512817305</v>
      </c>
      <c r="U868">
        <f t="shared" ca="1" si="69"/>
        <v>0.58534736834212586</v>
      </c>
    </row>
    <row r="869" spans="1:21" x14ac:dyDescent="0.25">
      <c r="A869">
        <v>64120</v>
      </c>
      <c r="B869" t="s">
        <v>3014</v>
      </c>
      <c r="C869" t="s">
        <v>2661</v>
      </c>
      <c r="D869" t="s">
        <v>2483</v>
      </c>
      <c r="E869" t="s">
        <v>2472</v>
      </c>
      <c r="F869">
        <v>4</v>
      </c>
      <c r="G869">
        <v>0</v>
      </c>
      <c r="I869">
        <f>IF(F869&gt;G869,1,(IF(F869=G869,2,3)))</f>
        <v>1</v>
      </c>
      <c r="L869" cm="1">
        <f t="array" aca="1" ref="L869" ca="1">INDIRECT("ergebnisse!C" &amp; (ROW(A868)-1)*2+3)</f>
        <v>5.3042713552713297E-2</v>
      </c>
      <c r="M869" cm="1">
        <f t="array" aca="1" ref="M869" ca="1">INDIRECT("ergebnisse!D" &amp; (ROW(A868)-1)*2+3)</f>
        <v>0.66681170463562001</v>
      </c>
      <c r="N869" cm="1">
        <f t="array" aca="1" ref="N869" ca="1">INDIRECT("ergebnisse!E" &amp; (ROW(A868)-1)*2+3)</f>
        <v>0.28014561533927901</v>
      </c>
      <c r="P869">
        <f t="shared" ca="1" si="65"/>
        <v>2</v>
      </c>
      <c r="R869">
        <f t="shared" ca="1" si="66"/>
        <v>0</v>
      </c>
      <c r="S869">
        <f t="shared" ca="1" si="67"/>
        <v>0</v>
      </c>
      <c r="T869">
        <f t="shared" ca="1" si="68"/>
        <v>0.66681170463562001</v>
      </c>
      <c r="U869">
        <f t="shared" ca="1" si="69"/>
        <v>0.44463784943906132</v>
      </c>
    </row>
    <row r="870" spans="1:21" x14ac:dyDescent="0.25">
      <c r="A870">
        <v>64121</v>
      </c>
      <c r="B870" t="s">
        <v>3017</v>
      </c>
      <c r="C870" t="s">
        <v>2661</v>
      </c>
      <c r="D870" t="s">
        <v>2484</v>
      </c>
      <c r="E870" t="s">
        <v>2478</v>
      </c>
      <c r="F870">
        <v>0</v>
      </c>
      <c r="G870">
        <v>1</v>
      </c>
      <c r="I870">
        <f>IF(F870&gt;G870,1,(IF(F870=G870,2,3)))</f>
        <v>3</v>
      </c>
      <c r="L870" cm="1">
        <f t="array" aca="1" ref="L870" ca="1">INDIRECT("ergebnisse!C" &amp; (ROW(A869)-1)*2+3)</f>
        <v>0.15570239722728699</v>
      </c>
      <c r="M870" cm="1">
        <f t="array" aca="1" ref="M870" ca="1">INDIRECT("ergebnisse!D" &amp; (ROW(A869)-1)*2+3)</f>
        <v>0.65003436803817705</v>
      </c>
      <c r="N870" cm="1">
        <f t="array" aca="1" ref="N870" ca="1">INDIRECT("ergebnisse!E" &amp; (ROW(A869)-1)*2+3)</f>
        <v>0.19426324963569599</v>
      </c>
      <c r="P870">
        <f t="shared" ca="1" si="65"/>
        <v>2</v>
      </c>
      <c r="R870">
        <f t="shared" ca="1" si="66"/>
        <v>0</v>
      </c>
      <c r="S870">
        <f t="shared" ca="1" si="67"/>
        <v>0</v>
      </c>
      <c r="T870">
        <f t="shared" ca="1" si="68"/>
        <v>0.65003436803817705</v>
      </c>
      <c r="U870">
        <f t="shared" ca="1" si="69"/>
        <v>0.42254467963079223</v>
      </c>
    </row>
    <row r="871" spans="1:21" x14ac:dyDescent="0.25">
      <c r="A871">
        <v>64122</v>
      </c>
      <c r="B871" t="s">
        <v>3015</v>
      </c>
      <c r="C871" t="s">
        <v>2661</v>
      </c>
      <c r="D871" t="s">
        <v>2477</v>
      </c>
      <c r="E871" t="s">
        <v>2470</v>
      </c>
      <c r="F871">
        <v>4</v>
      </c>
      <c r="G871">
        <v>0</v>
      </c>
      <c r="I871">
        <f>IF(F871&gt;G871,1,(IF(F871=G871,2,3)))</f>
        <v>1</v>
      </c>
      <c r="L871" cm="1">
        <f t="array" aca="1" ref="L871" ca="1">INDIRECT("ergebnisse!C" &amp; (ROW(A870)-1)*2+3)</f>
        <v>1.2495219707489E-2</v>
      </c>
      <c r="M871" cm="1">
        <f t="array" aca="1" ref="M871" ca="1">INDIRECT("ergebnisse!D" &amp; (ROW(A870)-1)*2+3)</f>
        <v>0.254139274358749</v>
      </c>
      <c r="N871" cm="1">
        <f t="array" aca="1" ref="N871" ca="1">INDIRECT("ergebnisse!E" &amp; (ROW(A870)-1)*2+3)</f>
        <v>0.73336553573608398</v>
      </c>
      <c r="P871">
        <f t="shared" ca="1" si="65"/>
        <v>1</v>
      </c>
      <c r="R871">
        <f t="shared" ca="1" si="66"/>
        <v>1</v>
      </c>
      <c r="S871">
        <f t="shared" ca="1" si="67"/>
        <v>0.73336553573608398</v>
      </c>
      <c r="T871">
        <f t="shared" ca="1" si="68"/>
        <v>0</v>
      </c>
      <c r="U871">
        <f t="shared" ca="1" si="69"/>
        <v>7.1093937533305507E-2</v>
      </c>
    </row>
    <row r="872" spans="1:21" x14ac:dyDescent="0.25">
      <c r="A872">
        <v>64123</v>
      </c>
      <c r="B872" t="s">
        <v>3013</v>
      </c>
      <c r="C872" t="s">
        <v>2661</v>
      </c>
      <c r="D872" t="s">
        <v>2481</v>
      </c>
      <c r="E872" t="s">
        <v>2480</v>
      </c>
      <c r="F872">
        <v>2</v>
      </c>
      <c r="G872">
        <v>4</v>
      </c>
      <c r="I872">
        <f>IF(F872&gt;G872,1,(IF(F872=G872,2,3)))</f>
        <v>3</v>
      </c>
      <c r="L872" cm="1">
        <f t="array" aca="1" ref="L872" ca="1">INDIRECT("ergebnisse!C" &amp; (ROW(A871)-1)*2+3)</f>
        <v>0.19805684685707001</v>
      </c>
      <c r="M872" cm="1">
        <f t="array" aca="1" ref="M872" ca="1">INDIRECT("ergebnisse!D" &amp; (ROW(A871)-1)*2+3)</f>
        <v>0.48055306077003401</v>
      </c>
      <c r="N872" cm="1">
        <f t="array" aca="1" ref="N872" ca="1">INDIRECT("ergebnisse!E" &amp; (ROW(A871)-1)*2+3)</f>
        <v>0.32139015197753901</v>
      </c>
      <c r="P872">
        <f t="shared" ca="1" si="65"/>
        <v>2</v>
      </c>
      <c r="R872">
        <f t="shared" ca="1" si="66"/>
        <v>0</v>
      </c>
      <c r="S872">
        <f t="shared" ca="1" si="67"/>
        <v>0</v>
      </c>
      <c r="T872">
        <f t="shared" ca="1" si="68"/>
        <v>0.48055306077003401</v>
      </c>
      <c r="U872">
        <f t="shared" ca="1" si="69"/>
        <v>0.230931244215448</v>
      </c>
    </row>
    <row r="873" spans="1:21" x14ac:dyDescent="0.25">
      <c r="A873">
        <v>64124</v>
      </c>
      <c r="B873" t="s">
        <v>3013</v>
      </c>
      <c r="C873" t="s">
        <v>2661</v>
      </c>
      <c r="D873" t="s">
        <v>2475</v>
      </c>
      <c r="E873" t="s">
        <v>2474</v>
      </c>
      <c r="F873">
        <v>1</v>
      </c>
      <c r="G873">
        <v>3</v>
      </c>
      <c r="I873">
        <f>IF(F873&gt;G873,1,(IF(F873=G873,2,3)))</f>
        <v>3</v>
      </c>
      <c r="L873" cm="1">
        <f t="array" aca="1" ref="L873" ca="1">INDIRECT("ergebnisse!C" &amp; (ROW(A872)-1)*2+3)</f>
        <v>0.154811590909957</v>
      </c>
      <c r="M873" cm="1">
        <f t="array" aca="1" ref="M873" ca="1">INDIRECT("ergebnisse!D" &amp; (ROW(A872)-1)*2+3)</f>
        <v>0.65533852577209395</v>
      </c>
      <c r="N873" cm="1">
        <f t="array" aca="1" ref="N873" ca="1">INDIRECT("ergebnisse!E" &amp; (ROW(A872)-1)*2+3)</f>
        <v>0.189849883317947</v>
      </c>
      <c r="P873">
        <f t="shared" ca="1" si="65"/>
        <v>2</v>
      </c>
      <c r="R873">
        <f t="shared" ca="1" si="66"/>
        <v>0</v>
      </c>
      <c r="S873">
        <f t="shared" ca="1" si="67"/>
        <v>0</v>
      </c>
      <c r="T873">
        <f t="shared" ca="1" si="68"/>
        <v>0.65533852577209395</v>
      </c>
      <c r="U873">
        <f t="shared" ca="1" si="69"/>
        <v>0.42946858336114146</v>
      </c>
    </row>
    <row r="874" spans="1:21" x14ac:dyDescent="0.25">
      <c r="A874">
        <v>64125</v>
      </c>
      <c r="B874" t="s">
        <v>3013</v>
      </c>
      <c r="C874" t="s">
        <v>2661</v>
      </c>
      <c r="D874" t="s">
        <v>2487</v>
      </c>
      <c r="E874" t="s">
        <v>2469</v>
      </c>
      <c r="F874">
        <v>3</v>
      </c>
      <c r="G874">
        <v>1</v>
      </c>
      <c r="I874">
        <f>IF(F874&gt;G874,1,(IF(F874=G874,2,3)))</f>
        <v>1</v>
      </c>
      <c r="L874" cm="1">
        <f t="array" aca="1" ref="L874" ca="1">INDIRECT("ergebnisse!C" &amp; (ROW(A873)-1)*2+3)</f>
        <v>9.6274539828300407E-2</v>
      </c>
      <c r="M874" cm="1">
        <f t="array" aca="1" ref="M874" ca="1">INDIRECT("ergebnisse!D" &amp; (ROW(A873)-1)*2+3)</f>
        <v>3.4126453101634903E-2</v>
      </c>
      <c r="N874" cm="1">
        <f t="array" aca="1" ref="N874" ca="1">INDIRECT("ergebnisse!E" &amp; (ROW(A873)-1)*2+3)</f>
        <v>0.86959904432296697</v>
      </c>
      <c r="P874">
        <f t="shared" ca="1" si="65"/>
        <v>1</v>
      </c>
      <c r="R874">
        <f t="shared" ca="1" si="66"/>
        <v>1</v>
      </c>
      <c r="S874">
        <f t="shared" ca="1" si="67"/>
        <v>0.86959904432296697</v>
      </c>
      <c r="T874">
        <f t="shared" ca="1" si="68"/>
        <v>0</v>
      </c>
      <c r="U874">
        <f t="shared" ca="1" si="69"/>
        <v>1.7004409241483533E-2</v>
      </c>
    </row>
    <row r="875" spans="1:21" x14ac:dyDescent="0.25">
      <c r="A875">
        <v>64126</v>
      </c>
      <c r="B875" t="s">
        <v>3021</v>
      </c>
      <c r="C875" t="s">
        <v>2666</v>
      </c>
      <c r="D875" t="s">
        <v>2469</v>
      </c>
      <c r="E875" t="s">
        <v>2481</v>
      </c>
      <c r="F875">
        <v>2</v>
      </c>
      <c r="G875">
        <v>0</v>
      </c>
      <c r="I875">
        <f>IF(F875&gt;G875,1,(IF(F875=G875,2,3)))</f>
        <v>1</v>
      </c>
      <c r="L875" cm="1">
        <f t="array" aca="1" ref="L875" ca="1">INDIRECT("ergebnisse!C" &amp; (ROW(A874)-1)*2+3)</f>
        <v>7.5902049429714602E-3</v>
      </c>
      <c r="M875" cm="1">
        <f t="array" aca="1" ref="M875" ca="1">INDIRECT("ergebnisse!D" &amp; (ROW(A874)-1)*2+3)</f>
        <v>5.0518214702606201E-2</v>
      </c>
      <c r="N875" cm="1">
        <f t="array" aca="1" ref="N875" ca="1">INDIRECT("ergebnisse!E" &amp; (ROW(A874)-1)*2+3)</f>
        <v>0.94189161062240601</v>
      </c>
      <c r="P875">
        <f t="shared" ca="1" si="65"/>
        <v>1</v>
      </c>
      <c r="R875">
        <f t="shared" ca="1" si="66"/>
        <v>1</v>
      </c>
      <c r="S875">
        <f t="shared" ca="1" si="67"/>
        <v>0.94189161062240601</v>
      </c>
      <c r="T875">
        <f t="shared" ca="1" si="68"/>
        <v>0</v>
      </c>
      <c r="U875">
        <f t="shared" ca="1" si="69"/>
        <v>3.3765849160580785E-3</v>
      </c>
    </row>
    <row r="876" spans="1:21" x14ac:dyDescent="0.25">
      <c r="A876">
        <v>64127</v>
      </c>
      <c r="B876" t="s">
        <v>3018</v>
      </c>
      <c r="C876" t="s">
        <v>2666</v>
      </c>
      <c r="D876" t="s">
        <v>2694</v>
      </c>
      <c r="E876" t="s">
        <v>2483</v>
      </c>
      <c r="F876">
        <v>1</v>
      </c>
      <c r="G876">
        <v>1</v>
      </c>
      <c r="I876">
        <f>IF(F876&gt;G876,1,(IF(F876=G876,2,3)))</f>
        <v>2</v>
      </c>
      <c r="L876" cm="1">
        <f t="array" aca="1" ref="L876" ca="1">INDIRECT("ergebnisse!C" &amp; (ROW(A875)-1)*2+3)</f>
        <v>0.140051379799842</v>
      </c>
      <c r="M876" cm="1">
        <f t="array" aca="1" ref="M876" ca="1">INDIRECT("ergebnisse!D" &amp; (ROW(A875)-1)*2+3)</f>
        <v>0.29788196086883501</v>
      </c>
      <c r="N876" cm="1">
        <f t="array" aca="1" ref="N876" ca="1">INDIRECT("ergebnisse!E" &amp; (ROW(A875)-1)*2+3)</f>
        <v>0.56206667423248202</v>
      </c>
      <c r="P876">
        <f t="shared" ca="1" si="65"/>
        <v>1</v>
      </c>
      <c r="R876">
        <f t="shared" ca="1" si="66"/>
        <v>0</v>
      </c>
      <c r="S876">
        <f t="shared" ca="1" si="67"/>
        <v>0</v>
      </c>
      <c r="T876">
        <f t="shared" ca="1" si="68"/>
        <v>0.56206667423248202</v>
      </c>
      <c r="U876">
        <f t="shared" ca="1" si="69"/>
        <v>0.31591894628276307</v>
      </c>
    </row>
    <row r="877" spans="1:21" x14ac:dyDescent="0.25">
      <c r="A877">
        <v>64128</v>
      </c>
      <c r="B877" t="s">
        <v>3019</v>
      </c>
      <c r="C877" t="s">
        <v>2666</v>
      </c>
      <c r="D877" t="s">
        <v>2472</v>
      </c>
      <c r="E877" t="s">
        <v>2479</v>
      </c>
      <c r="F877">
        <v>1</v>
      </c>
      <c r="G877">
        <v>1</v>
      </c>
      <c r="I877">
        <f>IF(F877&gt;G877,1,(IF(F877=G877,2,3)))</f>
        <v>2</v>
      </c>
      <c r="L877" cm="1">
        <f t="array" aca="1" ref="L877" ca="1">INDIRECT("ergebnisse!C" &amp; (ROW(A876)-1)*2+3)</f>
        <v>0.10457295179367</v>
      </c>
      <c r="M877" cm="1">
        <f t="array" aca="1" ref="M877" ca="1">INDIRECT("ergebnisse!D" &amp; (ROW(A876)-1)*2+3)</f>
        <v>0.62089884281158403</v>
      </c>
      <c r="N877" cm="1">
        <f t="array" aca="1" ref="N877" ca="1">INDIRECT("ergebnisse!E" &amp; (ROW(A876)-1)*2+3)</f>
        <v>0.27452823519706698</v>
      </c>
      <c r="P877">
        <f t="shared" ca="1" si="65"/>
        <v>2</v>
      </c>
      <c r="R877">
        <f t="shared" ca="1" si="66"/>
        <v>1</v>
      </c>
      <c r="S877">
        <f t="shared" ca="1" si="67"/>
        <v>0.62089884281158403</v>
      </c>
      <c r="T877">
        <f t="shared" ca="1" si="68"/>
        <v>0</v>
      </c>
      <c r="U877">
        <f t="shared" ca="1" si="69"/>
        <v>0.14371768738159607</v>
      </c>
    </row>
    <row r="878" spans="1:21" x14ac:dyDescent="0.25">
      <c r="A878">
        <v>64129</v>
      </c>
      <c r="B878" t="s">
        <v>3019</v>
      </c>
      <c r="C878" t="s">
        <v>2666</v>
      </c>
      <c r="D878" t="s">
        <v>2474</v>
      </c>
      <c r="E878" t="s">
        <v>2477</v>
      </c>
      <c r="F878">
        <v>0</v>
      </c>
      <c r="G878">
        <v>1</v>
      </c>
      <c r="I878">
        <f>IF(F878&gt;G878,1,(IF(F878=G878,2,3)))</f>
        <v>3</v>
      </c>
      <c r="L878" cm="1">
        <f t="array" aca="1" ref="L878" ca="1">INDIRECT("ergebnisse!C" &amp; (ROW(A877)-1)*2+3)</f>
        <v>0.17222608625888799</v>
      </c>
      <c r="M878" cm="1">
        <f t="array" aca="1" ref="M878" ca="1">INDIRECT("ergebnisse!D" &amp; (ROW(A877)-1)*2+3)</f>
        <v>0.31040829420089699</v>
      </c>
      <c r="N878" cm="1">
        <f t="array" aca="1" ref="N878" ca="1">INDIRECT("ergebnisse!E" &amp; (ROW(A877)-1)*2+3)</f>
        <v>0.51736563444137496</v>
      </c>
      <c r="P878">
        <f t="shared" ca="1" si="65"/>
        <v>1</v>
      </c>
      <c r="R878">
        <f t="shared" ca="1" si="66"/>
        <v>0</v>
      </c>
      <c r="S878">
        <f t="shared" ca="1" si="67"/>
        <v>0</v>
      </c>
      <c r="T878">
        <f t="shared" ca="1" si="68"/>
        <v>0.51736563444137496</v>
      </c>
      <c r="U878">
        <f t="shared" ca="1" si="69"/>
        <v>0.26766719970092645</v>
      </c>
    </row>
    <row r="879" spans="1:21" x14ac:dyDescent="0.25">
      <c r="A879">
        <v>64130</v>
      </c>
      <c r="B879" t="s">
        <v>3019</v>
      </c>
      <c r="C879" t="s">
        <v>2666</v>
      </c>
      <c r="D879" t="s">
        <v>2486</v>
      </c>
      <c r="E879" t="s">
        <v>2475</v>
      </c>
      <c r="F879">
        <v>1</v>
      </c>
      <c r="G879">
        <v>0</v>
      </c>
      <c r="I879">
        <f>IF(F879&gt;G879,1,(IF(F879=G879,2,3)))</f>
        <v>1</v>
      </c>
      <c r="L879" cm="1">
        <f t="array" aca="1" ref="L879" ca="1">INDIRECT("ergebnisse!C" &amp; (ROW(A878)-1)*2+3)</f>
        <v>6.4137376844882896E-2</v>
      </c>
      <c r="M879" cm="1">
        <f t="array" aca="1" ref="M879" ca="1">INDIRECT("ergebnisse!D" &amp; (ROW(A878)-1)*2+3)</f>
        <v>0.63913828134536699</v>
      </c>
      <c r="N879" cm="1">
        <f t="array" aca="1" ref="N879" ca="1">INDIRECT("ergebnisse!E" &amp; (ROW(A878)-1)*2+3)</f>
        <v>0.29672434926032998</v>
      </c>
      <c r="P879">
        <f t="shared" ca="1" si="65"/>
        <v>2</v>
      </c>
      <c r="R879">
        <f t="shared" ca="1" si="66"/>
        <v>0</v>
      </c>
      <c r="S879">
        <f t="shared" ca="1" si="67"/>
        <v>0</v>
      </c>
      <c r="T879">
        <f t="shared" ca="1" si="68"/>
        <v>0.63913828134536699</v>
      </c>
      <c r="U879">
        <f t="shared" ca="1" si="69"/>
        <v>0.4084977426811095</v>
      </c>
    </row>
    <row r="880" spans="1:21" x14ac:dyDescent="0.25">
      <c r="A880">
        <v>64131</v>
      </c>
      <c r="B880" t="s">
        <v>3020</v>
      </c>
      <c r="C880" t="s">
        <v>2666</v>
      </c>
      <c r="D880" t="s">
        <v>2470</v>
      </c>
      <c r="E880" t="s">
        <v>2480</v>
      </c>
      <c r="F880">
        <v>2</v>
      </c>
      <c r="G880">
        <v>1</v>
      </c>
      <c r="I880">
        <f>IF(F880&gt;G880,1,(IF(F880=G880,2,3)))</f>
        <v>1</v>
      </c>
      <c r="L880" cm="1">
        <f t="array" aca="1" ref="L880" ca="1">INDIRECT("ergebnisse!C" &amp; (ROW(A879)-1)*2+3)</f>
        <v>0.12067741900682399</v>
      </c>
      <c r="M880" cm="1">
        <f t="array" aca="1" ref="M880" ca="1">INDIRECT("ergebnisse!D" &amp; (ROW(A879)-1)*2+3)</f>
        <v>0.33606126904487599</v>
      </c>
      <c r="N880" cm="1">
        <f t="array" aca="1" ref="N880" ca="1">INDIRECT("ergebnisse!E" &amp; (ROW(A879)-1)*2+3)</f>
        <v>0.54326128959655695</v>
      </c>
      <c r="P880">
        <f t="shared" ca="1" si="65"/>
        <v>1</v>
      </c>
      <c r="R880">
        <f t="shared" ca="1" si="66"/>
        <v>1</v>
      </c>
      <c r="S880">
        <f t="shared" ca="1" si="67"/>
        <v>0.54326128959655695</v>
      </c>
      <c r="T880">
        <f t="shared" ca="1" si="68"/>
        <v>0</v>
      </c>
      <c r="U880">
        <f t="shared" ca="1" si="69"/>
        <v>0.20861024958100022</v>
      </c>
    </row>
    <row r="881" spans="1:21" x14ac:dyDescent="0.25">
      <c r="A881">
        <v>64132</v>
      </c>
      <c r="B881" t="s">
        <v>3019</v>
      </c>
      <c r="C881" t="s">
        <v>2666</v>
      </c>
      <c r="D881" t="s">
        <v>2476</v>
      </c>
      <c r="E881" t="s">
        <v>2484</v>
      </c>
      <c r="F881">
        <v>2</v>
      </c>
      <c r="G881">
        <v>1</v>
      </c>
      <c r="I881">
        <f>IF(F881&gt;G881,1,(IF(F881=G881,2,3)))</f>
        <v>1</v>
      </c>
      <c r="L881" cm="1">
        <f t="array" aca="1" ref="L881" ca="1">INDIRECT("ergebnisse!C" &amp; (ROW(A880)-1)*2+3)</f>
        <v>7.6195150613784707E-2</v>
      </c>
      <c r="M881" cm="1">
        <f t="array" aca="1" ref="M881" ca="1">INDIRECT("ergebnisse!D" &amp; (ROW(A880)-1)*2+3)</f>
        <v>0.392016410827636</v>
      </c>
      <c r="N881" cm="1">
        <f t="array" aca="1" ref="N881" ca="1">INDIRECT("ergebnisse!E" &amp; (ROW(A880)-1)*2+3)</f>
        <v>0.53178846836089999</v>
      </c>
      <c r="P881">
        <f t="shared" ca="1" si="65"/>
        <v>1</v>
      </c>
      <c r="R881">
        <f t="shared" ca="1" si="66"/>
        <v>1</v>
      </c>
      <c r="S881">
        <f t="shared" ca="1" si="67"/>
        <v>0.53178846836089999</v>
      </c>
      <c r="T881">
        <f t="shared" ca="1" si="68"/>
        <v>0</v>
      </c>
      <c r="U881">
        <f t="shared" ca="1" si="69"/>
        <v>0.21922203835983195</v>
      </c>
    </row>
    <row r="882" spans="1:21" x14ac:dyDescent="0.25">
      <c r="A882">
        <v>64133</v>
      </c>
      <c r="B882" t="s">
        <v>3019</v>
      </c>
      <c r="C882" t="s">
        <v>2666</v>
      </c>
      <c r="D882" t="s">
        <v>2478</v>
      </c>
      <c r="E882" t="s">
        <v>2490</v>
      </c>
      <c r="F882">
        <v>0</v>
      </c>
      <c r="G882">
        <v>0</v>
      </c>
      <c r="I882">
        <f>IF(F882&gt;G882,1,(IF(F882=G882,2,3)))</f>
        <v>2</v>
      </c>
      <c r="L882" cm="1">
        <f t="array" aca="1" ref="L882" ca="1">INDIRECT("ergebnisse!C" &amp; (ROW(A881)-1)*2+3)</f>
        <v>9.7418665885925196E-2</v>
      </c>
      <c r="M882" cm="1">
        <f t="array" aca="1" ref="M882" ca="1">INDIRECT("ergebnisse!D" &amp; (ROW(A881)-1)*2+3)</f>
        <v>0.36788913607597301</v>
      </c>
      <c r="N882" cm="1">
        <f t="array" aca="1" ref="N882" ca="1">INDIRECT("ergebnisse!E" &amp; (ROW(A881)-1)*2+3)</f>
        <v>0.53469222784042303</v>
      </c>
      <c r="P882">
        <f t="shared" ca="1" si="65"/>
        <v>1</v>
      </c>
      <c r="R882">
        <f t="shared" ca="1" si="66"/>
        <v>0</v>
      </c>
      <c r="S882">
        <f t="shared" ca="1" si="67"/>
        <v>0</v>
      </c>
      <c r="T882">
        <f t="shared" ca="1" si="68"/>
        <v>0.53469222784042303</v>
      </c>
      <c r="U882">
        <f t="shared" ca="1" si="69"/>
        <v>0.28589577851295483</v>
      </c>
    </row>
    <row r="883" spans="1:21" x14ac:dyDescent="0.25">
      <c r="A883">
        <v>64134</v>
      </c>
      <c r="B883" t="s">
        <v>3022</v>
      </c>
      <c r="C883" t="s">
        <v>2666</v>
      </c>
      <c r="D883" t="s">
        <v>2489</v>
      </c>
      <c r="E883" t="s">
        <v>2487</v>
      </c>
      <c r="F883">
        <v>3</v>
      </c>
      <c r="G883">
        <v>0</v>
      </c>
      <c r="I883">
        <f>IF(F883&gt;G883,1,(IF(F883=G883,2,3)))</f>
        <v>1</v>
      </c>
      <c r="L883" cm="1">
        <f t="array" aca="1" ref="L883" ca="1">INDIRECT("ergebnisse!C" &amp; (ROW(A882)-1)*2+3)</f>
        <v>0.15503533184528301</v>
      </c>
      <c r="M883" cm="1">
        <f t="array" aca="1" ref="M883" ca="1">INDIRECT("ergebnisse!D" &amp; (ROW(A882)-1)*2+3)</f>
        <v>0.624048352241516</v>
      </c>
      <c r="N883" cm="1">
        <f t="array" aca="1" ref="N883" ca="1">INDIRECT("ergebnisse!E" &amp; (ROW(A882)-1)*2+3)</f>
        <v>0.22091633081436099</v>
      </c>
      <c r="P883">
        <f t="shared" ca="1" si="65"/>
        <v>2</v>
      </c>
      <c r="R883">
        <f t="shared" ca="1" si="66"/>
        <v>0</v>
      </c>
      <c r="S883">
        <f t="shared" ca="1" si="67"/>
        <v>0</v>
      </c>
      <c r="T883">
        <f t="shared" ca="1" si="68"/>
        <v>0.624048352241516</v>
      </c>
      <c r="U883">
        <f t="shared" ca="1" si="69"/>
        <v>0.38943634593535126</v>
      </c>
    </row>
    <row r="884" spans="1:21" x14ac:dyDescent="0.25">
      <c r="A884">
        <v>64135</v>
      </c>
      <c r="B884" t="s">
        <v>3024</v>
      </c>
      <c r="C884" t="s">
        <v>2670</v>
      </c>
      <c r="D884" t="s">
        <v>2479</v>
      </c>
      <c r="E884" t="s">
        <v>2478</v>
      </c>
      <c r="F884">
        <v>1</v>
      </c>
      <c r="G884">
        <v>0</v>
      </c>
      <c r="I884">
        <f>IF(F884&gt;G884,1,(IF(F884=G884,2,3)))</f>
        <v>1</v>
      </c>
      <c r="L884" cm="1">
        <f t="array" aca="1" ref="L884" ca="1">INDIRECT("ergebnisse!C" &amp; (ROW(A883)-1)*2+3)</f>
        <v>0.106511317193508</v>
      </c>
      <c r="M884" cm="1">
        <f t="array" aca="1" ref="M884" ca="1">INDIRECT("ergebnisse!D" &amp; (ROW(A883)-1)*2+3)</f>
        <v>0.31943815946578902</v>
      </c>
      <c r="N884" cm="1">
        <f t="array" aca="1" ref="N884" ca="1">INDIRECT("ergebnisse!E" &amp; (ROW(A883)-1)*2+3)</f>
        <v>0.57405054569244296</v>
      </c>
      <c r="P884">
        <f t="shared" ca="1" si="65"/>
        <v>1</v>
      </c>
      <c r="R884">
        <f t="shared" ca="1" si="66"/>
        <v>1</v>
      </c>
      <c r="S884">
        <f t="shared" ca="1" si="67"/>
        <v>0.57405054569244296</v>
      </c>
      <c r="T884">
        <f t="shared" ca="1" si="68"/>
        <v>0</v>
      </c>
      <c r="U884">
        <f t="shared" ca="1" si="69"/>
        <v>0.18143293762490562</v>
      </c>
    </row>
    <row r="885" spans="1:21" x14ac:dyDescent="0.25">
      <c r="A885">
        <v>64136</v>
      </c>
      <c r="B885" t="s">
        <v>3023</v>
      </c>
      <c r="C885" t="s">
        <v>2670</v>
      </c>
      <c r="D885" t="s">
        <v>2490</v>
      </c>
      <c r="E885" t="s">
        <v>2474</v>
      </c>
      <c r="F885">
        <v>1</v>
      </c>
      <c r="G885">
        <v>2</v>
      </c>
      <c r="I885">
        <f>IF(F885&gt;G885,1,(IF(F885=G885,2,3)))</f>
        <v>3</v>
      </c>
      <c r="L885" cm="1">
        <f t="array" aca="1" ref="L885" ca="1">INDIRECT("ergebnisse!C" &amp; (ROW(A884)-1)*2+3)</f>
        <v>0.22778910398483199</v>
      </c>
      <c r="M885" cm="1">
        <f t="array" aca="1" ref="M885" ca="1">INDIRECT("ergebnisse!D" &amp; (ROW(A884)-1)*2+3)</f>
        <v>0.30699253082275302</v>
      </c>
      <c r="N885" cm="1">
        <f t="array" aca="1" ref="N885" ca="1">INDIRECT("ergebnisse!E" &amp; (ROW(A884)-1)*2+3)</f>
        <v>0.465218365192413</v>
      </c>
      <c r="P885">
        <f t="shared" ca="1" si="65"/>
        <v>1</v>
      </c>
      <c r="R885">
        <f t="shared" ca="1" si="66"/>
        <v>0</v>
      </c>
      <c r="S885">
        <f t="shared" ca="1" si="67"/>
        <v>0</v>
      </c>
      <c r="T885">
        <f t="shared" ca="1" si="68"/>
        <v>0.465218365192413</v>
      </c>
      <c r="U885">
        <f t="shared" ca="1" si="69"/>
        <v>0.21642812731230135</v>
      </c>
    </row>
    <row r="886" spans="1:21" x14ac:dyDescent="0.25">
      <c r="A886">
        <v>64137</v>
      </c>
      <c r="B886" t="s">
        <v>3026</v>
      </c>
      <c r="C886" t="s">
        <v>2670</v>
      </c>
      <c r="D886" t="s">
        <v>2483</v>
      </c>
      <c r="E886" t="s">
        <v>2489</v>
      </c>
      <c r="F886">
        <v>6</v>
      </c>
      <c r="G886">
        <v>0</v>
      </c>
      <c r="I886">
        <f>IF(F886&gt;G886,1,(IF(F886=G886,2,3)))</f>
        <v>1</v>
      </c>
      <c r="L886" cm="1">
        <f t="array" aca="1" ref="L886" ca="1">INDIRECT("ergebnisse!C" &amp; (ROW(A885)-1)*2+3)</f>
        <v>4.7447748482227298E-2</v>
      </c>
      <c r="M886" cm="1">
        <f t="array" aca="1" ref="M886" ca="1">INDIRECT("ergebnisse!D" &amp; (ROW(A885)-1)*2+3)</f>
        <v>0.63697886466979903</v>
      </c>
      <c r="N886" cm="1">
        <f t="array" aca="1" ref="N886" ca="1">INDIRECT("ergebnisse!E" &amp; (ROW(A885)-1)*2+3)</f>
        <v>0.31557342410087502</v>
      </c>
      <c r="P886">
        <f t="shared" ca="1" si="65"/>
        <v>2</v>
      </c>
      <c r="R886">
        <f t="shared" ca="1" si="66"/>
        <v>0</v>
      </c>
      <c r="S886">
        <f t="shared" ca="1" si="67"/>
        <v>0</v>
      </c>
      <c r="T886">
        <f t="shared" ca="1" si="68"/>
        <v>0.63697886466979903</v>
      </c>
      <c r="U886">
        <f t="shared" ca="1" si="69"/>
        <v>0.40574207403602613</v>
      </c>
    </row>
    <row r="887" spans="1:21" x14ac:dyDescent="0.25">
      <c r="A887">
        <v>64138</v>
      </c>
      <c r="B887" t="s">
        <v>3024</v>
      </c>
      <c r="C887" t="s">
        <v>2670</v>
      </c>
      <c r="D887" t="s">
        <v>2484</v>
      </c>
      <c r="E887" t="s">
        <v>2694</v>
      </c>
      <c r="F887">
        <v>2</v>
      </c>
      <c r="G887">
        <v>0</v>
      </c>
      <c r="I887">
        <f>IF(F887&gt;G887,1,(IF(F887=G887,2,3)))</f>
        <v>1</v>
      </c>
      <c r="L887" cm="1">
        <f t="array" aca="1" ref="L887" ca="1">INDIRECT("ergebnisse!C" &amp; (ROW(A886)-1)*2+3)</f>
        <v>7.5184784829616505E-2</v>
      </c>
      <c r="M887" cm="1">
        <f t="array" aca="1" ref="M887" ca="1">INDIRECT("ergebnisse!D" &amp; (ROW(A886)-1)*2+3)</f>
        <v>0.40313965082168501</v>
      </c>
      <c r="N887" cm="1">
        <f t="array" aca="1" ref="N887" ca="1">INDIRECT("ergebnisse!E" &amp; (ROW(A886)-1)*2+3)</f>
        <v>0.52167552709579401</v>
      </c>
      <c r="P887">
        <f t="shared" ca="1" si="65"/>
        <v>1</v>
      </c>
      <c r="R887">
        <f t="shared" ca="1" si="66"/>
        <v>1</v>
      </c>
      <c r="S887">
        <f t="shared" ca="1" si="67"/>
        <v>0.52167552709579401</v>
      </c>
      <c r="T887">
        <f t="shared" ca="1" si="68"/>
        <v>0</v>
      </c>
      <c r="U887">
        <f t="shared" ca="1" si="69"/>
        <v>0.22879430137908649</v>
      </c>
    </row>
    <row r="888" spans="1:21" x14ac:dyDescent="0.25">
      <c r="A888">
        <v>64139</v>
      </c>
      <c r="B888" t="s">
        <v>3024</v>
      </c>
      <c r="C888" t="s">
        <v>2670</v>
      </c>
      <c r="D888" t="s">
        <v>2477</v>
      </c>
      <c r="E888" t="s">
        <v>2486</v>
      </c>
      <c r="F888">
        <v>0</v>
      </c>
      <c r="G888">
        <v>1</v>
      </c>
      <c r="I888">
        <f>IF(F888&gt;G888,1,(IF(F888=G888,2,3)))</f>
        <v>3</v>
      </c>
      <c r="L888" cm="1">
        <f t="array" aca="1" ref="L888" ca="1">INDIRECT("ergebnisse!C" &amp; (ROW(A887)-1)*2+3)</f>
        <v>0.19283486902713701</v>
      </c>
      <c r="M888" cm="1">
        <f t="array" aca="1" ref="M888" ca="1">INDIRECT("ergebnisse!D" &amp; (ROW(A887)-1)*2+3)</f>
        <v>0.26355156302451999</v>
      </c>
      <c r="N888" cm="1">
        <f t="array" aca="1" ref="N888" ca="1">INDIRECT("ergebnisse!E" &amp; (ROW(A887)-1)*2+3)</f>
        <v>0.54361355304717995</v>
      </c>
      <c r="P888">
        <f t="shared" ca="1" si="65"/>
        <v>1</v>
      </c>
      <c r="R888">
        <f t="shared" ca="1" si="66"/>
        <v>0</v>
      </c>
      <c r="S888">
        <f t="shared" ca="1" si="67"/>
        <v>0</v>
      </c>
      <c r="T888">
        <f t="shared" ca="1" si="68"/>
        <v>0.54361355304717995</v>
      </c>
      <c r="U888">
        <f t="shared" ca="1" si="69"/>
        <v>0.29551569505657915</v>
      </c>
    </row>
    <row r="889" spans="1:21" x14ac:dyDescent="0.25">
      <c r="A889">
        <v>64140</v>
      </c>
      <c r="B889" t="s">
        <v>3024</v>
      </c>
      <c r="C889" t="s">
        <v>2670</v>
      </c>
      <c r="D889" t="s">
        <v>2481</v>
      </c>
      <c r="E889" t="s">
        <v>2476</v>
      </c>
      <c r="F889">
        <v>2</v>
      </c>
      <c r="G889">
        <v>1</v>
      </c>
      <c r="I889">
        <f>IF(F889&gt;G889,1,(IF(F889=G889,2,3)))</f>
        <v>1</v>
      </c>
      <c r="L889" cm="1">
        <f t="array" aca="1" ref="L889" ca="1">INDIRECT("ergebnisse!C" &amp; (ROW(A888)-1)*2+3)</f>
        <v>0.22913736104965199</v>
      </c>
      <c r="M889" cm="1">
        <f t="array" aca="1" ref="M889" ca="1">INDIRECT("ergebnisse!D" &amp; (ROW(A888)-1)*2+3)</f>
        <v>0.45417997241020203</v>
      </c>
      <c r="N889" cm="1">
        <f t="array" aca="1" ref="N889" ca="1">INDIRECT("ergebnisse!E" &amp; (ROW(A888)-1)*2+3)</f>
        <v>0.31668269634246798</v>
      </c>
      <c r="P889">
        <f t="shared" ca="1" si="65"/>
        <v>2</v>
      </c>
      <c r="R889">
        <f t="shared" ca="1" si="66"/>
        <v>0</v>
      </c>
      <c r="S889">
        <f t="shared" ca="1" si="67"/>
        <v>0</v>
      </c>
      <c r="T889">
        <f t="shared" ca="1" si="68"/>
        <v>0.45417997241020203</v>
      </c>
      <c r="U889">
        <f t="shared" ca="1" si="69"/>
        <v>0.20627944733853187</v>
      </c>
    </row>
    <row r="890" spans="1:21" x14ac:dyDescent="0.25">
      <c r="A890">
        <v>64141</v>
      </c>
      <c r="B890" t="s">
        <v>3024</v>
      </c>
      <c r="C890" t="s">
        <v>2670</v>
      </c>
      <c r="D890" t="s">
        <v>2475</v>
      </c>
      <c r="E890" t="s">
        <v>2472</v>
      </c>
      <c r="F890">
        <v>3</v>
      </c>
      <c r="G890">
        <v>1</v>
      </c>
      <c r="I890">
        <f>IF(F890&gt;G890,1,(IF(F890=G890,2,3)))</f>
        <v>1</v>
      </c>
      <c r="L890" cm="1">
        <f t="array" aca="1" ref="L890" ca="1">INDIRECT("ergebnisse!C" &amp; (ROW(A889)-1)*2+3)</f>
        <v>0.181463077664375</v>
      </c>
      <c r="M890" cm="1">
        <f t="array" aca="1" ref="M890" ca="1">INDIRECT("ergebnisse!D" &amp; (ROW(A889)-1)*2+3)</f>
        <v>0.47220444679260198</v>
      </c>
      <c r="N890" cm="1">
        <f t="array" aca="1" ref="N890" ca="1">INDIRECT("ergebnisse!E" &amp; (ROW(A889)-1)*2+3)</f>
        <v>0.34633252024650502</v>
      </c>
      <c r="P890">
        <f t="shared" ca="1" si="65"/>
        <v>2</v>
      </c>
      <c r="R890">
        <f t="shared" ca="1" si="66"/>
        <v>0</v>
      </c>
      <c r="S890">
        <f t="shared" ca="1" si="67"/>
        <v>0</v>
      </c>
      <c r="T890">
        <f t="shared" ca="1" si="68"/>
        <v>0.47220444679260198</v>
      </c>
      <c r="U890">
        <f t="shared" ca="1" si="69"/>
        <v>0.22297703957070727</v>
      </c>
    </row>
    <row r="891" spans="1:21" x14ac:dyDescent="0.25">
      <c r="A891">
        <v>64142</v>
      </c>
      <c r="B891" t="s">
        <v>3023</v>
      </c>
      <c r="C891" t="s">
        <v>2670</v>
      </c>
      <c r="D891" t="s">
        <v>2487</v>
      </c>
      <c r="E891" t="s">
        <v>2470</v>
      </c>
      <c r="F891">
        <v>2</v>
      </c>
      <c r="G891">
        <v>3</v>
      </c>
      <c r="I891">
        <f>IF(F891&gt;G891,1,(IF(F891=G891,2,3)))</f>
        <v>3</v>
      </c>
      <c r="L891" cm="1">
        <f t="array" aca="1" ref="L891" ca="1">INDIRECT("ergebnisse!C" &amp; (ROW(A890)-1)*2+3)</f>
        <v>0.106245264410972</v>
      </c>
      <c r="M891" cm="1">
        <f t="array" aca="1" ref="M891" ca="1">INDIRECT("ergebnisse!D" &amp; (ROW(A890)-1)*2+3)</f>
        <v>0.77080112695693903</v>
      </c>
      <c r="N891" cm="1">
        <f t="array" aca="1" ref="N891" ca="1">INDIRECT("ergebnisse!E" &amp; (ROW(A890)-1)*2+3)</f>
        <v>0.122953556478023</v>
      </c>
      <c r="P891">
        <f t="shared" ca="1" si="65"/>
        <v>2</v>
      </c>
      <c r="R891">
        <f t="shared" ca="1" si="66"/>
        <v>0</v>
      </c>
      <c r="S891">
        <f t="shared" ca="1" si="67"/>
        <v>0</v>
      </c>
      <c r="T891">
        <f t="shared" ca="1" si="68"/>
        <v>0.77080112695693903</v>
      </c>
      <c r="U891">
        <f t="shared" ca="1" si="69"/>
        <v>0.59413437731808727</v>
      </c>
    </row>
    <row r="892" spans="1:21" x14ac:dyDescent="0.25">
      <c r="A892">
        <v>64143</v>
      </c>
      <c r="B892" t="s">
        <v>3025</v>
      </c>
      <c r="C892" t="s">
        <v>2670</v>
      </c>
      <c r="D892" t="s">
        <v>2480</v>
      </c>
      <c r="E892" t="s">
        <v>2469</v>
      </c>
      <c r="F892">
        <v>1</v>
      </c>
      <c r="G892">
        <v>2</v>
      </c>
      <c r="I892">
        <f>IF(F892&gt;G892,1,(IF(F892=G892,2,3)))</f>
        <v>3</v>
      </c>
      <c r="L892" cm="1">
        <f t="array" aca="1" ref="L892" ca="1">INDIRECT("ergebnisse!C" &amp; (ROW(A891)-1)*2+3)</f>
        <v>0.51526784896850497</v>
      </c>
      <c r="M892" cm="1">
        <f t="array" aca="1" ref="M892" ca="1">INDIRECT("ergebnisse!D" &amp; (ROW(A891)-1)*2+3)</f>
        <v>9.2839859426021507E-2</v>
      </c>
      <c r="N892" cm="1">
        <f t="array" aca="1" ref="N892" ca="1">INDIRECT("ergebnisse!E" &amp; (ROW(A891)-1)*2+3)</f>
        <v>0.39189231395721402</v>
      </c>
      <c r="P892">
        <f t="shared" ca="1" si="65"/>
        <v>3</v>
      </c>
      <c r="R892">
        <f t="shared" ca="1" si="66"/>
        <v>1</v>
      </c>
      <c r="S892">
        <f t="shared" ca="1" si="67"/>
        <v>0.51526784896850497</v>
      </c>
      <c r="T892">
        <f t="shared" ca="1" si="68"/>
        <v>0</v>
      </c>
      <c r="U892">
        <f t="shared" ca="1" si="69"/>
        <v>0.23496525824362011</v>
      </c>
    </row>
    <row r="893" spans="1:21" x14ac:dyDescent="0.25">
      <c r="A893">
        <v>64144</v>
      </c>
      <c r="B893" t="s">
        <v>3028</v>
      </c>
      <c r="C893" t="s">
        <v>2678</v>
      </c>
      <c r="D893" t="s">
        <v>2469</v>
      </c>
      <c r="E893" t="s">
        <v>2470</v>
      </c>
      <c r="F893">
        <v>6</v>
      </c>
      <c r="G893">
        <v>0</v>
      </c>
      <c r="I893">
        <f>IF(F893&gt;G893,1,(IF(F893=G893,2,3)))</f>
        <v>1</v>
      </c>
      <c r="L893" cm="1">
        <f t="array" aca="1" ref="L893" ca="1">INDIRECT("ergebnisse!C" &amp; (ROW(A892)-1)*2+3)</f>
        <v>5.78816654160618E-3</v>
      </c>
      <c r="M893" cm="1">
        <f t="array" aca="1" ref="M893" ca="1">INDIRECT("ergebnisse!D" &amp; (ROW(A892)-1)*2+3)</f>
        <v>4.9374070018529802E-2</v>
      </c>
      <c r="N893" cm="1">
        <f t="array" aca="1" ref="N893" ca="1">INDIRECT("ergebnisse!E" &amp; (ROW(A892)-1)*2+3)</f>
        <v>0.94483774900436401</v>
      </c>
      <c r="P893">
        <f t="shared" ca="1" si="65"/>
        <v>1</v>
      </c>
      <c r="R893">
        <f t="shared" ca="1" si="66"/>
        <v>1</v>
      </c>
      <c r="S893">
        <f t="shared" ca="1" si="67"/>
        <v>0.94483774900436401</v>
      </c>
      <c r="T893">
        <f t="shared" ca="1" si="68"/>
        <v>0</v>
      </c>
      <c r="U893">
        <f t="shared" ca="1" si="69"/>
        <v>3.0428739349055434E-3</v>
      </c>
    </row>
    <row r="894" spans="1:21" x14ac:dyDescent="0.25">
      <c r="A894">
        <v>64145</v>
      </c>
      <c r="B894" t="s">
        <v>3028</v>
      </c>
      <c r="C894" t="s">
        <v>2678</v>
      </c>
      <c r="D894" t="s">
        <v>2694</v>
      </c>
      <c r="E894" t="s">
        <v>2479</v>
      </c>
      <c r="F894">
        <v>3</v>
      </c>
      <c r="G894">
        <v>2</v>
      </c>
      <c r="I894">
        <f>IF(F894&gt;G894,1,(IF(F894=G894,2,3)))</f>
        <v>1</v>
      </c>
      <c r="L894" cm="1">
        <f t="array" aca="1" ref="L894" ca="1">INDIRECT("ergebnisse!C" &amp; (ROW(A893)-1)*2+3)</f>
        <v>0.157782897353172</v>
      </c>
      <c r="M894" cm="1">
        <f t="array" aca="1" ref="M894" ca="1">INDIRECT("ergebnisse!D" &amp; (ROW(A893)-1)*2+3)</f>
        <v>0.24306441843509599</v>
      </c>
      <c r="N894" cm="1">
        <f t="array" aca="1" ref="N894" ca="1">INDIRECT("ergebnisse!E" &amp; (ROW(A893)-1)*2+3)</f>
        <v>0.59915262460708596</v>
      </c>
      <c r="P894">
        <f t="shared" ca="1" si="65"/>
        <v>1</v>
      </c>
      <c r="R894">
        <f t="shared" ca="1" si="66"/>
        <v>1</v>
      </c>
      <c r="S894">
        <f t="shared" ca="1" si="67"/>
        <v>0.59915262460708596</v>
      </c>
      <c r="T894">
        <f t="shared" ca="1" si="68"/>
        <v>0</v>
      </c>
      <c r="U894">
        <f t="shared" ca="1" si="69"/>
        <v>0.16067861835938774</v>
      </c>
    </row>
    <row r="895" spans="1:21" x14ac:dyDescent="0.25">
      <c r="A895">
        <v>64146</v>
      </c>
      <c r="B895" t="s">
        <v>3029</v>
      </c>
      <c r="C895" t="s">
        <v>2678</v>
      </c>
      <c r="D895" t="s">
        <v>2483</v>
      </c>
      <c r="E895" t="s">
        <v>2484</v>
      </c>
      <c r="F895">
        <v>5</v>
      </c>
      <c r="G895">
        <v>2</v>
      </c>
      <c r="I895">
        <f>IF(F895&gt;G895,1,(IF(F895=G895,2,3)))</f>
        <v>1</v>
      </c>
      <c r="L895" cm="1">
        <f t="array" aca="1" ref="L895" ca="1">INDIRECT("ergebnisse!C" &amp; (ROW(A894)-1)*2+3)</f>
        <v>5.8276530355215003E-2</v>
      </c>
      <c r="M895" cm="1">
        <f t="array" aca="1" ref="M895" ca="1">INDIRECT("ergebnisse!D" &amp; (ROW(A894)-1)*2+3)</f>
        <v>0.50010448694229104</v>
      </c>
      <c r="N895" cm="1">
        <f t="array" aca="1" ref="N895" ca="1">INDIRECT("ergebnisse!E" &amp; (ROW(A894)-1)*2+3)</f>
        <v>0.44161894917488098</v>
      </c>
      <c r="P895">
        <f t="shared" ca="1" si="65"/>
        <v>2</v>
      </c>
      <c r="R895">
        <f t="shared" ca="1" si="66"/>
        <v>0</v>
      </c>
      <c r="S895">
        <f t="shared" ca="1" si="67"/>
        <v>0</v>
      </c>
      <c r="T895">
        <f t="shared" ca="1" si="68"/>
        <v>0.50010448694229104</v>
      </c>
      <c r="U895">
        <f t="shared" ca="1" si="69"/>
        <v>0.25010449785981215</v>
      </c>
    </row>
    <row r="896" spans="1:21" x14ac:dyDescent="0.25">
      <c r="A896">
        <v>64147</v>
      </c>
      <c r="B896" t="s">
        <v>3028</v>
      </c>
      <c r="C896" t="s">
        <v>2678</v>
      </c>
      <c r="D896" t="s">
        <v>2472</v>
      </c>
      <c r="E896" t="s">
        <v>2487</v>
      </c>
      <c r="F896">
        <v>3</v>
      </c>
      <c r="G896">
        <v>0</v>
      </c>
      <c r="I896">
        <f>IF(F896&gt;G896,1,(IF(F896=G896,2,3)))</f>
        <v>1</v>
      </c>
      <c r="L896" cm="1">
        <f t="array" aca="1" ref="L896" ca="1">INDIRECT("ergebnisse!C" &amp; (ROW(A895)-1)*2+3)</f>
        <v>5.5907912552356699E-2</v>
      </c>
      <c r="M896" cm="1">
        <f t="array" aca="1" ref="M896" ca="1">INDIRECT("ergebnisse!D" &amp; (ROW(A895)-1)*2+3)</f>
        <v>0.53848183155059803</v>
      </c>
      <c r="N896" cm="1">
        <f t="array" aca="1" ref="N896" ca="1">INDIRECT("ergebnisse!E" &amp; (ROW(A895)-1)*2+3)</f>
        <v>0.40561029314994801</v>
      </c>
      <c r="P896">
        <f t="shared" ca="1" si="65"/>
        <v>2</v>
      </c>
      <c r="R896">
        <f t="shared" ca="1" si="66"/>
        <v>0</v>
      </c>
      <c r="S896">
        <f t="shared" ca="1" si="67"/>
        <v>0</v>
      </c>
      <c r="T896">
        <f t="shared" ca="1" si="68"/>
        <v>0.53848183155059803</v>
      </c>
      <c r="U896">
        <f t="shared" ca="1" si="69"/>
        <v>0.28996268291008664</v>
      </c>
    </row>
    <row r="897" spans="1:21" x14ac:dyDescent="0.25">
      <c r="A897">
        <v>64148</v>
      </c>
      <c r="B897" t="s">
        <v>3027</v>
      </c>
      <c r="C897" t="s">
        <v>2678</v>
      </c>
      <c r="D897" t="s">
        <v>2474</v>
      </c>
      <c r="E897" t="s">
        <v>2481</v>
      </c>
      <c r="F897">
        <v>5</v>
      </c>
      <c r="G897">
        <v>2</v>
      </c>
      <c r="I897">
        <f>IF(F897&gt;G897,1,(IF(F897=G897,2,3)))</f>
        <v>1</v>
      </c>
      <c r="L897" cm="1">
        <f t="array" aca="1" ref="L897" ca="1">INDIRECT("ergebnisse!C" &amp; (ROW(A896)-1)*2+3)</f>
        <v>5.2680112421512597E-2</v>
      </c>
      <c r="M897" cm="1">
        <f t="array" aca="1" ref="M897" ca="1">INDIRECT("ergebnisse!D" &amp; (ROW(A896)-1)*2+3)</f>
        <v>0.31973311305045998</v>
      </c>
      <c r="N897" cm="1">
        <f t="array" aca="1" ref="N897" ca="1">INDIRECT("ergebnisse!E" &amp; (ROW(A896)-1)*2+3)</f>
        <v>0.62758678197860696</v>
      </c>
      <c r="P897">
        <f t="shared" ca="1" si="65"/>
        <v>1</v>
      </c>
      <c r="R897">
        <f t="shared" ca="1" si="66"/>
        <v>1</v>
      </c>
      <c r="S897">
        <f t="shared" ca="1" si="67"/>
        <v>0.62758678197860696</v>
      </c>
      <c r="T897">
        <f t="shared" ca="1" si="68"/>
        <v>0</v>
      </c>
      <c r="U897">
        <f t="shared" ca="1" si="69"/>
        <v>0.13869160495704963</v>
      </c>
    </row>
    <row r="898" spans="1:21" x14ac:dyDescent="0.25">
      <c r="A898">
        <v>64149</v>
      </c>
      <c r="B898" t="s">
        <v>3031</v>
      </c>
      <c r="C898" t="s">
        <v>2678</v>
      </c>
      <c r="D898" t="s">
        <v>2486</v>
      </c>
      <c r="E898" t="s">
        <v>2480</v>
      </c>
      <c r="F898">
        <v>2</v>
      </c>
      <c r="G898">
        <v>1</v>
      </c>
      <c r="I898">
        <f>IF(F898&gt;G898,1,(IF(F898=G898,2,3)))</f>
        <v>1</v>
      </c>
      <c r="L898" cm="1">
        <f t="array" aca="1" ref="L898" ca="1">INDIRECT("ergebnisse!C" &amp; (ROW(A897)-1)*2+3)</f>
        <v>5.09939268231391E-2</v>
      </c>
      <c r="M898" cm="1">
        <f t="array" aca="1" ref="M898" ca="1">INDIRECT("ergebnisse!D" &amp; (ROW(A897)-1)*2+3)</f>
        <v>0.43840062618255599</v>
      </c>
      <c r="N898" cm="1">
        <f t="array" aca="1" ref="N898" ca="1">INDIRECT("ergebnisse!E" &amp; (ROW(A897)-1)*2+3)</f>
        <v>0.51060545444488503</v>
      </c>
      <c r="P898">
        <f t="shared" ca="1" si="65"/>
        <v>1</v>
      </c>
      <c r="R898">
        <f t="shared" ca="1" si="66"/>
        <v>1</v>
      </c>
      <c r="S898">
        <f t="shared" ca="1" si="67"/>
        <v>0.51060545444488503</v>
      </c>
      <c r="T898">
        <f t="shared" ca="1" si="68"/>
        <v>0</v>
      </c>
      <c r="U898">
        <f t="shared" ca="1" si="69"/>
        <v>0.2395070212190975</v>
      </c>
    </row>
    <row r="899" spans="1:21" x14ac:dyDescent="0.25">
      <c r="A899">
        <v>64150</v>
      </c>
      <c r="B899" t="s">
        <v>3030</v>
      </c>
      <c r="C899" t="s">
        <v>2678</v>
      </c>
      <c r="D899" t="s">
        <v>2476</v>
      </c>
      <c r="E899" t="s">
        <v>2490</v>
      </c>
      <c r="F899">
        <v>1</v>
      </c>
      <c r="G899">
        <v>1</v>
      </c>
      <c r="I899">
        <f>IF(F899&gt;G899,1,(IF(F899=G899,2,3)))</f>
        <v>2</v>
      </c>
      <c r="L899" cm="1">
        <f t="array" aca="1" ref="L899" ca="1">INDIRECT("ergebnisse!C" &amp; (ROW(A898)-1)*2+3)</f>
        <v>0.121778979897499</v>
      </c>
      <c r="M899" cm="1">
        <f t="array" aca="1" ref="M899" ca="1">INDIRECT("ergebnisse!D" &amp; (ROW(A898)-1)*2+3)</f>
        <v>0.52132779359817505</v>
      </c>
      <c r="N899" cm="1">
        <f t="array" aca="1" ref="N899" ca="1">INDIRECT("ergebnisse!E" &amp; (ROW(A898)-1)*2+3)</f>
        <v>0.35689321160316401</v>
      </c>
      <c r="P899">
        <f t="shared" ref="P899:P962" ca="1" si="70">IF(MAX(L899:N899)=L899,3,(IF(MAX(L899:N899)=M899,2,1)))</f>
        <v>2</v>
      </c>
      <c r="R899">
        <f t="shared" ref="R899:R962" ca="1" si="71">IF(I899=P899,1,0)</f>
        <v>1</v>
      </c>
      <c r="S899">
        <f t="shared" ref="S899:S962" ca="1" si="72">MAX(L899:N899)*R899</f>
        <v>0.52132779359817505</v>
      </c>
      <c r="T899">
        <f t="shared" ref="T899:T962" ca="1" si="73">MAX(L899:N899)*(1-R899)</f>
        <v>0</v>
      </c>
      <c r="U899">
        <f t="shared" ref="U899:U962" ca="1" si="74">(MAX(L899:N899)-R899)^2</f>
        <v>0.22912708118159131</v>
      </c>
    </row>
    <row r="900" spans="1:21" x14ac:dyDescent="0.25">
      <c r="A900">
        <v>64151</v>
      </c>
      <c r="B900" t="s">
        <v>3028</v>
      </c>
      <c r="C900" t="s">
        <v>2678</v>
      </c>
      <c r="D900" t="s">
        <v>2478</v>
      </c>
      <c r="E900" t="s">
        <v>2477</v>
      </c>
      <c r="F900">
        <v>4</v>
      </c>
      <c r="G900">
        <v>2</v>
      </c>
      <c r="I900">
        <f>IF(F900&gt;G900,1,(IF(F900=G900,2,3)))</f>
        <v>1</v>
      </c>
      <c r="L900" cm="1">
        <f t="array" aca="1" ref="L900" ca="1">INDIRECT("ergebnisse!C" &amp; (ROW(A899)-1)*2+3)</f>
        <v>4.3483421206474297E-2</v>
      </c>
      <c r="M900" cm="1">
        <f t="array" aca="1" ref="M900" ca="1">INDIRECT("ergebnisse!D" &amp; (ROW(A899)-1)*2+3)</f>
        <v>0.626528680324554</v>
      </c>
      <c r="N900" cm="1">
        <f t="array" aca="1" ref="N900" ca="1">INDIRECT("ergebnisse!E" &amp; (ROW(A899)-1)*2+3)</f>
        <v>0.329987913370132</v>
      </c>
      <c r="P900">
        <f t="shared" ca="1" si="70"/>
        <v>2</v>
      </c>
      <c r="R900">
        <f t="shared" ca="1" si="71"/>
        <v>0</v>
      </c>
      <c r="S900">
        <f t="shared" ca="1" si="72"/>
        <v>0</v>
      </c>
      <c r="T900">
        <f t="shared" ca="1" si="73"/>
        <v>0.626528680324554</v>
      </c>
      <c r="U900">
        <f t="shared" ca="1" si="74"/>
        <v>0.39253818726922718</v>
      </c>
    </row>
    <row r="901" spans="1:21" x14ac:dyDescent="0.25">
      <c r="A901">
        <v>64152</v>
      </c>
      <c r="B901" t="s">
        <v>3028</v>
      </c>
      <c r="C901" t="s">
        <v>2678</v>
      </c>
      <c r="D901" t="s">
        <v>2489</v>
      </c>
      <c r="E901" t="s">
        <v>2475</v>
      </c>
      <c r="F901">
        <v>2</v>
      </c>
      <c r="G901">
        <v>1</v>
      </c>
      <c r="I901">
        <f>IF(F901&gt;G901,1,(IF(F901=G901,2,3)))</f>
        <v>1</v>
      </c>
      <c r="L901" cm="1">
        <f t="array" aca="1" ref="L901" ca="1">INDIRECT("ergebnisse!C" &amp; (ROW(A900)-1)*2+3)</f>
        <v>8.7932214140892001E-2</v>
      </c>
      <c r="M901" cm="1">
        <f t="array" aca="1" ref="M901" ca="1">INDIRECT("ergebnisse!D" &amp; (ROW(A900)-1)*2+3)</f>
        <v>0.32351914048194802</v>
      </c>
      <c r="N901" cm="1">
        <f t="array" aca="1" ref="N901" ca="1">INDIRECT("ergebnisse!E" &amp; (ROW(A900)-1)*2+3)</f>
        <v>0.58854866027831998</v>
      </c>
      <c r="P901">
        <f t="shared" ca="1" si="70"/>
        <v>1</v>
      </c>
      <c r="R901">
        <f t="shared" ca="1" si="71"/>
        <v>1</v>
      </c>
      <c r="S901">
        <f t="shared" ca="1" si="72"/>
        <v>0.58854866027831998</v>
      </c>
      <c r="T901">
        <f t="shared" ca="1" si="73"/>
        <v>0</v>
      </c>
      <c r="U901">
        <f t="shared" ca="1" si="74"/>
        <v>0.16929220495876535</v>
      </c>
    </row>
    <row r="902" spans="1:21" x14ac:dyDescent="0.25">
      <c r="A902">
        <v>64153</v>
      </c>
      <c r="B902" t="s">
        <v>3036</v>
      </c>
      <c r="C902" t="s">
        <v>2686</v>
      </c>
      <c r="D902" t="s">
        <v>2479</v>
      </c>
      <c r="E902" t="s">
        <v>2483</v>
      </c>
      <c r="F902">
        <v>0</v>
      </c>
      <c r="G902">
        <v>3</v>
      </c>
      <c r="I902">
        <f>IF(F902&gt;G902,1,(IF(F902=G902,2,3)))</f>
        <v>3</v>
      </c>
      <c r="L902" cm="1">
        <f t="array" aca="1" ref="L902" ca="1">INDIRECT("ergebnisse!C" &amp; (ROW(A901)-1)*2+3)</f>
        <v>9.6350148320198004E-2</v>
      </c>
      <c r="M902" cm="1">
        <f t="array" aca="1" ref="M902" ca="1">INDIRECT("ergebnisse!D" &amp; (ROW(A901)-1)*2+3)</f>
        <v>0.18967677652835799</v>
      </c>
      <c r="N902" cm="1">
        <f t="array" aca="1" ref="N902" ca="1">INDIRECT("ergebnisse!E" &amp; (ROW(A901)-1)*2+3)</f>
        <v>0.71397304534912098</v>
      </c>
      <c r="P902">
        <f t="shared" ca="1" si="70"/>
        <v>1</v>
      </c>
      <c r="R902">
        <f t="shared" ca="1" si="71"/>
        <v>0</v>
      </c>
      <c r="S902">
        <f t="shared" ca="1" si="72"/>
        <v>0</v>
      </c>
      <c r="T902">
        <f t="shared" ca="1" si="73"/>
        <v>0.71397304534912098</v>
      </c>
      <c r="U902">
        <f t="shared" ca="1" si="74"/>
        <v>0.50975750948509801</v>
      </c>
    </row>
    <row r="903" spans="1:21" x14ac:dyDescent="0.25">
      <c r="A903">
        <v>64154</v>
      </c>
      <c r="B903" t="s">
        <v>3037</v>
      </c>
      <c r="C903" t="s">
        <v>2686</v>
      </c>
      <c r="D903" t="s">
        <v>2490</v>
      </c>
      <c r="E903" t="s">
        <v>2484</v>
      </c>
      <c r="F903">
        <v>2</v>
      </c>
      <c r="G903">
        <v>2</v>
      </c>
      <c r="I903">
        <f>IF(F903&gt;G903,1,(IF(F903=G903,2,3)))</f>
        <v>2</v>
      </c>
      <c r="L903" cm="1">
        <f t="array" aca="1" ref="L903" ca="1">INDIRECT("ergebnisse!C" &amp; (ROW(A902)-1)*2+3)</f>
        <v>5.1776975393295198E-2</v>
      </c>
      <c r="M903" cm="1">
        <f t="array" aca="1" ref="M903" ca="1">INDIRECT("ergebnisse!D" &amp; (ROW(A902)-1)*2+3)</f>
        <v>0.66945987939834595</v>
      </c>
      <c r="N903" cm="1">
        <f t="array" aca="1" ref="N903" ca="1">INDIRECT("ergebnisse!E" &amp; (ROW(A902)-1)*2+3)</f>
        <v>0.27876317501068099</v>
      </c>
      <c r="P903">
        <f t="shared" ca="1" si="70"/>
        <v>2</v>
      </c>
      <c r="R903">
        <f t="shared" ca="1" si="71"/>
        <v>1</v>
      </c>
      <c r="S903">
        <f t="shared" ca="1" si="72"/>
        <v>0.66945987939834595</v>
      </c>
      <c r="T903">
        <f t="shared" ca="1" si="73"/>
        <v>0</v>
      </c>
      <c r="U903">
        <f t="shared" ca="1" si="74"/>
        <v>0.10925677132735601</v>
      </c>
    </row>
    <row r="904" spans="1:21" x14ac:dyDescent="0.25">
      <c r="A904">
        <v>64155</v>
      </c>
      <c r="B904" t="s">
        <v>3034</v>
      </c>
      <c r="C904" t="s">
        <v>2686</v>
      </c>
      <c r="D904" t="s">
        <v>2469</v>
      </c>
      <c r="E904" t="s">
        <v>2486</v>
      </c>
      <c r="F904">
        <v>1</v>
      </c>
      <c r="G904">
        <v>3</v>
      </c>
      <c r="I904">
        <f>IF(F904&gt;G904,1,(IF(F904=G904,2,3)))</f>
        <v>3</v>
      </c>
      <c r="L904" cm="1">
        <f t="array" aca="1" ref="L904" ca="1">INDIRECT("ergebnisse!C" &amp; (ROW(A903)-1)*2+3)</f>
        <v>0.13744860887527399</v>
      </c>
      <c r="M904" cm="1">
        <f t="array" aca="1" ref="M904" ca="1">INDIRECT("ergebnisse!D" &amp; (ROW(A903)-1)*2+3)</f>
        <v>0.68158763647079401</v>
      </c>
      <c r="N904" cm="1">
        <f t="array" aca="1" ref="N904" ca="1">INDIRECT("ergebnisse!E" &amp; (ROW(A903)-1)*2+3)</f>
        <v>0.180963695049285</v>
      </c>
      <c r="P904">
        <f t="shared" ca="1" si="70"/>
        <v>2</v>
      </c>
      <c r="R904">
        <f t="shared" ca="1" si="71"/>
        <v>0</v>
      </c>
      <c r="S904">
        <f t="shared" ca="1" si="72"/>
        <v>0</v>
      </c>
      <c r="T904">
        <f t="shared" ca="1" si="73"/>
        <v>0.68158763647079401</v>
      </c>
      <c r="U904">
        <f t="shared" ca="1" si="74"/>
        <v>0.46456170618984327</v>
      </c>
    </row>
    <row r="905" spans="1:21" x14ac:dyDescent="0.25">
      <c r="A905">
        <v>64156</v>
      </c>
      <c r="B905" t="s">
        <v>3032</v>
      </c>
      <c r="C905" t="s">
        <v>2686</v>
      </c>
      <c r="D905" t="s">
        <v>2477</v>
      </c>
      <c r="E905" t="s">
        <v>2489</v>
      </c>
      <c r="F905">
        <v>2</v>
      </c>
      <c r="G905">
        <v>0</v>
      </c>
      <c r="I905">
        <f>IF(F905&gt;G905,1,(IF(F905=G905,2,3)))</f>
        <v>1</v>
      </c>
      <c r="L905" cm="1">
        <f t="array" aca="1" ref="L905" ca="1">INDIRECT("ergebnisse!C" &amp; (ROW(A904)-1)*2+3)</f>
        <v>6.0743246227502802E-2</v>
      </c>
      <c r="M905" cm="1">
        <f t="array" aca="1" ref="M905" ca="1">INDIRECT("ergebnisse!D" &amp; (ROW(A904)-1)*2+3)</f>
        <v>0.34633070230483998</v>
      </c>
      <c r="N905" cm="1">
        <f t="array" aca="1" ref="N905" ca="1">INDIRECT("ergebnisse!E" &amp; (ROW(A904)-1)*2+3)</f>
        <v>0.592926025390625</v>
      </c>
      <c r="P905">
        <f t="shared" ca="1" si="70"/>
        <v>1</v>
      </c>
      <c r="R905">
        <f t="shared" ca="1" si="71"/>
        <v>1</v>
      </c>
      <c r="S905">
        <f t="shared" ca="1" si="72"/>
        <v>0.592926025390625</v>
      </c>
      <c r="T905">
        <f t="shared" ca="1" si="73"/>
        <v>0</v>
      </c>
      <c r="U905">
        <f t="shared" ca="1" si="74"/>
        <v>0.16570922080427408</v>
      </c>
    </row>
    <row r="906" spans="1:21" x14ac:dyDescent="0.25">
      <c r="A906">
        <v>64157</v>
      </c>
      <c r="B906" t="s">
        <v>3033</v>
      </c>
      <c r="C906" t="s">
        <v>2686</v>
      </c>
      <c r="D906" t="s">
        <v>2481</v>
      </c>
      <c r="E906" t="s">
        <v>2694</v>
      </c>
      <c r="F906">
        <v>1</v>
      </c>
      <c r="G906">
        <v>1</v>
      </c>
      <c r="I906">
        <f>IF(F906&gt;G906,1,(IF(F906=G906,2,3)))</f>
        <v>2</v>
      </c>
      <c r="L906" cm="1">
        <f t="array" aca="1" ref="L906" ca="1">INDIRECT("ergebnisse!C" &amp; (ROW(A905)-1)*2+3)</f>
        <v>7.1323551237583105E-2</v>
      </c>
      <c r="M906" cm="1">
        <f t="array" aca="1" ref="M906" ca="1">INDIRECT("ergebnisse!D" &amp; (ROW(A905)-1)*2+3)</f>
        <v>0.83408164978027299</v>
      </c>
      <c r="N906" cm="1">
        <f t="array" aca="1" ref="N906" ca="1">INDIRECT("ergebnisse!E" &amp; (ROW(A905)-1)*2+3)</f>
        <v>9.4594806432723999E-2</v>
      </c>
      <c r="P906">
        <f t="shared" ca="1" si="70"/>
        <v>2</v>
      </c>
      <c r="R906">
        <f t="shared" ca="1" si="71"/>
        <v>1</v>
      </c>
      <c r="S906">
        <f t="shared" ca="1" si="72"/>
        <v>0.83408164978027299</v>
      </c>
      <c r="T906">
        <f t="shared" ca="1" si="73"/>
        <v>0</v>
      </c>
      <c r="U906">
        <f t="shared" ca="1" si="74"/>
        <v>2.7528898939635983E-2</v>
      </c>
    </row>
    <row r="907" spans="1:21" x14ac:dyDescent="0.25">
      <c r="A907">
        <v>64158</v>
      </c>
      <c r="B907" t="s">
        <v>3033</v>
      </c>
      <c r="C907" t="s">
        <v>2686</v>
      </c>
      <c r="D907" t="s">
        <v>2475</v>
      </c>
      <c r="E907" t="s">
        <v>2478</v>
      </c>
      <c r="F907">
        <v>4</v>
      </c>
      <c r="G907">
        <v>2</v>
      </c>
      <c r="I907">
        <f>IF(F907&gt;G907,1,(IF(F907=G907,2,3)))</f>
        <v>1</v>
      </c>
      <c r="L907" cm="1">
        <f t="array" aca="1" ref="L907" ca="1">INDIRECT("ergebnisse!C" &amp; (ROW(A906)-1)*2+3)</f>
        <v>0.111539661884307</v>
      </c>
      <c r="M907" cm="1">
        <f t="array" aca="1" ref="M907" ca="1">INDIRECT("ergebnisse!D" &amp; (ROW(A906)-1)*2+3)</f>
        <v>0.65778923034667902</v>
      </c>
      <c r="N907" cm="1">
        <f t="array" aca="1" ref="N907" ca="1">INDIRECT("ergebnisse!E" &amp; (ROW(A906)-1)*2+3)</f>
        <v>0.23067106306552801</v>
      </c>
      <c r="P907">
        <f t="shared" ca="1" si="70"/>
        <v>2</v>
      </c>
      <c r="R907">
        <f t="shared" ca="1" si="71"/>
        <v>0</v>
      </c>
      <c r="S907">
        <f t="shared" ca="1" si="72"/>
        <v>0</v>
      </c>
      <c r="T907">
        <f t="shared" ca="1" si="73"/>
        <v>0.65778923034667902</v>
      </c>
      <c r="U907">
        <f t="shared" ca="1" si="74"/>
        <v>0.43268667156007634</v>
      </c>
    </row>
    <row r="908" spans="1:21" x14ac:dyDescent="0.25">
      <c r="A908">
        <v>64159</v>
      </c>
      <c r="B908" t="s">
        <v>3035</v>
      </c>
      <c r="C908" t="s">
        <v>2686</v>
      </c>
      <c r="D908" t="s">
        <v>2487</v>
      </c>
      <c r="E908" t="s">
        <v>2476</v>
      </c>
      <c r="F908">
        <v>1</v>
      </c>
      <c r="G908">
        <v>4</v>
      </c>
      <c r="I908">
        <f>IF(F908&gt;G908,1,(IF(F908=G908,2,3)))</f>
        <v>3</v>
      </c>
      <c r="L908" cm="1">
        <f t="array" aca="1" ref="L908" ca="1">INDIRECT("ergebnisse!C" &amp; (ROW(A907)-1)*2+3)</f>
        <v>0.26876613497733998</v>
      </c>
      <c r="M908" cm="1">
        <f t="array" aca="1" ref="M908" ca="1">INDIRECT("ergebnisse!D" &amp; (ROW(A907)-1)*2+3)</f>
        <v>0.60581225156784002</v>
      </c>
      <c r="N908" cm="1">
        <f t="array" aca="1" ref="N908" ca="1">INDIRECT("ergebnisse!E" &amp; (ROW(A907)-1)*2+3)</f>
        <v>0.125421613454818</v>
      </c>
      <c r="P908">
        <f t="shared" ca="1" si="70"/>
        <v>2</v>
      </c>
      <c r="R908">
        <f t="shared" ca="1" si="71"/>
        <v>0</v>
      </c>
      <c r="S908">
        <f t="shared" ca="1" si="72"/>
        <v>0</v>
      </c>
      <c r="T908">
        <f t="shared" ca="1" si="73"/>
        <v>0.60581225156784002</v>
      </c>
      <c r="U908">
        <f t="shared" ca="1" si="74"/>
        <v>0.36700848414969589</v>
      </c>
    </row>
    <row r="909" spans="1:21" x14ac:dyDescent="0.25">
      <c r="A909">
        <v>64160</v>
      </c>
      <c r="B909" t="s">
        <v>3033</v>
      </c>
      <c r="C909" t="s">
        <v>2686</v>
      </c>
      <c r="D909" t="s">
        <v>2470</v>
      </c>
      <c r="E909" t="s">
        <v>2472</v>
      </c>
      <c r="F909">
        <v>2</v>
      </c>
      <c r="G909">
        <v>2</v>
      </c>
      <c r="I909">
        <f>IF(F909&gt;G909,1,(IF(F909=G909,2,3)))</f>
        <v>2</v>
      </c>
      <c r="L909" cm="1">
        <f t="array" aca="1" ref="L909" ca="1">INDIRECT("ergebnisse!C" &amp; (ROW(A908)-1)*2+3)</f>
        <v>0.13295632600784299</v>
      </c>
      <c r="M909" cm="1">
        <f t="array" aca="1" ref="M909" ca="1">INDIRECT("ergebnisse!D" &amp; (ROW(A908)-1)*2+3)</f>
        <v>0.351434916257858</v>
      </c>
      <c r="N909" cm="1">
        <f t="array" aca="1" ref="N909" ca="1">INDIRECT("ergebnisse!E" &amp; (ROW(A908)-1)*2+3)</f>
        <v>0.51560878753662098</v>
      </c>
      <c r="P909">
        <f t="shared" ca="1" si="70"/>
        <v>1</v>
      </c>
      <c r="R909">
        <f t="shared" ca="1" si="71"/>
        <v>0</v>
      </c>
      <c r="S909">
        <f t="shared" ca="1" si="72"/>
        <v>0</v>
      </c>
      <c r="T909">
        <f t="shared" ca="1" si="73"/>
        <v>0.51560878753662098</v>
      </c>
      <c r="U909">
        <f t="shared" ca="1" si="74"/>
        <v>0.26585242178498436</v>
      </c>
    </row>
    <row r="910" spans="1:21" x14ac:dyDescent="0.25">
      <c r="A910">
        <v>64161</v>
      </c>
      <c r="B910" t="s">
        <v>3033</v>
      </c>
      <c r="C910" t="s">
        <v>2686</v>
      </c>
      <c r="D910" t="s">
        <v>2480</v>
      </c>
      <c r="E910" t="s">
        <v>2474</v>
      </c>
      <c r="F910">
        <v>1</v>
      </c>
      <c r="G910">
        <v>1</v>
      </c>
      <c r="I910">
        <f>IF(F910&gt;G910,1,(IF(F910=G910,2,3)))</f>
        <v>2</v>
      </c>
      <c r="L910" cm="1">
        <f t="array" aca="1" ref="L910" ca="1">INDIRECT("ergebnisse!C" &amp; (ROW(A909)-1)*2+3)</f>
        <v>7.9383216798305498E-2</v>
      </c>
      <c r="M910" cm="1">
        <f t="array" aca="1" ref="M910" ca="1">INDIRECT("ergebnisse!D" &amp; (ROW(A909)-1)*2+3)</f>
        <v>0.66998904943466098</v>
      </c>
      <c r="N910" cm="1">
        <f t="array" aca="1" ref="N910" ca="1">INDIRECT("ergebnisse!E" &amp; (ROW(A909)-1)*2+3)</f>
        <v>0.25062775611877403</v>
      </c>
      <c r="P910">
        <f t="shared" ca="1" si="70"/>
        <v>2</v>
      </c>
      <c r="R910">
        <f t="shared" ca="1" si="71"/>
        <v>1</v>
      </c>
      <c r="S910">
        <f t="shared" ca="1" si="72"/>
        <v>0.66998904943466098</v>
      </c>
      <c r="T910">
        <f t="shared" ca="1" si="73"/>
        <v>0</v>
      </c>
      <c r="U910">
        <f t="shared" ca="1" si="74"/>
        <v>0.10890722749303863</v>
      </c>
    </row>
    <row r="911" spans="1:21" x14ac:dyDescent="0.25">
      <c r="A911">
        <v>64162</v>
      </c>
      <c r="B911" t="s">
        <v>3038</v>
      </c>
      <c r="C911" t="s">
        <v>2690</v>
      </c>
      <c r="D911" t="s">
        <v>2694</v>
      </c>
      <c r="E911" t="s">
        <v>2490</v>
      </c>
      <c r="F911">
        <v>3</v>
      </c>
      <c r="G911">
        <v>0</v>
      </c>
      <c r="I911">
        <f>IF(F911&gt;G911,1,(IF(F911=G911,2,3)))</f>
        <v>1</v>
      </c>
      <c r="L911" cm="1">
        <f t="array" aca="1" ref="L911" ca="1">INDIRECT("ergebnisse!C" &amp; (ROW(A910)-1)*2+3)</f>
        <v>0.13610400259494701</v>
      </c>
      <c r="M911" cm="1">
        <f t="array" aca="1" ref="M911" ca="1">INDIRECT("ergebnisse!D" &amp; (ROW(A910)-1)*2+3)</f>
        <v>0.49719840288162198</v>
      </c>
      <c r="N911" cm="1">
        <f t="array" aca="1" ref="N911" ca="1">INDIRECT("ergebnisse!E" &amp; (ROW(A910)-1)*2+3)</f>
        <v>0.36669757962226801</v>
      </c>
      <c r="P911">
        <f t="shared" ca="1" si="70"/>
        <v>2</v>
      </c>
      <c r="R911">
        <f t="shared" ca="1" si="71"/>
        <v>0</v>
      </c>
      <c r="S911">
        <f t="shared" ca="1" si="72"/>
        <v>0</v>
      </c>
      <c r="T911">
        <f t="shared" ca="1" si="73"/>
        <v>0.49719840288162198</v>
      </c>
      <c r="U911">
        <f t="shared" ca="1" si="74"/>
        <v>0.24720625182803568</v>
      </c>
    </row>
    <row r="912" spans="1:21" x14ac:dyDescent="0.25">
      <c r="A912">
        <v>64163</v>
      </c>
      <c r="B912" t="s">
        <v>3038</v>
      </c>
      <c r="C912" t="s">
        <v>2690</v>
      </c>
      <c r="D912" t="s">
        <v>2483</v>
      </c>
      <c r="E912" t="s">
        <v>2487</v>
      </c>
      <c r="F912">
        <v>2</v>
      </c>
      <c r="G912">
        <v>2</v>
      </c>
      <c r="I912">
        <f>IF(F912&gt;G912,1,(IF(F912=G912,2,3)))</f>
        <v>2</v>
      </c>
      <c r="L912" cm="1">
        <f t="array" aca="1" ref="L912" ca="1">INDIRECT("ergebnisse!C" &amp; (ROW(A911)-1)*2+3)</f>
        <v>5.0641283392906099E-2</v>
      </c>
      <c r="M912" cm="1">
        <f t="array" aca="1" ref="M912" ca="1">INDIRECT("ergebnisse!D" &amp; (ROW(A911)-1)*2+3)</f>
        <v>0.86169219017028797</v>
      </c>
      <c r="N912" cm="1">
        <f t="array" aca="1" ref="N912" ca="1">INDIRECT("ergebnisse!E" &amp; (ROW(A911)-1)*2+3)</f>
        <v>8.7666489183902699E-2</v>
      </c>
      <c r="P912">
        <f t="shared" ca="1" si="70"/>
        <v>2</v>
      </c>
      <c r="R912">
        <f t="shared" ca="1" si="71"/>
        <v>1</v>
      </c>
      <c r="S912">
        <f t="shared" ca="1" si="72"/>
        <v>0.86169219017028797</v>
      </c>
      <c r="T912">
        <f t="shared" ca="1" si="73"/>
        <v>0</v>
      </c>
      <c r="U912">
        <f t="shared" ca="1" si="74"/>
        <v>1.9129050259891787E-2</v>
      </c>
    </row>
    <row r="913" spans="1:23" x14ac:dyDescent="0.25">
      <c r="A913">
        <v>64164</v>
      </c>
      <c r="B913" t="s">
        <v>3038</v>
      </c>
      <c r="C913" t="s">
        <v>2690</v>
      </c>
      <c r="D913" t="s">
        <v>2484</v>
      </c>
      <c r="E913" t="s">
        <v>2479</v>
      </c>
      <c r="F913">
        <v>2</v>
      </c>
      <c r="G913">
        <v>0</v>
      </c>
      <c r="I913">
        <f>IF(F913&gt;G913,1,(IF(F913=G913,2,3)))</f>
        <v>1</v>
      </c>
      <c r="L913" cm="1">
        <f t="array" aca="1" ref="L913" ca="1">INDIRECT("ergebnisse!C" &amp; (ROW(A912)-1)*2+3)</f>
        <v>6.8878285586833898E-2</v>
      </c>
      <c r="M913" cm="1">
        <f t="array" aca="1" ref="M913" ca="1">INDIRECT("ergebnisse!D" &amp; (ROW(A912)-1)*2+3)</f>
        <v>0.61677533388137795</v>
      </c>
      <c r="N913" cm="1">
        <f t="array" aca="1" ref="N913" ca="1">INDIRECT("ergebnisse!E" &amp; (ROW(A912)-1)*2+3)</f>
        <v>0.314346343278884</v>
      </c>
      <c r="P913">
        <f t="shared" ca="1" si="70"/>
        <v>2</v>
      </c>
      <c r="R913">
        <f t="shared" ca="1" si="71"/>
        <v>0</v>
      </c>
      <c r="S913">
        <f t="shared" ca="1" si="72"/>
        <v>0</v>
      </c>
      <c r="T913">
        <f t="shared" ca="1" si="73"/>
        <v>0.61677533388137795</v>
      </c>
      <c r="U913">
        <f t="shared" ca="1" si="74"/>
        <v>0.38041181248448525</v>
      </c>
    </row>
    <row r="914" spans="1:23" x14ac:dyDescent="0.25">
      <c r="A914">
        <v>64165</v>
      </c>
      <c r="B914" t="s">
        <v>3038</v>
      </c>
      <c r="C914" t="s">
        <v>2690</v>
      </c>
      <c r="D914" t="s">
        <v>2472</v>
      </c>
      <c r="E914" t="s">
        <v>2477</v>
      </c>
      <c r="F914">
        <v>2</v>
      </c>
      <c r="G914">
        <v>1</v>
      </c>
      <c r="I914">
        <f>IF(F914&gt;G914,1,(IF(F914=G914,2,3)))</f>
        <v>1</v>
      </c>
      <c r="L914" cm="1">
        <f t="array" aca="1" ref="L914" ca="1">INDIRECT("ergebnisse!C" &amp; (ROW(A913)-1)*2+3)</f>
        <v>0.14224123954772899</v>
      </c>
      <c r="M914" cm="1">
        <f t="array" aca="1" ref="M914" ca="1">INDIRECT("ergebnisse!D" &amp; (ROW(A913)-1)*2+3)</f>
        <v>0.45851606130599898</v>
      </c>
      <c r="N914" cm="1">
        <f t="array" aca="1" ref="N914" ca="1">INDIRECT("ergebnisse!E" &amp; (ROW(A913)-1)*2+3)</f>
        <v>0.39924269914626997</v>
      </c>
      <c r="P914">
        <f t="shared" ca="1" si="70"/>
        <v>2</v>
      </c>
      <c r="R914">
        <f t="shared" ca="1" si="71"/>
        <v>0</v>
      </c>
      <c r="S914">
        <f t="shared" ca="1" si="72"/>
        <v>0</v>
      </c>
      <c r="T914">
        <f t="shared" ca="1" si="73"/>
        <v>0.45851606130599898</v>
      </c>
      <c r="U914">
        <f t="shared" ca="1" si="74"/>
        <v>0.2102369784755666</v>
      </c>
    </row>
    <row r="915" spans="1:23" x14ac:dyDescent="0.25">
      <c r="A915">
        <v>64166</v>
      </c>
      <c r="B915" t="s">
        <v>3038</v>
      </c>
      <c r="C915" t="s">
        <v>2690</v>
      </c>
      <c r="D915" t="s">
        <v>2474</v>
      </c>
      <c r="E915" t="s">
        <v>2469</v>
      </c>
      <c r="F915">
        <v>1</v>
      </c>
      <c r="G915">
        <v>2</v>
      </c>
      <c r="I915">
        <f>IF(F915&gt;G915,1,(IF(F915=G915,2,3)))</f>
        <v>3</v>
      </c>
      <c r="L915" cm="1">
        <f t="array" aca="1" ref="L915" ca="1">INDIRECT("ergebnisse!C" &amp; (ROW(A914)-1)*2+3)</f>
        <v>0.48092976212501498</v>
      </c>
      <c r="M915" cm="1">
        <f t="array" aca="1" ref="M915" ca="1">INDIRECT("ergebnisse!D" &amp; (ROW(A914)-1)*2+3)</f>
        <v>6.8105764687061296E-2</v>
      </c>
      <c r="N915" cm="1">
        <f t="array" aca="1" ref="N915" ca="1">INDIRECT("ergebnisse!E" &amp; (ROW(A914)-1)*2+3)</f>
        <v>0.45096439123153598</v>
      </c>
      <c r="P915">
        <f t="shared" ca="1" si="70"/>
        <v>3</v>
      </c>
      <c r="R915">
        <f t="shared" ca="1" si="71"/>
        <v>1</v>
      </c>
      <c r="S915">
        <f t="shared" ca="1" si="72"/>
        <v>0.48092976212501498</v>
      </c>
      <c r="T915">
        <f t="shared" ca="1" si="73"/>
        <v>0</v>
      </c>
      <c r="U915">
        <f t="shared" ca="1" si="74"/>
        <v>0.26943391184759347</v>
      </c>
    </row>
    <row r="916" spans="1:23" x14ac:dyDescent="0.25">
      <c r="A916">
        <v>64167</v>
      </c>
      <c r="B916" t="s">
        <v>3038</v>
      </c>
      <c r="C916" t="s">
        <v>2690</v>
      </c>
      <c r="D916" t="s">
        <v>2486</v>
      </c>
      <c r="E916" t="s">
        <v>2470</v>
      </c>
      <c r="F916">
        <v>4</v>
      </c>
      <c r="G916">
        <v>2</v>
      </c>
      <c r="I916">
        <f>IF(F916&gt;G916,1,(IF(F916=G916,2,3)))</f>
        <v>1</v>
      </c>
      <c r="L916" cm="1">
        <f t="array" aca="1" ref="L916" ca="1">INDIRECT("ergebnisse!C" &amp; (ROW(A915)-1)*2+3)</f>
        <v>9.9172387272119505E-3</v>
      </c>
      <c r="M916" cm="1">
        <f t="array" aca="1" ref="M916" ca="1">INDIRECT("ergebnisse!D" &amp; (ROW(A915)-1)*2+3)</f>
        <v>0.111203871667385</v>
      </c>
      <c r="N916" cm="1">
        <f t="array" aca="1" ref="N916" ca="1">INDIRECT("ergebnisse!E" &amp; (ROW(A915)-1)*2+3)</f>
        <v>0.87887889146804798</v>
      </c>
      <c r="P916">
        <f t="shared" ca="1" si="70"/>
        <v>1</v>
      </c>
      <c r="R916">
        <f t="shared" ca="1" si="71"/>
        <v>1</v>
      </c>
      <c r="S916">
        <f t="shared" ca="1" si="72"/>
        <v>0.87887889146804798</v>
      </c>
      <c r="T916">
        <f t="shared" ca="1" si="73"/>
        <v>0</v>
      </c>
      <c r="U916">
        <f t="shared" ca="1" si="74"/>
        <v>1.46703229320089E-2</v>
      </c>
    </row>
    <row r="917" spans="1:23" x14ac:dyDescent="0.25">
      <c r="A917">
        <v>64168</v>
      </c>
      <c r="B917" t="s">
        <v>3038</v>
      </c>
      <c r="C917" t="s">
        <v>2690</v>
      </c>
      <c r="D917" t="s">
        <v>2476</v>
      </c>
      <c r="E917" t="s">
        <v>2475</v>
      </c>
      <c r="F917">
        <v>1</v>
      </c>
      <c r="G917">
        <v>1</v>
      </c>
      <c r="I917">
        <f>IF(F917&gt;G917,1,(IF(F917=G917,2,3)))</f>
        <v>2</v>
      </c>
      <c r="L917" cm="1">
        <f t="array" aca="1" ref="L917" ca="1">INDIRECT("ergebnisse!C" &amp; (ROW(A916)-1)*2+3)</f>
        <v>8.0206744372844696E-2</v>
      </c>
      <c r="M917" cm="1">
        <f t="array" aca="1" ref="M917" ca="1">INDIRECT("ergebnisse!D" &amp; (ROW(A916)-1)*2+3)</f>
        <v>0.32023257017135598</v>
      </c>
      <c r="N917" cm="1">
        <f t="array" aca="1" ref="N917" ca="1">INDIRECT("ergebnisse!E" &amp; (ROW(A916)-1)*2+3)</f>
        <v>0.59956067800521795</v>
      </c>
      <c r="P917">
        <f t="shared" ca="1" si="70"/>
        <v>1</v>
      </c>
      <c r="R917">
        <f t="shared" ca="1" si="71"/>
        <v>0</v>
      </c>
      <c r="S917">
        <f t="shared" ca="1" si="72"/>
        <v>0</v>
      </c>
      <c r="T917">
        <f t="shared" ca="1" si="73"/>
        <v>0.59956067800521795</v>
      </c>
      <c r="U917">
        <f t="shared" ca="1" si="74"/>
        <v>0.35947300661007664</v>
      </c>
    </row>
    <row r="918" spans="1:23" x14ac:dyDescent="0.25">
      <c r="A918">
        <v>64169</v>
      </c>
      <c r="B918" t="s">
        <v>3038</v>
      </c>
      <c r="C918" t="s">
        <v>2690</v>
      </c>
      <c r="D918" t="s">
        <v>2478</v>
      </c>
      <c r="E918" t="s">
        <v>2480</v>
      </c>
      <c r="F918">
        <v>1</v>
      </c>
      <c r="G918">
        <v>0</v>
      </c>
      <c r="I918">
        <f>IF(F918&gt;G918,1,(IF(F918=G918,2,3)))</f>
        <v>1</v>
      </c>
      <c r="L918" cm="1">
        <f t="array" aca="1" ref="L918" ca="1">INDIRECT("ergebnisse!C" &amp; (ROW(A917)-1)*2+3)</f>
        <v>2.5584556162357299E-2</v>
      </c>
      <c r="M918" cm="1">
        <f t="array" aca="1" ref="M918" ca="1">INDIRECT("ergebnisse!D" &amp; (ROW(A917)-1)*2+3)</f>
        <v>0.41578704118728599</v>
      </c>
      <c r="N918" cm="1">
        <f t="array" aca="1" ref="N918" ca="1">INDIRECT("ergebnisse!E" &amp; (ROW(A917)-1)*2+3)</f>
        <v>0.55862838029861395</v>
      </c>
      <c r="P918">
        <f t="shared" ca="1" si="70"/>
        <v>1</v>
      </c>
      <c r="R918">
        <f t="shared" ca="1" si="71"/>
        <v>1</v>
      </c>
      <c r="S918">
        <f t="shared" ca="1" si="72"/>
        <v>0.55862838029861395</v>
      </c>
      <c r="T918">
        <f t="shared" ca="1" si="73"/>
        <v>0</v>
      </c>
      <c r="U918">
        <f t="shared" ca="1" si="74"/>
        <v>0.19480890667782497</v>
      </c>
    </row>
    <row r="919" spans="1:23" x14ac:dyDescent="0.25">
      <c r="A919">
        <v>64170</v>
      </c>
      <c r="B919" t="s">
        <v>3038</v>
      </c>
      <c r="C919" t="s">
        <v>2690</v>
      </c>
      <c r="D919" t="s">
        <v>2489</v>
      </c>
      <c r="E919" t="s">
        <v>2481</v>
      </c>
      <c r="F919">
        <v>1</v>
      </c>
      <c r="G919">
        <v>2</v>
      </c>
      <c r="I919">
        <f>IF(F919&gt;G919,1,(IF(F919=G919,2,3)))</f>
        <v>3</v>
      </c>
      <c r="L919" cm="1">
        <f t="array" aca="1" ref="L919" ca="1">INDIRECT("ergebnisse!C" &amp; (ROW(A918)-1)*2+3)</f>
        <v>7.3910139501094804E-2</v>
      </c>
      <c r="M919" cm="1">
        <f t="array" aca="1" ref="M919" ca="1">INDIRECT("ergebnisse!D" &amp; (ROW(A918)-1)*2+3)</f>
        <v>0.62756609916687001</v>
      </c>
      <c r="N919" cm="1">
        <f t="array" aca="1" ref="N919" ca="1">INDIRECT("ergebnisse!E" &amp; (ROW(A918)-1)*2+3)</f>
        <v>0.29852378368377602</v>
      </c>
      <c r="P919">
        <f t="shared" ca="1" si="70"/>
        <v>2</v>
      </c>
      <c r="R919">
        <f t="shared" ca="1" si="71"/>
        <v>0</v>
      </c>
      <c r="S919">
        <f t="shared" ca="1" si="72"/>
        <v>0</v>
      </c>
      <c r="T919">
        <f t="shared" ca="1" si="73"/>
        <v>0.62756609916687001</v>
      </c>
      <c r="U919">
        <f t="shared" ca="1" si="74"/>
        <v>0.39383920882352169</v>
      </c>
    </row>
    <row r="920" spans="1:23" x14ac:dyDescent="0.25">
      <c r="A920">
        <v>66630</v>
      </c>
      <c r="B920" t="s">
        <v>3039</v>
      </c>
      <c r="C920" t="s">
        <v>2468</v>
      </c>
      <c r="D920" t="s">
        <v>2480</v>
      </c>
      <c r="E920" t="s">
        <v>2469</v>
      </c>
      <c r="F920">
        <v>0</v>
      </c>
      <c r="G920">
        <v>1</v>
      </c>
      <c r="I920">
        <f>IF(F920&gt;G920,1,(IF(F920=G920,2,3)))</f>
        <v>3</v>
      </c>
      <c r="L920" cm="1">
        <f t="array" aca="1" ref="L920" ca="1">INDIRECT("ergebnisse!C" &amp; (ROW(A919)-1)*2+3)</f>
        <v>0.51526784896850497</v>
      </c>
      <c r="M920" cm="1">
        <f t="array" aca="1" ref="M920" ca="1">INDIRECT("ergebnisse!D" &amp; (ROW(A919)-1)*2+3)</f>
        <v>9.2839859426021507E-2</v>
      </c>
      <c r="N920" cm="1">
        <f t="array" aca="1" ref="N920" ca="1">INDIRECT("ergebnisse!E" &amp; (ROW(A919)-1)*2+3)</f>
        <v>0.39189231395721402</v>
      </c>
      <c r="P920">
        <f t="shared" ca="1" si="70"/>
        <v>3</v>
      </c>
      <c r="R920">
        <f t="shared" ca="1" si="71"/>
        <v>1</v>
      </c>
      <c r="S920">
        <f t="shared" ca="1" si="72"/>
        <v>0.51526784896850497</v>
      </c>
      <c r="T920">
        <f t="shared" ca="1" si="73"/>
        <v>0</v>
      </c>
      <c r="U920">
        <f t="shared" ca="1" si="74"/>
        <v>0.23496525824362011</v>
      </c>
      <c r="V920">
        <f ca="1">SUM(R920:R1225)</f>
        <v>164</v>
      </c>
      <c r="W920">
        <f ca="1">V920/306</f>
        <v>0.53594771241830064</v>
      </c>
    </row>
    <row r="921" spans="1:23" x14ac:dyDescent="0.25">
      <c r="A921">
        <v>66631</v>
      </c>
      <c r="B921" t="s">
        <v>3042</v>
      </c>
      <c r="C921" t="s">
        <v>2468</v>
      </c>
      <c r="D921" t="s">
        <v>2483</v>
      </c>
      <c r="E921" t="s">
        <v>2474</v>
      </c>
      <c r="F921">
        <v>0</v>
      </c>
      <c r="G921">
        <v>0</v>
      </c>
      <c r="I921">
        <f>IF(F921&gt;G921,1,(IF(F921=G921,2,3)))</f>
        <v>2</v>
      </c>
      <c r="L921" cm="1">
        <f t="array" aca="1" ref="L921" ca="1">INDIRECT("ergebnisse!C" &amp; (ROW(A920)-1)*2+3)</f>
        <v>8.8881120085716206E-2</v>
      </c>
      <c r="M921" cm="1">
        <f t="array" aca="1" ref="M921" ca="1">INDIRECT("ergebnisse!D" &amp; (ROW(A920)-1)*2+3)</f>
        <v>0.51579207181930498</v>
      </c>
      <c r="N921" cm="1">
        <f t="array" aca="1" ref="N921" ca="1">INDIRECT("ergebnisse!E" &amp; (ROW(A920)-1)*2+3)</f>
        <v>0.39532682299613903</v>
      </c>
      <c r="P921">
        <f t="shared" ca="1" si="70"/>
        <v>2</v>
      </c>
      <c r="R921">
        <f t="shared" ca="1" si="71"/>
        <v>1</v>
      </c>
      <c r="S921">
        <f t="shared" ca="1" si="72"/>
        <v>0.51579207181930498</v>
      </c>
      <c r="T921">
        <f t="shared" ca="1" si="73"/>
        <v>0</v>
      </c>
      <c r="U921">
        <f t="shared" ca="1" si="74"/>
        <v>0.2344573177130411</v>
      </c>
    </row>
    <row r="922" spans="1:23" x14ac:dyDescent="0.25">
      <c r="A922">
        <v>66632</v>
      </c>
      <c r="B922" t="s">
        <v>3043</v>
      </c>
      <c r="C922" t="s">
        <v>2468</v>
      </c>
      <c r="D922" t="s">
        <v>2478</v>
      </c>
      <c r="E922" t="s">
        <v>2487</v>
      </c>
      <c r="F922">
        <v>2</v>
      </c>
      <c r="G922">
        <v>0</v>
      </c>
      <c r="I922">
        <f>IF(F922&gt;G922,1,(IF(F922=G922,2,3)))</f>
        <v>1</v>
      </c>
      <c r="L922" cm="1">
        <f t="array" aca="1" ref="L922" ca="1">INDIRECT("ergebnisse!C" &amp; (ROW(A921)-1)*2+3)</f>
        <v>2.9416630044579499E-2</v>
      </c>
      <c r="M922" cm="1">
        <f t="array" aca="1" ref="M922" ca="1">INDIRECT("ergebnisse!D" &amp; (ROW(A921)-1)*2+3)</f>
        <v>0.35779330134391701</v>
      </c>
      <c r="N922" cm="1">
        <f t="array" aca="1" ref="N922" ca="1">INDIRECT("ergebnisse!E" &amp; (ROW(A921)-1)*2+3)</f>
        <v>0.61279010772705</v>
      </c>
      <c r="P922">
        <f t="shared" ca="1" si="70"/>
        <v>1</v>
      </c>
      <c r="R922">
        <f t="shared" ca="1" si="71"/>
        <v>1</v>
      </c>
      <c r="S922">
        <f t="shared" ca="1" si="72"/>
        <v>0.61279010772705</v>
      </c>
      <c r="T922">
        <f t="shared" ca="1" si="73"/>
        <v>0</v>
      </c>
      <c r="U922">
        <f t="shared" ca="1" si="74"/>
        <v>0.14993150067402955</v>
      </c>
    </row>
    <row r="923" spans="1:23" x14ac:dyDescent="0.25">
      <c r="A923">
        <v>66633</v>
      </c>
      <c r="B923" t="s">
        <v>3040</v>
      </c>
      <c r="C923" t="s">
        <v>2468</v>
      </c>
      <c r="D923" t="s">
        <v>2490</v>
      </c>
      <c r="E923" t="s">
        <v>2486</v>
      </c>
      <c r="F923">
        <v>2</v>
      </c>
      <c r="G923">
        <v>1</v>
      </c>
      <c r="I923">
        <f>IF(F923&gt;G923,1,(IF(F923=G923,2,3)))</f>
        <v>1</v>
      </c>
      <c r="L923" cm="1">
        <f t="array" aca="1" ref="L923" ca="1">INDIRECT("ergebnisse!C" &amp; (ROW(A922)-1)*2+3)</f>
        <v>0.12876373529434201</v>
      </c>
      <c r="M923" cm="1">
        <f t="array" aca="1" ref="M923" ca="1">INDIRECT("ergebnisse!D" &amp; (ROW(A922)-1)*2+3)</f>
        <v>0.30808562040328902</v>
      </c>
      <c r="N923" cm="1">
        <f t="array" aca="1" ref="N923" ca="1">INDIRECT("ergebnisse!E" &amp; (ROW(A922)-1)*2+3)</f>
        <v>0.56315070390701205</v>
      </c>
      <c r="P923">
        <f t="shared" ca="1" si="70"/>
        <v>1</v>
      </c>
      <c r="R923">
        <f t="shared" ca="1" si="71"/>
        <v>1</v>
      </c>
      <c r="S923">
        <f t="shared" ca="1" si="72"/>
        <v>0.56315070390701205</v>
      </c>
      <c r="T923">
        <f t="shared" ca="1" si="73"/>
        <v>0</v>
      </c>
      <c r="U923">
        <f t="shared" ca="1" si="74"/>
        <v>0.19083730749693906</v>
      </c>
    </row>
    <row r="924" spans="1:23" x14ac:dyDescent="0.25">
      <c r="A924">
        <v>66634</v>
      </c>
      <c r="B924" t="s">
        <v>3044</v>
      </c>
      <c r="C924" t="s">
        <v>2468</v>
      </c>
      <c r="D924" t="s">
        <v>2472</v>
      </c>
      <c r="E924" t="s">
        <v>3045</v>
      </c>
      <c r="F924">
        <v>1</v>
      </c>
      <c r="G924">
        <v>0</v>
      </c>
      <c r="I924">
        <f>IF(F924&gt;G924,1,(IF(F924=G924,2,3)))</f>
        <v>1</v>
      </c>
      <c r="L924" cm="1">
        <f t="array" aca="1" ref="L924" ca="1">INDIRECT("ergebnisse!C" &amp; (ROW(A923)-1)*2+3)</f>
        <v>2.4326963350176801E-2</v>
      </c>
      <c r="M924" cm="1">
        <f t="array" aca="1" ref="M924" ca="1">INDIRECT("ergebnisse!D" &amp; (ROW(A923)-1)*2+3)</f>
        <v>0.50976967811584395</v>
      </c>
      <c r="N924" cm="1">
        <f t="array" aca="1" ref="N924" ca="1">INDIRECT("ergebnisse!E" &amp; (ROW(A923)-1)*2+3)</f>
        <v>0.46590337157249401</v>
      </c>
      <c r="P924">
        <f t="shared" ca="1" si="70"/>
        <v>2</v>
      </c>
      <c r="R924">
        <f t="shared" ca="1" si="71"/>
        <v>0</v>
      </c>
      <c r="S924">
        <f t="shared" ca="1" si="72"/>
        <v>0</v>
      </c>
      <c r="T924">
        <f t="shared" ca="1" si="73"/>
        <v>0.50976967811584395</v>
      </c>
      <c r="U924">
        <f t="shared" ca="1" si="74"/>
        <v>0.25986512472633116</v>
      </c>
    </row>
    <row r="925" spans="1:23" x14ac:dyDescent="0.25">
      <c r="A925">
        <v>66635</v>
      </c>
      <c r="B925" t="s">
        <v>3040</v>
      </c>
      <c r="C925" t="s">
        <v>2468</v>
      </c>
      <c r="D925" t="s">
        <v>2489</v>
      </c>
      <c r="E925" t="s">
        <v>3041</v>
      </c>
      <c r="F925">
        <v>2</v>
      </c>
      <c r="G925">
        <v>0</v>
      </c>
      <c r="I925">
        <f>IF(F925&gt;G925,1,(IF(F925=G925,2,3)))</f>
        <v>1</v>
      </c>
      <c r="L925" cm="1">
        <f t="array" aca="1" ref="L925" ca="1">INDIRECT("ergebnisse!C" &amp; (ROW(A924)-1)*2+3)</f>
        <v>2.61485073715448E-2</v>
      </c>
      <c r="M925" cm="1">
        <f t="array" aca="1" ref="M925" ca="1">INDIRECT("ergebnisse!D" &amp; (ROW(A924)-1)*2+3)</f>
        <v>0.34354534745216297</v>
      </c>
      <c r="N925" cm="1">
        <f t="array" aca="1" ref="N925" ca="1">INDIRECT("ergebnisse!E" &amp; (ROW(A924)-1)*2+3)</f>
        <v>0.63030618429183904</v>
      </c>
      <c r="P925">
        <f t="shared" ca="1" si="70"/>
        <v>1</v>
      </c>
      <c r="R925">
        <f t="shared" ca="1" si="71"/>
        <v>1</v>
      </c>
      <c r="S925">
        <f t="shared" ca="1" si="72"/>
        <v>0.63030618429183904</v>
      </c>
      <c r="T925">
        <f t="shared" ca="1" si="73"/>
        <v>0</v>
      </c>
      <c r="U925">
        <f t="shared" ca="1" si="74"/>
        <v>0.13667351737285968</v>
      </c>
    </row>
    <row r="926" spans="1:23" x14ac:dyDescent="0.25">
      <c r="A926">
        <v>66636</v>
      </c>
      <c r="B926" t="s">
        <v>3040</v>
      </c>
      <c r="C926" t="s">
        <v>2468</v>
      </c>
      <c r="D926" t="s">
        <v>2475</v>
      </c>
      <c r="E926" t="s">
        <v>2477</v>
      </c>
      <c r="F926">
        <v>0</v>
      </c>
      <c r="G926">
        <v>2</v>
      </c>
      <c r="I926">
        <f>IF(F926&gt;G926,1,(IF(F926=G926,2,3)))</f>
        <v>3</v>
      </c>
      <c r="L926" cm="1">
        <f t="array" aca="1" ref="L926" ca="1">INDIRECT("ergebnisse!C" &amp; (ROW(A925)-1)*2+3)</f>
        <v>0.22029511630535101</v>
      </c>
      <c r="M926" cm="1">
        <f t="array" aca="1" ref="M926" ca="1">INDIRECT("ergebnisse!D" &amp; (ROW(A925)-1)*2+3)</f>
        <v>0.44689553976058899</v>
      </c>
      <c r="N926" cm="1">
        <f t="array" aca="1" ref="N926" ca="1">INDIRECT("ergebnisse!E" &amp; (ROW(A925)-1)*2+3)</f>
        <v>0.33280932903289701</v>
      </c>
      <c r="P926">
        <f t="shared" ca="1" si="70"/>
        <v>2</v>
      </c>
      <c r="R926">
        <f t="shared" ca="1" si="71"/>
        <v>0</v>
      </c>
      <c r="S926">
        <f t="shared" ca="1" si="72"/>
        <v>0</v>
      </c>
      <c r="T926">
        <f t="shared" ca="1" si="73"/>
        <v>0.44689553976058899</v>
      </c>
      <c r="U926">
        <f t="shared" ca="1" si="74"/>
        <v>0.19971562345790816</v>
      </c>
    </row>
    <row r="927" spans="1:23" x14ac:dyDescent="0.25">
      <c r="A927">
        <v>66637</v>
      </c>
      <c r="B927" t="s">
        <v>3040</v>
      </c>
      <c r="C927" t="s">
        <v>2468</v>
      </c>
      <c r="D927" t="s">
        <v>2479</v>
      </c>
      <c r="E927" t="s">
        <v>2484</v>
      </c>
      <c r="F927">
        <v>3</v>
      </c>
      <c r="G927">
        <v>3</v>
      </c>
      <c r="I927">
        <f>IF(F927&gt;G927,1,(IF(F927=G927,2,3)))</f>
        <v>2</v>
      </c>
      <c r="L927" cm="1">
        <f t="array" aca="1" ref="L927" ca="1">INDIRECT("ergebnisse!C" &amp; (ROW(A926)-1)*2+3)</f>
        <v>7.9401500523090293E-2</v>
      </c>
      <c r="M927" cm="1">
        <f t="array" aca="1" ref="M927" ca="1">INDIRECT("ergebnisse!D" &amp; (ROW(A926)-1)*2+3)</f>
        <v>0.40806791186332703</v>
      </c>
      <c r="N927" cm="1">
        <f t="array" aca="1" ref="N927" ca="1">INDIRECT("ergebnisse!E" &amp; (ROW(A926)-1)*2+3)</f>
        <v>0.51253062486648504</v>
      </c>
      <c r="P927">
        <f t="shared" ca="1" si="70"/>
        <v>1</v>
      </c>
      <c r="R927">
        <f t="shared" ca="1" si="71"/>
        <v>0</v>
      </c>
      <c r="S927">
        <f t="shared" ca="1" si="72"/>
        <v>0</v>
      </c>
      <c r="T927">
        <f t="shared" ca="1" si="73"/>
        <v>0.51253062486648504</v>
      </c>
      <c r="U927">
        <f t="shared" ca="1" si="74"/>
        <v>0.26268764142602963</v>
      </c>
    </row>
    <row r="928" spans="1:23" x14ac:dyDescent="0.25">
      <c r="A928">
        <v>66638</v>
      </c>
      <c r="B928" t="s">
        <v>3040</v>
      </c>
      <c r="C928" t="s">
        <v>2468</v>
      </c>
      <c r="D928" t="s">
        <v>2476</v>
      </c>
      <c r="E928" t="s">
        <v>2694</v>
      </c>
      <c r="F928">
        <v>2</v>
      </c>
      <c r="G928">
        <v>0</v>
      </c>
      <c r="I928">
        <f>IF(F928&gt;G928,1,(IF(F928=G928,2,3)))</f>
        <v>1</v>
      </c>
      <c r="L928" cm="1">
        <f t="array" aca="1" ref="L928" ca="1">INDIRECT("ergebnisse!C" &amp; (ROW(A927)-1)*2+3)</f>
        <v>5.8970760554075199E-2</v>
      </c>
      <c r="M928" cm="1">
        <f t="array" aca="1" ref="M928" ca="1">INDIRECT("ergebnisse!D" &amp; (ROW(A927)-1)*2+3)</f>
        <v>0.68064355850219704</v>
      </c>
      <c r="N928" cm="1">
        <f t="array" aca="1" ref="N928" ca="1">INDIRECT("ergebnisse!E" &amp; (ROW(A927)-1)*2+3)</f>
        <v>0.260385662317276</v>
      </c>
      <c r="P928">
        <f t="shared" ca="1" si="70"/>
        <v>2</v>
      </c>
      <c r="R928">
        <f t="shared" ca="1" si="71"/>
        <v>0</v>
      </c>
      <c r="S928">
        <f t="shared" ca="1" si="72"/>
        <v>0</v>
      </c>
      <c r="T928">
        <f t="shared" ca="1" si="73"/>
        <v>0.68064355850219704</v>
      </c>
      <c r="U928">
        <f t="shared" ca="1" si="74"/>
        <v>0.46327565373053375</v>
      </c>
    </row>
    <row r="929" spans="1:21" x14ac:dyDescent="0.25">
      <c r="A929">
        <v>66639</v>
      </c>
      <c r="B929" t="s">
        <v>3050</v>
      </c>
      <c r="C929" t="s">
        <v>2492</v>
      </c>
      <c r="D929" t="s">
        <v>2469</v>
      </c>
      <c r="E929" t="s">
        <v>2479</v>
      </c>
      <c r="F929">
        <v>2</v>
      </c>
      <c r="G929">
        <v>0</v>
      </c>
      <c r="I929">
        <f>IF(F929&gt;G929,1,(IF(F929=G929,2,3)))</f>
        <v>1</v>
      </c>
      <c r="L929" cm="1">
        <f t="array" aca="1" ref="L929" ca="1">INDIRECT("ergebnisse!C" &amp; (ROW(A928)-1)*2+3)</f>
        <v>1.40930386260151E-2</v>
      </c>
      <c r="M929" cm="1">
        <f t="array" aca="1" ref="M929" ca="1">INDIRECT("ergebnisse!D" &amp; (ROW(A928)-1)*2+3)</f>
        <v>8.7880544364452307E-2</v>
      </c>
      <c r="N929" cm="1">
        <f t="array" aca="1" ref="N929" ca="1">INDIRECT("ergebnisse!E" &amp; (ROW(A928)-1)*2+3)</f>
        <v>0.89802646636962802</v>
      </c>
      <c r="P929">
        <f t="shared" ca="1" si="70"/>
        <v>1</v>
      </c>
      <c r="R929">
        <f t="shared" ca="1" si="71"/>
        <v>1</v>
      </c>
      <c r="S929">
        <f t="shared" ca="1" si="72"/>
        <v>0.89802646636962802</v>
      </c>
      <c r="T929">
        <f t="shared" ca="1" si="73"/>
        <v>0</v>
      </c>
      <c r="U929">
        <f t="shared" ca="1" si="74"/>
        <v>1.0398601561064605E-2</v>
      </c>
    </row>
    <row r="930" spans="1:21" x14ac:dyDescent="0.25">
      <c r="A930">
        <v>66640</v>
      </c>
      <c r="B930" t="s">
        <v>3046</v>
      </c>
      <c r="C930" t="s">
        <v>2492</v>
      </c>
      <c r="D930" t="s">
        <v>2486</v>
      </c>
      <c r="E930" t="s">
        <v>2476</v>
      </c>
      <c r="F930">
        <v>0</v>
      </c>
      <c r="G930">
        <v>1</v>
      </c>
      <c r="I930">
        <f>IF(F930&gt;G930,1,(IF(F930=G930,2,3)))</f>
        <v>3</v>
      </c>
      <c r="L930" cm="1">
        <f t="array" aca="1" ref="L930" ca="1">INDIRECT("ergebnisse!C" &amp; (ROW(A929)-1)*2+3)</f>
        <v>0.25592657923698398</v>
      </c>
      <c r="M930" cm="1">
        <f t="array" aca="1" ref="M930" ca="1">INDIRECT("ergebnisse!D" &amp; (ROW(A929)-1)*2+3)</f>
        <v>0.398751020431518</v>
      </c>
      <c r="N930" cm="1">
        <f t="array" aca="1" ref="N930" ca="1">INDIRECT("ergebnisse!E" &amp; (ROW(A929)-1)*2+3)</f>
        <v>0.34532237052917403</v>
      </c>
      <c r="P930">
        <f t="shared" ca="1" si="70"/>
        <v>2</v>
      </c>
      <c r="R930">
        <f t="shared" ca="1" si="71"/>
        <v>0</v>
      </c>
      <c r="S930">
        <f t="shared" ca="1" si="72"/>
        <v>0</v>
      </c>
      <c r="T930">
        <f t="shared" ca="1" si="73"/>
        <v>0.398751020431518</v>
      </c>
      <c r="U930">
        <f t="shared" ca="1" si="74"/>
        <v>0.15900237629517688</v>
      </c>
    </row>
    <row r="931" spans="1:21" x14ac:dyDescent="0.25">
      <c r="A931">
        <v>66641</v>
      </c>
      <c r="B931" t="s">
        <v>3047</v>
      </c>
      <c r="C931" t="s">
        <v>2492</v>
      </c>
      <c r="D931" t="s">
        <v>2477</v>
      </c>
      <c r="E931" t="s">
        <v>2480</v>
      </c>
      <c r="F931">
        <v>0</v>
      </c>
      <c r="G931">
        <v>0</v>
      </c>
      <c r="I931">
        <f>IF(F931&gt;G931,1,(IF(F931=G931,2,3)))</f>
        <v>2</v>
      </c>
      <c r="L931" cm="1">
        <f t="array" aca="1" ref="L931" ca="1">INDIRECT("ergebnisse!C" &amp; (ROW(A930)-1)*2+3)</f>
        <v>5.3119454532861703E-2</v>
      </c>
      <c r="M931" cm="1">
        <f t="array" aca="1" ref="M931" ca="1">INDIRECT("ergebnisse!D" &amp; (ROW(A930)-1)*2+3)</f>
        <v>0.73058831691741899</v>
      </c>
      <c r="N931" cm="1">
        <f t="array" aca="1" ref="N931" ca="1">INDIRECT("ergebnisse!E" &amp; (ROW(A930)-1)*2+3)</f>
        <v>0.21629217267036399</v>
      </c>
      <c r="P931">
        <f t="shared" ca="1" si="70"/>
        <v>2</v>
      </c>
      <c r="R931">
        <f t="shared" ca="1" si="71"/>
        <v>1</v>
      </c>
      <c r="S931">
        <f t="shared" ca="1" si="72"/>
        <v>0.73058831691741899</v>
      </c>
      <c r="T931">
        <f t="shared" ca="1" si="73"/>
        <v>0</v>
      </c>
      <c r="U931">
        <f t="shared" ca="1" si="74"/>
        <v>7.2582654981389064E-2</v>
      </c>
    </row>
    <row r="932" spans="1:21" x14ac:dyDescent="0.25">
      <c r="A932">
        <v>66642</v>
      </c>
      <c r="B932" t="s">
        <v>3049</v>
      </c>
      <c r="C932" t="s">
        <v>2492</v>
      </c>
      <c r="D932" t="s">
        <v>2487</v>
      </c>
      <c r="E932" t="s">
        <v>2472</v>
      </c>
      <c r="F932">
        <v>1</v>
      </c>
      <c r="G932">
        <v>0</v>
      </c>
      <c r="I932">
        <f>IF(F932&gt;G932,1,(IF(F932=G932,2,3)))</f>
        <v>1</v>
      </c>
      <c r="L932" cm="1">
        <f t="array" aca="1" ref="L932" ca="1">INDIRECT("ergebnisse!C" &amp; (ROW(A931)-1)*2+3)</f>
        <v>0.121427036821842</v>
      </c>
      <c r="M932" cm="1">
        <f t="array" aca="1" ref="M932" ca="1">INDIRECT("ergebnisse!D" &amp; (ROW(A931)-1)*2+3)</f>
        <v>0.39273193478584201</v>
      </c>
      <c r="N932" cm="1">
        <f t="array" aca="1" ref="N932" ca="1">INDIRECT("ergebnisse!E" &amp; (ROW(A931)-1)*2+3)</f>
        <v>0.48584103584289501</v>
      </c>
      <c r="P932">
        <f t="shared" ca="1" si="70"/>
        <v>1</v>
      </c>
      <c r="R932">
        <f t="shared" ca="1" si="71"/>
        <v>1</v>
      </c>
      <c r="S932">
        <f t="shared" ca="1" si="72"/>
        <v>0.48584103584289501</v>
      </c>
      <c r="T932">
        <f t="shared" ca="1" si="73"/>
        <v>0</v>
      </c>
      <c r="U932">
        <f t="shared" ca="1" si="74"/>
        <v>0.26435944042310711</v>
      </c>
    </row>
    <row r="933" spans="1:21" x14ac:dyDescent="0.25">
      <c r="A933">
        <v>66643</v>
      </c>
      <c r="B933" t="s">
        <v>3048</v>
      </c>
      <c r="C933" t="s">
        <v>2492</v>
      </c>
      <c r="D933" t="s">
        <v>2484</v>
      </c>
      <c r="E933" t="s">
        <v>2490</v>
      </c>
      <c r="F933">
        <v>0</v>
      </c>
      <c r="G933">
        <v>2</v>
      </c>
      <c r="I933">
        <f>IF(F933&gt;G933,1,(IF(F933=G933,2,3)))</f>
        <v>3</v>
      </c>
      <c r="L933" cm="1">
        <f t="array" aca="1" ref="L933" ca="1">INDIRECT("ergebnisse!C" &amp; (ROW(A932)-1)*2+3)</f>
        <v>0.43967127799987699</v>
      </c>
      <c r="M933" cm="1">
        <f t="array" aca="1" ref="M933" ca="1">INDIRECT("ergebnisse!D" &amp; (ROW(A932)-1)*2+3)</f>
        <v>0.27586820721626198</v>
      </c>
      <c r="N933" cm="1">
        <f t="array" aca="1" ref="N933" ca="1">INDIRECT("ergebnisse!E" &amp; (ROW(A932)-1)*2+3)</f>
        <v>0.28446048498153598</v>
      </c>
      <c r="P933">
        <f t="shared" ca="1" si="70"/>
        <v>3</v>
      </c>
      <c r="R933">
        <f t="shared" ca="1" si="71"/>
        <v>1</v>
      </c>
      <c r="S933">
        <f t="shared" ca="1" si="72"/>
        <v>0.43967127799987699</v>
      </c>
      <c r="T933">
        <f t="shared" ca="1" si="73"/>
        <v>0</v>
      </c>
      <c r="U933">
        <f t="shared" ca="1" si="74"/>
        <v>0.31396827669829108</v>
      </c>
    </row>
    <row r="934" spans="1:21" x14ac:dyDescent="0.25">
      <c r="A934">
        <v>66644</v>
      </c>
      <c r="B934" t="s">
        <v>3047</v>
      </c>
      <c r="C934" t="s">
        <v>2492</v>
      </c>
      <c r="D934" t="s">
        <v>2474</v>
      </c>
      <c r="E934" t="s">
        <v>2489</v>
      </c>
      <c r="F934">
        <v>0</v>
      </c>
      <c r="G934">
        <v>0</v>
      </c>
      <c r="I934">
        <f>IF(F934&gt;G934,1,(IF(F934=G934,2,3)))</f>
        <v>2</v>
      </c>
      <c r="L934" cm="1">
        <f t="array" aca="1" ref="L934" ca="1">INDIRECT("ergebnisse!C" &amp; (ROW(A933)-1)*2+3)</f>
        <v>0.17140588164329501</v>
      </c>
      <c r="M934" cm="1">
        <f t="array" aca="1" ref="M934" ca="1">INDIRECT("ergebnisse!D" &amp; (ROW(A933)-1)*2+3)</f>
        <v>0.39779788255691501</v>
      </c>
      <c r="N934" cm="1">
        <f t="array" aca="1" ref="N934" ca="1">INDIRECT("ergebnisse!E" &amp; (ROW(A933)-1)*2+3)</f>
        <v>0.43079617619514399</v>
      </c>
      <c r="P934">
        <f t="shared" ca="1" si="70"/>
        <v>1</v>
      </c>
      <c r="R934">
        <f t="shared" ca="1" si="71"/>
        <v>0</v>
      </c>
      <c r="S934">
        <f t="shared" ca="1" si="72"/>
        <v>0</v>
      </c>
      <c r="T934">
        <f t="shared" ca="1" si="73"/>
        <v>0.43079617619514399</v>
      </c>
      <c r="U934">
        <f t="shared" ca="1" si="74"/>
        <v>0.18558534542435753</v>
      </c>
    </row>
    <row r="935" spans="1:21" x14ac:dyDescent="0.25">
      <c r="A935">
        <v>66645</v>
      </c>
      <c r="B935" t="s">
        <v>3047</v>
      </c>
      <c r="C935" t="s">
        <v>2492</v>
      </c>
      <c r="D935" t="s">
        <v>2694</v>
      </c>
      <c r="E935" t="s">
        <v>2483</v>
      </c>
      <c r="F935">
        <v>1</v>
      </c>
      <c r="G935">
        <v>0</v>
      </c>
      <c r="I935">
        <f>IF(F935&gt;G935,1,(IF(F935=G935,2,3)))</f>
        <v>1</v>
      </c>
      <c r="L935" cm="1">
        <f t="array" aca="1" ref="L935" ca="1">INDIRECT("ergebnisse!C" &amp; (ROW(A934)-1)*2+3)</f>
        <v>0.140051379799842</v>
      </c>
      <c r="M935" cm="1">
        <f t="array" aca="1" ref="M935" ca="1">INDIRECT("ergebnisse!D" &amp; (ROW(A934)-1)*2+3)</f>
        <v>0.29788196086883501</v>
      </c>
      <c r="N935" cm="1">
        <f t="array" aca="1" ref="N935" ca="1">INDIRECT("ergebnisse!E" &amp; (ROW(A934)-1)*2+3)</f>
        <v>0.56206667423248202</v>
      </c>
      <c r="P935">
        <f t="shared" ca="1" si="70"/>
        <v>1</v>
      </c>
      <c r="R935">
        <f t="shared" ca="1" si="71"/>
        <v>1</v>
      </c>
      <c r="S935">
        <f t="shared" ca="1" si="72"/>
        <v>0.56206667423248202</v>
      </c>
      <c r="T935">
        <f t="shared" ca="1" si="73"/>
        <v>0</v>
      </c>
      <c r="U935">
        <f t="shared" ca="1" si="74"/>
        <v>0.19178559781779903</v>
      </c>
    </row>
    <row r="936" spans="1:21" x14ac:dyDescent="0.25">
      <c r="A936">
        <v>66646</v>
      </c>
      <c r="B936" t="s">
        <v>3047</v>
      </c>
      <c r="C936" t="s">
        <v>2492</v>
      </c>
      <c r="D936" t="s">
        <v>3041</v>
      </c>
      <c r="E936" t="s">
        <v>2475</v>
      </c>
      <c r="F936">
        <v>1</v>
      </c>
      <c r="G936">
        <v>0</v>
      </c>
      <c r="I936">
        <f>IF(F936&gt;G936,1,(IF(F936=G936,2,3)))</f>
        <v>1</v>
      </c>
      <c r="L936" cm="1">
        <f t="array" aca="1" ref="L936" ca="1">INDIRECT("ergebnisse!C" &amp; (ROW(A935)-1)*2+3)</f>
        <v>9.2480987310409504E-2</v>
      </c>
      <c r="M936" cm="1">
        <f t="array" aca="1" ref="M936" ca="1">INDIRECT("ergebnisse!D" &amp; (ROW(A935)-1)*2+3)</f>
        <v>0.172997921705245</v>
      </c>
      <c r="N936" cm="1">
        <f t="array" aca="1" ref="N936" ca="1">INDIRECT("ergebnisse!E" &amp; (ROW(A935)-1)*2+3)</f>
        <v>0.73452103137969904</v>
      </c>
      <c r="P936">
        <f t="shared" ca="1" si="70"/>
        <v>1</v>
      </c>
      <c r="R936">
        <f t="shared" ca="1" si="71"/>
        <v>1</v>
      </c>
      <c r="S936">
        <f t="shared" ca="1" si="72"/>
        <v>0.73452103137969904</v>
      </c>
      <c r="T936">
        <f t="shared" ca="1" si="73"/>
        <v>0</v>
      </c>
      <c r="U936">
        <f t="shared" ca="1" si="74"/>
        <v>7.0479082779698735E-2</v>
      </c>
    </row>
    <row r="937" spans="1:21" x14ac:dyDescent="0.25">
      <c r="A937">
        <v>66647</v>
      </c>
      <c r="B937" t="s">
        <v>3047</v>
      </c>
      <c r="C937" t="s">
        <v>2492</v>
      </c>
      <c r="D937" t="s">
        <v>3045</v>
      </c>
      <c r="E937" t="s">
        <v>2478</v>
      </c>
      <c r="F937">
        <v>1</v>
      </c>
      <c r="G937">
        <v>3</v>
      </c>
      <c r="I937">
        <f>IF(F937&gt;G937,1,(IF(F937=G937,2,3)))</f>
        <v>3</v>
      </c>
      <c r="L937" cm="1">
        <f t="array" aca="1" ref="L937" ca="1">INDIRECT("ergebnisse!C" &amp; (ROW(A936)-1)*2+3)</f>
        <v>0.299409478902816</v>
      </c>
      <c r="M937" cm="1">
        <f t="array" aca="1" ref="M937" ca="1">INDIRECT("ergebnisse!D" &amp; (ROW(A936)-1)*2+3)</f>
        <v>0.33379217982292098</v>
      </c>
      <c r="N937" cm="1">
        <f t="array" aca="1" ref="N937" ca="1">INDIRECT("ergebnisse!E" &amp; (ROW(A936)-1)*2+3)</f>
        <v>0.36679837107658297</v>
      </c>
      <c r="P937">
        <f t="shared" ca="1" si="70"/>
        <v>1</v>
      </c>
      <c r="R937">
        <f t="shared" ca="1" si="71"/>
        <v>0</v>
      </c>
      <c r="S937">
        <f t="shared" ca="1" si="72"/>
        <v>0</v>
      </c>
      <c r="T937">
        <f t="shared" ca="1" si="73"/>
        <v>0.36679837107658297</v>
      </c>
      <c r="U937">
        <f t="shared" ca="1" si="74"/>
        <v>0.13454104502443467</v>
      </c>
    </row>
    <row r="938" spans="1:21" x14ac:dyDescent="0.25">
      <c r="A938">
        <v>66648</v>
      </c>
      <c r="B938" t="s">
        <v>3051</v>
      </c>
      <c r="C938" t="s">
        <v>2498</v>
      </c>
      <c r="D938" t="s">
        <v>2483</v>
      </c>
      <c r="E938" t="s">
        <v>3041</v>
      </c>
      <c r="F938">
        <v>2</v>
      </c>
      <c r="G938">
        <v>0</v>
      </c>
      <c r="I938">
        <f>IF(F938&gt;G938,1,(IF(F938=G938,2,3)))</f>
        <v>1</v>
      </c>
      <c r="L938" cm="1">
        <f t="array" aca="1" ref="L938" ca="1">INDIRECT("ergebnisse!C" &amp; (ROW(A937)-1)*2+3)</f>
        <v>1.2416547164320901E-2</v>
      </c>
      <c r="M938" cm="1">
        <f t="array" aca="1" ref="M938" ca="1">INDIRECT("ergebnisse!D" &amp; (ROW(A937)-1)*2+3)</f>
        <v>4.8177558928728097E-2</v>
      </c>
      <c r="N938" cm="1">
        <f t="array" aca="1" ref="N938" ca="1">INDIRECT("ergebnisse!E" &amp; (ROW(A937)-1)*2+3)</f>
        <v>0.939405858516693</v>
      </c>
      <c r="P938">
        <f t="shared" ca="1" si="70"/>
        <v>1</v>
      </c>
      <c r="R938">
        <f t="shared" ca="1" si="71"/>
        <v>1</v>
      </c>
      <c r="S938">
        <f t="shared" ca="1" si="72"/>
        <v>0.939405858516693</v>
      </c>
      <c r="T938">
        <f t="shared" ca="1" si="73"/>
        <v>0</v>
      </c>
      <c r="U938">
        <f t="shared" ca="1" si="74"/>
        <v>3.6716499820990257E-3</v>
      </c>
    </row>
    <row r="939" spans="1:21" x14ac:dyDescent="0.25">
      <c r="A939">
        <v>66649</v>
      </c>
      <c r="B939" t="s">
        <v>3055</v>
      </c>
      <c r="C939" t="s">
        <v>2498</v>
      </c>
      <c r="D939" t="s">
        <v>2478</v>
      </c>
      <c r="E939" t="s">
        <v>2486</v>
      </c>
      <c r="F939">
        <v>0</v>
      </c>
      <c r="G939">
        <v>0</v>
      </c>
      <c r="I939">
        <f>IF(F939&gt;G939,1,(IF(F939=G939,2,3)))</f>
        <v>2</v>
      </c>
      <c r="L939" cm="1">
        <f t="array" aca="1" ref="L939" ca="1">INDIRECT("ergebnisse!C" &amp; (ROW(A938)-1)*2+3)</f>
        <v>4.58904691040515E-2</v>
      </c>
      <c r="M939" cm="1">
        <f t="array" aca="1" ref="M939" ca="1">INDIRECT("ergebnisse!D" &amp; (ROW(A938)-1)*2+3)</f>
        <v>0.15248608589172299</v>
      </c>
      <c r="N939" cm="1">
        <f t="array" aca="1" ref="N939" ca="1">INDIRECT("ergebnisse!E" &amp; (ROW(A938)-1)*2+3)</f>
        <v>0.80162346363067605</v>
      </c>
      <c r="P939">
        <f t="shared" ca="1" si="70"/>
        <v>1</v>
      </c>
      <c r="R939">
        <f t="shared" ca="1" si="71"/>
        <v>0</v>
      </c>
      <c r="S939">
        <f t="shared" ca="1" si="72"/>
        <v>0</v>
      </c>
      <c r="T939">
        <f t="shared" ca="1" si="73"/>
        <v>0.80162346363067605</v>
      </c>
      <c r="U939">
        <f t="shared" ca="1" si="74"/>
        <v>0.64260017744324183</v>
      </c>
    </row>
    <row r="940" spans="1:21" x14ac:dyDescent="0.25">
      <c r="A940">
        <v>66650</v>
      </c>
      <c r="B940" t="s">
        <v>3052</v>
      </c>
      <c r="C940" t="s">
        <v>2498</v>
      </c>
      <c r="D940" t="s">
        <v>2490</v>
      </c>
      <c r="E940" t="s">
        <v>3045</v>
      </c>
      <c r="F940">
        <v>1</v>
      </c>
      <c r="G940">
        <v>1</v>
      </c>
      <c r="I940">
        <f>IF(F940&gt;G940,1,(IF(F940=G940,2,3)))</f>
        <v>2</v>
      </c>
      <c r="L940" cm="1">
        <f t="array" aca="1" ref="L940" ca="1">INDIRECT("ergebnisse!C" &amp; (ROW(A939)-1)*2+3)</f>
        <v>2.6714900508522901E-2</v>
      </c>
      <c r="M940" cm="1">
        <f t="array" aca="1" ref="M940" ca="1">INDIRECT("ergebnisse!D" &amp; (ROW(A939)-1)*2+3)</f>
        <v>0.35979211330413802</v>
      </c>
      <c r="N940" cm="1">
        <f t="array" aca="1" ref="N940" ca="1">INDIRECT("ergebnisse!E" &amp; (ROW(A939)-1)*2+3)</f>
        <v>0.61349296569824197</v>
      </c>
      <c r="P940">
        <f t="shared" ca="1" si="70"/>
        <v>1</v>
      </c>
      <c r="R940">
        <f t="shared" ca="1" si="71"/>
        <v>0</v>
      </c>
      <c r="S940">
        <f t="shared" ca="1" si="72"/>
        <v>0</v>
      </c>
      <c r="T940">
        <f t="shared" ca="1" si="73"/>
        <v>0.61349296569824197</v>
      </c>
      <c r="U940">
        <f t="shared" ca="1" si="74"/>
        <v>0.37637361896122429</v>
      </c>
    </row>
    <row r="941" spans="1:21" x14ac:dyDescent="0.25">
      <c r="A941">
        <v>66651</v>
      </c>
      <c r="B941" t="s">
        <v>3054</v>
      </c>
      <c r="C941" t="s">
        <v>2498</v>
      </c>
      <c r="D941" t="s">
        <v>2472</v>
      </c>
      <c r="E941" t="s">
        <v>2474</v>
      </c>
      <c r="F941">
        <v>0</v>
      </c>
      <c r="G941">
        <v>1</v>
      </c>
      <c r="I941">
        <f>IF(F941&gt;G941,1,(IF(F941=G941,2,3)))</f>
        <v>3</v>
      </c>
      <c r="L941" cm="1">
        <f t="array" aca="1" ref="L941" ca="1">INDIRECT("ergebnisse!C" &amp; (ROW(A940)-1)*2+3)</f>
        <v>7.4180632829666096E-2</v>
      </c>
      <c r="M941" cm="1">
        <f t="array" aca="1" ref="M941" ca="1">INDIRECT("ergebnisse!D" &amp; (ROW(A940)-1)*2+3)</f>
        <v>0.78265511989593495</v>
      </c>
      <c r="N941" cm="1">
        <f t="array" aca="1" ref="N941" ca="1">INDIRECT("ergebnisse!E" &amp; (ROW(A940)-1)*2+3)</f>
        <v>0.143164232373237</v>
      </c>
      <c r="P941">
        <f t="shared" ca="1" si="70"/>
        <v>2</v>
      </c>
      <c r="R941">
        <f t="shared" ca="1" si="71"/>
        <v>0</v>
      </c>
      <c r="S941">
        <f t="shared" ca="1" si="72"/>
        <v>0</v>
      </c>
      <c r="T941">
        <f t="shared" ca="1" si="73"/>
        <v>0.78265511989593495</v>
      </c>
      <c r="U941">
        <f t="shared" ca="1" si="74"/>
        <v>0.61254903669932026</v>
      </c>
    </row>
    <row r="942" spans="1:21" x14ac:dyDescent="0.25">
      <c r="A942">
        <v>66652</v>
      </c>
      <c r="B942" t="s">
        <v>3053</v>
      </c>
      <c r="C942" t="s">
        <v>2498</v>
      </c>
      <c r="D942" t="s">
        <v>2484</v>
      </c>
      <c r="E942" t="s">
        <v>2469</v>
      </c>
      <c r="F942">
        <v>1</v>
      </c>
      <c r="G942">
        <v>0</v>
      </c>
      <c r="I942">
        <f>IF(F942&gt;G942,1,(IF(F942=G942,2,3)))</f>
        <v>1</v>
      </c>
      <c r="L942" cm="1">
        <f t="array" aca="1" ref="L942" ca="1">INDIRECT("ergebnisse!C" &amp; (ROW(A941)-1)*2+3)</f>
        <v>0.113484017550945</v>
      </c>
      <c r="M942" cm="1">
        <f t="array" aca="1" ref="M942" ca="1">INDIRECT("ergebnisse!D" &amp; (ROW(A941)-1)*2+3)</f>
        <v>0.20216812193393699</v>
      </c>
      <c r="N942" cm="1">
        <f t="array" aca="1" ref="N942" ca="1">INDIRECT("ergebnisse!E" &amp; (ROW(A941)-1)*2+3)</f>
        <v>0.68434786796569802</v>
      </c>
      <c r="P942">
        <f t="shared" ca="1" si="70"/>
        <v>1</v>
      </c>
      <c r="R942">
        <f t="shared" ca="1" si="71"/>
        <v>1</v>
      </c>
      <c r="S942">
        <f t="shared" ca="1" si="72"/>
        <v>0.68434786796569802</v>
      </c>
      <c r="T942">
        <f t="shared" ca="1" si="73"/>
        <v>0</v>
      </c>
      <c r="U942">
        <f t="shared" ca="1" si="74"/>
        <v>9.9636268457800409E-2</v>
      </c>
    </row>
    <row r="943" spans="1:21" x14ac:dyDescent="0.25">
      <c r="A943">
        <v>66653</v>
      </c>
      <c r="B943" t="s">
        <v>3052</v>
      </c>
      <c r="C943" t="s">
        <v>2498</v>
      </c>
      <c r="D943" t="s">
        <v>2475</v>
      </c>
      <c r="E943" t="s">
        <v>2489</v>
      </c>
      <c r="F943">
        <v>1</v>
      </c>
      <c r="G943">
        <v>1</v>
      </c>
      <c r="I943">
        <f>IF(F943&gt;G943,1,(IF(F943=G943,2,3)))</f>
        <v>2</v>
      </c>
      <c r="L943" cm="1">
        <f t="array" aca="1" ref="L943" ca="1">INDIRECT("ergebnisse!C" &amp; (ROW(A942)-1)*2+3)</f>
        <v>0.16184769570827401</v>
      </c>
      <c r="M943" cm="1">
        <f t="array" aca="1" ref="M943" ca="1">INDIRECT("ergebnisse!D" &amp; (ROW(A942)-1)*2+3)</f>
        <v>0.49242016673088002</v>
      </c>
      <c r="N943" cm="1">
        <f t="array" aca="1" ref="N943" ca="1">INDIRECT("ergebnisse!E" &amp; (ROW(A942)-1)*2+3)</f>
        <v>0.345732152462005</v>
      </c>
      <c r="P943">
        <f t="shared" ca="1" si="70"/>
        <v>2</v>
      </c>
      <c r="R943">
        <f t="shared" ca="1" si="71"/>
        <v>1</v>
      </c>
      <c r="S943">
        <f t="shared" ca="1" si="72"/>
        <v>0.49242016673088002</v>
      </c>
      <c r="T943">
        <f t="shared" ca="1" si="73"/>
        <v>0</v>
      </c>
      <c r="U943">
        <f t="shared" ca="1" si="74"/>
        <v>0.25763728714150758</v>
      </c>
    </row>
    <row r="944" spans="1:21" x14ac:dyDescent="0.25">
      <c r="A944">
        <v>66654</v>
      </c>
      <c r="B944" t="s">
        <v>3052</v>
      </c>
      <c r="C944" t="s">
        <v>2498</v>
      </c>
      <c r="D944" t="s">
        <v>2480</v>
      </c>
      <c r="E944" t="s">
        <v>2487</v>
      </c>
      <c r="F944">
        <v>1</v>
      </c>
      <c r="G944">
        <v>0</v>
      </c>
      <c r="I944">
        <f>IF(F944&gt;G944,1,(IF(F944=G944,2,3)))</f>
        <v>1</v>
      </c>
      <c r="L944" cm="1">
        <f t="array" aca="1" ref="L944" ca="1">INDIRECT("ergebnisse!C" &amp; (ROW(A943)-1)*2+3)</f>
        <v>0.174210175871849</v>
      </c>
      <c r="M944" cm="1">
        <f t="array" aca="1" ref="M944" ca="1">INDIRECT("ergebnisse!D" &amp; (ROW(A943)-1)*2+3)</f>
        <v>0.32067430019378601</v>
      </c>
      <c r="N944" cm="1">
        <f t="array" aca="1" ref="N944" ca="1">INDIRECT("ergebnisse!E" &amp; (ROW(A943)-1)*2+3)</f>
        <v>0.50511550903320301</v>
      </c>
      <c r="P944">
        <f t="shared" ca="1" si="70"/>
        <v>1</v>
      </c>
      <c r="R944">
        <f t="shared" ca="1" si="71"/>
        <v>1</v>
      </c>
      <c r="S944">
        <f t="shared" ca="1" si="72"/>
        <v>0.50511550903320301</v>
      </c>
      <c r="T944">
        <f t="shared" ca="1" si="73"/>
        <v>0</v>
      </c>
      <c r="U944">
        <f t="shared" ca="1" si="74"/>
        <v>0.24491065939946577</v>
      </c>
    </row>
    <row r="945" spans="1:21" x14ac:dyDescent="0.25">
      <c r="A945">
        <v>66655</v>
      </c>
      <c r="B945" t="s">
        <v>3052</v>
      </c>
      <c r="C945" t="s">
        <v>2498</v>
      </c>
      <c r="D945" t="s">
        <v>2479</v>
      </c>
      <c r="E945" t="s">
        <v>2694</v>
      </c>
      <c r="F945">
        <v>1</v>
      </c>
      <c r="G945">
        <v>1</v>
      </c>
      <c r="I945">
        <f>IF(F945&gt;G945,1,(IF(F945=G945,2,3)))</f>
        <v>2</v>
      </c>
      <c r="L945" cm="1">
        <f t="array" aca="1" ref="L945" ca="1">INDIRECT("ergebnisse!C" &amp; (ROW(A944)-1)*2+3)</f>
        <v>0.186356410384178</v>
      </c>
      <c r="M945" cm="1">
        <f t="array" aca="1" ref="M945" ca="1">INDIRECT("ergebnisse!D" &amp; (ROW(A944)-1)*2+3)</f>
        <v>0.52016967535018899</v>
      </c>
      <c r="N945" cm="1">
        <f t="array" aca="1" ref="N945" ca="1">INDIRECT("ergebnisse!E" &amp; (ROW(A944)-1)*2+3)</f>
        <v>0.29347386956214899</v>
      </c>
      <c r="P945">
        <f t="shared" ca="1" si="70"/>
        <v>2</v>
      </c>
      <c r="R945">
        <f t="shared" ca="1" si="71"/>
        <v>1</v>
      </c>
      <c r="S945">
        <f t="shared" ca="1" si="72"/>
        <v>0.52016967535018899</v>
      </c>
      <c r="T945">
        <f t="shared" ca="1" si="73"/>
        <v>0</v>
      </c>
      <c r="U945">
        <f t="shared" ca="1" si="74"/>
        <v>0.23023714045354304</v>
      </c>
    </row>
    <row r="946" spans="1:21" x14ac:dyDescent="0.25">
      <c r="A946">
        <v>66656</v>
      </c>
      <c r="B946" t="s">
        <v>3052</v>
      </c>
      <c r="C946" t="s">
        <v>2498</v>
      </c>
      <c r="D946" t="s">
        <v>2476</v>
      </c>
      <c r="E946" t="s">
        <v>2477</v>
      </c>
      <c r="F946">
        <v>3</v>
      </c>
      <c r="G946">
        <v>0</v>
      </c>
      <c r="I946">
        <f>IF(F946&gt;G946,1,(IF(F946=G946,2,3)))</f>
        <v>1</v>
      </c>
      <c r="L946" cm="1">
        <f t="array" aca="1" ref="L946" ca="1">INDIRECT("ergebnisse!C" &amp; (ROW(A945)-1)*2+3)</f>
        <v>0.19521713256835899</v>
      </c>
      <c r="M946" cm="1">
        <f t="array" aca="1" ref="M946" ca="1">INDIRECT("ergebnisse!D" &amp; (ROW(A945)-1)*2+3)</f>
        <v>0.32184347510337802</v>
      </c>
      <c r="N946" cm="1">
        <f t="array" aca="1" ref="N946" ca="1">INDIRECT("ergebnisse!E" &amp; (ROW(A945)-1)*2+3)</f>
        <v>0.48293945193290699</v>
      </c>
      <c r="P946">
        <f t="shared" ca="1" si="70"/>
        <v>1</v>
      </c>
      <c r="R946">
        <f t="shared" ca="1" si="71"/>
        <v>1</v>
      </c>
      <c r="S946">
        <f t="shared" ca="1" si="72"/>
        <v>0.48293945193290699</v>
      </c>
      <c r="T946">
        <f t="shared" ca="1" si="73"/>
        <v>0</v>
      </c>
      <c r="U946">
        <f t="shared" ca="1" si="74"/>
        <v>0.26735161036744259</v>
      </c>
    </row>
    <row r="947" spans="1:21" x14ac:dyDescent="0.25">
      <c r="A947">
        <v>66657</v>
      </c>
      <c r="B947" t="s">
        <v>3056</v>
      </c>
      <c r="C947" t="s">
        <v>2504</v>
      </c>
      <c r="D947" t="s">
        <v>2469</v>
      </c>
      <c r="E947" t="s">
        <v>2490</v>
      </c>
      <c r="F947">
        <v>1</v>
      </c>
      <c r="G947">
        <v>1</v>
      </c>
      <c r="I947">
        <f>IF(F947&gt;G947,1,(IF(F947=G947,2,3)))</f>
        <v>2</v>
      </c>
      <c r="L947" cm="1">
        <f t="array" aca="1" ref="L947" ca="1">INDIRECT("ergebnisse!C" &amp; (ROW(A946)-1)*2+3)</f>
        <v>0.104435950517654</v>
      </c>
      <c r="M947" cm="1">
        <f t="array" aca="1" ref="M947" ca="1">INDIRECT("ergebnisse!D" &amp; (ROW(A946)-1)*2+3)</f>
        <v>0.67285579442977905</v>
      </c>
      <c r="N947" cm="1">
        <f t="array" aca="1" ref="N947" ca="1">INDIRECT("ergebnisse!E" &amp; (ROW(A946)-1)*2+3)</f>
        <v>0.222708269953727</v>
      </c>
      <c r="P947">
        <f t="shared" ca="1" si="70"/>
        <v>2</v>
      </c>
      <c r="R947">
        <f t="shared" ca="1" si="71"/>
        <v>1</v>
      </c>
      <c r="S947">
        <f t="shared" ca="1" si="72"/>
        <v>0.67285579442977905</v>
      </c>
      <c r="T947">
        <f t="shared" ca="1" si="73"/>
        <v>0</v>
      </c>
      <c r="U947">
        <f t="shared" ca="1" si="74"/>
        <v>0.10702333123817098</v>
      </c>
    </row>
    <row r="948" spans="1:21" x14ac:dyDescent="0.25">
      <c r="A948">
        <v>66658</v>
      </c>
      <c r="B948" t="s">
        <v>3057</v>
      </c>
      <c r="C948" t="s">
        <v>2504</v>
      </c>
      <c r="D948" t="s">
        <v>2486</v>
      </c>
      <c r="E948" t="s">
        <v>2479</v>
      </c>
      <c r="F948">
        <v>3</v>
      </c>
      <c r="G948">
        <v>0</v>
      </c>
      <c r="I948">
        <f>IF(F948&gt;G948,1,(IF(F948=G948,2,3)))</f>
        <v>1</v>
      </c>
      <c r="L948" cm="1">
        <f t="array" aca="1" ref="L948" ca="1">INDIRECT("ergebnisse!C" &amp; (ROW(A947)-1)*2+3)</f>
        <v>2.5133220478892299E-2</v>
      </c>
      <c r="M948" cm="1">
        <f t="array" aca="1" ref="M948" ca="1">INDIRECT("ergebnisse!D" &amp; (ROW(A947)-1)*2+3)</f>
        <v>0.13178277015685999</v>
      </c>
      <c r="N948" cm="1">
        <f t="array" aca="1" ref="N948" ca="1">INDIRECT("ergebnisse!E" &amp; (ROW(A947)-1)*2+3)</f>
        <v>0.84308397769927901</v>
      </c>
      <c r="P948">
        <f t="shared" ca="1" si="70"/>
        <v>1</v>
      </c>
      <c r="R948">
        <f t="shared" ca="1" si="71"/>
        <v>1</v>
      </c>
      <c r="S948">
        <f t="shared" ca="1" si="72"/>
        <v>0.84308397769927901</v>
      </c>
      <c r="T948">
        <f t="shared" ca="1" si="73"/>
        <v>0</v>
      </c>
      <c r="U948">
        <f t="shared" ca="1" si="74"/>
        <v>2.4622638054680367E-2</v>
      </c>
    </row>
    <row r="949" spans="1:21" x14ac:dyDescent="0.25">
      <c r="A949">
        <v>66659</v>
      </c>
      <c r="B949" t="s">
        <v>3057</v>
      </c>
      <c r="C949" t="s">
        <v>2504</v>
      </c>
      <c r="D949" t="s">
        <v>2477</v>
      </c>
      <c r="E949" t="s">
        <v>2483</v>
      </c>
      <c r="F949">
        <v>2</v>
      </c>
      <c r="G949">
        <v>1</v>
      </c>
      <c r="I949">
        <f>IF(F949&gt;G949,1,(IF(F949=G949,2,3)))</f>
        <v>1</v>
      </c>
      <c r="L949" cm="1">
        <f t="array" aca="1" ref="L949" ca="1">INDIRECT("ergebnisse!C" &amp; (ROW(A948)-1)*2+3)</f>
        <v>0.24795015156269001</v>
      </c>
      <c r="M949" cm="1">
        <f t="array" aca="1" ref="M949" ca="1">INDIRECT("ergebnisse!D" &amp; (ROW(A948)-1)*2+3)</f>
        <v>7.4232682585716206E-2</v>
      </c>
      <c r="N949" cm="1">
        <f t="array" aca="1" ref="N949" ca="1">INDIRECT("ergebnisse!E" &amp; (ROW(A948)-1)*2+3)</f>
        <v>0.67781716585159302</v>
      </c>
      <c r="P949">
        <f t="shared" ca="1" si="70"/>
        <v>1</v>
      </c>
      <c r="R949">
        <f t="shared" ca="1" si="71"/>
        <v>1</v>
      </c>
      <c r="S949">
        <f t="shared" ca="1" si="72"/>
        <v>0.67781716585159302</v>
      </c>
      <c r="T949">
        <f t="shared" ca="1" si="73"/>
        <v>0</v>
      </c>
      <c r="U949">
        <f t="shared" ca="1" si="74"/>
        <v>0.10380177861989992</v>
      </c>
    </row>
    <row r="950" spans="1:21" x14ac:dyDescent="0.25">
      <c r="A950">
        <v>66660</v>
      </c>
      <c r="B950" t="s">
        <v>3057</v>
      </c>
      <c r="C950" t="s">
        <v>2504</v>
      </c>
      <c r="D950" t="s">
        <v>2489</v>
      </c>
      <c r="E950" t="s">
        <v>2478</v>
      </c>
      <c r="F950">
        <v>2</v>
      </c>
      <c r="G950">
        <v>1</v>
      </c>
      <c r="I950">
        <f>IF(F950&gt;G950,1,(IF(F950=G950,2,3)))</f>
        <v>1</v>
      </c>
      <c r="L950" cm="1">
        <f t="array" aca="1" ref="L950" ca="1">INDIRECT("ergebnisse!C" &amp; (ROW(A949)-1)*2+3)</f>
        <v>5.7200375944375902E-2</v>
      </c>
      <c r="M950" cm="1">
        <f t="array" aca="1" ref="M950" ca="1">INDIRECT("ergebnisse!D" &amp; (ROW(A949)-1)*2+3)</f>
        <v>0.63429576158523504</v>
      </c>
      <c r="N950" cm="1">
        <f t="array" aca="1" ref="N950" ca="1">INDIRECT("ergebnisse!E" &amp; (ROW(A949)-1)*2+3)</f>
        <v>0.30850389599800099</v>
      </c>
      <c r="P950">
        <f t="shared" ca="1" si="70"/>
        <v>2</v>
      </c>
      <c r="R950">
        <f t="shared" ca="1" si="71"/>
        <v>0</v>
      </c>
      <c r="S950">
        <f t="shared" ca="1" si="72"/>
        <v>0</v>
      </c>
      <c r="T950">
        <f t="shared" ca="1" si="73"/>
        <v>0.63429576158523504</v>
      </c>
      <c r="U950">
        <f t="shared" ca="1" si="74"/>
        <v>0.40233111316499331</v>
      </c>
    </row>
    <row r="951" spans="1:21" x14ac:dyDescent="0.25">
      <c r="A951">
        <v>66661</v>
      </c>
      <c r="B951" t="s">
        <v>3057</v>
      </c>
      <c r="C951" t="s">
        <v>2504</v>
      </c>
      <c r="D951" t="s">
        <v>2487</v>
      </c>
      <c r="E951" t="s">
        <v>2476</v>
      </c>
      <c r="F951">
        <v>0</v>
      </c>
      <c r="G951">
        <v>0</v>
      </c>
      <c r="I951">
        <f>IF(F951&gt;G951,1,(IF(F951=G951,2,3)))</f>
        <v>2</v>
      </c>
      <c r="L951" cm="1">
        <f t="array" aca="1" ref="L951" ca="1">INDIRECT("ergebnisse!C" &amp; (ROW(A950)-1)*2+3)</f>
        <v>0.26876613497733998</v>
      </c>
      <c r="M951" cm="1">
        <f t="array" aca="1" ref="M951" ca="1">INDIRECT("ergebnisse!D" &amp; (ROW(A950)-1)*2+3)</f>
        <v>0.60581225156784002</v>
      </c>
      <c r="N951" cm="1">
        <f t="array" aca="1" ref="N951" ca="1">INDIRECT("ergebnisse!E" &amp; (ROW(A950)-1)*2+3)</f>
        <v>0.125421613454818</v>
      </c>
      <c r="P951">
        <f t="shared" ca="1" si="70"/>
        <v>2</v>
      </c>
      <c r="R951">
        <f t="shared" ca="1" si="71"/>
        <v>1</v>
      </c>
      <c r="S951">
        <f t="shared" ca="1" si="72"/>
        <v>0.60581225156784002</v>
      </c>
      <c r="T951">
        <f t="shared" ca="1" si="73"/>
        <v>0</v>
      </c>
      <c r="U951">
        <f t="shared" ca="1" si="74"/>
        <v>0.15538398101401585</v>
      </c>
    </row>
    <row r="952" spans="1:21" x14ac:dyDescent="0.25">
      <c r="A952">
        <v>66662</v>
      </c>
      <c r="B952" t="s">
        <v>3057</v>
      </c>
      <c r="C952" t="s">
        <v>2504</v>
      </c>
      <c r="D952" t="s">
        <v>2474</v>
      </c>
      <c r="E952" t="s">
        <v>2475</v>
      </c>
      <c r="F952">
        <v>0</v>
      </c>
      <c r="G952">
        <v>2</v>
      </c>
      <c r="I952">
        <f>IF(F952&gt;G952,1,(IF(F952=G952,2,3)))</f>
        <v>3</v>
      </c>
      <c r="L952" cm="1">
        <f t="array" aca="1" ref="L952" ca="1">INDIRECT("ergebnisse!C" &amp; (ROW(A951)-1)*2+3)</f>
        <v>0.19382722675800301</v>
      </c>
      <c r="M952" cm="1">
        <f t="array" aca="1" ref="M952" ca="1">INDIRECT("ergebnisse!D" &amp; (ROW(A951)-1)*2+3)</f>
        <v>0.26967942714691101</v>
      </c>
      <c r="N952" cm="1">
        <f t="array" aca="1" ref="N952" ca="1">INDIRECT("ergebnisse!E" &amp; (ROW(A951)-1)*2+3)</f>
        <v>0.536493360996246</v>
      </c>
      <c r="P952">
        <f t="shared" ca="1" si="70"/>
        <v>1</v>
      </c>
      <c r="R952">
        <f t="shared" ca="1" si="71"/>
        <v>0</v>
      </c>
      <c r="S952">
        <f t="shared" ca="1" si="72"/>
        <v>0</v>
      </c>
      <c r="T952">
        <f t="shared" ca="1" si="73"/>
        <v>0.536493360996246</v>
      </c>
      <c r="U952">
        <f t="shared" ca="1" si="74"/>
        <v>0.28782512639304836</v>
      </c>
    </row>
    <row r="953" spans="1:21" x14ac:dyDescent="0.25">
      <c r="A953">
        <v>66663</v>
      </c>
      <c r="B953" t="s">
        <v>3058</v>
      </c>
      <c r="C953" t="s">
        <v>2504</v>
      </c>
      <c r="D953" t="s">
        <v>2694</v>
      </c>
      <c r="E953" t="s">
        <v>2472</v>
      </c>
      <c r="F953">
        <v>0</v>
      </c>
      <c r="G953">
        <v>0</v>
      </c>
      <c r="I953">
        <f>IF(F953&gt;G953,1,(IF(F953=G953,2,3)))</f>
        <v>2</v>
      </c>
      <c r="L953" cm="1">
        <f t="array" aca="1" ref="L953" ca="1">INDIRECT("ergebnisse!C" &amp; (ROW(A952)-1)*2+3)</f>
        <v>0.15310546755790699</v>
      </c>
      <c r="M953" cm="1">
        <f t="array" aca="1" ref="M953" ca="1">INDIRECT("ergebnisse!D" &amp; (ROW(A952)-1)*2+3)</f>
        <v>0.15772122144699</v>
      </c>
      <c r="N953" cm="1">
        <f t="array" aca="1" ref="N953" ca="1">INDIRECT("ergebnisse!E" &amp; (ROW(A952)-1)*2+3)</f>
        <v>0.68917334079742398</v>
      </c>
      <c r="P953">
        <f t="shared" ca="1" si="70"/>
        <v>1</v>
      </c>
      <c r="R953">
        <f t="shared" ca="1" si="71"/>
        <v>0</v>
      </c>
      <c r="S953">
        <f t="shared" ca="1" si="72"/>
        <v>0</v>
      </c>
      <c r="T953">
        <f t="shared" ca="1" si="73"/>
        <v>0.68917334079742398</v>
      </c>
      <c r="U953">
        <f t="shared" ca="1" si="74"/>
        <v>0.47495989366588232</v>
      </c>
    </row>
    <row r="954" spans="1:21" x14ac:dyDescent="0.25">
      <c r="A954">
        <v>66664</v>
      </c>
      <c r="B954" t="s">
        <v>3059</v>
      </c>
      <c r="C954" t="s">
        <v>2504</v>
      </c>
      <c r="D954" t="s">
        <v>3041</v>
      </c>
      <c r="E954" t="s">
        <v>2480</v>
      </c>
      <c r="F954">
        <v>2</v>
      </c>
      <c r="G954">
        <v>0</v>
      </c>
      <c r="I954">
        <f>IF(F954&gt;G954,1,(IF(F954=G954,2,3)))</f>
        <v>1</v>
      </c>
      <c r="L954" cm="1">
        <f t="array" aca="1" ref="L954" ca="1">INDIRECT("ergebnisse!C" &amp; (ROW(A953)-1)*2+3)</f>
        <v>4.1692007333040203E-2</v>
      </c>
      <c r="M954" cm="1">
        <f t="array" aca="1" ref="M954" ca="1">INDIRECT("ergebnisse!D" &amp; (ROW(A953)-1)*2+3)</f>
        <v>0.10632574558258</v>
      </c>
      <c r="N954" cm="1">
        <f t="array" aca="1" ref="N954" ca="1">INDIRECT("ergebnisse!E" &amp; (ROW(A953)-1)*2+3)</f>
        <v>0.85198223590850797</v>
      </c>
      <c r="P954">
        <f t="shared" ca="1" si="70"/>
        <v>1</v>
      </c>
      <c r="R954">
        <f t="shared" ca="1" si="71"/>
        <v>1</v>
      </c>
      <c r="S954">
        <f t="shared" ca="1" si="72"/>
        <v>0.85198223590850797</v>
      </c>
      <c r="T954">
        <f t="shared" ca="1" si="73"/>
        <v>0</v>
      </c>
      <c r="U954">
        <f t="shared" ca="1" si="74"/>
        <v>2.1909258486644587E-2</v>
      </c>
    </row>
    <row r="955" spans="1:21" x14ac:dyDescent="0.25">
      <c r="A955">
        <v>66665</v>
      </c>
      <c r="B955" t="s">
        <v>3060</v>
      </c>
      <c r="C955" t="s">
        <v>2504</v>
      </c>
      <c r="D955" t="s">
        <v>3045</v>
      </c>
      <c r="E955" t="s">
        <v>2484</v>
      </c>
      <c r="F955">
        <v>3</v>
      </c>
      <c r="G955">
        <v>0</v>
      </c>
      <c r="I955">
        <f>IF(F955&gt;G955,1,(IF(F955=G955,2,3)))</f>
        <v>1</v>
      </c>
      <c r="L955" cm="1">
        <f t="array" aca="1" ref="L955" ca="1">INDIRECT("ergebnisse!C" &amp; (ROW(A954)-1)*2+3)</f>
        <v>0.12647747993469199</v>
      </c>
      <c r="M955" cm="1">
        <f t="array" aca="1" ref="M955" ca="1">INDIRECT("ergebnisse!D" &amp; (ROW(A954)-1)*2+3)</f>
        <v>0.103203929960727</v>
      </c>
      <c r="N955" cm="1">
        <f t="array" aca="1" ref="N955" ca="1">INDIRECT("ergebnisse!E" &amp; (ROW(A954)-1)*2+3)</f>
        <v>0.77031862735748202</v>
      </c>
      <c r="P955">
        <f t="shared" ca="1" si="70"/>
        <v>1</v>
      </c>
      <c r="R955">
        <f t="shared" ca="1" si="71"/>
        <v>1</v>
      </c>
      <c r="S955">
        <f t="shared" ca="1" si="72"/>
        <v>0.77031862735748202</v>
      </c>
      <c r="T955">
        <f t="shared" ca="1" si="73"/>
        <v>0</v>
      </c>
      <c r="U955">
        <f t="shared" ca="1" si="74"/>
        <v>5.2753532938951207E-2</v>
      </c>
    </row>
    <row r="956" spans="1:21" x14ac:dyDescent="0.25">
      <c r="A956">
        <v>66666</v>
      </c>
      <c r="B956" t="s">
        <v>3062</v>
      </c>
      <c r="C956" t="s">
        <v>2510</v>
      </c>
      <c r="D956" t="s">
        <v>2469</v>
      </c>
      <c r="E956" t="s">
        <v>2694</v>
      </c>
      <c r="F956">
        <v>4</v>
      </c>
      <c r="G956">
        <v>0</v>
      </c>
      <c r="I956">
        <f>IF(F956&gt;G956,1,(IF(F956=G956,2,3)))</f>
        <v>1</v>
      </c>
      <c r="L956" cm="1">
        <f t="array" aca="1" ref="L956" ca="1">INDIRECT("ergebnisse!C" &amp; (ROW(A955)-1)*2+3)</f>
        <v>2.7172651141881901E-2</v>
      </c>
      <c r="M956" cm="1">
        <f t="array" aca="1" ref="M956" ca="1">INDIRECT("ergebnisse!D" &amp; (ROW(A955)-1)*2+3)</f>
        <v>0.13444480299949599</v>
      </c>
      <c r="N956" cm="1">
        <f t="array" aca="1" ref="N956" ca="1">INDIRECT("ergebnisse!E" &amp; (ROW(A955)-1)*2+3)</f>
        <v>0.83838260173797596</v>
      </c>
      <c r="P956">
        <f t="shared" ca="1" si="70"/>
        <v>1</v>
      </c>
      <c r="R956">
        <f t="shared" ca="1" si="71"/>
        <v>1</v>
      </c>
      <c r="S956">
        <f t="shared" ca="1" si="72"/>
        <v>0.83838260173797596</v>
      </c>
      <c r="T956">
        <f t="shared" ca="1" si="73"/>
        <v>0</v>
      </c>
      <c r="U956">
        <f t="shared" ca="1" si="74"/>
        <v>2.6120183420985689E-2</v>
      </c>
    </row>
    <row r="957" spans="1:21" x14ac:dyDescent="0.25">
      <c r="A957">
        <v>66667</v>
      </c>
      <c r="B957" t="s">
        <v>3062</v>
      </c>
      <c r="C957" t="s">
        <v>2510</v>
      </c>
      <c r="D957" t="s">
        <v>2483</v>
      </c>
      <c r="E957" t="s">
        <v>2489</v>
      </c>
      <c r="F957">
        <v>0</v>
      </c>
      <c r="G957">
        <v>0</v>
      </c>
      <c r="I957">
        <f>IF(F957&gt;G957,1,(IF(F957=G957,2,3)))</f>
        <v>2</v>
      </c>
      <c r="L957" cm="1">
        <f t="array" aca="1" ref="L957" ca="1">INDIRECT("ergebnisse!C" &amp; (ROW(A956)-1)*2+3)</f>
        <v>4.7447748482227298E-2</v>
      </c>
      <c r="M957" cm="1">
        <f t="array" aca="1" ref="M957" ca="1">INDIRECT("ergebnisse!D" &amp; (ROW(A956)-1)*2+3)</f>
        <v>0.63697886466979903</v>
      </c>
      <c r="N957" cm="1">
        <f t="array" aca="1" ref="N957" ca="1">INDIRECT("ergebnisse!E" &amp; (ROW(A956)-1)*2+3)</f>
        <v>0.31557342410087502</v>
      </c>
      <c r="P957">
        <f t="shared" ca="1" si="70"/>
        <v>2</v>
      </c>
      <c r="R957">
        <f t="shared" ca="1" si="71"/>
        <v>1</v>
      </c>
      <c r="S957">
        <f t="shared" ca="1" si="72"/>
        <v>0.63697886466979903</v>
      </c>
      <c r="T957">
        <f t="shared" ca="1" si="73"/>
        <v>0</v>
      </c>
      <c r="U957">
        <f t="shared" ca="1" si="74"/>
        <v>0.13178434469642808</v>
      </c>
    </row>
    <row r="958" spans="1:21" x14ac:dyDescent="0.25">
      <c r="A958">
        <v>66668</v>
      </c>
      <c r="B958" t="s">
        <v>3062</v>
      </c>
      <c r="C958" t="s">
        <v>2510</v>
      </c>
      <c r="D958" t="s">
        <v>2478</v>
      </c>
      <c r="E958" t="s">
        <v>2475</v>
      </c>
      <c r="F958">
        <v>0</v>
      </c>
      <c r="G958">
        <v>2</v>
      </c>
      <c r="I958">
        <f>IF(F958&gt;G958,1,(IF(F958=G958,2,3)))</f>
        <v>3</v>
      </c>
      <c r="L958" cm="1">
        <f t="array" aca="1" ref="L958" ca="1">INDIRECT("ergebnisse!C" &amp; (ROW(A957)-1)*2+3)</f>
        <v>3.04485745728015E-2</v>
      </c>
      <c r="M958" cm="1">
        <f t="array" aca="1" ref="M958" ca="1">INDIRECT("ergebnisse!D" &amp; (ROW(A957)-1)*2+3)</f>
        <v>0.38908874988555903</v>
      </c>
      <c r="N958" cm="1">
        <f t="array" aca="1" ref="N958" ca="1">INDIRECT("ergebnisse!E" &amp; (ROW(A957)-1)*2+3)</f>
        <v>0.58046269416809004</v>
      </c>
      <c r="P958">
        <f t="shared" ca="1" si="70"/>
        <v>1</v>
      </c>
      <c r="R958">
        <f t="shared" ca="1" si="71"/>
        <v>0</v>
      </c>
      <c r="S958">
        <f t="shared" ca="1" si="72"/>
        <v>0</v>
      </c>
      <c r="T958">
        <f t="shared" ca="1" si="73"/>
        <v>0.58046269416809004</v>
      </c>
      <c r="U958">
        <f t="shared" ca="1" si="74"/>
        <v>0.33693693932087765</v>
      </c>
    </row>
    <row r="959" spans="1:21" x14ac:dyDescent="0.25">
      <c r="A959">
        <v>66669</v>
      </c>
      <c r="B959" t="s">
        <v>3064</v>
      </c>
      <c r="C959" t="s">
        <v>2510</v>
      </c>
      <c r="D959" t="s">
        <v>2490</v>
      </c>
      <c r="E959" t="s">
        <v>3041</v>
      </c>
      <c r="F959">
        <v>1</v>
      </c>
      <c r="G959">
        <v>0</v>
      </c>
      <c r="I959">
        <f>IF(F959&gt;G959,1,(IF(F959=G959,2,3)))</f>
        <v>1</v>
      </c>
      <c r="L959" cm="1">
        <f t="array" aca="1" ref="L959" ca="1">INDIRECT("ergebnisse!C" &amp; (ROW(A958)-1)*2+3)</f>
        <v>5.0574421882629297E-2</v>
      </c>
      <c r="M959" cm="1">
        <f t="array" aca="1" ref="M959" ca="1">INDIRECT("ergebnisse!D" &amp; (ROW(A958)-1)*2+3)</f>
        <v>0.215192705392837</v>
      </c>
      <c r="N959" cm="1">
        <f t="array" aca="1" ref="N959" ca="1">INDIRECT("ergebnisse!E" &amp; (ROW(A958)-1)*2+3)</f>
        <v>0.73423284292221003</v>
      </c>
      <c r="P959">
        <f t="shared" ca="1" si="70"/>
        <v>1</v>
      </c>
      <c r="R959">
        <f t="shared" ca="1" si="71"/>
        <v>1</v>
      </c>
      <c r="S959">
        <f t="shared" ca="1" si="72"/>
        <v>0.73423284292221003</v>
      </c>
      <c r="T959">
        <f t="shared" ca="1" si="73"/>
        <v>0</v>
      </c>
      <c r="U959">
        <f t="shared" ca="1" si="74"/>
        <v>7.0632181781210696E-2</v>
      </c>
    </row>
    <row r="960" spans="1:21" x14ac:dyDescent="0.25">
      <c r="A960">
        <v>66670</v>
      </c>
      <c r="B960" t="s">
        <v>3065</v>
      </c>
      <c r="C960" t="s">
        <v>2510</v>
      </c>
      <c r="D960" t="s">
        <v>2472</v>
      </c>
      <c r="E960" t="s">
        <v>2477</v>
      </c>
      <c r="F960">
        <v>0</v>
      </c>
      <c r="G960">
        <v>0</v>
      </c>
      <c r="I960">
        <f>IF(F960&gt;G960,1,(IF(F960=G960,2,3)))</f>
        <v>2</v>
      </c>
      <c r="L960" cm="1">
        <f t="array" aca="1" ref="L960" ca="1">INDIRECT("ergebnisse!C" &amp; (ROW(A959)-1)*2+3)</f>
        <v>0.14224123954772899</v>
      </c>
      <c r="M960" cm="1">
        <f t="array" aca="1" ref="M960" ca="1">INDIRECT("ergebnisse!D" &amp; (ROW(A959)-1)*2+3)</f>
        <v>0.45851606130599898</v>
      </c>
      <c r="N960" cm="1">
        <f t="array" aca="1" ref="N960" ca="1">INDIRECT("ergebnisse!E" &amp; (ROW(A959)-1)*2+3)</f>
        <v>0.39924269914626997</v>
      </c>
      <c r="P960">
        <f t="shared" ca="1" si="70"/>
        <v>2</v>
      </c>
      <c r="R960">
        <f t="shared" ca="1" si="71"/>
        <v>1</v>
      </c>
      <c r="S960">
        <f t="shared" ca="1" si="72"/>
        <v>0.45851606130599898</v>
      </c>
      <c r="T960">
        <f t="shared" ca="1" si="73"/>
        <v>0</v>
      </c>
      <c r="U960">
        <f t="shared" ca="1" si="74"/>
        <v>0.29320485586356865</v>
      </c>
    </row>
    <row r="961" spans="1:21" x14ac:dyDescent="0.25">
      <c r="A961">
        <v>66671</v>
      </c>
      <c r="B961" t="s">
        <v>3062</v>
      </c>
      <c r="C961" t="s">
        <v>2510</v>
      </c>
      <c r="D961" t="s">
        <v>2484</v>
      </c>
      <c r="E961" t="s">
        <v>2486</v>
      </c>
      <c r="F961">
        <v>0</v>
      </c>
      <c r="G961">
        <v>0</v>
      </c>
      <c r="I961">
        <f>IF(F961&gt;G961,1,(IF(F961=G961,2,3)))</f>
        <v>2</v>
      </c>
      <c r="L961" cm="1">
        <f t="array" aca="1" ref="L961" ca="1">INDIRECT("ergebnisse!C" &amp; (ROW(A960)-1)*2+3)</f>
        <v>0.154169172048568</v>
      </c>
      <c r="M961" cm="1">
        <f t="array" aca="1" ref="M961" ca="1">INDIRECT("ergebnisse!D" &amp; (ROW(A960)-1)*2+3)</f>
        <v>0.230124101042747</v>
      </c>
      <c r="N961" cm="1">
        <f t="array" aca="1" ref="N961" ca="1">INDIRECT("ergebnisse!E" &amp; (ROW(A960)-1)*2+3)</f>
        <v>0.61570674180984497</v>
      </c>
      <c r="P961">
        <f t="shared" ca="1" si="70"/>
        <v>1</v>
      </c>
      <c r="R961">
        <f t="shared" ca="1" si="71"/>
        <v>0</v>
      </c>
      <c r="S961">
        <f t="shared" ca="1" si="72"/>
        <v>0</v>
      </c>
      <c r="T961">
        <f t="shared" ca="1" si="73"/>
        <v>0.61570674180984497</v>
      </c>
      <c r="U961">
        <f t="shared" ca="1" si="74"/>
        <v>0.3790947919100951</v>
      </c>
    </row>
    <row r="962" spans="1:21" x14ac:dyDescent="0.25">
      <c r="A962">
        <v>66672</v>
      </c>
      <c r="B962" t="s">
        <v>3063</v>
      </c>
      <c r="C962" t="s">
        <v>2510</v>
      </c>
      <c r="D962" t="s">
        <v>2480</v>
      </c>
      <c r="E962" t="s">
        <v>2474</v>
      </c>
      <c r="F962">
        <v>1</v>
      </c>
      <c r="G962">
        <v>1</v>
      </c>
      <c r="I962">
        <f>IF(F962&gt;G962,1,(IF(F962=G962,2,3)))</f>
        <v>2</v>
      </c>
      <c r="L962" cm="1">
        <f t="array" aca="1" ref="L962" ca="1">INDIRECT("ergebnisse!C" &amp; (ROW(A961)-1)*2+3)</f>
        <v>7.9383216798305498E-2</v>
      </c>
      <c r="M962" cm="1">
        <f t="array" aca="1" ref="M962" ca="1">INDIRECT("ergebnisse!D" &amp; (ROW(A961)-1)*2+3)</f>
        <v>0.66998904943466098</v>
      </c>
      <c r="N962" cm="1">
        <f t="array" aca="1" ref="N962" ca="1">INDIRECT("ergebnisse!E" &amp; (ROW(A961)-1)*2+3)</f>
        <v>0.25062775611877403</v>
      </c>
      <c r="P962">
        <f t="shared" ca="1" si="70"/>
        <v>2</v>
      </c>
      <c r="R962">
        <f t="shared" ca="1" si="71"/>
        <v>1</v>
      </c>
      <c r="S962">
        <f t="shared" ca="1" si="72"/>
        <v>0.66998904943466098</v>
      </c>
      <c r="T962">
        <f t="shared" ca="1" si="73"/>
        <v>0</v>
      </c>
      <c r="U962">
        <f t="shared" ca="1" si="74"/>
        <v>0.10890722749303863</v>
      </c>
    </row>
    <row r="963" spans="1:21" x14ac:dyDescent="0.25">
      <c r="A963">
        <v>66673</v>
      </c>
      <c r="B963" t="s">
        <v>3062</v>
      </c>
      <c r="C963" t="s">
        <v>2510</v>
      </c>
      <c r="D963" t="s">
        <v>2479</v>
      </c>
      <c r="E963" t="s">
        <v>2487</v>
      </c>
      <c r="F963">
        <v>2</v>
      </c>
      <c r="G963">
        <v>1</v>
      </c>
      <c r="I963">
        <f>IF(F963&gt;G963,1,(IF(F963=G963,2,3)))</f>
        <v>1</v>
      </c>
      <c r="L963" cm="1">
        <f t="array" aca="1" ref="L963" ca="1">INDIRECT("ergebnisse!C" &amp; (ROW(A962)-1)*2+3)</f>
        <v>8.8629998266696902E-2</v>
      </c>
      <c r="M963" cm="1">
        <f t="array" aca="1" ref="M963" ca="1">INDIRECT("ergebnisse!D" &amp; (ROW(A962)-1)*2+3)</f>
        <v>0.20403040945529899</v>
      </c>
      <c r="N963" cm="1">
        <f t="array" aca="1" ref="N963" ca="1">INDIRECT("ergebnisse!E" &amp; (ROW(A962)-1)*2+3)</f>
        <v>0.70733958482742298</v>
      </c>
      <c r="P963">
        <f t="shared" ref="P963:P1026" ca="1" si="75">IF(MAX(L963:N963)=L963,3,(IF(MAX(L963:N963)=M963,2,1)))</f>
        <v>1</v>
      </c>
      <c r="R963">
        <f t="shared" ref="R963:R1026" ca="1" si="76">IF(I963=P963,1,0)</f>
        <v>1</v>
      </c>
      <c r="S963">
        <f t="shared" ref="S963:S1026" ca="1" si="77">MAX(L963:N963)*R963</f>
        <v>0.70733958482742298</v>
      </c>
      <c r="T963">
        <f t="shared" ref="T963:T1026" ca="1" si="78">MAX(L963:N963)*(1-R963)</f>
        <v>0</v>
      </c>
      <c r="U963">
        <f t="shared" ref="U963:U1026" ca="1" si="79">(MAX(L963:N963)-R963)^2</f>
        <v>8.5650118608985151E-2</v>
      </c>
    </row>
    <row r="964" spans="1:21" x14ac:dyDescent="0.25">
      <c r="A964">
        <v>66674</v>
      </c>
      <c r="B964" t="s">
        <v>3061</v>
      </c>
      <c r="C964" t="s">
        <v>2510</v>
      </c>
      <c r="D964" t="s">
        <v>2476</v>
      </c>
      <c r="E964" t="s">
        <v>3045</v>
      </c>
      <c r="F964">
        <v>2</v>
      </c>
      <c r="G964">
        <v>1</v>
      </c>
      <c r="I964">
        <f>IF(F964&gt;G964,1,(IF(F964=G964,2,3)))</f>
        <v>1</v>
      </c>
      <c r="L964" cm="1">
        <f t="array" aca="1" ref="L964" ca="1">INDIRECT("ergebnisse!C" &amp; (ROW(A963)-1)*2+3)</f>
        <v>1.48401046171784E-2</v>
      </c>
      <c r="M964" cm="1">
        <f t="array" aca="1" ref="M964" ca="1">INDIRECT("ergebnisse!D" &amp; (ROW(A963)-1)*2+3)</f>
        <v>0.19000475108623499</v>
      </c>
      <c r="N964" cm="1">
        <f t="array" aca="1" ref="N964" ca="1">INDIRECT("ergebnisse!E" &amp; (ROW(A963)-1)*2+3)</f>
        <v>0.79515516757964999</v>
      </c>
      <c r="P964">
        <f t="shared" ca="1" si="75"/>
        <v>1</v>
      </c>
      <c r="R964">
        <f t="shared" ca="1" si="76"/>
        <v>1</v>
      </c>
      <c r="S964">
        <f t="shared" ca="1" si="77"/>
        <v>0.79515516757964999</v>
      </c>
      <c r="T964">
        <f t="shared" ca="1" si="78"/>
        <v>0</v>
      </c>
      <c r="U964">
        <f t="shared" ca="1" si="79"/>
        <v>4.1961405369321275E-2</v>
      </c>
    </row>
    <row r="965" spans="1:21" x14ac:dyDescent="0.25">
      <c r="A965">
        <v>66675</v>
      </c>
      <c r="B965" t="s">
        <v>3068</v>
      </c>
      <c r="C965" t="s">
        <v>2517</v>
      </c>
      <c r="D965" t="s">
        <v>2486</v>
      </c>
      <c r="E965" t="s">
        <v>2469</v>
      </c>
      <c r="F965">
        <v>2</v>
      </c>
      <c r="G965">
        <v>0</v>
      </c>
      <c r="I965">
        <f>IF(F965&gt;G965,1,(IF(F965=G965,2,3)))</f>
        <v>1</v>
      </c>
      <c r="L965" cm="1">
        <f t="array" aca="1" ref="L965" ca="1">INDIRECT("ergebnisse!C" &amp; (ROW(A964)-1)*2+3)</f>
        <v>0.24649988114833801</v>
      </c>
      <c r="M965" cm="1">
        <f t="array" aca="1" ref="M965" ca="1">INDIRECT("ergebnisse!D" &amp; (ROW(A964)-1)*2+3)</f>
        <v>0.22362817823886799</v>
      </c>
      <c r="N965" cm="1">
        <f t="array" aca="1" ref="N965" ca="1">INDIRECT("ergebnisse!E" &amp; (ROW(A964)-1)*2+3)</f>
        <v>0.52987194061279297</v>
      </c>
      <c r="P965">
        <f t="shared" ca="1" si="75"/>
        <v>1</v>
      </c>
      <c r="R965">
        <f t="shared" ca="1" si="76"/>
        <v>1</v>
      </c>
      <c r="S965">
        <f t="shared" ca="1" si="77"/>
        <v>0.52987194061279297</v>
      </c>
      <c r="T965">
        <f t="shared" ca="1" si="78"/>
        <v>0</v>
      </c>
      <c r="U965">
        <f t="shared" ca="1" si="79"/>
        <v>0.22102039222318126</v>
      </c>
    </row>
    <row r="966" spans="1:21" x14ac:dyDescent="0.25">
      <c r="A966">
        <v>66676</v>
      </c>
      <c r="B966" t="s">
        <v>3070</v>
      </c>
      <c r="C966" t="s">
        <v>2517</v>
      </c>
      <c r="D966" t="s">
        <v>2477</v>
      </c>
      <c r="E966" t="s">
        <v>2479</v>
      </c>
      <c r="F966">
        <v>1</v>
      </c>
      <c r="G966">
        <v>0</v>
      </c>
      <c r="I966">
        <f>IF(F966&gt;G966,1,(IF(F966=G966,2,3)))</f>
        <v>1</v>
      </c>
      <c r="L966" cm="1">
        <f t="array" aca="1" ref="L966" ca="1">INDIRECT("ergebnisse!C" &amp; (ROW(A965)-1)*2+3)</f>
        <v>3.4886568784713697E-2</v>
      </c>
      <c r="M966" cm="1">
        <f t="array" aca="1" ref="M966" ca="1">INDIRECT("ergebnisse!D" &amp; (ROW(A965)-1)*2+3)</f>
        <v>0.41754046082496599</v>
      </c>
      <c r="N966" cm="1">
        <f t="array" aca="1" ref="N966" ca="1">INDIRECT("ergebnisse!E" &amp; (ROW(A965)-1)*2+3)</f>
        <v>0.54757297039031905</v>
      </c>
      <c r="P966">
        <f t="shared" ca="1" si="75"/>
        <v>1</v>
      </c>
      <c r="R966">
        <f t="shared" ca="1" si="76"/>
        <v>1</v>
      </c>
      <c r="S966">
        <f t="shared" ca="1" si="77"/>
        <v>0.54757297039031905</v>
      </c>
      <c r="T966">
        <f t="shared" ca="1" si="78"/>
        <v>0</v>
      </c>
      <c r="U966">
        <f t="shared" ca="1" si="79"/>
        <v>0.20469021712143912</v>
      </c>
    </row>
    <row r="967" spans="1:21" x14ac:dyDescent="0.25">
      <c r="A967">
        <v>66677</v>
      </c>
      <c r="B967" t="s">
        <v>3067</v>
      </c>
      <c r="C967" t="s">
        <v>2517</v>
      </c>
      <c r="D967" t="s">
        <v>2489</v>
      </c>
      <c r="E967" t="s">
        <v>2472</v>
      </c>
      <c r="F967">
        <v>1</v>
      </c>
      <c r="G967">
        <v>0</v>
      </c>
      <c r="I967">
        <f>IF(F967&gt;G967,1,(IF(F967=G967,2,3)))</f>
        <v>1</v>
      </c>
      <c r="L967" cm="1">
        <f t="array" aca="1" ref="L967" ca="1">INDIRECT("ergebnisse!C" &amp; (ROW(A966)-1)*2+3)</f>
        <v>6.56455978751182E-2</v>
      </c>
      <c r="M967" cm="1">
        <f t="array" aca="1" ref="M967" ca="1">INDIRECT("ergebnisse!D" &amp; (ROW(A966)-1)*2+3)</f>
        <v>0.66399347782134999</v>
      </c>
      <c r="N967" cm="1">
        <f t="array" aca="1" ref="N967" ca="1">INDIRECT("ergebnisse!E" &amp; (ROW(A966)-1)*2+3)</f>
        <v>0.27036094665527299</v>
      </c>
      <c r="P967">
        <f t="shared" ca="1" si="75"/>
        <v>2</v>
      </c>
      <c r="R967">
        <f t="shared" ca="1" si="76"/>
        <v>0</v>
      </c>
      <c r="S967">
        <f t="shared" ca="1" si="77"/>
        <v>0</v>
      </c>
      <c r="T967">
        <f t="shared" ca="1" si="78"/>
        <v>0.66399347782134999</v>
      </c>
      <c r="U967">
        <f t="shared" ca="1" si="79"/>
        <v>0.44088733858929158</v>
      </c>
    </row>
    <row r="968" spans="1:21" x14ac:dyDescent="0.25">
      <c r="A968">
        <v>66678</v>
      </c>
      <c r="B968" t="s">
        <v>3067</v>
      </c>
      <c r="C968" t="s">
        <v>2517</v>
      </c>
      <c r="D968" t="s">
        <v>2487</v>
      </c>
      <c r="E968" t="s">
        <v>2490</v>
      </c>
      <c r="F968">
        <v>0</v>
      </c>
      <c r="G968">
        <v>1</v>
      </c>
      <c r="I968">
        <f>IF(F968&gt;G968,1,(IF(F968=G968,2,3)))</f>
        <v>3</v>
      </c>
      <c r="L968" cm="1">
        <f t="array" aca="1" ref="L968" ca="1">INDIRECT("ergebnisse!C" &amp; (ROW(A967)-1)*2+3)</f>
        <v>0.25577047467231701</v>
      </c>
      <c r="M968" cm="1">
        <f t="array" aca="1" ref="M968" ca="1">INDIRECT("ergebnisse!D" &amp; (ROW(A967)-1)*2+3)</f>
        <v>0.27879017591476402</v>
      </c>
      <c r="N968" cm="1">
        <f t="array" aca="1" ref="N968" ca="1">INDIRECT("ergebnisse!E" &amp; (ROW(A967)-1)*2+3)</f>
        <v>0.46543934941291798</v>
      </c>
      <c r="P968">
        <f t="shared" ca="1" si="75"/>
        <v>1</v>
      </c>
      <c r="R968">
        <f t="shared" ca="1" si="76"/>
        <v>0</v>
      </c>
      <c r="S968">
        <f t="shared" ca="1" si="77"/>
        <v>0</v>
      </c>
      <c r="T968">
        <f t="shared" ca="1" si="78"/>
        <v>0.46543934941291798</v>
      </c>
      <c r="U968">
        <f t="shared" ca="1" si="79"/>
        <v>0.21663378798192034</v>
      </c>
    </row>
    <row r="969" spans="1:21" x14ac:dyDescent="0.25">
      <c r="A969">
        <v>66679</v>
      </c>
      <c r="B969" t="s">
        <v>3067</v>
      </c>
      <c r="C969" t="s">
        <v>2517</v>
      </c>
      <c r="D969" t="s">
        <v>2474</v>
      </c>
      <c r="E969" t="s">
        <v>2476</v>
      </c>
      <c r="F969">
        <v>0</v>
      </c>
      <c r="G969">
        <v>0</v>
      </c>
      <c r="I969">
        <f>IF(F969&gt;G969,1,(IF(F969=G969,2,3)))</f>
        <v>2</v>
      </c>
      <c r="L969" cm="1">
        <f t="array" aca="1" ref="L969" ca="1">INDIRECT("ergebnisse!C" &amp; (ROW(A968)-1)*2+3)</f>
        <v>0.146351218223571</v>
      </c>
      <c r="M969" cm="1">
        <f t="array" aca="1" ref="M969" ca="1">INDIRECT("ergebnisse!D" &amp; (ROW(A968)-1)*2+3)</f>
        <v>0.57410019636154097</v>
      </c>
      <c r="N969" cm="1">
        <f t="array" aca="1" ref="N969" ca="1">INDIRECT("ergebnisse!E" &amp; (ROW(A968)-1)*2+3)</f>
        <v>0.27954861521720797</v>
      </c>
      <c r="P969">
        <f t="shared" ca="1" si="75"/>
        <v>2</v>
      </c>
      <c r="R969">
        <f t="shared" ca="1" si="76"/>
        <v>1</v>
      </c>
      <c r="S969">
        <f t="shared" ca="1" si="77"/>
        <v>0.57410019636154097</v>
      </c>
      <c r="T969">
        <f t="shared" ca="1" si="78"/>
        <v>0</v>
      </c>
      <c r="U969">
        <f t="shared" ca="1" si="79"/>
        <v>0.18139064273927796</v>
      </c>
    </row>
    <row r="970" spans="1:21" x14ac:dyDescent="0.25">
      <c r="A970">
        <v>66680</v>
      </c>
      <c r="B970" t="s">
        <v>3066</v>
      </c>
      <c r="C970" t="s">
        <v>2517</v>
      </c>
      <c r="D970" t="s">
        <v>2475</v>
      </c>
      <c r="E970" t="s">
        <v>2483</v>
      </c>
      <c r="F970">
        <v>1</v>
      </c>
      <c r="G970">
        <v>2</v>
      </c>
      <c r="I970">
        <f>IF(F970&gt;G970,1,(IF(F970=G970,2,3)))</f>
        <v>3</v>
      </c>
      <c r="L970" cm="1">
        <f t="array" aca="1" ref="L970" ca="1">INDIRECT("ergebnisse!C" &amp; (ROW(A969)-1)*2+3)</f>
        <v>0.38975283503532399</v>
      </c>
      <c r="M970" cm="1">
        <f t="array" aca="1" ref="M970" ca="1">INDIRECT("ergebnisse!D" &amp; (ROW(A969)-1)*2+3)</f>
        <v>8.1273801624774905E-2</v>
      </c>
      <c r="N970" cm="1">
        <f t="array" aca="1" ref="N970" ca="1">INDIRECT("ergebnisse!E" &amp; (ROW(A969)-1)*2+3)</f>
        <v>0.52897334098815896</v>
      </c>
      <c r="P970">
        <f t="shared" ca="1" si="75"/>
        <v>1</v>
      </c>
      <c r="R970">
        <f t="shared" ca="1" si="76"/>
        <v>0</v>
      </c>
      <c r="S970">
        <f t="shared" ca="1" si="77"/>
        <v>0</v>
      </c>
      <c r="T970">
        <f t="shared" ca="1" si="78"/>
        <v>0.52897334098815896</v>
      </c>
      <c r="U970">
        <f t="shared" ca="1" si="79"/>
        <v>0.2798127954761751</v>
      </c>
    </row>
    <row r="971" spans="1:21" x14ac:dyDescent="0.25">
      <c r="A971">
        <v>66681</v>
      </c>
      <c r="B971" t="s">
        <v>3067</v>
      </c>
      <c r="C971" t="s">
        <v>2517</v>
      </c>
      <c r="D971" t="s">
        <v>2694</v>
      </c>
      <c r="E971" t="s">
        <v>2484</v>
      </c>
      <c r="F971">
        <v>0</v>
      </c>
      <c r="G971">
        <v>3</v>
      </c>
      <c r="I971">
        <f>IF(F971&gt;G971,1,(IF(F971=G971,2,3)))</f>
        <v>3</v>
      </c>
      <c r="L971" cm="1">
        <f t="array" aca="1" ref="L971" ca="1">INDIRECT("ergebnisse!C" &amp; (ROW(A970)-1)*2+3)</f>
        <v>0.16913312673568701</v>
      </c>
      <c r="M971" cm="1">
        <f t="array" aca="1" ref="M971" ca="1">INDIRECT("ergebnisse!D" &amp; (ROW(A970)-1)*2+3)</f>
        <v>0.20960757136344901</v>
      </c>
      <c r="N971" cm="1">
        <f t="array" aca="1" ref="N971" ca="1">INDIRECT("ergebnisse!E" &amp; (ROW(A970)-1)*2+3)</f>
        <v>0.62125933170318604</v>
      </c>
      <c r="P971">
        <f t="shared" ca="1" si="75"/>
        <v>1</v>
      </c>
      <c r="R971">
        <f t="shared" ca="1" si="76"/>
        <v>0</v>
      </c>
      <c r="S971">
        <f t="shared" ca="1" si="77"/>
        <v>0</v>
      </c>
      <c r="T971">
        <f t="shared" ca="1" si="78"/>
        <v>0.62125933170318604</v>
      </c>
      <c r="U971">
        <f t="shared" ca="1" si="79"/>
        <v>0.38596315722828933</v>
      </c>
    </row>
    <row r="972" spans="1:21" x14ac:dyDescent="0.25">
      <c r="A972">
        <v>66682</v>
      </c>
      <c r="B972" t="s">
        <v>3067</v>
      </c>
      <c r="C972" t="s">
        <v>2517</v>
      </c>
      <c r="D972" t="s">
        <v>3041</v>
      </c>
      <c r="E972" t="s">
        <v>2478</v>
      </c>
      <c r="F972">
        <v>0</v>
      </c>
      <c r="G972">
        <v>0</v>
      </c>
      <c r="I972">
        <f>IF(F972&gt;G972,1,(IF(F972=G972,2,3)))</f>
        <v>2</v>
      </c>
      <c r="L972" cm="1">
        <f t="array" aca="1" ref="L972" ca="1">INDIRECT("ergebnisse!C" &amp; (ROW(A971)-1)*2+3)</f>
        <v>0.24584300816059099</v>
      </c>
      <c r="M972" cm="1">
        <f t="array" aca="1" ref="M972" ca="1">INDIRECT("ergebnisse!D" &amp; (ROW(A971)-1)*2+3)</f>
        <v>0.560341596603393</v>
      </c>
      <c r="N972" cm="1">
        <f t="array" aca="1" ref="N972" ca="1">INDIRECT("ergebnisse!E" &amp; (ROW(A971)-1)*2+3)</f>
        <v>0.19381539523601499</v>
      </c>
      <c r="P972">
        <f t="shared" ca="1" si="75"/>
        <v>2</v>
      </c>
      <c r="R972">
        <f t="shared" ca="1" si="76"/>
        <v>1</v>
      </c>
      <c r="S972">
        <f t="shared" ca="1" si="77"/>
        <v>0.560341596603393</v>
      </c>
      <c r="T972">
        <f t="shared" ca="1" si="78"/>
        <v>0</v>
      </c>
      <c r="U972">
        <f t="shared" ca="1" si="79"/>
        <v>0.19329951167725362</v>
      </c>
    </row>
    <row r="973" spans="1:21" x14ac:dyDescent="0.25">
      <c r="A973">
        <v>66683</v>
      </c>
      <c r="B973" t="s">
        <v>3069</v>
      </c>
      <c r="C973" t="s">
        <v>2517</v>
      </c>
      <c r="D973" t="s">
        <v>3045</v>
      </c>
      <c r="E973" t="s">
        <v>2480</v>
      </c>
      <c r="F973">
        <v>2</v>
      </c>
      <c r="G973">
        <v>0</v>
      </c>
      <c r="I973">
        <f>IF(F973&gt;G973,1,(IF(F973=G973,2,3)))</f>
        <v>1</v>
      </c>
      <c r="L973" cm="1">
        <f t="array" aca="1" ref="L973" ca="1">INDIRECT("ergebnisse!C" &amp; (ROW(A972)-1)*2+3)</f>
        <v>8.3204984664916895E-2</v>
      </c>
      <c r="M973" cm="1">
        <f t="array" aca="1" ref="M973" ca="1">INDIRECT("ergebnisse!D" &amp; (ROW(A972)-1)*2+3)</f>
        <v>0.19348518550395899</v>
      </c>
      <c r="N973" cm="1">
        <f t="array" aca="1" ref="N973" ca="1">INDIRECT("ergebnisse!E" &amp; (ROW(A972)-1)*2+3)</f>
        <v>0.72330981492996205</v>
      </c>
      <c r="P973">
        <f t="shared" ca="1" si="75"/>
        <v>1</v>
      </c>
      <c r="R973">
        <f t="shared" ca="1" si="76"/>
        <v>1</v>
      </c>
      <c r="S973">
        <f t="shared" ca="1" si="77"/>
        <v>0.72330981492996205</v>
      </c>
      <c r="T973">
        <f t="shared" ca="1" si="78"/>
        <v>0</v>
      </c>
      <c r="U973">
        <f t="shared" ca="1" si="79"/>
        <v>7.6557458514091847E-2</v>
      </c>
    </row>
    <row r="974" spans="1:21" x14ac:dyDescent="0.25">
      <c r="A974">
        <v>66684</v>
      </c>
      <c r="B974" t="s">
        <v>3075</v>
      </c>
      <c r="C974" t="s">
        <v>2524</v>
      </c>
      <c r="D974" t="s">
        <v>2469</v>
      </c>
      <c r="E974" t="s">
        <v>2477</v>
      </c>
      <c r="F974">
        <v>2</v>
      </c>
      <c r="G974">
        <v>0</v>
      </c>
      <c r="I974">
        <f>IF(F974&gt;G974,1,(IF(F974=G974,2,3)))</f>
        <v>1</v>
      </c>
      <c r="L974" cm="1">
        <f t="array" aca="1" ref="L974" ca="1">INDIRECT("ergebnisse!C" &amp; (ROW(A973)-1)*2+3)</f>
        <v>3.3227525651454898E-2</v>
      </c>
      <c r="M974" cm="1">
        <f t="array" aca="1" ref="M974" ca="1">INDIRECT("ergebnisse!D" &amp; (ROW(A973)-1)*2+3)</f>
        <v>0.292416632175445</v>
      </c>
      <c r="N974" cm="1">
        <f t="array" aca="1" ref="N974" ca="1">INDIRECT("ergebnisse!E" &amp; (ROW(A973)-1)*2+3)</f>
        <v>0.67435586452484098</v>
      </c>
      <c r="P974">
        <f t="shared" ca="1" si="75"/>
        <v>1</v>
      </c>
      <c r="R974">
        <f t="shared" ca="1" si="76"/>
        <v>1</v>
      </c>
      <c r="S974">
        <f t="shared" ca="1" si="77"/>
        <v>0.67435586452484098</v>
      </c>
      <c r="T974">
        <f t="shared" ca="1" si="78"/>
        <v>0</v>
      </c>
      <c r="U974">
        <f t="shared" ca="1" si="79"/>
        <v>0.10604410296936373</v>
      </c>
    </row>
    <row r="975" spans="1:21" x14ac:dyDescent="0.25">
      <c r="A975">
        <v>66685</v>
      </c>
      <c r="B975" t="s">
        <v>3072</v>
      </c>
      <c r="C975" t="s">
        <v>2524</v>
      </c>
      <c r="D975" t="s">
        <v>2483</v>
      </c>
      <c r="E975" t="s">
        <v>2478</v>
      </c>
      <c r="F975">
        <v>1</v>
      </c>
      <c r="G975">
        <v>2</v>
      </c>
      <c r="I975">
        <f>IF(F975&gt;G975,1,(IF(F975=G975,2,3)))</f>
        <v>3</v>
      </c>
      <c r="L975" cm="1">
        <f t="array" aca="1" ref="L975" ca="1">INDIRECT("ergebnisse!C" &amp; (ROW(A974)-1)*2+3)</f>
        <v>8.3219461143016801E-2</v>
      </c>
      <c r="M975" cm="1">
        <f t="array" aca="1" ref="M975" ca="1">INDIRECT("ergebnisse!D" &amp; (ROW(A974)-1)*2+3)</f>
        <v>0.71562200784683205</v>
      </c>
      <c r="N975" cm="1">
        <f t="array" aca="1" ref="N975" ca="1">INDIRECT("ergebnisse!E" &amp; (ROW(A974)-1)*2+3)</f>
        <v>0.20115849375724701</v>
      </c>
      <c r="P975">
        <f t="shared" ca="1" si="75"/>
        <v>2</v>
      </c>
      <c r="R975">
        <f t="shared" ca="1" si="76"/>
        <v>0</v>
      </c>
      <c r="S975">
        <f t="shared" ca="1" si="77"/>
        <v>0</v>
      </c>
      <c r="T975">
        <f t="shared" ca="1" si="78"/>
        <v>0.71562200784683205</v>
      </c>
      <c r="U975">
        <f t="shared" ca="1" si="79"/>
        <v>0.51211485811473134</v>
      </c>
    </row>
    <row r="976" spans="1:21" x14ac:dyDescent="0.25">
      <c r="A976">
        <v>66686</v>
      </c>
      <c r="B976" t="s">
        <v>3072</v>
      </c>
      <c r="C976" t="s">
        <v>2524</v>
      </c>
      <c r="D976" t="s">
        <v>2486</v>
      </c>
      <c r="E976" t="s">
        <v>2694</v>
      </c>
      <c r="F976">
        <v>0</v>
      </c>
      <c r="G976">
        <v>0</v>
      </c>
      <c r="I976">
        <f>IF(F976&gt;G976,1,(IF(F976=G976,2,3)))</f>
        <v>2</v>
      </c>
      <c r="L976" cm="1">
        <f t="array" aca="1" ref="L976" ca="1">INDIRECT("ergebnisse!C" &amp; (ROW(A975)-1)*2+3)</f>
        <v>4.2743362486362402E-2</v>
      </c>
      <c r="M976" cm="1">
        <f t="array" aca="1" ref="M976" ca="1">INDIRECT("ergebnisse!D" &amp; (ROW(A975)-1)*2+3)</f>
        <v>0.54827952384948697</v>
      </c>
      <c r="N976" cm="1">
        <f t="array" aca="1" ref="N976" ca="1">INDIRECT("ergebnisse!E" &amp; (ROW(A975)-1)*2+3)</f>
        <v>0.408977091312408</v>
      </c>
      <c r="P976">
        <f t="shared" ca="1" si="75"/>
        <v>2</v>
      </c>
      <c r="R976">
        <f t="shared" ca="1" si="76"/>
        <v>1</v>
      </c>
      <c r="S976">
        <f t="shared" ca="1" si="77"/>
        <v>0.54827952384948697</v>
      </c>
      <c r="T976">
        <f t="shared" ca="1" si="78"/>
        <v>0</v>
      </c>
      <c r="U976">
        <f t="shared" ca="1" si="79"/>
        <v>0.20405138857364621</v>
      </c>
    </row>
    <row r="977" spans="1:21" x14ac:dyDescent="0.25">
      <c r="A977">
        <v>66687</v>
      </c>
      <c r="B977" t="s">
        <v>3074</v>
      </c>
      <c r="C977" t="s">
        <v>2524</v>
      </c>
      <c r="D977" t="s">
        <v>2490</v>
      </c>
      <c r="E977" t="s">
        <v>2474</v>
      </c>
      <c r="F977">
        <v>2</v>
      </c>
      <c r="G977">
        <v>0</v>
      </c>
      <c r="I977">
        <f>IF(F977&gt;G977,1,(IF(F977=G977,2,3)))</f>
        <v>1</v>
      </c>
      <c r="L977" cm="1">
        <f t="array" aca="1" ref="L977" ca="1">INDIRECT("ergebnisse!C" &amp; (ROW(A976)-1)*2+3)</f>
        <v>0.22778910398483199</v>
      </c>
      <c r="M977" cm="1">
        <f t="array" aca="1" ref="M977" ca="1">INDIRECT("ergebnisse!D" &amp; (ROW(A976)-1)*2+3)</f>
        <v>0.30699253082275302</v>
      </c>
      <c r="N977" cm="1">
        <f t="array" aca="1" ref="N977" ca="1">INDIRECT("ergebnisse!E" &amp; (ROW(A976)-1)*2+3)</f>
        <v>0.465218365192413</v>
      </c>
      <c r="P977">
        <f t="shared" ca="1" si="75"/>
        <v>1</v>
      </c>
      <c r="R977">
        <f t="shared" ca="1" si="76"/>
        <v>1</v>
      </c>
      <c r="S977">
        <f t="shared" ca="1" si="77"/>
        <v>0.465218365192413</v>
      </c>
      <c r="T977">
        <f t="shared" ca="1" si="78"/>
        <v>0</v>
      </c>
      <c r="U977">
        <f t="shared" ca="1" si="79"/>
        <v>0.28599139692747533</v>
      </c>
    </row>
    <row r="978" spans="1:21" x14ac:dyDescent="0.25">
      <c r="A978">
        <v>66688</v>
      </c>
      <c r="B978" t="s">
        <v>3076</v>
      </c>
      <c r="C978" t="s">
        <v>2524</v>
      </c>
      <c r="D978" t="s">
        <v>2472</v>
      </c>
      <c r="E978" t="s">
        <v>3041</v>
      </c>
      <c r="F978">
        <v>1</v>
      </c>
      <c r="G978">
        <v>0</v>
      </c>
      <c r="I978">
        <f>IF(F978&gt;G978,1,(IF(F978=G978,2,3)))</f>
        <v>1</v>
      </c>
      <c r="L978" cm="1">
        <f t="array" aca="1" ref="L978" ca="1">INDIRECT("ergebnisse!C" &amp; (ROW(A977)-1)*2+3)</f>
        <v>4.4255871325731201E-2</v>
      </c>
      <c r="M978" cm="1">
        <f t="array" aca="1" ref="M978" ca="1">INDIRECT("ergebnisse!D" &amp; (ROW(A977)-1)*2+3)</f>
        <v>0.40043336153030301</v>
      </c>
      <c r="N978" cm="1">
        <f t="array" aca="1" ref="N978" ca="1">INDIRECT("ergebnisse!E" &amp; (ROW(A977)-1)*2+3)</f>
        <v>0.55531072616577104</v>
      </c>
      <c r="P978">
        <f t="shared" ca="1" si="75"/>
        <v>1</v>
      </c>
      <c r="R978">
        <f t="shared" ca="1" si="76"/>
        <v>1</v>
      </c>
      <c r="S978">
        <f t="shared" ca="1" si="77"/>
        <v>0.55531072616577104</v>
      </c>
      <c r="T978">
        <f t="shared" ca="1" si="78"/>
        <v>0</v>
      </c>
      <c r="U978">
        <f t="shared" ca="1" si="79"/>
        <v>0.19774855026321386</v>
      </c>
    </row>
    <row r="979" spans="1:21" x14ac:dyDescent="0.25">
      <c r="A979">
        <v>66689</v>
      </c>
      <c r="B979" t="s">
        <v>3071</v>
      </c>
      <c r="C979" t="s">
        <v>2524</v>
      </c>
      <c r="D979" t="s">
        <v>2484</v>
      </c>
      <c r="E979" t="s">
        <v>2487</v>
      </c>
      <c r="F979">
        <v>1</v>
      </c>
      <c r="G979">
        <v>1</v>
      </c>
      <c r="I979">
        <f>IF(F979&gt;G979,1,(IF(F979=G979,2,3)))</f>
        <v>2</v>
      </c>
      <c r="L979" cm="1">
        <f t="array" aca="1" ref="L979" ca="1">INDIRECT("ergebnisse!C" &amp; (ROW(A978)-1)*2+3)</f>
        <v>0.17750841379165599</v>
      </c>
      <c r="M979" cm="1">
        <f t="array" aca="1" ref="M979" ca="1">INDIRECT("ergebnisse!D" &amp; (ROW(A978)-1)*2+3)</f>
        <v>0.72285819053649902</v>
      </c>
      <c r="N979" cm="1">
        <f t="array" aca="1" ref="N979" ca="1">INDIRECT("ergebnisse!E" &amp; (ROW(A978)-1)*2+3)</f>
        <v>9.9633432924747398E-2</v>
      </c>
      <c r="P979">
        <f t="shared" ca="1" si="75"/>
        <v>2</v>
      </c>
      <c r="R979">
        <f t="shared" ca="1" si="76"/>
        <v>1</v>
      </c>
      <c r="S979">
        <f t="shared" ca="1" si="77"/>
        <v>0.72285819053649902</v>
      </c>
      <c r="T979">
        <f t="shared" ca="1" si="78"/>
        <v>0</v>
      </c>
      <c r="U979">
        <f t="shared" ca="1" si="79"/>
        <v>7.6807582552703479E-2</v>
      </c>
    </row>
    <row r="980" spans="1:21" x14ac:dyDescent="0.25">
      <c r="A980">
        <v>66690</v>
      </c>
      <c r="B980" t="s">
        <v>3073</v>
      </c>
      <c r="C980" t="s">
        <v>2524</v>
      </c>
      <c r="D980" t="s">
        <v>2480</v>
      </c>
      <c r="E980" t="s">
        <v>2475</v>
      </c>
      <c r="F980">
        <v>1</v>
      </c>
      <c r="G980">
        <v>2</v>
      </c>
      <c r="I980">
        <f>IF(F980&gt;G980,1,(IF(F980=G980,2,3)))</f>
        <v>3</v>
      </c>
      <c r="L980" cm="1">
        <f t="array" aca="1" ref="L980" ca="1">INDIRECT("ergebnisse!C" &amp; (ROW(A979)-1)*2+3)</f>
        <v>0.16611869633197701</v>
      </c>
      <c r="M980" cm="1">
        <f t="array" aca="1" ref="M980" ca="1">INDIRECT("ergebnisse!D" &amp; (ROW(A979)-1)*2+3)</f>
        <v>0.46180513501167297</v>
      </c>
      <c r="N980" cm="1">
        <f t="array" aca="1" ref="N980" ca="1">INDIRECT("ergebnisse!E" &amp; (ROW(A979)-1)*2+3)</f>
        <v>0.37207621335983199</v>
      </c>
      <c r="P980">
        <f t="shared" ca="1" si="75"/>
        <v>2</v>
      </c>
      <c r="R980">
        <f t="shared" ca="1" si="76"/>
        <v>0</v>
      </c>
      <c r="S980">
        <f t="shared" ca="1" si="77"/>
        <v>0</v>
      </c>
      <c r="T980">
        <f t="shared" ca="1" si="78"/>
        <v>0.46180513501167297</v>
      </c>
      <c r="U980">
        <f t="shared" ca="1" si="79"/>
        <v>0.2132639827231495</v>
      </c>
    </row>
    <row r="981" spans="1:21" x14ac:dyDescent="0.25">
      <c r="A981">
        <v>66691</v>
      </c>
      <c r="B981" t="s">
        <v>3072</v>
      </c>
      <c r="C981" t="s">
        <v>2524</v>
      </c>
      <c r="D981" t="s">
        <v>2479</v>
      </c>
      <c r="E981" t="s">
        <v>3045</v>
      </c>
      <c r="F981">
        <v>0</v>
      </c>
      <c r="G981">
        <v>0</v>
      </c>
      <c r="I981">
        <f>IF(F981&gt;G981,1,(IF(F981=G981,2,3)))</f>
        <v>2</v>
      </c>
      <c r="L981" cm="1">
        <f t="array" aca="1" ref="L981" ca="1">INDIRECT("ergebnisse!C" &amp; (ROW(A980)-1)*2+3)</f>
        <v>4.0016584098338998E-2</v>
      </c>
      <c r="M981" cm="1">
        <f t="array" aca="1" ref="M981" ca="1">INDIRECT("ergebnisse!D" &amp; (ROW(A980)-1)*2+3)</f>
        <v>0.80160510540008501</v>
      </c>
      <c r="N981" cm="1">
        <f t="array" aca="1" ref="N981" ca="1">INDIRECT("ergebnisse!E" &amp; (ROW(A980)-1)*2+3)</f>
        <v>0.15837833285331701</v>
      </c>
      <c r="P981">
        <f t="shared" ca="1" si="75"/>
        <v>2</v>
      </c>
      <c r="R981">
        <f t="shared" ca="1" si="76"/>
        <v>1</v>
      </c>
      <c r="S981">
        <f t="shared" ca="1" si="77"/>
        <v>0.80160510540008501</v>
      </c>
      <c r="T981">
        <f t="shared" ca="1" si="78"/>
        <v>0</v>
      </c>
      <c r="U981">
        <f t="shared" ca="1" si="79"/>
        <v>3.9360534203311377E-2</v>
      </c>
    </row>
    <row r="982" spans="1:21" x14ac:dyDescent="0.25">
      <c r="A982">
        <v>66692</v>
      </c>
      <c r="B982" t="s">
        <v>3072</v>
      </c>
      <c r="C982" t="s">
        <v>2524</v>
      </c>
      <c r="D982" t="s">
        <v>2476</v>
      </c>
      <c r="E982" t="s">
        <v>2489</v>
      </c>
      <c r="F982">
        <v>0</v>
      </c>
      <c r="G982">
        <v>1</v>
      </c>
      <c r="I982">
        <f>IF(F982&gt;G982,1,(IF(F982=G982,2,3)))</f>
        <v>3</v>
      </c>
      <c r="L982" cm="1">
        <f t="array" aca="1" ref="L982" ca="1">INDIRECT("ergebnisse!C" &amp; (ROW(A981)-1)*2+3)</f>
        <v>0.15920418500900199</v>
      </c>
      <c r="M982" cm="1">
        <f t="array" aca="1" ref="M982" ca="1">INDIRECT("ergebnisse!D" &amp; (ROW(A981)-1)*2+3)</f>
        <v>0.35146108269691401</v>
      </c>
      <c r="N982" cm="1">
        <f t="array" aca="1" ref="N982" ca="1">INDIRECT("ergebnisse!E" &amp; (ROW(A981)-1)*2+3)</f>
        <v>0.48933470249175998</v>
      </c>
      <c r="P982">
        <f t="shared" ca="1" si="75"/>
        <v>1</v>
      </c>
      <c r="R982">
        <f t="shared" ca="1" si="76"/>
        <v>0</v>
      </c>
      <c r="S982">
        <f t="shared" ca="1" si="77"/>
        <v>0</v>
      </c>
      <c r="T982">
        <f t="shared" ca="1" si="78"/>
        <v>0.48933470249175998</v>
      </c>
      <c r="U982">
        <f t="shared" ca="1" si="79"/>
        <v>0.23944845106269924</v>
      </c>
    </row>
    <row r="983" spans="1:21" x14ac:dyDescent="0.25">
      <c r="A983">
        <v>66693</v>
      </c>
      <c r="B983" t="s">
        <v>3077</v>
      </c>
      <c r="C983" t="s">
        <v>2530</v>
      </c>
      <c r="D983" t="s">
        <v>2483</v>
      </c>
      <c r="E983" t="s">
        <v>2480</v>
      </c>
      <c r="F983">
        <v>0</v>
      </c>
      <c r="G983">
        <v>0</v>
      </c>
      <c r="I983">
        <f>IF(F983&gt;G983,1,(IF(F983=G983,2,3)))</f>
        <v>2</v>
      </c>
      <c r="L983" cm="1">
        <f t="array" aca="1" ref="L983" ca="1">INDIRECT("ergebnisse!C" &amp; (ROW(A982)-1)*2+3)</f>
        <v>9.6708297729492104E-2</v>
      </c>
      <c r="M983" cm="1">
        <f t="array" aca="1" ref="M983" ca="1">INDIRECT("ergebnisse!D" &amp; (ROW(A982)-1)*2+3)</f>
        <v>0.770333111286163</v>
      </c>
      <c r="N983" cm="1">
        <f t="array" aca="1" ref="N983" ca="1">INDIRECT("ergebnisse!E" &amp; (ROW(A982)-1)*2+3)</f>
        <v>0.13295859098434401</v>
      </c>
      <c r="P983">
        <f t="shared" ca="1" si="75"/>
        <v>2</v>
      </c>
      <c r="R983">
        <f t="shared" ca="1" si="76"/>
        <v>1</v>
      </c>
      <c r="S983">
        <f t="shared" ca="1" si="77"/>
        <v>0.770333111286163</v>
      </c>
      <c r="T983">
        <f t="shared" ca="1" si="78"/>
        <v>0</v>
      </c>
      <c r="U983">
        <f t="shared" ca="1" si="79"/>
        <v>5.274687977149399E-2</v>
      </c>
    </row>
    <row r="984" spans="1:21" x14ac:dyDescent="0.25">
      <c r="A984">
        <v>66694</v>
      </c>
      <c r="B984" t="s">
        <v>3078</v>
      </c>
      <c r="C984" t="s">
        <v>2530</v>
      </c>
      <c r="D984" t="s">
        <v>2478</v>
      </c>
      <c r="E984" t="s">
        <v>2476</v>
      </c>
      <c r="F984">
        <v>0</v>
      </c>
      <c r="G984">
        <v>1</v>
      </c>
      <c r="I984">
        <f>IF(F984&gt;G984,1,(IF(F984=G984,2,3)))</f>
        <v>3</v>
      </c>
      <c r="L984" cm="1">
        <f t="array" aca="1" ref="L984" ca="1">INDIRECT("ergebnisse!C" &amp; (ROW(A983)-1)*2+3)</f>
        <v>0.14998941123485501</v>
      </c>
      <c r="M984" cm="1">
        <f t="array" aca="1" ref="M984" ca="1">INDIRECT("ergebnisse!D" &amp; (ROW(A983)-1)*2+3)</f>
        <v>0.64503633975982599</v>
      </c>
      <c r="N984" cm="1">
        <f t="array" aca="1" ref="N984" ca="1">INDIRECT("ergebnisse!E" &amp; (ROW(A983)-1)*2+3)</f>
        <v>0.20497426390647799</v>
      </c>
      <c r="P984">
        <f t="shared" ca="1" si="75"/>
        <v>2</v>
      </c>
      <c r="R984">
        <f t="shared" ca="1" si="76"/>
        <v>0</v>
      </c>
      <c r="S984">
        <f t="shared" ca="1" si="77"/>
        <v>0</v>
      </c>
      <c r="T984">
        <f t="shared" ca="1" si="78"/>
        <v>0.64503633975982599</v>
      </c>
      <c r="U984">
        <f t="shared" ca="1" si="79"/>
        <v>0.4160718796107537</v>
      </c>
    </row>
    <row r="985" spans="1:21" x14ac:dyDescent="0.25">
      <c r="A985">
        <v>66695</v>
      </c>
      <c r="B985" t="s">
        <v>3078</v>
      </c>
      <c r="C985" t="s">
        <v>2530</v>
      </c>
      <c r="D985" t="s">
        <v>2477</v>
      </c>
      <c r="E985" t="s">
        <v>2694</v>
      </c>
      <c r="F985">
        <v>2</v>
      </c>
      <c r="G985">
        <v>1</v>
      </c>
      <c r="I985">
        <f>IF(F985&gt;G985,1,(IF(F985=G985,2,3)))</f>
        <v>1</v>
      </c>
      <c r="L985" cm="1">
        <f t="array" aca="1" ref="L985" ca="1">INDIRECT("ergebnisse!C" &amp; (ROW(A984)-1)*2+3)</f>
        <v>9.3295551836490603E-2</v>
      </c>
      <c r="M985" cm="1">
        <f t="array" aca="1" ref="M985" ca="1">INDIRECT("ergebnisse!D" &amp; (ROW(A984)-1)*2+3)</f>
        <v>0.43241974711418102</v>
      </c>
      <c r="N985" cm="1">
        <f t="array" aca="1" ref="N985" ca="1">INDIRECT("ergebnisse!E" &amp; (ROW(A984)-1)*2+3)</f>
        <v>0.47428473830223</v>
      </c>
      <c r="P985">
        <f t="shared" ca="1" si="75"/>
        <v>1</v>
      </c>
      <c r="R985">
        <f t="shared" ca="1" si="76"/>
        <v>1</v>
      </c>
      <c r="S985">
        <f t="shared" ca="1" si="77"/>
        <v>0.47428473830223</v>
      </c>
      <c r="T985">
        <f t="shared" ca="1" si="78"/>
        <v>0</v>
      </c>
      <c r="U985">
        <f t="shared" ca="1" si="79"/>
        <v>0.27637653638195486</v>
      </c>
    </row>
    <row r="986" spans="1:21" x14ac:dyDescent="0.25">
      <c r="A986">
        <v>66696</v>
      </c>
      <c r="B986" t="s">
        <v>3078</v>
      </c>
      <c r="C986" t="s">
        <v>2530</v>
      </c>
      <c r="D986" t="s">
        <v>2489</v>
      </c>
      <c r="E986" t="s">
        <v>2490</v>
      </c>
      <c r="F986">
        <v>1</v>
      </c>
      <c r="G986">
        <v>1</v>
      </c>
      <c r="I986">
        <f>IF(F986&gt;G986,1,(IF(F986=G986,2,3)))</f>
        <v>2</v>
      </c>
      <c r="L986" cm="1">
        <f t="array" aca="1" ref="L986" ca="1">INDIRECT("ergebnisse!C" &amp; (ROW(A985)-1)*2+3)</f>
        <v>0.18686382472515101</v>
      </c>
      <c r="M986" cm="1">
        <f t="array" aca="1" ref="M986" ca="1">INDIRECT("ergebnisse!D" &amp; (ROW(A985)-1)*2+3)</f>
        <v>0.51708048582077004</v>
      </c>
      <c r="N986" cm="1">
        <f t="array" aca="1" ref="N986" ca="1">INDIRECT("ergebnisse!E" &amp; (ROW(A985)-1)*2+3)</f>
        <v>0.29605567455291698</v>
      </c>
      <c r="P986">
        <f t="shared" ca="1" si="75"/>
        <v>2</v>
      </c>
      <c r="R986">
        <f t="shared" ca="1" si="76"/>
        <v>1</v>
      </c>
      <c r="S986">
        <f t="shared" ca="1" si="77"/>
        <v>0.51708048582077004</v>
      </c>
      <c r="T986">
        <f t="shared" ca="1" si="78"/>
        <v>0</v>
      </c>
      <c r="U986">
        <f t="shared" ca="1" si="79"/>
        <v>0.23321125717510349</v>
      </c>
    </row>
    <row r="987" spans="1:21" x14ac:dyDescent="0.25">
      <c r="A987">
        <v>66697</v>
      </c>
      <c r="B987" t="s">
        <v>3079</v>
      </c>
      <c r="C987" t="s">
        <v>2530</v>
      </c>
      <c r="D987" t="s">
        <v>2487</v>
      </c>
      <c r="E987" t="s">
        <v>2469</v>
      </c>
      <c r="F987">
        <v>1</v>
      </c>
      <c r="G987">
        <v>2</v>
      </c>
      <c r="I987">
        <f>IF(F987&gt;G987,1,(IF(F987=G987,2,3)))</f>
        <v>3</v>
      </c>
      <c r="L987" cm="1">
        <f t="array" aca="1" ref="L987" ca="1">INDIRECT("ergebnisse!C" &amp; (ROW(A986)-1)*2+3)</f>
        <v>9.6274539828300407E-2</v>
      </c>
      <c r="M987" cm="1">
        <f t="array" aca="1" ref="M987" ca="1">INDIRECT("ergebnisse!D" &amp; (ROW(A986)-1)*2+3)</f>
        <v>3.4126453101634903E-2</v>
      </c>
      <c r="N987" cm="1">
        <f t="array" aca="1" ref="N987" ca="1">INDIRECT("ergebnisse!E" &amp; (ROW(A986)-1)*2+3)</f>
        <v>0.86959904432296697</v>
      </c>
      <c r="P987">
        <f t="shared" ca="1" si="75"/>
        <v>1</v>
      </c>
      <c r="R987">
        <f t="shared" ca="1" si="76"/>
        <v>0</v>
      </c>
      <c r="S987">
        <f t="shared" ca="1" si="77"/>
        <v>0</v>
      </c>
      <c r="T987">
        <f t="shared" ca="1" si="78"/>
        <v>0.86959904432296697</v>
      </c>
      <c r="U987">
        <f t="shared" ca="1" si="79"/>
        <v>0.75620249788741745</v>
      </c>
    </row>
    <row r="988" spans="1:21" x14ac:dyDescent="0.25">
      <c r="A988">
        <v>66698</v>
      </c>
      <c r="B988" t="s">
        <v>3080</v>
      </c>
      <c r="C988" t="s">
        <v>2530</v>
      </c>
      <c r="D988" t="s">
        <v>2474</v>
      </c>
      <c r="E988" t="s">
        <v>2484</v>
      </c>
      <c r="F988">
        <v>1</v>
      </c>
      <c r="G988">
        <v>0</v>
      </c>
      <c r="I988">
        <f>IF(F988&gt;G988,1,(IF(F988=G988,2,3)))</f>
        <v>1</v>
      </c>
      <c r="L988" cm="1">
        <f t="array" aca="1" ref="L988" ca="1">INDIRECT("ergebnisse!C" &amp; (ROW(A987)-1)*2+3)</f>
        <v>0.14756600558757699</v>
      </c>
      <c r="M988" cm="1">
        <f t="array" aca="1" ref="M988" ca="1">INDIRECT("ergebnisse!D" &amp; (ROW(A987)-1)*2+3)</f>
        <v>0.23150549829006101</v>
      </c>
      <c r="N988" cm="1">
        <f t="array" aca="1" ref="N988" ca="1">INDIRECT("ergebnisse!E" &amp; (ROW(A987)-1)*2+3)</f>
        <v>0.62092852592468195</v>
      </c>
      <c r="P988">
        <f t="shared" ca="1" si="75"/>
        <v>1</v>
      </c>
      <c r="R988">
        <f t="shared" ca="1" si="76"/>
        <v>1</v>
      </c>
      <c r="S988">
        <f t="shared" ca="1" si="77"/>
        <v>0.62092852592468195</v>
      </c>
      <c r="T988">
        <f t="shared" ca="1" si="78"/>
        <v>0</v>
      </c>
      <c r="U988">
        <f t="shared" ca="1" si="79"/>
        <v>0.14369518245763452</v>
      </c>
    </row>
    <row r="989" spans="1:21" x14ac:dyDescent="0.25">
      <c r="A989">
        <v>66699</v>
      </c>
      <c r="B989" t="s">
        <v>3078</v>
      </c>
      <c r="C989" t="s">
        <v>2530</v>
      </c>
      <c r="D989" t="s">
        <v>2475</v>
      </c>
      <c r="E989" t="s">
        <v>2472</v>
      </c>
      <c r="F989">
        <v>1</v>
      </c>
      <c r="G989">
        <v>3</v>
      </c>
      <c r="I989">
        <f>IF(F989&gt;G989,1,(IF(F989=G989,2,3)))</f>
        <v>3</v>
      </c>
      <c r="L989" cm="1">
        <f t="array" aca="1" ref="L989" ca="1">INDIRECT("ergebnisse!C" &amp; (ROW(A988)-1)*2+3)</f>
        <v>0.181463077664375</v>
      </c>
      <c r="M989" cm="1">
        <f t="array" aca="1" ref="M989" ca="1">INDIRECT("ergebnisse!D" &amp; (ROW(A988)-1)*2+3)</f>
        <v>0.47220444679260198</v>
      </c>
      <c r="N989" cm="1">
        <f t="array" aca="1" ref="N989" ca="1">INDIRECT("ergebnisse!E" &amp; (ROW(A988)-1)*2+3)</f>
        <v>0.34633252024650502</v>
      </c>
      <c r="P989">
        <f t="shared" ca="1" si="75"/>
        <v>2</v>
      </c>
      <c r="R989">
        <f t="shared" ca="1" si="76"/>
        <v>0</v>
      </c>
      <c r="S989">
        <f t="shared" ca="1" si="77"/>
        <v>0</v>
      </c>
      <c r="T989">
        <f t="shared" ca="1" si="78"/>
        <v>0.47220444679260198</v>
      </c>
      <c r="U989">
        <f t="shared" ca="1" si="79"/>
        <v>0.22297703957070727</v>
      </c>
    </row>
    <row r="990" spans="1:21" x14ac:dyDescent="0.25">
      <c r="A990">
        <v>66700</v>
      </c>
      <c r="B990" t="s">
        <v>3081</v>
      </c>
      <c r="C990" t="s">
        <v>2530</v>
      </c>
      <c r="D990" t="s">
        <v>3041</v>
      </c>
      <c r="E990" t="s">
        <v>2479</v>
      </c>
      <c r="F990">
        <v>2</v>
      </c>
      <c r="G990">
        <v>3</v>
      </c>
      <c r="I990">
        <f>IF(F990&gt;G990,1,(IF(F990=G990,2,3)))</f>
        <v>3</v>
      </c>
      <c r="L990" cm="1">
        <f t="array" aca="1" ref="L990" ca="1">INDIRECT("ergebnisse!C" &amp; (ROW(A989)-1)*2+3)</f>
        <v>0.43246158957481301</v>
      </c>
      <c r="M990" cm="1">
        <f t="array" aca="1" ref="M990" ca="1">INDIRECT("ergebnisse!D" &amp; (ROW(A989)-1)*2+3)</f>
        <v>0.29488471150398199</v>
      </c>
      <c r="N990" cm="1">
        <f t="array" aca="1" ref="N990" ca="1">INDIRECT("ergebnisse!E" &amp; (ROW(A989)-1)*2+3)</f>
        <v>0.27265363931655801</v>
      </c>
      <c r="P990">
        <f t="shared" ca="1" si="75"/>
        <v>3</v>
      </c>
      <c r="R990">
        <f t="shared" ca="1" si="76"/>
        <v>1</v>
      </c>
      <c r="S990">
        <f t="shared" ca="1" si="77"/>
        <v>0.43246158957481301</v>
      </c>
      <c r="T990">
        <f t="shared" ca="1" si="78"/>
        <v>0</v>
      </c>
      <c r="U990">
        <f t="shared" ca="1" si="79"/>
        <v>0.32209984730794805</v>
      </c>
    </row>
    <row r="991" spans="1:21" x14ac:dyDescent="0.25">
      <c r="A991">
        <v>66701</v>
      </c>
      <c r="B991" t="s">
        <v>3078</v>
      </c>
      <c r="C991" t="s">
        <v>2530</v>
      </c>
      <c r="D991" t="s">
        <v>3045</v>
      </c>
      <c r="E991" t="s">
        <v>2486</v>
      </c>
      <c r="F991">
        <v>1</v>
      </c>
      <c r="G991">
        <v>2</v>
      </c>
      <c r="I991">
        <f>IF(F991&gt;G991,1,(IF(F991=G991,2,3)))</f>
        <v>3</v>
      </c>
      <c r="L991" cm="1">
        <f t="array" aca="1" ref="L991" ca="1">INDIRECT("ergebnisse!C" &amp; (ROW(A990)-1)*2+3)</f>
        <v>0.41258814930915799</v>
      </c>
      <c r="M991" cm="1">
        <f t="array" aca="1" ref="M991" ca="1">INDIRECT("ergebnisse!D" &amp; (ROW(A990)-1)*2+3)</f>
        <v>8.9459501206874806E-2</v>
      </c>
      <c r="N991" cm="1">
        <f t="array" aca="1" ref="N991" ca="1">INDIRECT("ergebnisse!E" &amp; (ROW(A990)-1)*2+3)</f>
        <v>0.49795237183570801</v>
      </c>
      <c r="P991">
        <f t="shared" ca="1" si="75"/>
        <v>1</v>
      </c>
      <c r="R991">
        <f t="shared" ca="1" si="76"/>
        <v>0</v>
      </c>
      <c r="S991">
        <f t="shared" ca="1" si="77"/>
        <v>0</v>
      </c>
      <c r="T991">
        <f t="shared" ca="1" si="78"/>
        <v>0.49795237183570801</v>
      </c>
      <c r="U991">
        <f t="shared" ca="1" si="79"/>
        <v>0.24795656461680721</v>
      </c>
    </row>
    <row r="992" spans="1:21" x14ac:dyDescent="0.25">
      <c r="A992">
        <v>66702</v>
      </c>
      <c r="B992" t="s">
        <v>3083</v>
      </c>
      <c r="C992" t="s">
        <v>2536</v>
      </c>
      <c r="D992" t="s">
        <v>2469</v>
      </c>
      <c r="E992" t="s">
        <v>3045</v>
      </c>
      <c r="F992">
        <v>1</v>
      </c>
      <c r="G992">
        <v>0</v>
      </c>
      <c r="I992">
        <f>IF(F992&gt;G992,1,(IF(F992=G992,2,3)))</f>
        <v>1</v>
      </c>
      <c r="L992" cm="1">
        <f t="array" aca="1" ref="L992" ca="1">INDIRECT("ergebnisse!C" &amp; (ROW(A991)-1)*2+3)</f>
        <v>5.3890151903033196E-3</v>
      </c>
      <c r="M992" cm="1">
        <f t="array" aca="1" ref="M992" ca="1">INDIRECT("ergebnisse!D" &amp; (ROW(A991)-1)*2+3)</f>
        <v>4.7182135283946901E-2</v>
      </c>
      <c r="N992" cm="1">
        <f t="array" aca="1" ref="N992" ca="1">INDIRECT("ergebnisse!E" &amp; (ROW(A991)-1)*2+3)</f>
        <v>0.94742882251739502</v>
      </c>
      <c r="P992">
        <f t="shared" ca="1" si="75"/>
        <v>1</v>
      </c>
      <c r="R992">
        <f t="shared" ca="1" si="76"/>
        <v>1</v>
      </c>
      <c r="S992">
        <f t="shared" ca="1" si="77"/>
        <v>0.94742882251739502</v>
      </c>
      <c r="T992">
        <f t="shared" ca="1" si="78"/>
        <v>0</v>
      </c>
      <c r="U992">
        <f t="shared" ca="1" si="79"/>
        <v>2.7637287019075529E-3</v>
      </c>
    </row>
    <row r="993" spans="1:21" x14ac:dyDescent="0.25">
      <c r="A993">
        <v>66703</v>
      </c>
      <c r="B993" t="s">
        <v>3084</v>
      </c>
      <c r="C993" t="s">
        <v>2536</v>
      </c>
      <c r="D993" t="s">
        <v>2486</v>
      </c>
      <c r="E993" t="s">
        <v>2474</v>
      </c>
      <c r="F993">
        <v>4</v>
      </c>
      <c r="G993">
        <v>0</v>
      </c>
      <c r="I993">
        <f>IF(F993&gt;G993,1,(IF(F993=G993,2,3)))</f>
        <v>1</v>
      </c>
      <c r="L993" cm="1">
        <f t="array" aca="1" ref="L993" ca="1">INDIRECT("ergebnisse!C" &amp; (ROW(A992)-1)*2+3)</f>
        <v>4.4494900852441698E-2</v>
      </c>
      <c r="M993" cm="1">
        <f t="array" aca="1" ref="M993" ca="1">INDIRECT("ergebnisse!D" &amp; (ROW(A992)-1)*2+3)</f>
        <v>0.32316201925277699</v>
      </c>
      <c r="N993" cm="1">
        <f t="array" aca="1" ref="N993" ca="1">INDIRECT("ergebnisse!E" &amp; (ROW(A992)-1)*2+3)</f>
        <v>0.63234311342239302</v>
      </c>
      <c r="P993">
        <f t="shared" ca="1" si="75"/>
        <v>1</v>
      </c>
      <c r="R993">
        <f t="shared" ca="1" si="76"/>
        <v>1</v>
      </c>
      <c r="S993">
        <f t="shared" ca="1" si="77"/>
        <v>0.63234311342239302</v>
      </c>
      <c r="T993">
        <f t="shared" ca="1" si="78"/>
        <v>0</v>
      </c>
      <c r="U993">
        <f t="shared" ca="1" si="79"/>
        <v>0.13517158624793937</v>
      </c>
    </row>
    <row r="994" spans="1:21" x14ac:dyDescent="0.25">
      <c r="A994">
        <v>66704</v>
      </c>
      <c r="B994" t="s">
        <v>3086</v>
      </c>
      <c r="C994" t="s">
        <v>2536</v>
      </c>
      <c r="D994" t="s">
        <v>2490</v>
      </c>
      <c r="E994" t="s">
        <v>2477</v>
      </c>
      <c r="F994">
        <v>1</v>
      </c>
      <c r="G994">
        <v>0</v>
      </c>
      <c r="I994">
        <f>IF(F994&gt;G994,1,(IF(F994=G994,2,3)))</f>
        <v>1</v>
      </c>
      <c r="L994" cm="1">
        <f t="array" aca="1" ref="L994" ca="1">INDIRECT("ergebnisse!C" &amp; (ROW(A993)-1)*2+3)</f>
        <v>0.15125520527362801</v>
      </c>
      <c r="M994" cm="1">
        <f t="array" aca="1" ref="M994" ca="1">INDIRECT("ergebnisse!D" &amp; (ROW(A993)-1)*2+3)</f>
        <v>0.46428719162940901</v>
      </c>
      <c r="N994" cm="1">
        <f t="array" aca="1" ref="N994" ca="1">INDIRECT("ergebnisse!E" &amp; (ROW(A993)-1)*2+3)</f>
        <v>0.3844575881958</v>
      </c>
      <c r="P994">
        <f t="shared" ca="1" si="75"/>
        <v>2</v>
      </c>
      <c r="R994">
        <f t="shared" ca="1" si="76"/>
        <v>0</v>
      </c>
      <c r="S994">
        <f t="shared" ca="1" si="77"/>
        <v>0</v>
      </c>
      <c r="T994">
        <f t="shared" ca="1" si="78"/>
        <v>0.46428719162940901</v>
      </c>
      <c r="U994">
        <f t="shared" ca="1" si="79"/>
        <v>0.21556259631112357</v>
      </c>
    </row>
    <row r="995" spans="1:21" x14ac:dyDescent="0.25">
      <c r="A995">
        <v>66705</v>
      </c>
      <c r="B995" t="s">
        <v>3085</v>
      </c>
      <c r="C995" t="s">
        <v>2536</v>
      </c>
      <c r="D995" t="s">
        <v>2472</v>
      </c>
      <c r="E995" t="s">
        <v>2483</v>
      </c>
      <c r="F995">
        <v>2</v>
      </c>
      <c r="G995">
        <v>1</v>
      </c>
      <c r="I995">
        <f>IF(F995&gt;G995,1,(IF(F995=G995,2,3)))</f>
        <v>1</v>
      </c>
      <c r="L995" cm="1">
        <f t="array" aca="1" ref="L995" ca="1">INDIRECT("ergebnisse!C" &amp; (ROW(A994)-1)*2+3)</f>
        <v>0.29651787877082803</v>
      </c>
      <c r="M995" cm="1">
        <f t="array" aca="1" ref="M995" ca="1">INDIRECT("ergebnisse!D" &amp; (ROW(A994)-1)*2+3)</f>
        <v>7.3663175106048501E-2</v>
      </c>
      <c r="N995" cm="1">
        <f t="array" aca="1" ref="N995" ca="1">INDIRECT("ergebnisse!E" &amp; (ROW(A994)-1)*2+3)</f>
        <v>0.6298189163208</v>
      </c>
      <c r="P995">
        <f t="shared" ca="1" si="75"/>
        <v>1</v>
      </c>
      <c r="R995">
        <f t="shared" ca="1" si="76"/>
        <v>1</v>
      </c>
      <c r="S995">
        <f t="shared" ca="1" si="77"/>
        <v>0.6298189163208</v>
      </c>
      <c r="T995">
        <f t="shared" ca="1" si="78"/>
        <v>0</v>
      </c>
      <c r="U995">
        <f t="shared" ca="1" si="79"/>
        <v>0.13703403471390688</v>
      </c>
    </row>
    <row r="996" spans="1:21" x14ac:dyDescent="0.25">
      <c r="A996">
        <v>66706</v>
      </c>
      <c r="B996" t="s">
        <v>3083</v>
      </c>
      <c r="C996" t="s">
        <v>2536</v>
      </c>
      <c r="D996" t="s">
        <v>2484</v>
      </c>
      <c r="E996" t="s">
        <v>3041</v>
      </c>
      <c r="F996">
        <v>1</v>
      </c>
      <c r="G996">
        <v>1</v>
      </c>
      <c r="I996">
        <f>IF(F996&gt;G996,1,(IF(F996=G996,2,3)))</f>
        <v>2</v>
      </c>
      <c r="L996" cm="1">
        <f t="array" aca="1" ref="L996" ca="1">INDIRECT("ergebnisse!C" &amp; (ROW(A995)-1)*2+3)</f>
        <v>4.5820374041795703E-2</v>
      </c>
      <c r="M996" cm="1">
        <f t="array" aca="1" ref="M996" ca="1">INDIRECT("ergebnisse!D" &amp; (ROW(A995)-1)*2+3)</f>
        <v>0.64485961198806696</v>
      </c>
      <c r="N996" cm="1">
        <f t="array" aca="1" ref="N996" ca="1">INDIRECT("ergebnisse!E" &amp; (ROW(A995)-1)*2+3)</f>
        <v>0.30932003259658802</v>
      </c>
      <c r="P996">
        <f t="shared" ca="1" si="75"/>
        <v>2</v>
      </c>
      <c r="R996">
        <f t="shared" ca="1" si="76"/>
        <v>1</v>
      </c>
      <c r="S996">
        <f t="shared" ca="1" si="77"/>
        <v>0.64485961198806696</v>
      </c>
      <c r="T996">
        <f t="shared" ca="1" si="78"/>
        <v>0</v>
      </c>
      <c r="U996">
        <f t="shared" ca="1" si="79"/>
        <v>0.12612469519726635</v>
      </c>
    </row>
    <row r="997" spans="1:21" x14ac:dyDescent="0.25">
      <c r="A997">
        <v>66707</v>
      </c>
      <c r="B997" t="s">
        <v>3083</v>
      </c>
      <c r="C997" t="s">
        <v>2536</v>
      </c>
      <c r="D997" t="s">
        <v>2480</v>
      </c>
      <c r="E997" t="s">
        <v>2478</v>
      </c>
      <c r="F997">
        <v>1</v>
      </c>
      <c r="G997">
        <v>0</v>
      </c>
      <c r="I997">
        <f>IF(F997&gt;G997,1,(IF(F997=G997,2,3)))</f>
        <v>1</v>
      </c>
      <c r="L997" cm="1">
        <f t="array" aca="1" ref="L997" ca="1">INDIRECT("ergebnisse!C" &amp; (ROW(A996)-1)*2+3)</f>
        <v>0.21387878060340801</v>
      </c>
      <c r="M997" cm="1">
        <f t="array" aca="1" ref="M997" ca="1">INDIRECT("ergebnisse!D" &amp; (ROW(A996)-1)*2+3)</f>
        <v>0.37132444977760298</v>
      </c>
      <c r="N997" cm="1">
        <f t="array" aca="1" ref="N997" ca="1">INDIRECT("ergebnisse!E" &amp; (ROW(A996)-1)*2+3)</f>
        <v>0.41479671001434298</v>
      </c>
      <c r="P997">
        <f t="shared" ca="1" si="75"/>
        <v>1</v>
      </c>
      <c r="R997">
        <f t="shared" ca="1" si="76"/>
        <v>1</v>
      </c>
      <c r="S997">
        <f t="shared" ca="1" si="77"/>
        <v>0.41479671001434298</v>
      </c>
      <c r="T997">
        <f t="shared" ca="1" si="78"/>
        <v>0</v>
      </c>
      <c r="U997">
        <f t="shared" ca="1" si="79"/>
        <v>0.34246289061003693</v>
      </c>
    </row>
    <row r="998" spans="1:21" x14ac:dyDescent="0.25">
      <c r="A998">
        <v>66708</v>
      </c>
      <c r="B998" t="s">
        <v>3082</v>
      </c>
      <c r="C998" t="s">
        <v>2536</v>
      </c>
      <c r="D998" t="s">
        <v>2694</v>
      </c>
      <c r="E998" t="s">
        <v>2487</v>
      </c>
      <c r="F998">
        <v>1</v>
      </c>
      <c r="G998">
        <v>0</v>
      </c>
      <c r="I998">
        <f>IF(F998&gt;G998,1,(IF(F998=G998,2,3)))</f>
        <v>1</v>
      </c>
      <c r="L998" cm="1">
        <f t="array" aca="1" ref="L998" ca="1">INDIRECT("ergebnisse!C" &amp; (ROW(A997)-1)*2+3)</f>
        <v>0.22257390618324199</v>
      </c>
      <c r="M998" cm="1">
        <f t="array" aca="1" ref="M998" ca="1">INDIRECT("ergebnisse!D" &amp; (ROW(A997)-1)*2+3)</f>
        <v>0.25634789466857899</v>
      </c>
      <c r="N998" cm="1">
        <f t="array" aca="1" ref="N998" ca="1">INDIRECT("ergebnisse!E" &amp; (ROW(A997)-1)*2+3)</f>
        <v>0.52107816934585505</v>
      </c>
      <c r="P998">
        <f t="shared" ca="1" si="75"/>
        <v>1</v>
      </c>
      <c r="R998">
        <f t="shared" ca="1" si="76"/>
        <v>1</v>
      </c>
      <c r="S998">
        <f t="shared" ca="1" si="77"/>
        <v>0.52107816934585505</v>
      </c>
      <c r="T998">
        <f t="shared" ca="1" si="78"/>
        <v>0</v>
      </c>
      <c r="U998">
        <f t="shared" ca="1" si="79"/>
        <v>0.2293661198771175</v>
      </c>
    </row>
    <row r="999" spans="1:21" x14ac:dyDescent="0.25">
      <c r="A999">
        <v>66709</v>
      </c>
      <c r="B999" t="s">
        <v>3083</v>
      </c>
      <c r="C999" t="s">
        <v>2536</v>
      </c>
      <c r="D999" t="s">
        <v>2479</v>
      </c>
      <c r="E999" t="s">
        <v>2489</v>
      </c>
      <c r="F999">
        <v>1</v>
      </c>
      <c r="G999">
        <v>2</v>
      </c>
      <c r="I999">
        <f>IF(F999&gt;G999,1,(IF(F999=G999,2,3)))</f>
        <v>3</v>
      </c>
      <c r="L999" cm="1">
        <f t="array" aca="1" ref="L999" ca="1">INDIRECT("ergebnisse!C" &amp; (ROW(A998)-1)*2+3)</f>
        <v>0.186418026685714</v>
      </c>
      <c r="M999" cm="1">
        <f t="array" aca="1" ref="M999" ca="1">INDIRECT("ergebnisse!D" &amp; (ROW(A998)-1)*2+3)</f>
        <v>0.270321816205978</v>
      </c>
      <c r="N999" cm="1">
        <f t="array" aca="1" ref="N999" ca="1">INDIRECT("ergebnisse!E" &amp; (ROW(A998)-1)*2+3)</f>
        <v>0.543260157108306</v>
      </c>
      <c r="P999">
        <f t="shared" ca="1" si="75"/>
        <v>1</v>
      </c>
      <c r="R999">
        <f t="shared" ca="1" si="76"/>
        <v>0</v>
      </c>
      <c r="S999">
        <f t="shared" ca="1" si="77"/>
        <v>0</v>
      </c>
      <c r="T999">
        <f t="shared" ca="1" si="78"/>
        <v>0.543260157108306</v>
      </c>
      <c r="U999">
        <f t="shared" ca="1" si="79"/>
        <v>0.29513159830134134</v>
      </c>
    </row>
    <row r="1000" spans="1:21" x14ac:dyDescent="0.25">
      <c r="A1000">
        <v>66710</v>
      </c>
      <c r="B1000" t="s">
        <v>3083</v>
      </c>
      <c r="C1000" t="s">
        <v>2536</v>
      </c>
      <c r="D1000" t="s">
        <v>2476</v>
      </c>
      <c r="E1000" t="s">
        <v>2475</v>
      </c>
      <c r="F1000">
        <v>0</v>
      </c>
      <c r="G1000">
        <v>2</v>
      </c>
      <c r="I1000">
        <f>IF(F1000&gt;G1000,1,(IF(F1000=G1000,2,3)))</f>
        <v>3</v>
      </c>
      <c r="L1000" cm="1">
        <f t="array" aca="1" ref="L1000" ca="1">INDIRECT("ergebnisse!C" &amp; (ROW(A999)-1)*2+3)</f>
        <v>8.0206744372844696E-2</v>
      </c>
      <c r="M1000" cm="1">
        <f t="array" aca="1" ref="M1000" ca="1">INDIRECT("ergebnisse!D" &amp; (ROW(A999)-1)*2+3)</f>
        <v>0.32023257017135598</v>
      </c>
      <c r="N1000" cm="1">
        <f t="array" aca="1" ref="N1000" ca="1">INDIRECT("ergebnisse!E" &amp; (ROW(A999)-1)*2+3)</f>
        <v>0.59956067800521795</v>
      </c>
      <c r="P1000">
        <f t="shared" ca="1" si="75"/>
        <v>1</v>
      </c>
      <c r="R1000">
        <f t="shared" ca="1" si="76"/>
        <v>0</v>
      </c>
      <c r="S1000">
        <f t="shared" ca="1" si="77"/>
        <v>0</v>
      </c>
      <c r="T1000">
        <f t="shared" ca="1" si="78"/>
        <v>0.59956067800521795</v>
      </c>
      <c r="U1000">
        <f t="shared" ca="1" si="79"/>
        <v>0.35947300661007664</v>
      </c>
    </row>
    <row r="1001" spans="1:21" x14ac:dyDescent="0.25">
      <c r="A1001">
        <v>66711</v>
      </c>
      <c r="B1001" t="s">
        <v>3089</v>
      </c>
      <c r="C1001" t="s">
        <v>2542</v>
      </c>
      <c r="D1001" t="s">
        <v>2483</v>
      </c>
      <c r="E1001" t="s">
        <v>2469</v>
      </c>
      <c r="F1001">
        <v>0</v>
      </c>
      <c r="G1001">
        <v>2</v>
      </c>
      <c r="I1001">
        <f>IF(F1001&gt;G1001,1,(IF(F1001=G1001,2,3)))</f>
        <v>3</v>
      </c>
      <c r="L1001" cm="1">
        <f t="array" aca="1" ref="L1001" ca="1">INDIRECT("ergebnisse!C" &amp; (ROW(A1000)-1)*2+3)</f>
        <v>0.36116567254066401</v>
      </c>
      <c r="M1001" cm="1">
        <f t="array" aca="1" ref="M1001" ca="1">INDIRECT("ergebnisse!D" &amp; (ROW(A1000)-1)*2+3)</f>
        <v>0.236660346388816</v>
      </c>
      <c r="N1001" cm="1">
        <f t="array" aca="1" ref="N1001" ca="1">INDIRECT("ergebnisse!E" &amp; (ROW(A1000)-1)*2+3)</f>
        <v>0.40217396616935702</v>
      </c>
      <c r="P1001">
        <f t="shared" ca="1" si="75"/>
        <v>1</v>
      </c>
      <c r="R1001">
        <f t="shared" ca="1" si="76"/>
        <v>0</v>
      </c>
      <c r="S1001">
        <f t="shared" ca="1" si="77"/>
        <v>0</v>
      </c>
      <c r="T1001">
        <f t="shared" ca="1" si="78"/>
        <v>0.40217396616935702</v>
      </c>
      <c r="U1001">
        <f t="shared" ca="1" si="79"/>
        <v>0.16174389906439113</v>
      </c>
    </row>
    <row r="1002" spans="1:21" x14ac:dyDescent="0.25">
      <c r="A1002">
        <v>66712</v>
      </c>
      <c r="B1002" t="s">
        <v>3088</v>
      </c>
      <c r="C1002" t="s">
        <v>2542</v>
      </c>
      <c r="D1002" t="s">
        <v>2478</v>
      </c>
      <c r="E1002" t="s">
        <v>2472</v>
      </c>
      <c r="F1002">
        <v>0</v>
      </c>
      <c r="G1002">
        <v>2</v>
      </c>
      <c r="I1002">
        <f>IF(F1002&gt;G1002,1,(IF(F1002=G1002,2,3)))</f>
        <v>3</v>
      </c>
      <c r="L1002" cm="1">
        <f t="array" aca="1" ref="L1002" ca="1">INDIRECT("ergebnisse!C" &amp; (ROW(A1001)-1)*2+3)</f>
        <v>1.99919939041137E-2</v>
      </c>
      <c r="M1002" cm="1">
        <f t="array" aca="1" ref="M1002" ca="1">INDIRECT("ergebnisse!D" &amp; (ROW(A1001)-1)*2+3)</f>
        <v>0.31590387225151001</v>
      </c>
      <c r="N1002" cm="1">
        <f t="array" aca="1" ref="N1002" ca="1">INDIRECT("ergebnisse!E" &amp; (ROW(A1001)-1)*2+3)</f>
        <v>0.664104104042053</v>
      </c>
      <c r="P1002">
        <f t="shared" ca="1" si="75"/>
        <v>1</v>
      </c>
      <c r="R1002">
        <f t="shared" ca="1" si="76"/>
        <v>0</v>
      </c>
      <c r="S1002">
        <f t="shared" ca="1" si="77"/>
        <v>0</v>
      </c>
      <c r="T1002">
        <f t="shared" ca="1" si="78"/>
        <v>0.664104104042053</v>
      </c>
      <c r="U1002">
        <f t="shared" ca="1" si="79"/>
        <v>0.44103426100549797</v>
      </c>
    </row>
    <row r="1003" spans="1:21" x14ac:dyDescent="0.25">
      <c r="A1003">
        <v>66713</v>
      </c>
      <c r="B1003" t="s">
        <v>3088</v>
      </c>
      <c r="C1003" t="s">
        <v>2542</v>
      </c>
      <c r="D1003" t="s">
        <v>2477</v>
      </c>
      <c r="E1003" t="s">
        <v>2484</v>
      </c>
      <c r="F1003">
        <v>1</v>
      </c>
      <c r="G1003">
        <v>3</v>
      </c>
      <c r="I1003">
        <f>IF(F1003&gt;G1003,1,(IF(F1003=G1003,2,3)))</f>
        <v>3</v>
      </c>
      <c r="L1003" cm="1">
        <f t="array" aca="1" ref="L1003" ca="1">INDIRECT("ergebnisse!C" &amp; (ROW(A1002)-1)*2+3)</f>
        <v>9.9762842059135395E-2</v>
      </c>
      <c r="M1003" cm="1">
        <f t="array" aca="1" ref="M1003" ca="1">INDIRECT("ergebnisse!D" &amp; (ROW(A1002)-1)*2+3)</f>
        <v>0.67841506004333496</v>
      </c>
      <c r="N1003" cm="1">
        <f t="array" aca="1" ref="N1003" ca="1">INDIRECT("ergebnisse!E" &amp; (ROW(A1002)-1)*2+3)</f>
        <v>0.22182203829288399</v>
      </c>
      <c r="P1003">
        <f t="shared" ca="1" si="75"/>
        <v>2</v>
      </c>
      <c r="R1003">
        <f t="shared" ca="1" si="76"/>
        <v>0</v>
      </c>
      <c r="S1003">
        <f t="shared" ca="1" si="77"/>
        <v>0</v>
      </c>
      <c r="T1003">
        <f t="shared" ca="1" si="78"/>
        <v>0.67841506004333496</v>
      </c>
      <c r="U1003">
        <f t="shared" ca="1" si="79"/>
        <v>0.46024699369360178</v>
      </c>
    </row>
    <row r="1004" spans="1:21" x14ac:dyDescent="0.25">
      <c r="A1004">
        <v>66714</v>
      </c>
      <c r="B1004" t="s">
        <v>3090</v>
      </c>
      <c r="C1004" t="s">
        <v>2542</v>
      </c>
      <c r="D1004" t="s">
        <v>2489</v>
      </c>
      <c r="E1004" t="s">
        <v>2480</v>
      </c>
      <c r="F1004">
        <v>1</v>
      </c>
      <c r="G1004">
        <v>1</v>
      </c>
      <c r="I1004">
        <f>IF(F1004&gt;G1004,1,(IF(F1004=G1004,2,3)))</f>
        <v>2</v>
      </c>
      <c r="L1004" cm="1">
        <f t="array" aca="1" ref="L1004" ca="1">INDIRECT("ergebnisse!C" &amp; (ROW(A1003)-1)*2+3)</f>
        <v>4.3750353157520197E-2</v>
      </c>
      <c r="M1004" cm="1">
        <f t="array" aca="1" ref="M1004" ca="1">INDIRECT("ergebnisse!D" &amp; (ROW(A1003)-1)*2+3)</f>
        <v>0.82863724231719904</v>
      </c>
      <c r="N1004" cm="1">
        <f t="array" aca="1" ref="N1004" ca="1">INDIRECT("ergebnisse!E" &amp; (ROW(A1003)-1)*2+3)</f>
        <v>0.12761235237121499</v>
      </c>
      <c r="P1004">
        <f t="shared" ca="1" si="75"/>
        <v>2</v>
      </c>
      <c r="R1004">
        <f t="shared" ca="1" si="76"/>
        <v>1</v>
      </c>
      <c r="S1004">
        <f t="shared" ca="1" si="77"/>
        <v>0.82863724231719904</v>
      </c>
      <c r="T1004">
        <f t="shared" ca="1" si="78"/>
        <v>0</v>
      </c>
      <c r="U1004">
        <f t="shared" ca="1" si="79"/>
        <v>2.936519472065436E-2</v>
      </c>
    </row>
    <row r="1005" spans="1:21" x14ac:dyDescent="0.25">
      <c r="A1005">
        <v>66715</v>
      </c>
      <c r="B1005" t="s">
        <v>3088</v>
      </c>
      <c r="C1005" t="s">
        <v>2542</v>
      </c>
      <c r="D1005" t="s">
        <v>2487</v>
      </c>
      <c r="E1005" t="s">
        <v>2486</v>
      </c>
      <c r="F1005">
        <v>0</v>
      </c>
      <c r="G1005">
        <v>0</v>
      </c>
      <c r="I1005">
        <f>IF(F1005&gt;G1005,1,(IF(F1005=G1005,2,3)))</f>
        <v>2</v>
      </c>
      <c r="L1005" cm="1">
        <f t="array" aca="1" ref="L1005" ca="1">INDIRECT("ergebnisse!C" &amp; (ROW(A1004)-1)*2+3)</f>
        <v>0.12133603543043101</v>
      </c>
      <c r="M1005" cm="1">
        <f t="array" aca="1" ref="M1005" ca="1">INDIRECT("ergebnisse!D" &amp; (ROW(A1004)-1)*2+3)</f>
        <v>0.16541971266269601</v>
      </c>
      <c r="N1005" cm="1">
        <f t="array" aca="1" ref="N1005" ca="1">INDIRECT("ergebnisse!E" &amp; (ROW(A1004)-1)*2+3)</f>
        <v>0.71324425935745195</v>
      </c>
      <c r="P1005">
        <f t="shared" ca="1" si="75"/>
        <v>1</v>
      </c>
      <c r="R1005">
        <f t="shared" ca="1" si="76"/>
        <v>0</v>
      </c>
      <c r="S1005">
        <f t="shared" ca="1" si="77"/>
        <v>0</v>
      </c>
      <c r="T1005">
        <f t="shared" ca="1" si="78"/>
        <v>0.71324425935745195</v>
      </c>
      <c r="U1005">
        <f t="shared" ca="1" si="79"/>
        <v>0.50871737350636015</v>
      </c>
    </row>
    <row r="1006" spans="1:21" x14ac:dyDescent="0.25">
      <c r="A1006">
        <v>66716</v>
      </c>
      <c r="B1006" t="s">
        <v>3088</v>
      </c>
      <c r="C1006" t="s">
        <v>2542</v>
      </c>
      <c r="D1006" t="s">
        <v>2474</v>
      </c>
      <c r="E1006" t="s">
        <v>2479</v>
      </c>
      <c r="F1006">
        <v>1</v>
      </c>
      <c r="G1006">
        <v>1</v>
      </c>
      <c r="I1006">
        <f>IF(F1006&gt;G1006,1,(IF(F1006=G1006,2,3)))</f>
        <v>2</v>
      </c>
      <c r="L1006" cm="1">
        <f t="array" aca="1" ref="L1006" ca="1">INDIRECT("ergebnisse!C" &amp; (ROW(A1005)-1)*2+3)</f>
        <v>0.19657783210277499</v>
      </c>
      <c r="M1006" cm="1">
        <f t="array" aca="1" ref="M1006" ca="1">INDIRECT("ergebnisse!D" &amp; (ROW(A1005)-1)*2+3)</f>
        <v>0.50680124759673995</v>
      </c>
      <c r="N1006" cm="1">
        <f t="array" aca="1" ref="N1006" ca="1">INDIRECT("ergebnisse!E" &amp; (ROW(A1005)-1)*2+3)</f>
        <v>0.29662087559700001</v>
      </c>
      <c r="P1006">
        <f t="shared" ca="1" si="75"/>
        <v>2</v>
      </c>
      <c r="R1006">
        <f t="shared" ca="1" si="76"/>
        <v>1</v>
      </c>
      <c r="S1006">
        <f t="shared" ca="1" si="77"/>
        <v>0.50680124759673995</v>
      </c>
      <c r="T1006">
        <f t="shared" ca="1" si="78"/>
        <v>0</v>
      </c>
      <c r="U1006">
        <f t="shared" ca="1" si="79"/>
        <v>0.24324500937213223</v>
      </c>
    </row>
    <row r="1007" spans="1:21" x14ac:dyDescent="0.25">
      <c r="A1007">
        <v>66717</v>
      </c>
      <c r="B1007" t="s">
        <v>3088</v>
      </c>
      <c r="C1007" t="s">
        <v>2542</v>
      </c>
      <c r="D1007" t="s">
        <v>2475</v>
      </c>
      <c r="E1007" t="s">
        <v>2490</v>
      </c>
      <c r="F1007">
        <v>0</v>
      </c>
      <c r="G1007">
        <v>2</v>
      </c>
      <c r="I1007">
        <f>IF(F1007&gt;G1007,1,(IF(F1007=G1007,2,3)))</f>
        <v>3</v>
      </c>
      <c r="L1007" cm="1">
        <f t="array" aca="1" ref="L1007" ca="1">INDIRECT("ergebnisse!C" &amp; (ROW(A1006)-1)*2+3)</f>
        <v>0.28494665026664701</v>
      </c>
      <c r="M1007" cm="1">
        <f t="array" aca="1" ref="M1007" ca="1">INDIRECT("ergebnisse!D" &amp; (ROW(A1006)-1)*2+3)</f>
        <v>0.42752453684806802</v>
      </c>
      <c r="N1007" cm="1">
        <f t="array" aca="1" ref="N1007" ca="1">INDIRECT("ergebnisse!E" &amp; (ROW(A1006)-1)*2+3)</f>
        <v>0.28752881288528398</v>
      </c>
      <c r="P1007">
        <f t="shared" ca="1" si="75"/>
        <v>2</v>
      </c>
      <c r="R1007">
        <f t="shared" ca="1" si="76"/>
        <v>0</v>
      </c>
      <c r="S1007">
        <f t="shared" ca="1" si="77"/>
        <v>0</v>
      </c>
      <c r="T1007">
        <f t="shared" ca="1" si="78"/>
        <v>0.42752453684806802</v>
      </c>
      <c r="U1007">
        <f t="shared" ca="1" si="79"/>
        <v>0.18277722960715506</v>
      </c>
    </row>
    <row r="1008" spans="1:21" x14ac:dyDescent="0.25">
      <c r="A1008">
        <v>66718</v>
      </c>
      <c r="B1008" t="s">
        <v>3091</v>
      </c>
      <c r="C1008" t="s">
        <v>2542</v>
      </c>
      <c r="D1008" t="s">
        <v>3041</v>
      </c>
      <c r="E1008" t="s">
        <v>2476</v>
      </c>
      <c r="F1008">
        <v>0</v>
      </c>
      <c r="G1008">
        <v>0</v>
      </c>
      <c r="I1008">
        <f>IF(F1008&gt;G1008,1,(IF(F1008=G1008,2,3)))</f>
        <v>2</v>
      </c>
      <c r="L1008" cm="1">
        <f t="array" aca="1" ref="L1008" ca="1">INDIRECT("ergebnisse!C" &amp; (ROW(A1007)-1)*2+3)</f>
        <v>0.152669101953506</v>
      </c>
      <c r="M1008" cm="1">
        <f t="array" aca="1" ref="M1008" ca="1">INDIRECT("ergebnisse!D" &amp; (ROW(A1007)-1)*2+3)</f>
        <v>0.67958450317382801</v>
      </c>
      <c r="N1008" cm="1">
        <f t="array" aca="1" ref="N1008" ca="1">INDIRECT("ergebnisse!E" &amp; (ROW(A1007)-1)*2+3)</f>
        <v>0.16774640977382599</v>
      </c>
      <c r="P1008">
        <f t="shared" ca="1" si="75"/>
        <v>2</v>
      </c>
      <c r="R1008">
        <f t="shared" ca="1" si="76"/>
        <v>1</v>
      </c>
      <c r="S1008">
        <f t="shared" ca="1" si="77"/>
        <v>0.67958450317382801</v>
      </c>
      <c r="T1008">
        <f t="shared" ca="1" si="78"/>
        <v>0</v>
      </c>
      <c r="U1008">
        <f t="shared" ca="1" si="79"/>
        <v>0.10266609060636263</v>
      </c>
    </row>
    <row r="1009" spans="1:21" x14ac:dyDescent="0.25">
      <c r="A1009">
        <v>66719</v>
      </c>
      <c r="B1009" t="s">
        <v>3087</v>
      </c>
      <c r="C1009" t="s">
        <v>2542</v>
      </c>
      <c r="D1009" t="s">
        <v>3045</v>
      </c>
      <c r="E1009" t="s">
        <v>2694</v>
      </c>
      <c r="F1009">
        <v>1</v>
      </c>
      <c r="G1009">
        <v>1</v>
      </c>
      <c r="I1009">
        <f>IF(F1009&gt;G1009,1,(IF(F1009=G1009,2,3)))</f>
        <v>2</v>
      </c>
      <c r="L1009" cm="1">
        <f t="array" aca="1" ref="L1009" ca="1">INDIRECT("ergebnisse!C" &amp; (ROW(A1008)-1)*2+3)</f>
        <v>8.0241881310939706E-2</v>
      </c>
      <c r="M1009" cm="1">
        <f t="array" aca="1" ref="M1009" ca="1">INDIRECT("ergebnisse!D" &amp; (ROW(A1008)-1)*2+3)</f>
        <v>0.56570005416870095</v>
      </c>
      <c r="N1009" cm="1">
        <f t="array" aca="1" ref="N1009" ca="1">INDIRECT("ergebnisse!E" &amp; (ROW(A1008)-1)*2+3)</f>
        <v>0.354058057069778</v>
      </c>
      <c r="P1009">
        <f t="shared" ca="1" si="75"/>
        <v>2</v>
      </c>
      <c r="R1009">
        <f t="shared" ca="1" si="76"/>
        <v>1</v>
      </c>
      <c r="S1009">
        <f t="shared" ca="1" si="77"/>
        <v>0.56570005416870095</v>
      </c>
      <c r="T1009">
        <f t="shared" ca="1" si="78"/>
        <v>0</v>
      </c>
      <c r="U1009">
        <f t="shared" ca="1" si="79"/>
        <v>0.18861644294906929</v>
      </c>
    </row>
    <row r="1010" spans="1:21" x14ac:dyDescent="0.25">
      <c r="A1010">
        <v>66720</v>
      </c>
      <c r="B1010" t="s">
        <v>3093</v>
      </c>
      <c r="C1010" t="s">
        <v>2549</v>
      </c>
      <c r="D1010" t="s">
        <v>2469</v>
      </c>
      <c r="E1010" t="s">
        <v>3041</v>
      </c>
      <c r="F1010">
        <v>2</v>
      </c>
      <c r="G1010">
        <v>0</v>
      </c>
      <c r="I1010">
        <f>IF(F1010&gt;G1010,1,(IF(F1010=G1010,2,3)))</f>
        <v>1</v>
      </c>
      <c r="L1010" cm="1">
        <f t="array" aca="1" ref="L1010" ca="1">INDIRECT("ergebnisse!C" &amp; (ROW(A1009)-1)*2+3)</f>
        <v>8.2475235685706104E-3</v>
      </c>
      <c r="M1010" cm="1">
        <f t="array" aca="1" ref="M1010" ca="1">INDIRECT("ergebnisse!D" &amp; (ROW(A1009)-1)*2+3)</f>
        <v>4.5965805649757302E-2</v>
      </c>
      <c r="N1010" cm="1">
        <f t="array" aca="1" ref="N1010" ca="1">INDIRECT("ergebnisse!E" &amp; (ROW(A1009)-1)*2+3)</f>
        <v>0.94578671455383301</v>
      </c>
      <c r="P1010">
        <f t="shared" ca="1" si="75"/>
        <v>1</v>
      </c>
      <c r="R1010">
        <f t="shared" ca="1" si="76"/>
        <v>1</v>
      </c>
      <c r="S1010">
        <f t="shared" ca="1" si="77"/>
        <v>0.94578671455383301</v>
      </c>
      <c r="T1010">
        <f t="shared" ca="1" si="78"/>
        <v>0</v>
      </c>
      <c r="U1010">
        <f t="shared" ca="1" si="79"/>
        <v>2.9390803188675818E-3</v>
      </c>
    </row>
    <row r="1011" spans="1:21" x14ac:dyDescent="0.25">
      <c r="A1011">
        <v>66721</v>
      </c>
      <c r="B1011" t="s">
        <v>3097</v>
      </c>
      <c r="C1011" t="s">
        <v>2549</v>
      </c>
      <c r="D1011" t="s">
        <v>2486</v>
      </c>
      <c r="E1011" t="s">
        <v>2477</v>
      </c>
      <c r="F1011">
        <v>1</v>
      </c>
      <c r="G1011">
        <v>1</v>
      </c>
      <c r="I1011">
        <f>IF(F1011&gt;G1011,1,(IF(F1011=G1011,2,3)))</f>
        <v>2</v>
      </c>
      <c r="L1011" cm="1">
        <f t="array" aca="1" ref="L1011" ca="1">INDIRECT("ergebnisse!C" &amp; (ROW(A1010)-1)*2+3)</f>
        <v>5.4393049329519202E-2</v>
      </c>
      <c r="M1011" cm="1">
        <f t="array" aca="1" ref="M1011" ca="1">INDIRECT("ergebnisse!D" &amp; (ROW(A1010)-1)*2+3)</f>
        <v>0.636735379695892</v>
      </c>
      <c r="N1011" cm="1">
        <f t="array" aca="1" ref="N1011" ca="1">INDIRECT("ergebnisse!E" &amp; (ROW(A1010)-1)*2+3)</f>
        <v>0.30887159705161998</v>
      </c>
      <c r="P1011">
        <f t="shared" ca="1" si="75"/>
        <v>2</v>
      </c>
      <c r="R1011">
        <f t="shared" ca="1" si="76"/>
        <v>1</v>
      </c>
      <c r="S1011">
        <f t="shared" ca="1" si="77"/>
        <v>0.636735379695892</v>
      </c>
      <c r="T1011">
        <f t="shared" ca="1" si="78"/>
        <v>0</v>
      </c>
      <c r="U1011">
        <f t="shared" ca="1" si="79"/>
        <v>0.13196118436468776</v>
      </c>
    </row>
    <row r="1012" spans="1:21" x14ac:dyDescent="0.25">
      <c r="A1012">
        <v>66722</v>
      </c>
      <c r="B1012" t="s">
        <v>3095</v>
      </c>
      <c r="C1012" t="s">
        <v>2549</v>
      </c>
      <c r="D1012" t="s">
        <v>2490</v>
      </c>
      <c r="E1012" t="s">
        <v>2478</v>
      </c>
      <c r="F1012">
        <v>1</v>
      </c>
      <c r="G1012">
        <v>0</v>
      </c>
      <c r="I1012">
        <f>IF(F1012&gt;G1012,1,(IF(F1012=G1012,2,3)))</f>
        <v>1</v>
      </c>
      <c r="L1012" cm="1">
        <f t="array" aca="1" ref="L1012" ca="1">INDIRECT("ergebnisse!C" &amp; (ROW(A1011)-1)*2+3)</f>
        <v>4.0546547621488502E-2</v>
      </c>
      <c r="M1012" cm="1">
        <f t="array" aca="1" ref="M1012" ca="1">INDIRECT("ergebnisse!D" &amp; (ROW(A1011)-1)*2+3)</f>
        <v>0.79636031389236395</v>
      </c>
      <c r="N1012" cm="1">
        <f t="array" aca="1" ref="N1012" ca="1">INDIRECT("ergebnisse!E" &amp; (ROW(A1011)-1)*2+3)</f>
        <v>0.16309314966201699</v>
      </c>
      <c r="P1012">
        <f t="shared" ca="1" si="75"/>
        <v>2</v>
      </c>
      <c r="R1012">
        <f t="shared" ca="1" si="76"/>
        <v>0</v>
      </c>
      <c r="S1012">
        <f t="shared" ca="1" si="77"/>
        <v>0</v>
      </c>
      <c r="T1012">
        <f t="shared" ca="1" si="78"/>
        <v>0.79636031389236395</v>
      </c>
      <c r="U1012">
        <f t="shared" ca="1" si="79"/>
        <v>0.63418974954274443</v>
      </c>
    </row>
    <row r="1013" spans="1:21" x14ac:dyDescent="0.25">
      <c r="A1013">
        <v>66723</v>
      </c>
      <c r="B1013" t="s">
        <v>3092</v>
      </c>
      <c r="C1013" t="s">
        <v>2549</v>
      </c>
      <c r="D1013" t="s">
        <v>2484</v>
      </c>
      <c r="E1013" t="s">
        <v>2489</v>
      </c>
      <c r="F1013">
        <v>2</v>
      </c>
      <c r="G1013">
        <v>0</v>
      </c>
      <c r="I1013">
        <f>IF(F1013&gt;G1013,1,(IF(F1013=G1013,2,3)))</f>
        <v>1</v>
      </c>
      <c r="L1013" cm="1">
        <f t="array" aca="1" ref="L1013" ca="1">INDIRECT("ergebnisse!C" &amp; (ROW(A1012)-1)*2+3)</f>
        <v>0.11878765374422</v>
      </c>
      <c r="M1013" cm="1">
        <f t="array" aca="1" ref="M1013" ca="1">INDIRECT("ergebnisse!D" &amp; (ROW(A1012)-1)*2+3)</f>
        <v>0.47565183043479897</v>
      </c>
      <c r="N1013" cm="1">
        <f t="array" aca="1" ref="N1013" ca="1">INDIRECT("ergebnisse!E" &amp; (ROW(A1012)-1)*2+3)</f>
        <v>0.40556046366691501</v>
      </c>
      <c r="P1013">
        <f t="shared" ca="1" si="75"/>
        <v>2</v>
      </c>
      <c r="R1013">
        <f t="shared" ca="1" si="76"/>
        <v>0</v>
      </c>
      <c r="S1013">
        <f t="shared" ca="1" si="77"/>
        <v>0</v>
      </c>
      <c r="T1013">
        <f t="shared" ca="1" si="78"/>
        <v>0.47565183043479897</v>
      </c>
      <c r="U1013">
        <f t="shared" ca="1" si="79"/>
        <v>0.22624466379597474</v>
      </c>
    </row>
    <row r="1014" spans="1:21" x14ac:dyDescent="0.25">
      <c r="A1014">
        <v>66724</v>
      </c>
      <c r="B1014" t="s">
        <v>3096</v>
      </c>
      <c r="C1014" t="s">
        <v>2549</v>
      </c>
      <c r="D1014" t="s">
        <v>2480</v>
      </c>
      <c r="E1014" t="s">
        <v>2472</v>
      </c>
      <c r="F1014">
        <v>1</v>
      </c>
      <c r="G1014">
        <v>0</v>
      </c>
      <c r="I1014">
        <f>IF(F1014&gt;G1014,1,(IF(F1014=G1014,2,3)))</f>
        <v>1</v>
      </c>
      <c r="L1014" cm="1">
        <f t="array" aca="1" ref="L1014" ca="1">INDIRECT("ergebnisse!C" &amp; (ROW(A1013)-1)*2+3)</f>
        <v>0.249607548117637</v>
      </c>
      <c r="M1014" cm="1">
        <f t="array" aca="1" ref="M1014" ca="1">INDIRECT("ergebnisse!D" &amp; (ROW(A1013)-1)*2+3)</f>
        <v>0.25740638375282199</v>
      </c>
      <c r="N1014" cm="1">
        <f t="array" aca="1" ref="N1014" ca="1">INDIRECT("ergebnisse!E" &amp; (ROW(A1013)-1)*2+3)</f>
        <v>0.49298602342605502</v>
      </c>
      <c r="P1014">
        <f t="shared" ca="1" si="75"/>
        <v>1</v>
      </c>
      <c r="R1014">
        <f t="shared" ca="1" si="76"/>
        <v>1</v>
      </c>
      <c r="S1014">
        <f t="shared" ca="1" si="77"/>
        <v>0.49298602342605502</v>
      </c>
      <c r="T1014">
        <f t="shared" ca="1" si="78"/>
        <v>0</v>
      </c>
      <c r="U1014">
        <f t="shared" ca="1" si="79"/>
        <v>0.25706317244132482</v>
      </c>
    </row>
    <row r="1015" spans="1:21" x14ac:dyDescent="0.25">
      <c r="A1015">
        <v>66725</v>
      </c>
      <c r="B1015" t="s">
        <v>3094</v>
      </c>
      <c r="C1015" t="s">
        <v>2549</v>
      </c>
      <c r="D1015" t="s">
        <v>2694</v>
      </c>
      <c r="E1015" t="s">
        <v>2474</v>
      </c>
      <c r="F1015">
        <v>1</v>
      </c>
      <c r="G1015">
        <v>0</v>
      </c>
      <c r="I1015">
        <f>IF(F1015&gt;G1015,1,(IF(F1015=G1015,2,3)))</f>
        <v>1</v>
      </c>
      <c r="L1015" cm="1">
        <f t="array" aca="1" ref="L1015" ca="1">INDIRECT("ergebnisse!C" &amp; (ROW(A1014)-1)*2+3)</f>
        <v>9.8689109086990301E-2</v>
      </c>
      <c r="M1015" cm="1">
        <f t="array" aca="1" ref="M1015" ca="1">INDIRECT("ergebnisse!D" &amp; (ROW(A1014)-1)*2+3)</f>
        <v>0.63170188665390004</v>
      </c>
      <c r="N1015" cm="1">
        <f t="array" aca="1" ref="N1015" ca="1">INDIRECT("ergebnisse!E" &amp; (ROW(A1014)-1)*2+3)</f>
        <v>0.26960906386375399</v>
      </c>
      <c r="P1015">
        <f t="shared" ca="1" si="75"/>
        <v>2</v>
      </c>
      <c r="R1015">
        <f t="shared" ca="1" si="76"/>
        <v>0</v>
      </c>
      <c r="S1015">
        <f t="shared" ca="1" si="77"/>
        <v>0</v>
      </c>
      <c r="T1015">
        <f t="shared" ca="1" si="78"/>
        <v>0.63170188665390004</v>
      </c>
      <c r="U1015">
        <f t="shared" ca="1" si="79"/>
        <v>0.39904727360209674</v>
      </c>
    </row>
    <row r="1016" spans="1:21" x14ac:dyDescent="0.25">
      <c r="A1016">
        <v>66726</v>
      </c>
      <c r="B1016" t="s">
        <v>3093</v>
      </c>
      <c r="C1016" t="s">
        <v>2549</v>
      </c>
      <c r="D1016" t="s">
        <v>2479</v>
      </c>
      <c r="E1016" t="s">
        <v>2475</v>
      </c>
      <c r="F1016">
        <v>0</v>
      </c>
      <c r="G1016">
        <v>1</v>
      </c>
      <c r="I1016">
        <f>IF(F1016&gt;G1016,1,(IF(F1016=G1016,2,3)))</f>
        <v>3</v>
      </c>
      <c r="L1016" cm="1">
        <f t="array" aca="1" ref="L1016" ca="1">INDIRECT("ergebnisse!C" &amp; (ROW(A1015)-1)*2+3)</f>
        <v>0.116634361445903</v>
      </c>
      <c r="M1016" cm="1">
        <f t="array" aca="1" ref="M1016" ca="1">INDIRECT("ergebnisse!D" &amp; (ROW(A1015)-1)*2+3)</f>
        <v>0.143964707851409</v>
      </c>
      <c r="N1016" cm="1">
        <f t="array" aca="1" ref="N1016" ca="1">INDIRECT("ergebnisse!E" &amp; (ROW(A1015)-1)*2+3)</f>
        <v>0.73940092325210505</v>
      </c>
      <c r="P1016">
        <f t="shared" ca="1" si="75"/>
        <v>1</v>
      </c>
      <c r="R1016">
        <f t="shared" ca="1" si="76"/>
        <v>0</v>
      </c>
      <c r="S1016">
        <f t="shared" ca="1" si="77"/>
        <v>0</v>
      </c>
      <c r="T1016">
        <f t="shared" ca="1" si="78"/>
        <v>0.73940092325210505</v>
      </c>
      <c r="U1016">
        <f t="shared" ca="1" si="79"/>
        <v>0.54671372530606532</v>
      </c>
    </row>
    <row r="1017" spans="1:21" x14ac:dyDescent="0.25">
      <c r="A1017">
        <v>66727</v>
      </c>
      <c r="B1017" t="s">
        <v>3093</v>
      </c>
      <c r="C1017" t="s">
        <v>2549</v>
      </c>
      <c r="D1017" t="s">
        <v>2476</v>
      </c>
      <c r="E1017" t="s">
        <v>2483</v>
      </c>
      <c r="F1017">
        <v>1</v>
      </c>
      <c r="G1017">
        <v>1</v>
      </c>
      <c r="I1017">
        <f>IF(F1017&gt;G1017,1,(IF(F1017=G1017,2,3)))</f>
        <v>2</v>
      </c>
      <c r="L1017" cm="1">
        <f t="array" aca="1" ref="L1017" ca="1">INDIRECT("ergebnisse!C" &amp; (ROW(A1016)-1)*2+3)</f>
        <v>0.27364400029182401</v>
      </c>
      <c r="M1017" cm="1">
        <f t="array" aca="1" ref="M1017" ca="1">INDIRECT("ergebnisse!D" &amp; (ROW(A1016)-1)*2+3)</f>
        <v>0.291608035564422</v>
      </c>
      <c r="N1017" cm="1">
        <f t="array" aca="1" ref="N1017" ca="1">INDIRECT("ergebnisse!E" &amp; (ROW(A1016)-1)*2+3)</f>
        <v>0.434747964143753</v>
      </c>
      <c r="P1017">
        <f t="shared" ca="1" si="75"/>
        <v>1</v>
      </c>
      <c r="R1017">
        <f t="shared" ca="1" si="76"/>
        <v>0</v>
      </c>
      <c r="S1017">
        <f t="shared" ca="1" si="77"/>
        <v>0</v>
      </c>
      <c r="T1017">
        <f t="shared" ca="1" si="78"/>
        <v>0.434747964143753</v>
      </c>
      <c r="U1017">
        <f t="shared" ca="1" si="79"/>
        <v>0.18900579232713793</v>
      </c>
    </row>
    <row r="1018" spans="1:21" x14ac:dyDescent="0.25">
      <c r="A1018">
        <v>66728</v>
      </c>
      <c r="B1018" t="s">
        <v>3093</v>
      </c>
      <c r="C1018" t="s">
        <v>2549</v>
      </c>
      <c r="D1018" t="s">
        <v>3045</v>
      </c>
      <c r="E1018" t="s">
        <v>2487</v>
      </c>
      <c r="F1018">
        <v>0</v>
      </c>
      <c r="G1018">
        <v>0</v>
      </c>
      <c r="I1018">
        <f>IF(F1018&gt;G1018,1,(IF(F1018=G1018,2,3)))</f>
        <v>2</v>
      </c>
      <c r="L1018" cm="1">
        <f t="array" aca="1" ref="L1018" ca="1">INDIRECT("ergebnisse!C" &amp; (ROW(A1017)-1)*2+3)</f>
        <v>0.132308229804039</v>
      </c>
      <c r="M1018" cm="1">
        <f t="array" aca="1" ref="M1018" ca="1">INDIRECT("ergebnisse!D" &amp; (ROW(A1017)-1)*2+3)</f>
        <v>0.185178533196449</v>
      </c>
      <c r="N1018" cm="1">
        <f t="array" aca="1" ref="N1018" ca="1">INDIRECT("ergebnisse!E" &amp; (ROW(A1017)-1)*2+3)</f>
        <v>0.68251323699951105</v>
      </c>
      <c r="P1018">
        <f t="shared" ca="1" si="75"/>
        <v>1</v>
      </c>
      <c r="R1018">
        <f t="shared" ca="1" si="76"/>
        <v>0</v>
      </c>
      <c r="S1018">
        <f t="shared" ca="1" si="77"/>
        <v>0</v>
      </c>
      <c r="T1018">
        <f t="shared" ca="1" si="78"/>
        <v>0.68251323699951105</v>
      </c>
      <c r="U1018">
        <f t="shared" ca="1" si="79"/>
        <v>0.46582431867955076</v>
      </c>
    </row>
    <row r="1019" spans="1:21" x14ac:dyDescent="0.25">
      <c r="A1019">
        <v>66729</v>
      </c>
      <c r="B1019" t="s">
        <v>3099</v>
      </c>
      <c r="C1019" t="s">
        <v>2555</v>
      </c>
      <c r="D1019" t="s">
        <v>2483</v>
      </c>
      <c r="E1019" t="s">
        <v>2484</v>
      </c>
      <c r="F1019">
        <v>3</v>
      </c>
      <c r="G1019">
        <v>2</v>
      </c>
      <c r="I1019">
        <f>IF(F1019&gt;G1019,1,(IF(F1019=G1019,2,3)))</f>
        <v>1</v>
      </c>
      <c r="L1019" cm="1">
        <f t="array" aca="1" ref="L1019" ca="1">INDIRECT("ergebnisse!C" &amp; (ROW(A1018)-1)*2+3)</f>
        <v>5.8276530355215003E-2</v>
      </c>
      <c r="M1019" cm="1">
        <f t="array" aca="1" ref="M1019" ca="1">INDIRECT("ergebnisse!D" &amp; (ROW(A1018)-1)*2+3)</f>
        <v>0.50010448694229104</v>
      </c>
      <c r="N1019" cm="1">
        <f t="array" aca="1" ref="N1019" ca="1">INDIRECT("ergebnisse!E" &amp; (ROW(A1018)-1)*2+3)</f>
        <v>0.44161894917488098</v>
      </c>
      <c r="P1019">
        <f t="shared" ca="1" si="75"/>
        <v>2</v>
      </c>
      <c r="R1019">
        <f t="shared" ca="1" si="76"/>
        <v>0</v>
      </c>
      <c r="S1019">
        <f t="shared" ca="1" si="77"/>
        <v>0</v>
      </c>
      <c r="T1019">
        <f t="shared" ca="1" si="78"/>
        <v>0.50010448694229104</v>
      </c>
      <c r="U1019">
        <f t="shared" ca="1" si="79"/>
        <v>0.25010449785981215</v>
      </c>
    </row>
    <row r="1020" spans="1:21" x14ac:dyDescent="0.25">
      <c r="A1020">
        <v>66730</v>
      </c>
      <c r="B1020" t="s">
        <v>3099</v>
      </c>
      <c r="C1020" t="s">
        <v>2555</v>
      </c>
      <c r="D1020" t="s">
        <v>2478</v>
      </c>
      <c r="E1020" t="s">
        <v>2479</v>
      </c>
      <c r="F1020">
        <v>0</v>
      </c>
      <c r="G1020">
        <v>1</v>
      </c>
      <c r="I1020">
        <f>IF(F1020&gt;G1020,1,(IF(F1020=G1020,2,3)))</f>
        <v>3</v>
      </c>
      <c r="L1020" cm="1">
        <f t="array" aca="1" ref="L1020" ca="1">INDIRECT("ergebnisse!C" &amp; (ROW(A1019)-1)*2+3)</f>
        <v>6.4647063612937899E-2</v>
      </c>
      <c r="M1020" cm="1">
        <f t="array" aca="1" ref="M1020" ca="1">INDIRECT("ergebnisse!D" &amp; (ROW(A1019)-1)*2+3)</f>
        <v>0.625876605510711</v>
      </c>
      <c r="N1020" cm="1">
        <f t="array" aca="1" ref="N1020" ca="1">INDIRECT("ergebnisse!E" &amp; (ROW(A1019)-1)*2+3)</f>
        <v>0.30947631597518899</v>
      </c>
      <c r="P1020">
        <f t="shared" ca="1" si="75"/>
        <v>2</v>
      </c>
      <c r="R1020">
        <f t="shared" ca="1" si="76"/>
        <v>0</v>
      </c>
      <c r="S1020">
        <f t="shared" ca="1" si="77"/>
        <v>0</v>
      </c>
      <c r="T1020">
        <f t="shared" ca="1" si="78"/>
        <v>0.625876605510711</v>
      </c>
      <c r="U1020">
        <f t="shared" ca="1" si="79"/>
        <v>0.39172152532561016</v>
      </c>
    </row>
    <row r="1021" spans="1:21" x14ac:dyDescent="0.25">
      <c r="A1021">
        <v>66731</v>
      </c>
      <c r="B1021" t="s">
        <v>3099</v>
      </c>
      <c r="C1021" t="s">
        <v>2555</v>
      </c>
      <c r="D1021" t="s">
        <v>2477</v>
      </c>
      <c r="E1021" t="s">
        <v>3045</v>
      </c>
      <c r="F1021">
        <v>1</v>
      </c>
      <c r="G1021">
        <v>1</v>
      </c>
      <c r="I1021">
        <f>IF(F1021&gt;G1021,1,(IF(F1021=G1021,2,3)))</f>
        <v>2</v>
      </c>
      <c r="L1021" cm="1">
        <f t="array" aca="1" ref="L1021" ca="1">INDIRECT("ergebnisse!C" &amp; (ROW(A1020)-1)*2+3)</f>
        <v>1.52055183425545E-2</v>
      </c>
      <c r="M1021" cm="1">
        <f t="array" aca="1" ref="M1021" ca="1">INDIRECT("ergebnisse!D" &amp; (ROW(A1020)-1)*2+3)</f>
        <v>0.44703656435012801</v>
      </c>
      <c r="N1021" cm="1">
        <f t="array" aca="1" ref="N1021" ca="1">INDIRECT("ergebnisse!E" &amp; (ROW(A1020)-1)*2+3)</f>
        <v>0.53775793313980103</v>
      </c>
      <c r="P1021">
        <f t="shared" ca="1" si="75"/>
        <v>1</v>
      </c>
      <c r="R1021">
        <f t="shared" ca="1" si="76"/>
        <v>0</v>
      </c>
      <c r="S1021">
        <f t="shared" ca="1" si="77"/>
        <v>0</v>
      </c>
      <c r="T1021">
        <f t="shared" ca="1" si="78"/>
        <v>0.53775793313980103</v>
      </c>
      <c r="U1021">
        <f t="shared" ca="1" si="79"/>
        <v>0.28918359465479071</v>
      </c>
    </row>
    <row r="1022" spans="1:21" x14ac:dyDescent="0.25">
      <c r="A1022">
        <v>66732</v>
      </c>
      <c r="B1022" t="s">
        <v>3100</v>
      </c>
      <c r="C1022" t="s">
        <v>2555</v>
      </c>
      <c r="D1022" t="s">
        <v>2472</v>
      </c>
      <c r="E1022" t="s">
        <v>2476</v>
      </c>
      <c r="F1022">
        <v>1</v>
      </c>
      <c r="G1022">
        <v>2</v>
      </c>
      <c r="I1022">
        <f>IF(F1022&gt;G1022,1,(IF(F1022=G1022,2,3)))</f>
        <v>3</v>
      </c>
      <c r="L1022" cm="1">
        <f t="array" aca="1" ref="L1022" ca="1">INDIRECT("ergebnisse!C" &amp; (ROW(A1021)-1)*2+3)</f>
        <v>0.103554017841815</v>
      </c>
      <c r="M1022" cm="1">
        <f t="array" aca="1" ref="M1022" ca="1">INDIRECT("ergebnisse!D" &amp; (ROW(A1021)-1)*2+3)</f>
        <v>0.67271888256072998</v>
      </c>
      <c r="N1022" cm="1">
        <f t="array" aca="1" ref="N1022" ca="1">INDIRECT("ergebnisse!E" &amp; (ROW(A1021)-1)*2+3)</f>
        <v>0.223727136850357</v>
      </c>
      <c r="P1022">
        <f t="shared" ca="1" si="75"/>
        <v>2</v>
      </c>
      <c r="R1022">
        <f t="shared" ca="1" si="76"/>
        <v>0</v>
      </c>
      <c r="S1022">
        <f t="shared" ca="1" si="77"/>
        <v>0</v>
      </c>
      <c r="T1022">
        <f t="shared" ca="1" si="78"/>
        <v>0.67271888256072998</v>
      </c>
      <c r="U1022">
        <f t="shared" ca="1" si="79"/>
        <v>0.45255069495375722</v>
      </c>
    </row>
    <row r="1023" spans="1:21" x14ac:dyDescent="0.25">
      <c r="A1023">
        <v>66733</v>
      </c>
      <c r="B1023" t="s">
        <v>3099</v>
      </c>
      <c r="C1023" t="s">
        <v>2555</v>
      </c>
      <c r="D1023" t="s">
        <v>2489</v>
      </c>
      <c r="E1023" t="s">
        <v>2486</v>
      </c>
      <c r="F1023">
        <v>1</v>
      </c>
      <c r="G1023">
        <v>0</v>
      </c>
      <c r="I1023">
        <f>IF(F1023&gt;G1023,1,(IF(F1023=G1023,2,3)))</f>
        <v>1</v>
      </c>
      <c r="L1023" cm="1">
        <f t="array" aca="1" ref="L1023" ca="1">INDIRECT("ergebnisse!C" &amp; (ROW(A1022)-1)*2+3)</f>
        <v>9.7331129014491993E-2</v>
      </c>
      <c r="M1023" cm="1">
        <f t="array" aca="1" ref="M1023" ca="1">INDIRECT("ergebnisse!D" &amp; (ROW(A1022)-1)*2+3)</f>
        <v>0.23440134525299</v>
      </c>
      <c r="N1023" cm="1">
        <f t="array" aca="1" ref="N1023" ca="1">INDIRECT("ergebnisse!E" &amp; (ROW(A1022)-1)*2+3)</f>
        <v>0.66826748847961404</v>
      </c>
      <c r="P1023">
        <f t="shared" ca="1" si="75"/>
        <v>1</v>
      </c>
      <c r="R1023">
        <f t="shared" ca="1" si="76"/>
        <v>1</v>
      </c>
      <c r="S1023">
        <f t="shared" ca="1" si="77"/>
        <v>0.66826748847961404</v>
      </c>
      <c r="T1023">
        <f t="shared" ca="1" si="78"/>
        <v>0</v>
      </c>
      <c r="U1023">
        <f t="shared" ca="1" si="79"/>
        <v>0.11004645919962301</v>
      </c>
    </row>
    <row r="1024" spans="1:21" x14ac:dyDescent="0.25">
      <c r="A1024">
        <v>66734</v>
      </c>
      <c r="B1024" t="s">
        <v>3098</v>
      </c>
      <c r="C1024" t="s">
        <v>2555</v>
      </c>
      <c r="D1024" t="s">
        <v>2474</v>
      </c>
      <c r="E1024" t="s">
        <v>2469</v>
      </c>
      <c r="F1024">
        <v>0</v>
      </c>
      <c r="G1024">
        <v>1</v>
      </c>
      <c r="I1024">
        <f>IF(F1024&gt;G1024,1,(IF(F1024=G1024,2,3)))</f>
        <v>3</v>
      </c>
      <c r="L1024" cm="1">
        <f t="array" aca="1" ref="L1024" ca="1">INDIRECT("ergebnisse!C" &amp; (ROW(A1023)-1)*2+3)</f>
        <v>0.48092976212501498</v>
      </c>
      <c r="M1024" cm="1">
        <f t="array" aca="1" ref="M1024" ca="1">INDIRECT("ergebnisse!D" &amp; (ROW(A1023)-1)*2+3)</f>
        <v>6.8105764687061296E-2</v>
      </c>
      <c r="N1024" cm="1">
        <f t="array" aca="1" ref="N1024" ca="1">INDIRECT("ergebnisse!E" &amp; (ROW(A1023)-1)*2+3)</f>
        <v>0.45096439123153598</v>
      </c>
      <c r="P1024">
        <f t="shared" ca="1" si="75"/>
        <v>3</v>
      </c>
      <c r="R1024">
        <f t="shared" ca="1" si="76"/>
        <v>1</v>
      </c>
      <c r="S1024">
        <f t="shared" ca="1" si="77"/>
        <v>0.48092976212501498</v>
      </c>
      <c r="T1024">
        <f t="shared" ca="1" si="78"/>
        <v>0</v>
      </c>
      <c r="U1024">
        <f t="shared" ca="1" si="79"/>
        <v>0.26943391184759347</v>
      </c>
    </row>
    <row r="1025" spans="1:21" x14ac:dyDescent="0.25">
      <c r="A1025">
        <v>66735</v>
      </c>
      <c r="B1025" t="s">
        <v>3102</v>
      </c>
      <c r="C1025" t="s">
        <v>2555</v>
      </c>
      <c r="D1025" t="s">
        <v>2475</v>
      </c>
      <c r="E1025" t="s">
        <v>2487</v>
      </c>
      <c r="F1025">
        <v>0</v>
      </c>
      <c r="G1025">
        <v>1</v>
      </c>
      <c r="I1025">
        <f>IF(F1025&gt;G1025,1,(IF(F1025=G1025,2,3)))</f>
        <v>3</v>
      </c>
      <c r="L1025" cm="1">
        <f t="array" aca="1" ref="L1025" ca="1">INDIRECT("ergebnisse!C" &amp; (ROW(A1024)-1)*2+3)</f>
        <v>0.39147502183914101</v>
      </c>
      <c r="M1025" cm="1">
        <f t="array" aca="1" ref="M1025" ca="1">INDIRECT("ergebnisse!D" &amp; (ROW(A1024)-1)*2+3)</f>
        <v>0.44576641917228699</v>
      </c>
      <c r="N1025" cm="1">
        <f t="array" aca="1" ref="N1025" ca="1">INDIRECT("ergebnisse!E" &amp; (ROW(A1024)-1)*2+3)</f>
        <v>0.162758618593215</v>
      </c>
      <c r="P1025">
        <f t="shared" ca="1" si="75"/>
        <v>2</v>
      </c>
      <c r="R1025">
        <f t="shared" ca="1" si="76"/>
        <v>0</v>
      </c>
      <c r="S1025">
        <f t="shared" ca="1" si="77"/>
        <v>0</v>
      </c>
      <c r="T1025">
        <f t="shared" ca="1" si="78"/>
        <v>0.44576641917228699</v>
      </c>
      <c r="U1025">
        <f t="shared" ca="1" si="79"/>
        <v>0.19870770046168307</v>
      </c>
    </row>
    <row r="1026" spans="1:21" x14ac:dyDescent="0.25">
      <c r="A1026">
        <v>66736</v>
      </c>
      <c r="B1026" t="s">
        <v>3099</v>
      </c>
      <c r="C1026" t="s">
        <v>2555</v>
      </c>
      <c r="D1026" t="s">
        <v>2480</v>
      </c>
      <c r="E1026" t="s">
        <v>2490</v>
      </c>
      <c r="F1026">
        <v>0</v>
      </c>
      <c r="G1026">
        <v>2</v>
      </c>
      <c r="I1026">
        <f>IF(F1026&gt;G1026,1,(IF(F1026=G1026,2,3)))</f>
        <v>3</v>
      </c>
      <c r="L1026" cm="1">
        <f t="array" aca="1" ref="L1026" ca="1">INDIRECT("ergebnisse!C" &amp; (ROW(A1025)-1)*2+3)</f>
        <v>0.28658199310302701</v>
      </c>
      <c r="M1026" cm="1">
        <f t="array" aca="1" ref="M1026" ca="1">INDIRECT("ergebnisse!D" &amp; (ROW(A1025)-1)*2+3)</f>
        <v>0.56108129024505604</v>
      </c>
      <c r="N1026" cm="1">
        <f t="array" aca="1" ref="N1026" ca="1">INDIRECT("ergebnisse!E" &amp; (ROW(A1025)-1)*2+3)</f>
        <v>0.152336716651916</v>
      </c>
      <c r="P1026">
        <f t="shared" ca="1" si="75"/>
        <v>2</v>
      </c>
      <c r="R1026">
        <f t="shared" ca="1" si="76"/>
        <v>0</v>
      </c>
      <c r="S1026">
        <f t="shared" ca="1" si="77"/>
        <v>0</v>
      </c>
      <c r="T1026">
        <f t="shared" ca="1" si="78"/>
        <v>0.56108129024505604</v>
      </c>
      <c r="U1026">
        <f t="shared" ca="1" si="79"/>
        <v>0.31481221426305683</v>
      </c>
    </row>
    <row r="1027" spans="1:21" x14ac:dyDescent="0.25">
      <c r="A1027">
        <v>66737</v>
      </c>
      <c r="B1027" t="s">
        <v>3101</v>
      </c>
      <c r="C1027" t="s">
        <v>2555</v>
      </c>
      <c r="D1027" t="s">
        <v>3041</v>
      </c>
      <c r="E1027" t="s">
        <v>2694</v>
      </c>
      <c r="F1027">
        <v>0</v>
      </c>
      <c r="G1027">
        <v>0</v>
      </c>
      <c r="I1027">
        <f>IF(F1027&gt;G1027,1,(IF(F1027=G1027,2,3)))</f>
        <v>2</v>
      </c>
      <c r="L1027" cm="1">
        <f t="array" aca="1" ref="L1027" ca="1">INDIRECT("ergebnisse!C" &amp; (ROW(A1026)-1)*2+3)</f>
        <v>0.125151231884956</v>
      </c>
      <c r="M1027" cm="1">
        <f t="array" aca="1" ref="M1027" ca="1">INDIRECT("ergebnisse!D" &amp; (ROW(A1026)-1)*2+3)</f>
        <v>0.16246326267719199</v>
      </c>
      <c r="N1027" cm="1">
        <f t="array" aca="1" ref="N1027" ca="1">INDIRECT("ergebnisse!E" &amp; (ROW(A1026)-1)*2+3)</f>
        <v>0.71238553524017301</v>
      </c>
      <c r="P1027">
        <f t="shared" ref="P1027:P1090" ca="1" si="80">IF(MAX(L1027:N1027)=L1027,3,(IF(MAX(L1027:N1027)=M1027,2,1)))</f>
        <v>1</v>
      </c>
      <c r="R1027">
        <f t="shared" ref="R1027:R1090" ca="1" si="81">IF(I1027=P1027,1,0)</f>
        <v>0</v>
      </c>
      <c r="S1027">
        <f t="shared" ref="S1027:S1090" ca="1" si="82">MAX(L1027:N1027)*R1027</f>
        <v>0</v>
      </c>
      <c r="T1027">
        <f t="shared" ref="T1027:T1090" ca="1" si="83">MAX(L1027:N1027)*(1-R1027)</f>
        <v>0.71238553524017301</v>
      </c>
      <c r="U1027">
        <f t="shared" ref="U1027:U1090" ca="1" si="84">(MAX(L1027:N1027)-R1027)^2</f>
        <v>0.50749315081942781</v>
      </c>
    </row>
    <row r="1028" spans="1:21" x14ac:dyDescent="0.25">
      <c r="A1028">
        <v>66738</v>
      </c>
      <c r="B1028" t="s">
        <v>3133</v>
      </c>
      <c r="C1028" t="s">
        <v>2560</v>
      </c>
      <c r="D1028" t="s">
        <v>2469</v>
      </c>
      <c r="E1028" t="s">
        <v>2478</v>
      </c>
      <c r="F1028">
        <v>0</v>
      </c>
      <c r="G1028">
        <v>0</v>
      </c>
      <c r="I1028">
        <f>IF(F1028&gt;G1028,1,(IF(F1028=G1028,2,3)))</f>
        <v>2</v>
      </c>
      <c r="L1028" cm="1">
        <f t="array" aca="1" ref="L1028" ca="1">INDIRECT("ergebnisse!C" &amp; (ROW(A1027)-1)*2+3)</f>
        <v>3.2112687826156602E-2</v>
      </c>
      <c r="M1028" cm="1">
        <f t="array" aca="1" ref="M1028" ca="1">INDIRECT("ergebnisse!D" &amp; (ROW(A1027)-1)*2+3)</f>
        <v>0.668104648590087</v>
      </c>
      <c r="N1028" cm="1">
        <f t="array" aca="1" ref="N1028" ca="1">INDIRECT("ergebnisse!E" &amp; (ROW(A1027)-1)*2+3)</f>
        <v>0.29978266358375499</v>
      </c>
      <c r="P1028">
        <f t="shared" ca="1" si="80"/>
        <v>2</v>
      </c>
      <c r="R1028">
        <f t="shared" ca="1" si="81"/>
        <v>1</v>
      </c>
      <c r="S1028">
        <f t="shared" ca="1" si="82"/>
        <v>0.668104648590087</v>
      </c>
      <c r="T1028">
        <f t="shared" ca="1" si="83"/>
        <v>0</v>
      </c>
      <c r="U1028">
        <f t="shared" ca="1" si="84"/>
        <v>0.11015452428750963</v>
      </c>
    </row>
    <row r="1029" spans="1:21" x14ac:dyDescent="0.25">
      <c r="A1029">
        <v>66739</v>
      </c>
      <c r="B1029" t="s">
        <v>3104</v>
      </c>
      <c r="C1029" t="s">
        <v>2560</v>
      </c>
      <c r="D1029" t="s">
        <v>2486</v>
      </c>
      <c r="E1029" t="s">
        <v>3041</v>
      </c>
      <c r="F1029">
        <v>2</v>
      </c>
      <c r="G1029">
        <v>1</v>
      </c>
      <c r="I1029">
        <f>IF(F1029&gt;G1029,1,(IF(F1029=G1029,2,3)))</f>
        <v>1</v>
      </c>
      <c r="L1029" cm="1">
        <f t="array" aca="1" ref="L1029" ca="1">INDIRECT("ergebnisse!C" &amp; (ROW(A1028)-1)*2+3)</f>
        <v>2.0974194630980401E-2</v>
      </c>
      <c r="M1029" cm="1">
        <f t="array" aca="1" ref="M1029" ca="1">INDIRECT("ergebnisse!D" &amp; (ROW(A1028)-1)*2+3)</f>
        <v>0.13583882153034199</v>
      </c>
      <c r="N1029" cm="1">
        <f t="array" aca="1" ref="N1029" ca="1">INDIRECT("ergebnisse!E" &amp; (ROW(A1028)-1)*2+3)</f>
        <v>0.843186914920806</v>
      </c>
      <c r="P1029">
        <f t="shared" ca="1" si="80"/>
        <v>1</v>
      </c>
      <c r="R1029">
        <f t="shared" ca="1" si="81"/>
        <v>1</v>
      </c>
      <c r="S1029">
        <f t="shared" ca="1" si="82"/>
        <v>0.843186914920806</v>
      </c>
      <c r="T1029">
        <f t="shared" ca="1" si="83"/>
        <v>0</v>
      </c>
      <c r="U1029">
        <f t="shared" ca="1" si="84"/>
        <v>2.4590343652054536E-2</v>
      </c>
    </row>
    <row r="1030" spans="1:21" x14ac:dyDescent="0.25">
      <c r="A1030">
        <v>66740</v>
      </c>
      <c r="B1030" t="s">
        <v>3107</v>
      </c>
      <c r="C1030" t="s">
        <v>2560</v>
      </c>
      <c r="D1030" t="s">
        <v>2490</v>
      </c>
      <c r="E1030" t="s">
        <v>2483</v>
      </c>
      <c r="F1030">
        <v>0</v>
      </c>
      <c r="G1030">
        <v>1</v>
      </c>
      <c r="I1030">
        <f>IF(F1030&gt;G1030,1,(IF(F1030=G1030,2,3)))</f>
        <v>3</v>
      </c>
      <c r="L1030" cm="1">
        <f t="array" aca="1" ref="L1030" ca="1">INDIRECT("ergebnisse!C" &amp; (ROW(A1029)-1)*2+3)</f>
        <v>0.453134655952453</v>
      </c>
      <c r="M1030" cm="1">
        <f t="array" aca="1" ref="M1030" ca="1">INDIRECT("ergebnisse!D" &amp; (ROW(A1029)-1)*2+3)</f>
        <v>0.10562711209058701</v>
      </c>
      <c r="N1030" cm="1">
        <f t="array" aca="1" ref="N1030" ca="1">INDIRECT("ergebnisse!E" &amp; (ROW(A1029)-1)*2+3)</f>
        <v>0.44123822450637801</v>
      </c>
      <c r="P1030">
        <f t="shared" ca="1" si="80"/>
        <v>3</v>
      </c>
      <c r="R1030">
        <f t="shared" ca="1" si="81"/>
        <v>1</v>
      </c>
      <c r="S1030">
        <f t="shared" ca="1" si="82"/>
        <v>0.453134655952453</v>
      </c>
      <c r="T1030">
        <f t="shared" ca="1" si="83"/>
        <v>0</v>
      </c>
      <c r="U1030">
        <f t="shared" ca="1" si="84"/>
        <v>0.299061704520242</v>
      </c>
    </row>
    <row r="1031" spans="1:21" x14ac:dyDescent="0.25">
      <c r="A1031">
        <v>66741</v>
      </c>
      <c r="B1031" t="s">
        <v>3106</v>
      </c>
      <c r="C1031" t="s">
        <v>2560</v>
      </c>
      <c r="D1031" t="s">
        <v>2487</v>
      </c>
      <c r="E1031" t="s">
        <v>2477</v>
      </c>
      <c r="F1031">
        <v>0</v>
      </c>
      <c r="G1031">
        <v>0</v>
      </c>
      <c r="I1031">
        <f>IF(F1031&gt;G1031,1,(IF(F1031=G1031,2,3)))</f>
        <v>2</v>
      </c>
      <c r="L1031" cm="1">
        <f t="array" aca="1" ref="L1031" ca="1">INDIRECT("ergebnisse!C" &amp; (ROW(A1030)-1)*2+3)</f>
        <v>0.190949097275733</v>
      </c>
      <c r="M1031" cm="1">
        <f t="array" aca="1" ref="M1031" ca="1">INDIRECT("ergebnisse!D" &amp; (ROW(A1030)-1)*2+3)</f>
        <v>0.45205327868461598</v>
      </c>
      <c r="N1031" cm="1">
        <f t="array" aca="1" ref="N1031" ca="1">INDIRECT("ergebnisse!E" &amp; (ROW(A1030)-1)*2+3)</f>
        <v>0.35699757933616599</v>
      </c>
      <c r="P1031">
        <f t="shared" ca="1" si="80"/>
        <v>2</v>
      </c>
      <c r="R1031">
        <f t="shared" ca="1" si="81"/>
        <v>1</v>
      </c>
      <c r="S1031">
        <f t="shared" ca="1" si="82"/>
        <v>0.45205327868461598</v>
      </c>
      <c r="T1031">
        <f t="shared" ca="1" si="83"/>
        <v>0</v>
      </c>
      <c r="U1031">
        <f t="shared" ca="1" si="84"/>
        <v>0.30024560940027911</v>
      </c>
    </row>
    <row r="1032" spans="1:21" x14ac:dyDescent="0.25">
      <c r="A1032">
        <v>66742</v>
      </c>
      <c r="B1032" t="s">
        <v>3104</v>
      </c>
      <c r="C1032" t="s">
        <v>2560</v>
      </c>
      <c r="D1032" t="s">
        <v>2484</v>
      </c>
      <c r="E1032" t="s">
        <v>2475</v>
      </c>
      <c r="F1032">
        <v>0</v>
      </c>
      <c r="G1032">
        <v>0</v>
      </c>
      <c r="I1032">
        <f>IF(F1032&gt;G1032,1,(IF(F1032=G1032,2,3)))</f>
        <v>2</v>
      </c>
      <c r="L1032" cm="1">
        <f t="array" aca="1" ref="L1032" ca="1">INDIRECT("ergebnisse!C" &amp; (ROW(A1031)-1)*2+3)</f>
        <v>0.12044615298509501</v>
      </c>
      <c r="M1032" cm="1">
        <f t="array" aca="1" ref="M1032" ca="1">INDIRECT("ergebnisse!D" &amp; (ROW(A1031)-1)*2+3)</f>
        <v>0.49562454223632801</v>
      </c>
      <c r="N1032" cm="1">
        <f t="array" aca="1" ref="N1032" ca="1">INDIRECT("ergebnisse!E" &amp; (ROW(A1031)-1)*2+3)</f>
        <v>0.383929282426834</v>
      </c>
      <c r="P1032">
        <f t="shared" ca="1" si="80"/>
        <v>2</v>
      </c>
      <c r="R1032">
        <f t="shared" ca="1" si="81"/>
        <v>1</v>
      </c>
      <c r="S1032">
        <f t="shared" ca="1" si="82"/>
        <v>0.49562454223632801</v>
      </c>
      <c r="T1032">
        <f t="shared" ca="1" si="83"/>
        <v>0</v>
      </c>
      <c r="U1032">
        <f t="shared" ca="1" si="84"/>
        <v>0.25439460239431366</v>
      </c>
    </row>
    <row r="1033" spans="1:21" x14ac:dyDescent="0.25">
      <c r="A1033">
        <v>66743</v>
      </c>
      <c r="B1033" t="s">
        <v>3104</v>
      </c>
      <c r="C1033" t="s">
        <v>2560</v>
      </c>
      <c r="D1033" t="s">
        <v>2694</v>
      </c>
      <c r="E1033" t="s">
        <v>2489</v>
      </c>
      <c r="F1033">
        <v>2</v>
      </c>
      <c r="G1033">
        <v>1</v>
      </c>
      <c r="I1033">
        <f>IF(F1033&gt;G1033,1,(IF(F1033=G1033,2,3)))</f>
        <v>1</v>
      </c>
      <c r="L1033" cm="1">
        <f t="array" aca="1" ref="L1033" ca="1">INDIRECT("ergebnisse!C" &amp; (ROW(A1032)-1)*2+3)</f>
        <v>0.10775425285100899</v>
      </c>
      <c r="M1033" cm="1">
        <f t="array" aca="1" ref="M1033" ca="1">INDIRECT("ergebnisse!D" &amp; (ROW(A1032)-1)*2+3)</f>
        <v>0.12716577947139701</v>
      </c>
      <c r="N1033" cm="1">
        <f t="array" aca="1" ref="N1033" ca="1">INDIRECT("ergebnisse!E" &amp; (ROW(A1032)-1)*2+3)</f>
        <v>0.76507997512817305</v>
      </c>
      <c r="P1033">
        <f t="shared" ca="1" si="80"/>
        <v>1</v>
      </c>
      <c r="R1033">
        <f t="shared" ca="1" si="81"/>
        <v>1</v>
      </c>
      <c r="S1033">
        <f t="shared" ca="1" si="82"/>
        <v>0.76507997512817305</v>
      </c>
      <c r="T1033">
        <f t="shared" ca="1" si="83"/>
        <v>0</v>
      </c>
      <c r="U1033">
        <f t="shared" ca="1" si="84"/>
        <v>5.5187418085779795E-2</v>
      </c>
    </row>
    <row r="1034" spans="1:21" x14ac:dyDescent="0.25">
      <c r="A1034">
        <v>66744</v>
      </c>
      <c r="B1034" t="s">
        <v>3108</v>
      </c>
      <c r="C1034" t="s">
        <v>2560</v>
      </c>
      <c r="D1034" t="s">
        <v>2479</v>
      </c>
      <c r="E1034" t="s">
        <v>2472</v>
      </c>
      <c r="F1034">
        <v>1</v>
      </c>
      <c r="G1034">
        <v>0</v>
      </c>
      <c r="I1034">
        <f>IF(F1034&gt;G1034,1,(IF(F1034=G1034,2,3)))</f>
        <v>1</v>
      </c>
      <c r="L1034" cm="1">
        <f t="array" aca="1" ref="L1034" ca="1">INDIRECT("ergebnisse!C" &amp; (ROW(A1033)-1)*2+3)</f>
        <v>0.18925467133522</v>
      </c>
      <c r="M1034" cm="1">
        <f t="array" aca="1" ref="M1034" ca="1">INDIRECT("ergebnisse!D" &amp; (ROW(A1033)-1)*2+3)</f>
        <v>0.275371104478836</v>
      </c>
      <c r="N1034" cm="1">
        <f t="array" aca="1" ref="N1034" ca="1">INDIRECT("ergebnisse!E" &amp; (ROW(A1033)-1)*2+3)</f>
        <v>0.53537422418594305</v>
      </c>
      <c r="P1034">
        <f t="shared" ca="1" si="80"/>
        <v>1</v>
      </c>
      <c r="R1034">
        <f t="shared" ca="1" si="81"/>
        <v>1</v>
      </c>
      <c r="S1034">
        <f t="shared" ca="1" si="82"/>
        <v>0.53537422418594305</v>
      </c>
      <c r="T1034">
        <f t="shared" ca="1" si="83"/>
        <v>0</v>
      </c>
      <c r="U1034">
        <f t="shared" ca="1" si="84"/>
        <v>0.21587711155081432</v>
      </c>
    </row>
    <row r="1035" spans="1:21" x14ac:dyDescent="0.25">
      <c r="A1035">
        <v>66745</v>
      </c>
      <c r="B1035" t="s">
        <v>3105</v>
      </c>
      <c r="C1035" t="s">
        <v>2560</v>
      </c>
      <c r="D1035" t="s">
        <v>2476</v>
      </c>
      <c r="E1035" t="s">
        <v>2480</v>
      </c>
      <c r="F1035">
        <v>1</v>
      </c>
      <c r="G1035">
        <v>0</v>
      </c>
      <c r="I1035">
        <f>IF(F1035&gt;G1035,1,(IF(F1035=G1035,2,3)))</f>
        <v>1</v>
      </c>
      <c r="L1035" cm="1">
        <f t="array" aca="1" ref="L1035" ca="1">INDIRECT("ergebnisse!C" &amp; (ROW(A1034)-1)*2+3)</f>
        <v>0.136061817407608</v>
      </c>
      <c r="M1035" cm="1">
        <f t="array" aca="1" ref="M1035" ca="1">INDIRECT("ergebnisse!D" &amp; (ROW(A1034)-1)*2+3)</f>
        <v>0.49231439828872597</v>
      </c>
      <c r="N1035" cm="1">
        <f t="array" aca="1" ref="N1035" ca="1">INDIRECT("ergebnisse!E" &amp; (ROW(A1034)-1)*2+3)</f>
        <v>0.371623754501342</v>
      </c>
      <c r="P1035">
        <f t="shared" ca="1" si="80"/>
        <v>2</v>
      </c>
      <c r="R1035">
        <f t="shared" ca="1" si="81"/>
        <v>0</v>
      </c>
      <c r="S1035">
        <f t="shared" ca="1" si="82"/>
        <v>0</v>
      </c>
      <c r="T1035">
        <f t="shared" ca="1" si="83"/>
        <v>0.49231439828872597</v>
      </c>
      <c r="U1035">
        <f t="shared" ca="1" si="84"/>
        <v>0.2423734667623903</v>
      </c>
    </row>
    <row r="1036" spans="1:21" x14ac:dyDescent="0.25">
      <c r="A1036">
        <v>66746</v>
      </c>
      <c r="B1036" t="s">
        <v>3103</v>
      </c>
      <c r="C1036" t="s">
        <v>2560</v>
      </c>
      <c r="D1036" t="s">
        <v>3045</v>
      </c>
      <c r="E1036" t="s">
        <v>2474</v>
      </c>
      <c r="F1036">
        <v>0</v>
      </c>
      <c r="G1036">
        <v>0</v>
      </c>
      <c r="I1036">
        <f>IF(F1036&gt;G1036,1,(IF(F1036=G1036,2,3)))</f>
        <v>2</v>
      </c>
      <c r="L1036" cm="1">
        <f t="array" aca="1" ref="L1036" ca="1">INDIRECT("ergebnisse!C" &amp; (ROW(A1035)-1)*2+3)</f>
        <v>7.8095056116580894E-2</v>
      </c>
      <c r="M1036" cm="1">
        <f t="array" aca="1" ref="M1036" ca="1">INDIRECT("ergebnisse!D" &amp; (ROW(A1035)-1)*2+3)</f>
        <v>0.60067385435104304</v>
      </c>
      <c r="N1036" cm="1">
        <f t="array" aca="1" ref="N1036" ca="1">INDIRECT("ergebnisse!E" &amp; (ROW(A1035)-1)*2+3)</f>
        <v>0.32123106718063299</v>
      </c>
      <c r="P1036">
        <f t="shared" ca="1" si="80"/>
        <v>2</v>
      </c>
      <c r="R1036">
        <f t="shared" ca="1" si="81"/>
        <v>1</v>
      </c>
      <c r="S1036">
        <f t="shared" ca="1" si="82"/>
        <v>0.60067385435104304</v>
      </c>
      <c r="T1036">
        <f t="shared" ca="1" si="83"/>
        <v>0</v>
      </c>
      <c r="U1036">
        <f t="shared" ca="1" si="84"/>
        <v>0.15946137059885199</v>
      </c>
    </row>
    <row r="1037" spans="1:21" x14ac:dyDescent="0.25">
      <c r="A1037">
        <v>66747</v>
      </c>
      <c r="B1037" t="s">
        <v>3111</v>
      </c>
      <c r="C1037" t="s">
        <v>2566</v>
      </c>
      <c r="D1037" t="s">
        <v>2483</v>
      </c>
      <c r="E1037" t="s">
        <v>2486</v>
      </c>
      <c r="F1037">
        <v>1</v>
      </c>
      <c r="G1037">
        <v>1</v>
      </c>
      <c r="I1037">
        <f>IF(F1037&gt;G1037,1,(IF(F1037=G1037,2,3)))</f>
        <v>2</v>
      </c>
      <c r="L1037" cm="1">
        <f t="array" aca="1" ref="L1037" ca="1">INDIRECT("ergebnisse!C" &amp; (ROW(A1036)-1)*2+3)</f>
        <v>0.101947337388992</v>
      </c>
      <c r="M1037" cm="1">
        <f t="array" aca="1" ref="M1037" ca="1">INDIRECT("ergebnisse!D" &amp; (ROW(A1036)-1)*2+3)</f>
        <v>0.47782179713249201</v>
      </c>
      <c r="N1037" cm="1">
        <f t="array" aca="1" ref="N1037" ca="1">INDIRECT("ergebnisse!E" &amp; (ROW(A1036)-1)*2+3)</f>
        <v>0.42023089528083801</v>
      </c>
      <c r="P1037">
        <f t="shared" ca="1" si="80"/>
        <v>2</v>
      </c>
      <c r="R1037">
        <f t="shared" ca="1" si="81"/>
        <v>1</v>
      </c>
      <c r="S1037">
        <f t="shared" ca="1" si="82"/>
        <v>0.47782179713249201</v>
      </c>
      <c r="T1037">
        <f t="shared" ca="1" si="83"/>
        <v>0</v>
      </c>
      <c r="U1037">
        <f t="shared" ca="1" si="84"/>
        <v>0.27267007554994027</v>
      </c>
    </row>
    <row r="1038" spans="1:21" x14ac:dyDescent="0.25">
      <c r="A1038">
        <v>66748</v>
      </c>
      <c r="B1038" t="s">
        <v>3110</v>
      </c>
      <c r="C1038" t="s">
        <v>2566</v>
      </c>
      <c r="D1038" t="s">
        <v>2478</v>
      </c>
      <c r="E1038" t="s">
        <v>2484</v>
      </c>
      <c r="F1038">
        <v>1</v>
      </c>
      <c r="G1038">
        <v>0</v>
      </c>
      <c r="I1038">
        <f>IF(F1038&gt;G1038,1,(IF(F1038=G1038,2,3)))</f>
        <v>1</v>
      </c>
      <c r="L1038" cm="1">
        <f t="array" aca="1" ref="L1038" ca="1">INDIRECT("ergebnisse!C" &amp; (ROW(A1037)-1)*2+3)</f>
        <v>2.81983371824026E-2</v>
      </c>
      <c r="M1038" cm="1">
        <f t="array" aca="1" ref="M1038" ca="1">INDIRECT("ergebnisse!D" &amp; (ROW(A1037)-1)*2+3)</f>
        <v>0.28546723723411499</v>
      </c>
      <c r="N1038" cm="1">
        <f t="array" aca="1" ref="N1038" ca="1">INDIRECT("ergebnisse!E" &amp; (ROW(A1037)-1)*2+3)</f>
        <v>0.68633437156677202</v>
      </c>
      <c r="P1038">
        <f t="shared" ca="1" si="80"/>
        <v>1</v>
      </c>
      <c r="R1038">
        <f t="shared" ca="1" si="81"/>
        <v>1</v>
      </c>
      <c r="S1038">
        <f t="shared" ca="1" si="82"/>
        <v>0.68633437156677202</v>
      </c>
      <c r="T1038">
        <f t="shared" ca="1" si="83"/>
        <v>0</v>
      </c>
      <c r="U1038">
        <f t="shared" ca="1" si="84"/>
        <v>9.8386126460411838E-2</v>
      </c>
    </row>
    <row r="1039" spans="1:21" x14ac:dyDescent="0.25">
      <c r="A1039">
        <v>66749</v>
      </c>
      <c r="B1039" t="s">
        <v>3110</v>
      </c>
      <c r="C1039" t="s">
        <v>2566</v>
      </c>
      <c r="D1039" t="s">
        <v>2472</v>
      </c>
      <c r="E1039" t="s">
        <v>2469</v>
      </c>
      <c r="F1039">
        <v>3</v>
      </c>
      <c r="G1039">
        <v>1</v>
      </c>
      <c r="I1039">
        <f>IF(F1039&gt;G1039,1,(IF(F1039=G1039,2,3)))</f>
        <v>1</v>
      </c>
      <c r="L1039" cm="1">
        <f t="array" aca="1" ref="L1039" ca="1">INDIRECT("ergebnisse!C" &amp; (ROW(A1038)-1)*2+3)</f>
        <v>9.1858789324760395E-2</v>
      </c>
      <c r="M1039" cm="1">
        <f t="array" aca="1" ref="M1039" ca="1">INDIRECT("ergebnisse!D" &amp; (ROW(A1038)-1)*2+3)</f>
        <v>7.9957365989685003E-2</v>
      </c>
      <c r="N1039" cm="1">
        <f t="array" aca="1" ref="N1039" ca="1">INDIRECT("ergebnisse!E" &amp; (ROW(A1038)-1)*2+3)</f>
        <v>0.82818382978439298</v>
      </c>
      <c r="P1039">
        <f t="shared" ca="1" si="80"/>
        <v>1</v>
      </c>
      <c r="R1039">
        <f t="shared" ca="1" si="81"/>
        <v>1</v>
      </c>
      <c r="S1039">
        <f t="shared" ca="1" si="82"/>
        <v>0.82818382978439298</v>
      </c>
      <c r="T1039">
        <f t="shared" ca="1" si="83"/>
        <v>0</v>
      </c>
      <c r="U1039">
        <f t="shared" ca="1" si="84"/>
        <v>2.9520796347558446E-2</v>
      </c>
    </row>
    <row r="1040" spans="1:21" x14ac:dyDescent="0.25">
      <c r="A1040">
        <v>66750</v>
      </c>
      <c r="B1040" t="s">
        <v>3110</v>
      </c>
      <c r="C1040" t="s">
        <v>2566</v>
      </c>
      <c r="D1040" t="s">
        <v>2489</v>
      </c>
      <c r="E1040" t="s">
        <v>2477</v>
      </c>
      <c r="F1040">
        <v>0</v>
      </c>
      <c r="G1040">
        <v>0</v>
      </c>
      <c r="I1040">
        <f>IF(F1040&gt;G1040,1,(IF(F1040=G1040,2,3)))</f>
        <v>2</v>
      </c>
      <c r="L1040" cm="1">
        <f t="array" aca="1" ref="L1040" ca="1">INDIRECT("ergebnisse!C" &amp; (ROW(A1039)-1)*2+3)</f>
        <v>9.3145191669464097E-2</v>
      </c>
      <c r="M1040" cm="1">
        <f t="array" aca="1" ref="M1040" ca="1">INDIRECT("ergebnisse!D" &amp; (ROW(A1039)-1)*2+3)</f>
        <v>0.36323434114456099</v>
      </c>
      <c r="N1040" cm="1">
        <f t="array" aca="1" ref="N1040" ca="1">INDIRECT("ergebnisse!E" &amp; (ROW(A1039)-1)*2+3)</f>
        <v>0.54362052679061801</v>
      </c>
      <c r="P1040">
        <f t="shared" ca="1" si="80"/>
        <v>1</v>
      </c>
      <c r="R1040">
        <f t="shared" ca="1" si="81"/>
        <v>0</v>
      </c>
      <c r="S1040">
        <f t="shared" ca="1" si="82"/>
        <v>0</v>
      </c>
      <c r="T1040">
        <f t="shared" ca="1" si="83"/>
        <v>0.54362052679061801</v>
      </c>
      <c r="U1040">
        <f t="shared" ca="1" si="84"/>
        <v>0.29552327714810905</v>
      </c>
    </row>
    <row r="1041" spans="1:21" x14ac:dyDescent="0.25">
      <c r="A1041">
        <v>66751</v>
      </c>
      <c r="B1041" t="s">
        <v>3113</v>
      </c>
      <c r="C1041" t="s">
        <v>2566</v>
      </c>
      <c r="D1041" t="s">
        <v>2474</v>
      </c>
      <c r="E1041" t="s">
        <v>2487</v>
      </c>
      <c r="F1041">
        <v>0</v>
      </c>
      <c r="G1041">
        <v>0</v>
      </c>
      <c r="I1041">
        <f>IF(F1041&gt;G1041,1,(IF(F1041=G1041,2,3)))</f>
        <v>2</v>
      </c>
      <c r="L1041" cm="1">
        <f t="array" aca="1" ref="L1041" ca="1">INDIRECT("ergebnisse!C" &amp; (ROW(A1040)-1)*2+3)</f>
        <v>0.114678874611854</v>
      </c>
      <c r="M1041" cm="1">
        <f t="array" aca="1" ref="M1041" ca="1">INDIRECT("ergebnisse!D" &amp; (ROW(A1040)-1)*2+3)</f>
        <v>0.50789958238601596</v>
      </c>
      <c r="N1041" cm="1">
        <f t="array" aca="1" ref="N1041" ca="1">INDIRECT("ergebnisse!E" &amp; (ROW(A1040)-1)*2+3)</f>
        <v>0.37742149829864502</v>
      </c>
      <c r="P1041">
        <f t="shared" ca="1" si="80"/>
        <v>2</v>
      </c>
      <c r="R1041">
        <f t="shared" ca="1" si="81"/>
        <v>1</v>
      </c>
      <c r="S1041">
        <f t="shared" ca="1" si="82"/>
        <v>0.50789958238601596</v>
      </c>
      <c r="T1041">
        <f t="shared" ca="1" si="83"/>
        <v>0</v>
      </c>
      <c r="U1041">
        <f t="shared" ca="1" si="84"/>
        <v>0.24216282101585748</v>
      </c>
    </row>
    <row r="1042" spans="1:21" x14ac:dyDescent="0.25">
      <c r="A1042">
        <v>66752</v>
      </c>
      <c r="B1042" t="s">
        <v>3109</v>
      </c>
      <c r="C1042" t="s">
        <v>2566</v>
      </c>
      <c r="D1042" t="s">
        <v>2475</v>
      </c>
      <c r="E1042" t="s">
        <v>2694</v>
      </c>
      <c r="F1042">
        <v>2</v>
      </c>
      <c r="G1042">
        <v>0</v>
      </c>
      <c r="I1042">
        <f>IF(F1042&gt;G1042,1,(IF(F1042=G1042,2,3)))</f>
        <v>1</v>
      </c>
      <c r="L1042" cm="1">
        <f t="array" aca="1" ref="L1042" ca="1">INDIRECT("ergebnisse!C" &amp; (ROW(A1041)-1)*2+3)</f>
        <v>0.19801497459411599</v>
      </c>
      <c r="M1042" cm="1">
        <f t="array" aca="1" ref="M1042" ca="1">INDIRECT("ergebnisse!D" &amp; (ROW(A1041)-1)*2+3)</f>
        <v>0.46334505081176702</v>
      </c>
      <c r="N1042" cm="1">
        <f t="array" aca="1" ref="N1042" ca="1">INDIRECT("ergebnisse!E" &amp; (ROW(A1041)-1)*2+3)</f>
        <v>0.33863997459411599</v>
      </c>
      <c r="P1042">
        <f t="shared" ca="1" si="80"/>
        <v>2</v>
      </c>
      <c r="R1042">
        <f t="shared" ca="1" si="81"/>
        <v>0</v>
      </c>
      <c r="S1042">
        <f t="shared" ca="1" si="82"/>
        <v>0</v>
      </c>
      <c r="T1042">
        <f t="shared" ca="1" si="83"/>
        <v>0.46334505081176702</v>
      </c>
      <c r="U1042">
        <f t="shared" ca="1" si="84"/>
        <v>0.21468863611175895</v>
      </c>
    </row>
    <row r="1043" spans="1:21" x14ac:dyDescent="0.25">
      <c r="A1043">
        <v>66753</v>
      </c>
      <c r="B1043" t="s">
        <v>3110</v>
      </c>
      <c r="C1043" t="s">
        <v>2566</v>
      </c>
      <c r="D1043" t="s">
        <v>2480</v>
      </c>
      <c r="E1043" t="s">
        <v>2479</v>
      </c>
      <c r="F1043">
        <v>1</v>
      </c>
      <c r="G1043">
        <v>0</v>
      </c>
      <c r="I1043">
        <f>IF(F1043&gt;G1043,1,(IF(F1043=G1043,2,3)))</f>
        <v>1</v>
      </c>
      <c r="L1043" cm="1">
        <f t="array" aca="1" ref="L1043" ca="1">INDIRECT("ergebnisse!C" &amp; (ROW(A1042)-1)*2+3)</f>
        <v>0.104358568787574</v>
      </c>
      <c r="M1043" cm="1">
        <f t="array" aca="1" ref="M1043" ca="1">INDIRECT("ergebnisse!D" &amp; (ROW(A1042)-1)*2+3)</f>
        <v>0.18274113535881001</v>
      </c>
      <c r="N1043" cm="1">
        <f t="array" aca="1" ref="N1043" ca="1">INDIRECT("ergebnisse!E" &amp; (ROW(A1042)-1)*2+3)</f>
        <v>0.71290028095245295</v>
      </c>
      <c r="P1043">
        <f t="shared" ca="1" si="80"/>
        <v>1</v>
      </c>
      <c r="R1043">
        <f t="shared" ca="1" si="81"/>
        <v>1</v>
      </c>
      <c r="S1043">
        <f t="shared" ca="1" si="82"/>
        <v>0.71290028095245295</v>
      </c>
      <c r="T1043">
        <f t="shared" ca="1" si="83"/>
        <v>0</v>
      </c>
      <c r="U1043">
        <f t="shared" ca="1" si="84"/>
        <v>8.2426248677180458E-2</v>
      </c>
    </row>
    <row r="1044" spans="1:21" x14ac:dyDescent="0.25">
      <c r="A1044">
        <v>66754</v>
      </c>
      <c r="B1044" t="s">
        <v>3112</v>
      </c>
      <c r="C1044" t="s">
        <v>2566</v>
      </c>
      <c r="D1044" t="s">
        <v>2476</v>
      </c>
      <c r="E1044" t="s">
        <v>2490</v>
      </c>
      <c r="F1044">
        <v>1</v>
      </c>
      <c r="G1044">
        <v>0</v>
      </c>
      <c r="I1044">
        <f>IF(F1044&gt;G1044,1,(IF(F1044=G1044,2,3)))</f>
        <v>1</v>
      </c>
      <c r="L1044" cm="1">
        <f t="array" aca="1" ref="L1044" ca="1">INDIRECT("ergebnisse!C" &amp; (ROW(A1043)-1)*2+3)</f>
        <v>0.121778979897499</v>
      </c>
      <c r="M1044" cm="1">
        <f t="array" aca="1" ref="M1044" ca="1">INDIRECT("ergebnisse!D" &amp; (ROW(A1043)-1)*2+3)</f>
        <v>0.52132779359817505</v>
      </c>
      <c r="N1044" cm="1">
        <f t="array" aca="1" ref="N1044" ca="1">INDIRECT("ergebnisse!E" &amp; (ROW(A1043)-1)*2+3)</f>
        <v>0.35689321160316401</v>
      </c>
      <c r="P1044">
        <f t="shared" ca="1" si="80"/>
        <v>2</v>
      </c>
      <c r="R1044">
        <f t="shared" ca="1" si="81"/>
        <v>0</v>
      </c>
      <c r="S1044">
        <f t="shared" ca="1" si="82"/>
        <v>0</v>
      </c>
      <c r="T1044">
        <f t="shared" ca="1" si="83"/>
        <v>0.52132779359817505</v>
      </c>
      <c r="U1044">
        <f t="shared" ca="1" si="84"/>
        <v>0.27178266837794141</v>
      </c>
    </row>
    <row r="1045" spans="1:21" x14ac:dyDescent="0.25">
      <c r="A1045">
        <v>66755</v>
      </c>
      <c r="B1045" t="s">
        <v>3110</v>
      </c>
      <c r="C1045" t="s">
        <v>2566</v>
      </c>
      <c r="D1045" t="s">
        <v>3041</v>
      </c>
      <c r="E1045" t="s">
        <v>3045</v>
      </c>
      <c r="F1045">
        <v>1</v>
      </c>
      <c r="G1045">
        <v>0</v>
      </c>
      <c r="I1045">
        <f>IF(F1045&gt;G1045,1,(IF(F1045=G1045,2,3)))</f>
        <v>1</v>
      </c>
      <c r="L1045" cm="1">
        <f t="array" aca="1" ref="L1045" ca="1">INDIRECT("ergebnisse!C" &amp; (ROW(A1044)-1)*2+3)</f>
        <v>3.1003044918179502E-2</v>
      </c>
      <c r="M1045" cm="1">
        <f t="array" aca="1" ref="M1045" ca="1">INDIRECT("ergebnisse!D" &amp; (ROW(A1044)-1)*2+3)</f>
        <v>0.169525042176246</v>
      </c>
      <c r="N1045" cm="1">
        <f t="array" aca="1" ref="N1045" ca="1">INDIRECT("ergebnisse!E" &amp; (ROW(A1044)-1)*2+3)</f>
        <v>0.79947191476821899</v>
      </c>
      <c r="P1045">
        <f t="shared" ca="1" si="80"/>
        <v>1</v>
      </c>
      <c r="R1045">
        <f t="shared" ca="1" si="81"/>
        <v>1</v>
      </c>
      <c r="S1045">
        <f t="shared" ca="1" si="82"/>
        <v>0.79947191476821899</v>
      </c>
      <c r="T1045">
        <f t="shared" ca="1" si="83"/>
        <v>0</v>
      </c>
      <c r="U1045">
        <f t="shared" ca="1" si="84"/>
        <v>4.0211512966724428E-2</v>
      </c>
    </row>
    <row r="1046" spans="1:21" x14ac:dyDescent="0.25">
      <c r="A1046">
        <v>66756</v>
      </c>
      <c r="B1046" t="s">
        <v>3119</v>
      </c>
      <c r="C1046" t="s">
        <v>2572</v>
      </c>
      <c r="D1046" t="s">
        <v>2469</v>
      </c>
      <c r="E1046" t="s">
        <v>2476</v>
      </c>
      <c r="F1046">
        <v>1</v>
      </c>
      <c r="G1046">
        <v>0</v>
      </c>
      <c r="I1046">
        <f>IF(F1046&gt;G1046,1,(IF(F1046=G1046,2,3)))</f>
        <v>1</v>
      </c>
      <c r="L1046" cm="1">
        <f t="array" aca="1" ref="L1046" ca="1">INDIRECT("ergebnisse!C" &amp; (ROW(A1045)-1)*2+3)</f>
        <v>7.9164274036884294E-2</v>
      </c>
      <c r="M1046" cm="1">
        <f t="array" aca="1" ref="M1046" ca="1">INDIRECT("ergebnisse!D" &amp; (ROW(A1045)-1)*2+3)</f>
        <v>0.53141450881957997</v>
      </c>
      <c r="N1046" cm="1">
        <f t="array" aca="1" ref="N1046" ca="1">INDIRECT("ergebnisse!E" &amp; (ROW(A1045)-1)*2+3)</f>
        <v>0.38942122459411599</v>
      </c>
      <c r="P1046">
        <f t="shared" ca="1" si="80"/>
        <v>2</v>
      </c>
      <c r="R1046">
        <f t="shared" ca="1" si="81"/>
        <v>0</v>
      </c>
      <c r="S1046">
        <f t="shared" ca="1" si="82"/>
        <v>0</v>
      </c>
      <c r="T1046">
        <f t="shared" ca="1" si="83"/>
        <v>0.53141450881957997</v>
      </c>
      <c r="U1046">
        <f t="shared" ca="1" si="84"/>
        <v>0.28240138018395544</v>
      </c>
    </row>
    <row r="1047" spans="1:21" x14ac:dyDescent="0.25">
      <c r="A1047">
        <v>66757</v>
      </c>
      <c r="B1047" t="s">
        <v>3116</v>
      </c>
      <c r="C1047" t="s">
        <v>2572</v>
      </c>
      <c r="D1047" t="s">
        <v>2486</v>
      </c>
      <c r="E1047" t="s">
        <v>2475</v>
      </c>
      <c r="F1047">
        <v>1</v>
      </c>
      <c r="G1047">
        <v>1</v>
      </c>
      <c r="I1047">
        <f>IF(F1047&gt;G1047,1,(IF(F1047=G1047,2,3)))</f>
        <v>2</v>
      </c>
      <c r="L1047" cm="1">
        <f t="array" aca="1" ref="L1047" ca="1">INDIRECT("ergebnisse!C" &amp; (ROW(A1046)-1)*2+3)</f>
        <v>6.4137376844882896E-2</v>
      </c>
      <c r="M1047" cm="1">
        <f t="array" aca="1" ref="M1047" ca="1">INDIRECT("ergebnisse!D" &amp; (ROW(A1046)-1)*2+3)</f>
        <v>0.63913828134536699</v>
      </c>
      <c r="N1047" cm="1">
        <f t="array" aca="1" ref="N1047" ca="1">INDIRECT("ergebnisse!E" &amp; (ROW(A1046)-1)*2+3)</f>
        <v>0.29672434926032998</v>
      </c>
      <c r="P1047">
        <f t="shared" ca="1" si="80"/>
        <v>2</v>
      </c>
      <c r="R1047">
        <f t="shared" ca="1" si="81"/>
        <v>1</v>
      </c>
      <c r="S1047">
        <f t="shared" ca="1" si="82"/>
        <v>0.63913828134536699</v>
      </c>
      <c r="T1047">
        <f t="shared" ca="1" si="83"/>
        <v>0</v>
      </c>
      <c r="U1047">
        <f t="shared" ca="1" si="84"/>
        <v>0.13022117999037552</v>
      </c>
    </row>
    <row r="1048" spans="1:21" x14ac:dyDescent="0.25">
      <c r="A1048">
        <v>66758</v>
      </c>
      <c r="B1048" t="s">
        <v>3117</v>
      </c>
      <c r="C1048" t="s">
        <v>2572</v>
      </c>
      <c r="D1048" t="s">
        <v>2477</v>
      </c>
      <c r="E1048" t="s">
        <v>2474</v>
      </c>
      <c r="F1048">
        <v>0</v>
      </c>
      <c r="G1048">
        <v>0</v>
      </c>
      <c r="I1048">
        <f>IF(F1048&gt;G1048,1,(IF(F1048=G1048,2,3)))</f>
        <v>2</v>
      </c>
      <c r="L1048" cm="1">
        <f t="array" aca="1" ref="L1048" ca="1">INDIRECT("ergebnisse!C" &amp; (ROW(A1047)-1)*2+3)</f>
        <v>5.86320757865905E-2</v>
      </c>
      <c r="M1048" cm="1">
        <f t="array" aca="1" ref="M1048" ca="1">INDIRECT("ergebnisse!D" &amp; (ROW(A1047)-1)*2+3)</f>
        <v>0.65050399303436202</v>
      </c>
      <c r="N1048" cm="1">
        <f t="array" aca="1" ref="N1048" ca="1">INDIRECT("ergebnisse!E" &amp; (ROW(A1047)-1)*2+3)</f>
        <v>0.29086396098136902</v>
      </c>
      <c r="P1048">
        <f t="shared" ca="1" si="80"/>
        <v>2</v>
      </c>
      <c r="R1048">
        <f t="shared" ca="1" si="81"/>
        <v>1</v>
      </c>
      <c r="S1048">
        <f t="shared" ca="1" si="82"/>
        <v>0.65050399303436202</v>
      </c>
      <c r="T1048">
        <f t="shared" ca="1" si="83"/>
        <v>0</v>
      </c>
      <c r="U1048">
        <f t="shared" ca="1" si="84"/>
        <v>0.12214745888492527</v>
      </c>
    </row>
    <row r="1049" spans="1:21" x14ac:dyDescent="0.25">
      <c r="A1049">
        <v>66759</v>
      </c>
      <c r="B1049" t="s">
        <v>3118</v>
      </c>
      <c r="C1049" t="s">
        <v>2572</v>
      </c>
      <c r="D1049" t="s">
        <v>2490</v>
      </c>
      <c r="E1049" t="s">
        <v>2472</v>
      </c>
      <c r="F1049">
        <v>1</v>
      </c>
      <c r="G1049">
        <v>0</v>
      </c>
      <c r="I1049">
        <f>IF(F1049&gt;G1049,1,(IF(F1049=G1049,2,3)))</f>
        <v>1</v>
      </c>
      <c r="L1049" cm="1">
        <f t="array" aca="1" ref="L1049" ca="1">INDIRECT("ergebnisse!C" &amp; (ROW(A1048)-1)*2+3)</f>
        <v>2.79607865959405E-2</v>
      </c>
      <c r="M1049" cm="1">
        <f t="array" aca="1" ref="M1049" ca="1">INDIRECT("ergebnisse!D" &amp; (ROW(A1048)-1)*2+3)</f>
        <v>0.31272727251052801</v>
      </c>
      <c r="N1049" cm="1">
        <f t="array" aca="1" ref="N1049" ca="1">INDIRECT("ergebnisse!E" &amp; (ROW(A1048)-1)*2+3)</f>
        <v>0.65931195020675604</v>
      </c>
      <c r="P1049">
        <f t="shared" ca="1" si="80"/>
        <v>1</v>
      </c>
      <c r="R1049">
        <f t="shared" ca="1" si="81"/>
        <v>1</v>
      </c>
      <c r="S1049">
        <f t="shared" ca="1" si="82"/>
        <v>0.65931195020675604</v>
      </c>
      <c r="T1049">
        <f t="shared" ca="1" si="83"/>
        <v>0</v>
      </c>
      <c r="U1049">
        <f t="shared" ca="1" si="84"/>
        <v>0.11606834727192387</v>
      </c>
    </row>
    <row r="1050" spans="1:21" x14ac:dyDescent="0.25">
      <c r="A1050">
        <v>66760</v>
      </c>
      <c r="B1050" t="s">
        <v>3115</v>
      </c>
      <c r="C1050" t="s">
        <v>2572</v>
      </c>
      <c r="D1050" t="s">
        <v>2487</v>
      </c>
      <c r="E1050" t="s">
        <v>3041</v>
      </c>
      <c r="F1050">
        <v>0</v>
      </c>
      <c r="G1050">
        <v>1</v>
      </c>
      <c r="I1050">
        <f>IF(F1050&gt;G1050,1,(IF(F1050=G1050,2,3)))</f>
        <v>3</v>
      </c>
      <c r="L1050" cm="1">
        <f t="array" aca="1" ref="L1050" ca="1">INDIRECT("ergebnisse!C" &amp; (ROW(A1049)-1)*2+3)</f>
        <v>0.18442587554454801</v>
      </c>
      <c r="M1050" cm="1">
        <f t="array" aca="1" ref="M1050" ca="1">INDIRECT("ergebnisse!D" &amp; (ROW(A1049)-1)*2+3)</f>
        <v>0.63785499334335305</v>
      </c>
      <c r="N1050" cm="1">
        <f t="array" aca="1" ref="N1050" ca="1">INDIRECT("ergebnisse!E" &amp; (ROW(A1049)-1)*2+3)</f>
        <v>0.177719116210937</v>
      </c>
      <c r="P1050">
        <f t="shared" ca="1" si="80"/>
        <v>2</v>
      </c>
      <c r="R1050">
        <f t="shared" ca="1" si="81"/>
        <v>0</v>
      </c>
      <c r="S1050">
        <f t="shared" ca="1" si="82"/>
        <v>0</v>
      </c>
      <c r="T1050">
        <f t="shared" ca="1" si="83"/>
        <v>0.63785499334335305</v>
      </c>
      <c r="U1050">
        <f t="shared" ca="1" si="84"/>
        <v>0.40685899253304897</v>
      </c>
    </row>
    <row r="1051" spans="1:21" x14ac:dyDescent="0.25">
      <c r="A1051">
        <v>66761</v>
      </c>
      <c r="B1051" t="s">
        <v>3114</v>
      </c>
      <c r="C1051" t="s">
        <v>2572</v>
      </c>
      <c r="D1051" t="s">
        <v>2484</v>
      </c>
      <c r="E1051" t="s">
        <v>2480</v>
      </c>
      <c r="F1051">
        <v>1</v>
      </c>
      <c r="G1051">
        <v>1</v>
      </c>
      <c r="I1051">
        <f>IF(F1051&gt;G1051,1,(IF(F1051=G1051,2,3)))</f>
        <v>2</v>
      </c>
      <c r="L1051" cm="1">
        <f t="array" aca="1" ref="L1051" ca="1">INDIRECT("ergebnisse!C" &amp; (ROW(A1050)-1)*2+3)</f>
        <v>8.0167926847934695E-2</v>
      </c>
      <c r="M1051" cm="1">
        <f t="array" aca="1" ref="M1051" ca="1">INDIRECT("ergebnisse!D" &amp; (ROW(A1050)-1)*2+3)</f>
        <v>0.79867285490036</v>
      </c>
      <c r="N1051" cm="1">
        <f t="array" aca="1" ref="N1051" ca="1">INDIRECT("ergebnisse!E" &amp; (ROW(A1050)-1)*2+3)</f>
        <v>0.121159203350543</v>
      </c>
      <c r="P1051">
        <f t="shared" ca="1" si="80"/>
        <v>2</v>
      </c>
      <c r="R1051">
        <f t="shared" ca="1" si="81"/>
        <v>1</v>
      </c>
      <c r="S1051">
        <f t="shared" ca="1" si="82"/>
        <v>0.79867285490036</v>
      </c>
      <c r="T1051">
        <f t="shared" ca="1" si="83"/>
        <v>0</v>
      </c>
      <c r="U1051">
        <f t="shared" ca="1" si="84"/>
        <v>4.0532619353971497E-2</v>
      </c>
    </row>
    <row r="1052" spans="1:21" x14ac:dyDescent="0.25">
      <c r="A1052">
        <v>66762</v>
      </c>
      <c r="B1052" t="s">
        <v>3115</v>
      </c>
      <c r="C1052" t="s">
        <v>2572</v>
      </c>
      <c r="D1052" t="s">
        <v>2694</v>
      </c>
      <c r="E1052" t="s">
        <v>2478</v>
      </c>
      <c r="F1052">
        <v>1</v>
      </c>
      <c r="G1052">
        <v>0</v>
      </c>
      <c r="I1052">
        <f>IF(F1052&gt;G1052,1,(IF(F1052=G1052,2,3)))</f>
        <v>1</v>
      </c>
      <c r="L1052" cm="1">
        <f t="array" aca="1" ref="L1052" ca="1">INDIRECT("ergebnisse!C" &amp; (ROW(A1051)-1)*2+3)</f>
        <v>0.23969648778438499</v>
      </c>
      <c r="M1052" cm="1">
        <f t="array" aca="1" ref="M1052" ca="1">INDIRECT("ergebnisse!D" &amp; (ROW(A1051)-1)*2+3)</f>
        <v>0.21733084321022</v>
      </c>
      <c r="N1052" cm="1">
        <f t="array" aca="1" ref="N1052" ca="1">INDIRECT("ergebnisse!E" &amp; (ROW(A1051)-1)*2+3)</f>
        <v>0.54297268390655495</v>
      </c>
      <c r="P1052">
        <f t="shared" ca="1" si="80"/>
        <v>1</v>
      </c>
      <c r="R1052">
        <f t="shared" ca="1" si="81"/>
        <v>1</v>
      </c>
      <c r="S1052">
        <f t="shared" ca="1" si="82"/>
        <v>0.54297268390655495</v>
      </c>
      <c r="T1052">
        <f t="shared" ca="1" si="83"/>
        <v>0</v>
      </c>
      <c r="U1052">
        <f t="shared" ca="1" si="84"/>
        <v>0.20887396765557772</v>
      </c>
    </row>
    <row r="1053" spans="1:21" x14ac:dyDescent="0.25">
      <c r="A1053">
        <v>66763</v>
      </c>
      <c r="B1053" t="s">
        <v>3115</v>
      </c>
      <c r="C1053" t="s">
        <v>2572</v>
      </c>
      <c r="D1053" t="s">
        <v>2479</v>
      </c>
      <c r="E1053" t="s">
        <v>2483</v>
      </c>
      <c r="F1053">
        <v>1</v>
      </c>
      <c r="G1053">
        <v>1</v>
      </c>
      <c r="I1053">
        <f>IF(F1053&gt;G1053,1,(IF(F1053=G1053,2,3)))</f>
        <v>2</v>
      </c>
      <c r="L1053" cm="1">
        <f t="array" aca="1" ref="L1053" ca="1">INDIRECT("ergebnisse!C" &amp; (ROW(A1052)-1)*2+3)</f>
        <v>9.6350148320198004E-2</v>
      </c>
      <c r="M1053" cm="1">
        <f t="array" aca="1" ref="M1053" ca="1">INDIRECT("ergebnisse!D" &amp; (ROW(A1052)-1)*2+3)</f>
        <v>0.18967677652835799</v>
      </c>
      <c r="N1053" cm="1">
        <f t="array" aca="1" ref="N1053" ca="1">INDIRECT("ergebnisse!E" &amp; (ROW(A1052)-1)*2+3)</f>
        <v>0.71397304534912098</v>
      </c>
      <c r="P1053">
        <f t="shared" ca="1" si="80"/>
        <v>1</v>
      </c>
      <c r="R1053">
        <f t="shared" ca="1" si="81"/>
        <v>0</v>
      </c>
      <c r="S1053">
        <f t="shared" ca="1" si="82"/>
        <v>0</v>
      </c>
      <c r="T1053">
        <f t="shared" ca="1" si="83"/>
        <v>0.71397304534912098</v>
      </c>
      <c r="U1053">
        <f t="shared" ca="1" si="84"/>
        <v>0.50975750948509801</v>
      </c>
    </row>
    <row r="1054" spans="1:21" x14ac:dyDescent="0.25">
      <c r="A1054">
        <v>66764</v>
      </c>
      <c r="B1054" t="s">
        <v>3115</v>
      </c>
      <c r="C1054" t="s">
        <v>2572</v>
      </c>
      <c r="D1054" t="s">
        <v>3045</v>
      </c>
      <c r="E1054" t="s">
        <v>2489</v>
      </c>
      <c r="F1054">
        <v>0</v>
      </c>
      <c r="G1054">
        <v>0</v>
      </c>
      <c r="I1054">
        <f>IF(F1054&gt;G1054,1,(IF(F1054=G1054,2,3)))</f>
        <v>2</v>
      </c>
      <c r="L1054" cm="1">
        <f t="array" aca="1" ref="L1054" ca="1">INDIRECT("ergebnisse!C" &amp; (ROW(A1053)-1)*2+3)</f>
        <v>0.14285016059875399</v>
      </c>
      <c r="M1054" cm="1">
        <f t="array" aca="1" ref="M1054" ca="1">INDIRECT("ergebnisse!D" &amp; (ROW(A1053)-1)*2+3)</f>
        <v>0.31655681133270203</v>
      </c>
      <c r="N1054" cm="1">
        <f t="array" aca="1" ref="N1054" ca="1">INDIRECT("ergebnisse!E" &amp; (ROW(A1053)-1)*2+3)</f>
        <v>0.54059302806854204</v>
      </c>
      <c r="P1054">
        <f t="shared" ca="1" si="80"/>
        <v>1</v>
      </c>
      <c r="R1054">
        <f t="shared" ca="1" si="81"/>
        <v>0</v>
      </c>
      <c r="S1054">
        <f t="shared" ca="1" si="82"/>
        <v>0</v>
      </c>
      <c r="T1054">
        <f t="shared" ca="1" si="83"/>
        <v>0.54059302806854204</v>
      </c>
      <c r="U1054">
        <f t="shared" ca="1" si="84"/>
        <v>0.29224082199631546</v>
      </c>
    </row>
    <row r="1055" spans="1:21" x14ac:dyDescent="0.25">
      <c r="A1055">
        <v>66765</v>
      </c>
      <c r="B1055" t="s">
        <v>3121</v>
      </c>
      <c r="C1055" t="s">
        <v>2578</v>
      </c>
      <c r="D1055" t="s">
        <v>2483</v>
      </c>
      <c r="E1055" t="s">
        <v>2487</v>
      </c>
      <c r="F1055">
        <v>1</v>
      </c>
      <c r="G1055">
        <v>1</v>
      </c>
      <c r="I1055">
        <f>IF(F1055&gt;G1055,1,(IF(F1055=G1055,2,3)))</f>
        <v>2</v>
      </c>
      <c r="L1055" cm="1">
        <f t="array" aca="1" ref="L1055" ca="1">INDIRECT("ergebnisse!C" &amp; (ROW(A1054)-1)*2+3)</f>
        <v>5.0641283392906099E-2</v>
      </c>
      <c r="M1055" cm="1">
        <f t="array" aca="1" ref="M1055" ca="1">INDIRECT("ergebnisse!D" &amp; (ROW(A1054)-1)*2+3)</f>
        <v>0.86169219017028797</v>
      </c>
      <c r="N1055" cm="1">
        <f t="array" aca="1" ref="N1055" ca="1">INDIRECT("ergebnisse!E" &amp; (ROW(A1054)-1)*2+3)</f>
        <v>8.7666489183902699E-2</v>
      </c>
      <c r="P1055">
        <f t="shared" ca="1" si="80"/>
        <v>2</v>
      </c>
      <c r="R1055">
        <f t="shared" ca="1" si="81"/>
        <v>1</v>
      </c>
      <c r="S1055">
        <f t="shared" ca="1" si="82"/>
        <v>0.86169219017028797</v>
      </c>
      <c r="T1055">
        <f t="shared" ca="1" si="83"/>
        <v>0</v>
      </c>
      <c r="U1055">
        <f t="shared" ca="1" si="84"/>
        <v>1.9129050259891787E-2</v>
      </c>
    </row>
    <row r="1056" spans="1:21" x14ac:dyDescent="0.25">
      <c r="A1056">
        <v>66766</v>
      </c>
      <c r="B1056" t="s">
        <v>3122</v>
      </c>
      <c r="C1056" t="s">
        <v>2578</v>
      </c>
      <c r="D1056" t="s">
        <v>2478</v>
      </c>
      <c r="E1056" t="s">
        <v>2474</v>
      </c>
      <c r="F1056">
        <v>0</v>
      </c>
      <c r="G1056">
        <v>0</v>
      </c>
      <c r="I1056">
        <f>IF(F1056&gt;G1056,1,(IF(F1056=G1056,2,3)))</f>
        <v>2</v>
      </c>
      <c r="L1056" cm="1">
        <f t="array" aca="1" ref="L1056" ca="1">INDIRECT("ergebnisse!C" &amp; (ROW(A1055)-1)*2+3)</f>
        <v>3.3531967550516101E-2</v>
      </c>
      <c r="M1056" cm="1">
        <f t="array" aca="1" ref="M1056" ca="1">INDIRECT("ergebnisse!D" &amp; (ROW(A1055)-1)*2+3)</f>
        <v>0.48351421952247597</v>
      </c>
      <c r="N1056" cm="1">
        <f t="array" aca="1" ref="N1056" ca="1">INDIRECT("ergebnisse!E" &amp; (ROW(A1055)-1)*2+3)</f>
        <v>0.48295381665229797</v>
      </c>
      <c r="P1056">
        <f t="shared" ca="1" si="80"/>
        <v>2</v>
      </c>
      <c r="R1056">
        <f t="shared" ca="1" si="81"/>
        <v>1</v>
      </c>
      <c r="S1056">
        <f t="shared" ca="1" si="82"/>
        <v>0.48351421952247597</v>
      </c>
      <c r="T1056">
        <f t="shared" ca="1" si="83"/>
        <v>0</v>
      </c>
      <c r="U1056">
        <f t="shared" ca="1" si="84"/>
        <v>0.26675756143547713</v>
      </c>
    </row>
    <row r="1057" spans="1:21" x14ac:dyDescent="0.25">
      <c r="A1057">
        <v>66768</v>
      </c>
      <c r="B1057" t="s">
        <v>3123</v>
      </c>
      <c r="C1057" t="s">
        <v>2578</v>
      </c>
      <c r="D1057" t="s">
        <v>2490</v>
      </c>
      <c r="E1057" t="s">
        <v>2694</v>
      </c>
      <c r="F1057">
        <v>3</v>
      </c>
      <c r="G1057">
        <v>0</v>
      </c>
      <c r="I1057">
        <f>IF(F1057&gt;G1057,1,(IF(F1057=G1057,2,3)))</f>
        <v>1</v>
      </c>
      <c r="L1057" cm="1">
        <f t="array" aca="1" ref="L1057" ca="1">INDIRECT("ergebnisse!C" &amp; (ROW(A1056)-1)*2+3)</f>
        <v>4.7650583088397903E-2</v>
      </c>
      <c r="M1057" cm="1">
        <f t="array" aca="1" ref="M1057" ca="1">INDIRECT("ergebnisse!D" &amp; (ROW(A1056)-1)*2+3)</f>
        <v>0.29511901736259399</v>
      </c>
      <c r="N1057" cm="1">
        <f t="array" aca="1" ref="N1057" ca="1">INDIRECT("ergebnisse!E" &amp; (ROW(A1056)-1)*2+3)</f>
        <v>0.65723037719726496</v>
      </c>
      <c r="P1057">
        <f t="shared" ca="1" si="80"/>
        <v>1</v>
      </c>
      <c r="R1057">
        <f t="shared" ca="1" si="81"/>
        <v>1</v>
      </c>
      <c r="S1057">
        <f t="shared" ca="1" si="82"/>
        <v>0.65723037719726496</v>
      </c>
      <c r="T1057">
        <f t="shared" ca="1" si="83"/>
        <v>0</v>
      </c>
      <c r="U1057">
        <f t="shared" ca="1" si="84"/>
        <v>0.11749101431632926</v>
      </c>
    </row>
    <row r="1058" spans="1:21" x14ac:dyDescent="0.25">
      <c r="A1058">
        <v>66769</v>
      </c>
      <c r="B1058" t="s">
        <v>3123</v>
      </c>
      <c r="C1058" t="s">
        <v>2578</v>
      </c>
      <c r="D1058" t="s">
        <v>2472</v>
      </c>
      <c r="E1058" t="s">
        <v>2484</v>
      </c>
      <c r="F1058">
        <v>0</v>
      </c>
      <c r="G1058">
        <v>1</v>
      </c>
      <c r="I1058">
        <f>IF(F1058&gt;G1058,1,(IF(F1058=G1058,2,3)))</f>
        <v>3</v>
      </c>
      <c r="L1058" cm="1">
        <f t="array" aca="1" ref="L1058" ca="1">INDIRECT("ergebnisse!C" &amp; (ROW(A1057)-1)*2+3)</f>
        <v>9.3210652470588601E-2</v>
      </c>
      <c r="M1058" cm="1">
        <f t="array" aca="1" ref="M1058" ca="1">INDIRECT("ergebnisse!D" &amp; (ROW(A1057)-1)*2+3)</f>
        <v>0.68660438060760498</v>
      </c>
      <c r="N1058" cm="1">
        <f t="array" aca="1" ref="N1058" ca="1">INDIRECT("ergebnisse!E" &amp; (ROW(A1057)-1)*2+3)</f>
        <v>0.220185026526451</v>
      </c>
      <c r="P1058">
        <f t="shared" ca="1" si="80"/>
        <v>2</v>
      </c>
      <c r="R1058">
        <f t="shared" ca="1" si="81"/>
        <v>0</v>
      </c>
      <c r="S1058">
        <f t="shared" ca="1" si="82"/>
        <v>0</v>
      </c>
      <c r="T1058">
        <f t="shared" ca="1" si="83"/>
        <v>0.68660438060760498</v>
      </c>
      <c r="U1058">
        <f t="shared" ca="1" si="84"/>
        <v>0.47142557546955288</v>
      </c>
    </row>
    <row r="1059" spans="1:21" x14ac:dyDescent="0.25">
      <c r="A1059">
        <v>66770</v>
      </c>
      <c r="B1059" t="s">
        <v>3123</v>
      </c>
      <c r="C1059" t="s">
        <v>2578</v>
      </c>
      <c r="D1059" t="s">
        <v>2489</v>
      </c>
      <c r="E1059" t="s">
        <v>2469</v>
      </c>
      <c r="F1059">
        <v>1</v>
      </c>
      <c r="G1059">
        <v>2</v>
      </c>
      <c r="I1059">
        <f>IF(F1059&gt;G1059,1,(IF(F1059=G1059,2,3)))</f>
        <v>3</v>
      </c>
      <c r="L1059" cm="1">
        <f t="array" aca="1" ref="L1059" ca="1">INDIRECT("ergebnisse!C" &amp; (ROW(A1058)-1)*2+3)</f>
        <v>0.19702203571796401</v>
      </c>
      <c r="M1059" cm="1">
        <f t="array" aca="1" ref="M1059" ca="1">INDIRECT("ergebnisse!D" &amp; (ROW(A1058)-1)*2+3)</f>
        <v>0.212220057845115</v>
      </c>
      <c r="N1059" cm="1">
        <f t="array" aca="1" ref="N1059" ca="1">INDIRECT("ergebnisse!E" &amp; (ROW(A1058)-1)*2+3)</f>
        <v>0.59075796604156405</v>
      </c>
      <c r="P1059">
        <f t="shared" ca="1" si="80"/>
        <v>1</v>
      </c>
      <c r="R1059">
        <f t="shared" ca="1" si="81"/>
        <v>0</v>
      </c>
      <c r="S1059">
        <f t="shared" ca="1" si="82"/>
        <v>0</v>
      </c>
      <c r="T1059">
        <f t="shared" ca="1" si="83"/>
        <v>0.59075796604156405</v>
      </c>
      <c r="U1059">
        <f t="shared" ca="1" si="84"/>
        <v>0.34899497444156574</v>
      </c>
    </row>
    <row r="1060" spans="1:21" x14ac:dyDescent="0.25">
      <c r="A1060">
        <v>66771</v>
      </c>
      <c r="B1060" t="s">
        <v>3121</v>
      </c>
      <c r="C1060" t="s">
        <v>2578</v>
      </c>
      <c r="D1060" t="s">
        <v>2475</v>
      </c>
      <c r="E1060" t="s">
        <v>3045</v>
      </c>
      <c r="F1060">
        <v>2</v>
      </c>
      <c r="G1060">
        <v>1</v>
      </c>
      <c r="I1060">
        <f>IF(F1060&gt;G1060,1,(IF(F1060=G1060,2,3)))</f>
        <v>1</v>
      </c>
      <c r="L1060" cm="1">
        <f t="array" aca="1" ref="L1060" ca="1">INDIRECT("ergebnisse!C" &amp; (ROW(A1059)-1)*2+3)</f>
        <v>2.0584359765052698E-2</v>
      </c>
      <c r="M1060" cm="1">
        <f t="array" aca="1" ref="M1060" ca="1">INDIRECT("ergebnisse!D" &amp; (ROW(A1059)-1)*2+3)</f>
        <v>0.51116216182708696</v>
      </c>
      <c r="N1060" cm="1">
        <f t="array" aca="1" ref="N1060" ca="1">INDIRECT("ergebnisse!E" &amp; (ROW(A1059)-1)*2+3)</f>
        <v>0.468253523111343</v>
      </c>
      <c r="P1060">
        <f t="shared" ca="1" si="80"/>
        <v>2</v>
      </c>
      <c r="R1060">
        <f t="shared" ca="1" si="81"/>
        <v>0</v>
      </c>
      <c r="S1060">
        <f t="shared" ca="1" si="82"/>
        <v>0</v>
      </c>
      <c r="T1060">
        <f t="shared" ca="1" si="83"/>
        <v>0.51116216182708696</v>
      </c>
      <c r="U1060">
        <f t="shared" ca="1" si="84"/>
        <v>0.26128675568374105</v>
      </c>
    </row>
    <row r="1061" spans="1:21" x14ac:dyDescent="0.25">
      <c r="A1061">
        <v>66772</v>
      </c>
      <c r="B1061" t="s">
        <v>3120</v>
      </c>
      <c r="C1061" t="s">
        <v>2578</v>
      </c>
      <c r="D1061" t="s">
        <v>2480</v>
      </c>
      <c r="E1061" t="s">
        <v>2486</v>
      </c>
      <c r="F1061">
        <v>0</v>
      </c>
      <c r="G1061">
        <v>0</v>
      </c>
      <c r="I1061">
        <f>IF(F1061&gt;G1061,1,(IF(F1061=G1061,2,3)))</f>
        <v>2</v>
      </c>
      <c r="L1061" cm="1">
        <f t="array" aca="1" ref="L1061" ca="1">INDIRECT("ergebnisse!C" &amp; (ROW(A1060)-1)*2+3)</f>
        <v>0.22371639311313599</v>
      </c>
      <c r="M1061" cm="1">
        <f t="array" aca="1" ref="M1061" ca="1">INDIRECT("ergebnisse!D" &amp; (ROW(A1060)-1)*2+3)</f>
        <v>0.48583123087882901</v>
      </c>
      <c r="N1061" cm="1">
        <f t="array" aca="1" ref="N1061" ca="1">INDIRECT("ergebnisse!E" &amp; (ROW(A1060)-1)*2+3)</f>
        <v>0.29045233130455</v>
      </c>
      <c r="P1061">
        <f t="shared" ca="1" si="80"/>
        <v>2</v>
      </c>
      <c r="R1061">
        <f t="shared" ca="1" si="81"/>
        <v>1</v>
      </c>
      <c r="S1061">
        <f t="shared" ca="1" si="82"/>
        <v>0.48583123087882901</v>
      </c>
      <c r="T1061">
        <f t="shared" ca="1" si="83"/>
        <v>0</v>
      </c>
      <c r="U1061">
        <f t="shared" ca="1" si="84"/>
        <v>0.26436952313957995</v>
      </c>
    </row>
    <row r="1062" spans="1:21" x14ac:dyDescent="0.25">
      <c r="A1062">
        <v>66773</v>
      </c>
      <c r="B1062" t="s">
        <v>3123</v>
      </c>
      <c r="C1062" t="s">
        <v>2578</v>
      </c>
      <c r="D1062" t="s">
        <v>2476</v>
      </c>
      <c r="E1062" t="s">
        <v>2479</v>
      </c>
      <c r="F1062">
        <v>2</v>
      </c>
      <c r="G1062">
        <v>0</v>
      </c>
      <c r="I1062">
        <f>IF(F1062&gt;G1062,1,(IF(F1062=G1062,2,3)))</f>
        <v>1</v>
      </c>
      <c r="L1062" cm="1">
        <f t="array" aca="1" ref="L1062" ca="1">INDIRECT("ergebnisse!C" &amp; (ROW(A1061)-1)*2+3)</f>
        <v>2.18966789543628E-2</v>
      </c>
      <c r="M1062" cm="1">
        <f t="array" aca="1" ref="M1062" ca="1">INDIRECT("ergebnisse!D" &amp; (ROW(A1061)-1)*2+3)</f>
        <v>0.194206938147544</v>
      </c>
      <c r="N1062" cm="1">
        <f t="array" aca="1" ref="N1062" ca="1">INDIRECT("ergebnisse!E" &amp; (ROW(A1061)-1)*2+3)</f>
        <v>0.78389638662338201</v>
      </c>
      <c r="P1062">
        <f t="shared" ca="1" si="80"/>
        <v>1</v>
      </c>
      <c r="R1062">
        <f t="shared" ca="1" si="81"/>
        <v>1</v>
      </c>
      <c r="S1062">
        <f t="shared" ca="1" si="82"/>
        <v>0.78389638662338201</v>
      </c>
      <c r="T1062">
        <f t="shared" ca="1" si="83"/>
        <v>0</v>
      </c>
      <c r="U1062">
        <f t="shared" ca="1" si="84"/>
        <v>4.6700771714430787E-2</v>
      </c>
    </row>
    <row r="1063" spans="1:21" x14ac:dyDescent="0.25">
      <c r="A1063">
        <v>66774</v>
      </c>
      <c r="B1063" t="s">
        <v>3123</v>
      </c>
      <c r="C1063" t="s">
        <v>2578</v>
      </c>
      <c r="D1063" t="s">
        <v>3041</v>
      </c>
      <c r="E1063" t="s">
        <v>2477</v>
      </c>
      <c r="F1063">
        <v>0</v>
      </c>
      <c r="G1063">
        <v>1</v>
      </c>
      <c r="I1063">
        <f>IF(F1063&gt;G1063,1,(IF(F1063=G1063,2,3)))</f>
        <v>3</v>
      </c>
      <c r="L1063" cm="1">
        <f t="array" aca="1" ref="L1063" ca="1">INDIRECT("ergebnisse!C" &amp; (ROW(A1062)-1)*2+3)</f>
        <v>9.8085910081863403E-2</v>
      </c>
      <c r="M1063" cm="1">
        <f t="array" aca="1" ref="M1063" ca="1">INDIRECT("ergebnisse!D" &amp; (ROW(A1062)-1)*2+3)</f>
        <v>0.543956458568573</v>
      </c>
      <c r="N1063" cm="1">
        <f t="array" aca="1" ref="N1063" ca="1">INDIRECT("ergebnisse!E" &amp; (ROW(A1062)-1)*2+3)</f>
        <v>0.35795766115188599</v>
      </c>
      <c r="P1063">
        <f t="shared" ca="1" si="80"/>
        <v>2</v>
      </c>
      <c r="R1063">
        <f t="shared" ca="1" si="81"/>
        <v>0</v>
      </c>
      <c r="S1063">
        <f t="shared" ca="1" si="82"/>
        <v>0</v>
      </c>
      <c r="T1063">
        <f t="shared" ca="1" si="83"/>
        <v>0.543956458568573</v>
      </c>
      <c r="U1063">
        <f t="shared" ca="1" si="84"/>
        <v>0.29588862881846367</v>
      </c>
    </row>
    <row r="1064" spans="1:21" x14ac:dyDescent="0.25">
      <c r="A1064">
        <v>66775</v>
      </c>
      <c r="B1064" t="s">
        <v>3124</v>
      </c>
      <c r="C1064" t="s">
        <v>2584</v>
      </c>
      <c r="D1064" t="s">
        <v>2469</v>
      </c>
      <c r="E1064" t="s">
        <v>2475</v>
      </c>
      <c r="F1064">
        <v>1</v>
      </c>
      <c r="G1064">
        <v>0</v>
      </c>
      <c r="I1064">
        <f>IF(F1064&gt;G1064,1,(IF(F1064=G1064,2,3)))</f>
        <v>1</v>
      </c>
      <c r="L1064" cm="1">
        <f t="array" aca="1" ref="L1064" ca="1">INDIRECT("ergebnisse!C" &amp; (ROW(A1063)-1)*2+3)</f>
        <v>5.9830799698829602E-2</v>
      </c>
      <c r="M1064" cm="1">
        <f t="array" aca="1" ref="M1064" ca="1">INDIRECT("ergebnisse!D" &amp; (ROW(A1063)-1)*2+3)</f>
        <v>0.756059229373931</v>
      </c>
      <c r="N1064" cm="1">
        <f t="array" aca="1" ref="N1064" ca="1">INDIRECT("ergebnisse!E" &amp; (ROW(A1063)-1)*2+3)</f>
        <v>0.18410992622375399</v>
      </c>
      <c r="P1064">
        <f t="shared" ca="1" si="80"/>
        <v>2</v>
      </c>
      <c r="R1064">
        <f t="shared" ca="1" si="81"/>
        <v>0</v>
      </c>
      <c r="S1064">
        <f t="shared" ca="1" si="82"/>
        <v>0</v>
      </c>
      <c r="T1064">
        <f t="shared" ca="1" si="83"/>
        <v>0.756059229373931</v>
      </c>
      <c r="U1064">
        <f t="shared" ca="1" si="84"/>
        <v>0.57162555832150241</v>
      </c>
    </row>
    <row r="1065" spans="1:21" x14ac:dyDescent="0.25">
      <c r="A1065">
        <v>66776</v>
      </c>
      <c r="B1065" t="s">
        <v>3125</v>
      </c>
      <c r="C1065" t="s">
        <v>2584</v>
      </c>
      <c r="D1065" t="s">
        <v>2486</v>
      </c>
      <c r="E1065" t="s">
        <v>2472</v>
      </c>
      <c r="F1065">
        <v>0</v>
      </c>
      <c r="G1065">
        <v>1</v>
      </c>
      <c r="I1065">
        <f>IF(F1065&gt;G1065,1,(IF(F1065=G1065,2,3)))</f>
        <v>3</v>
      </c>
      <c r="L1065" cm="1">
        <f t="array" aca="1" ref="L1065" ca="1">INDIRECT("ergebnisse!C" &amp; (ROW(A1064)-1)*2+3)</f>
        <v>0.14946277439594199</v>
      </c>
      <c r="M1065" cm="1">
        <f t="array" aca="1" ref="M1065" ca="1">INDIRECT("ergebnisse!D" &amp; (ROW(A1064)-1)*2+3)</f>
        <v>0.56740415096282903</v>
      </c>
      <c r="N1065" cm="1">
        <f t="array" aca="1" ref="N1065" ca="1">INDIRECT("ergebnisse!E" &amp; (ROW(A1064)-1)*2+3)</f>
        <v>0.28313305974006597</v>
      </c>
      <c r="P1065">
        <f t="shared" ca="1" si="80"/>
        <v>2</v>
      </c>
      <c r="R1065">
        <f t="shared" ca="1" si="81"/>
        <v>0</v>
      </c>
      <c r="S1065">
        <f t="shared" ca="1" si="82"/>
        <v>0</v>
      </c>
      <c r="T1065">
        <f t="shared" ca="1" si="83"/>
        <v>0.56740415096282903</v>
      </c>
      <c r="U1065">
        <f t="shared" ca="1" si="84"/>
        <v>0.3219474705298489</v>
      </c>
    </row>
    <row r="1066" spans="1:21" x14ac:dyDescent="0.25">
      <c r="A1066">
        <v>66777</v>
      </c>
      <c r="B1066" t="s">
        <v>3125</v>
      </c>
      <c r="C1066" t="s">
        <v>2584</v>
      </c>
      <c r="D1066" t="s">
        <v>2477</v>
      </c>
      <c r="E1066" t="s">
        <v>2478</v>
      </c>
      <c r="F1066">
        <v>0</v>
      </c>
      <c r="G1066">
        <v>0</v>
      </c>
      <c r="I1066">
        <f>IF(F1066&gt;G1066,1,(IF(F1066=G1066,2,3)))</f>
        <v>2</v>
      </c>
      <c r="L1066" cm="1">
        <f t="array" aca="1" ref="L1066" ca="1">INDIRECT("ergebnisse!C" &amp; (ROW(A1065)-1)*2+3)</f>
        <v>8.1990234553813907E-2</v>
      </c>
      <c r="M1066" cm="1">
        <f t="array" aca="1" ref="M1066" ca="1">INDIRECT("ergebnisse!D" &amp; (ROW(A1065)-1)*2+3)</f>
        <v>0.70258998870849598</v>
      </c>
      <c r="N1066" cm="1">
        <f t="array" aca="1" ref="N1066" ca="1">INDIRECT("ergebnisse!E" &amp; (ROW(A1065)-1)*2+3)</f>
        <v>0.21541982889175401</v>
      </c>
      <c r="P1066">
        <f t="shared" ca="1" si="80"/>
        <v>2</v>
      </c>
      <c r="R1066">
        <f t="shared" ca="1" si="81"/>
        <v>1</v>
      </c>
      <c r="S1066">
        <f t="shared" ca="1" si="82"/>
        <v>0.70258998870849598</v>
      </c>
      <c r="T1066">
        <f t="shared" ca="1" si="83"/>
        <v>0</v>
      </c>
      <c r="U1066">
        <f t="shared" ca="1" si="84"/>
        <v>8.845271481641255E-2</v>
      </c>
    </row>
    <row r="1067" spans="1:21" x14ac:dyDescent="0.25">
      <c r="A1067">
        <v>66778</v>
      </c>
      <c r="B1067" t="s">
        <v>3125</v>
      </c>
      <c r="C1067" t="s">
        <v>2584</v>
      </c>
      <c r="D1067" t="s">
        <v>2487</v>
      </c>
      <c r="E1067" t="s">
        <v>2489</v>
      </c>
      <c r="F1067">
        <v>0</v>
      </c>
      <c r="G1067">
        <v>1</v>
      </c>
      <c r="I1067">
        <f>IF(F1067&gt;G1067,1,(IF(F1067=G1067,2,3)))</f>
        <v>3</v>
      </c>
      <c r="L1067" cm="1">
        <f t="array" aca="1" ref="L1067" ca="1">INDIRECT("ergebnisse!C" &amp; (ROW(A1066)-1)*2+3)</f>
        <v>0.27993831038474998</v>
      </c>
      <c r="M1067" cm="1">
        <f t="array" aca="1" ref="M1067" ca="1">INDIRECT("ergebnisse!D" &amp; (ROW(A1066)-1)*2+3)</f>
        <v>0.23800328373908899</v>
      </c>
      <c r="N1067" cm="1">
        <f t="array" aca="1" ref="N1067" ca="1">INDIRECT("ergebnisse!E" &amp; (ROW(A1066)-1)*2+3)</f>
        <v>0.482058465480804</v>
      </c>
      <c r="P1067">
        <f t="shared" ca="1" si="80"/>
        <v>1</v>
      </c>
      <c r="R1067">
        <f t="shared" ca="1" si="81"/>
        <v>0</v>
      </c>
      <c r="S1067">
        <f t="shared" ca="1" si="82"/>
        <v>0</v>
      </c>
      <c r="T1067">
        <f t="shared" ca="1" si="83"/>
        <v>0.482058465480804</v>
      </c>
      <c r="U1067">
        <f t="shared" ca="1" si="84"/>
        <v>0.23238036414170751</v>
      </c>
    </row>
    <row r="1068" spans="1:21" x14ac:dyDescent="0.25">
      <c r="A1068">
        <v>66779</v>
      </c>
      <c r="B1068" t="s">
        <v>3128</v>
      </c>
      <c r="C1068" t="s">
        <v>2584</v>
      </c>
      <c r="D1068" t="s">
        <v>2484</v>
      </c>
      <c r="E1068" t="s">
        <v>2476</v>
      </c>
      <c r="F1068">
        <v>2</v>
      </c>
      <c r="G1068">
        <v>0</v>
      </c>
      <c r="I1068">
        <f>IF(F1068&gt;G1068,1,(IF(F1068=G1068,2,3)))</f>
        <v>1</v>
      </c>
      <c r="L1068" cm="1">
        <f t="array" aca="1" ref="L1068" ca="1">INDIRECT("ergebnisse!C" &amp; (ROW(A1067)-1)*2+3)</f>
        <v>0.15774892270565</v>
      </c>
      <c r="M1068" cm="1">
        <f t="array" aca="1" ref="M1068" ca="1">INDIRECT("ergebnisse!D" &amp; (ROW(A1067)-1)*2+3)</f>
        <v>0.51902955770492498</v>
      </c>
      <c r="N1068" cm="1">
        <f t="array" aca="1" ref="N1068" ca="1">INDIRECT("ergebnisse!E" &amp; (ROW(A1067)-1)*2+3)</f>
        <v>0.32322153449058499</v>
      </c>
      <c r="P1068">
        <f t="shared" ca="1" si="80"/>
        <v>2</v>
      </c>
      <c r="R1068">
        <f t="shared" ca="1" si="81"/>
        <v>0</v>
      </c>
      <c r="S1068">
        <f t="shared" ca="1" si="82"/>
        <v>0</v>
      </c>
      <c r="T1068">
        <f t="shared" ca="1" si="83"/>
        <v>0.51902955770492498</v>
      </c>
      <c r="U1068">
        <f t="shared" ca="1" si="84"/>
        <v>0.26939168177137007</v>
      </c>
    </row>
    <row r="1069" spans="1:21" x14ac:dyDescent="0.25">
      <c r="A1069">
        <v>66780</v>
      </c>
      <c r="B1069" t="s">
        <v>3125</v>
      </c>
      <c r="C1069" t="s">
        <v>2584</v>
      </c>
      <c r="D1069" t="s">
        <v>2474</v>
      </c>
      <c r="E1069" t="s">
        <v>3041</v>
      </c>
      <c r="F1069">
        <v>1</v>
      </c>
      <c r="G1069">
        <v>0</v>
      </c>
      <c r="I1069">
        <f>IF(F1069&gt;G1069,1,(IF(F1069=G1069,2,3)))</f>
        <v>1</v>
      </c>
      <c r="L1069" cm="1">
        <f t="array" aca="1" ref="L1069" ca="1">INDIRECT("ergebnisse!C" &amp; (ROW(A1068)-1)*2+3)</f>
        <v>7.4281327426433494E-2</v>
      </c>
      <c r="M1069" cm="1">
        <f t="array" aca="1" ref="M1069" ca="1">INDIRECT("ergebnisse!D" &amp; (ROW(A1068)-1)*2+3)</f>
        <v>0.74092352390289296</v>
      </c>
      <c r="N1069" cm="1">
        <f t="array" aca="1" ref="N1069" ca="1">INDIRECT("ergebnisse!E" &amp; (ROW(A1068)-1)*2+3)</f>
        <v>0.184795156121253</v>
      </c>
      <c r="P1069">
        <f t="shared" ca="1" si="80"/>
        <v>2</v>
      </c>
      <c r="R1069">
        <f t="shared" ca="1" si="81"/>
        <v>0</v>
      </c>
      <c r="S1069">
        <f t="shared" ca="1" si="82"/>
        <v>0</v>
      </c>
      <c r="T1069">
        <f t="shared" ca="1" si="83"/>
        <v>0.74092352390289296</v>
      </c>
      <c r="U1069">
        <f t="shared" ca="1" si="84"/>
        <v>0.54896766827268084</v>
      </c>
    </row>
    <row r="1070" spans="1:21" x14ac:dyDescent="0.25">
      <c r="A1070">
        <v>66781</v>
      </c>
      <c r="B1070" t="s">
        <v>3127</v>
      </c>
      <c r="C1070" t="s">
        <v>2584</v>
      </c>
      <c r="D1070" t="s">
        <v>2694</v>
      </c>
      <c r="E1070" t="s">
        <v>2480</v>
      </c>
      <c r="F1070">
        <v>0</v>
      </c>
      <c r="G1070">
        <v>0</v>
      </c>
      <c r="I1070">
        <f>IF(F1070&gt;G1070,1,(IF(F1070=G1070,2,3)))</f>
        <v>2</v>
      </c>
      <c r="L1070" cm="1">
        <f t="array" aca="1" ref="L1070" ca="1">INDIRECT("ergebnisse!C" &amp; (ROW(A1069)-1)*2+3)</f>
        <v>0.168977215886116</v>
      </c>
      <c r="M1070" cm="1">
        <f t="array" aca="1" ref="M1070" ca="1">INDIRECT("ergebnisse!D" &amp; (ROW(A1069)-1)*2+3)</f>
        <v>0.56051886081695501</v>
      </c>
      <c r="N1070" cm="1">
        <f t="array" aca="1" ref="N1070" ca="1">INDIRECT("ergebnisse!E" &amp; (ROW(A1069)-1)*2+3)</f>
        <v>0.27050384879112199</v>
      </c>
      <c r="P1070">
        <f t="shared" ca="1" si="80"/>
        <v>2</v>
      </c>
      <c r="R1070">
        <f t="shared" ca="1" si="81"/>
        <v>1</v>
      </c>
      <c r="S1070">
        <f t="shared" ca="1" si="82"/>
        <v>0.56051886081695501</v>
      </c>
      <c r="T1070">
        <f t="shared" ca="1" si="83"/>
        <v>0</v>
      </c>
      <c r="U1070">
        <f t="shared" ca="1" si="84"/>
        <v>0.19314367169762697</v>
      </c>
    </row>
    <row r="1071" spans="1:21" x14ac:dyDescent="0.25">
      <c r="A1071">
        <v>66782</v>
      </c>
      <c r="B1071" t="s">
        <v>3125</v>
      </c>
      <c r="C1071" t="s">
        <v>2584</v>
      </c>
      <c r="D1071" t="s">
        <v>2479</v>
      </c>
      <c r="E1071" t="s">
        <v>2490</v>
      </c>
      <c r="F1071">
        <v>0</v>
      </c>
      <c r="G1071">
        <v>0</v>
      </c>
      <c r="I1071">
        <f>IF(F1071&gt;G1071,1,(IF(F1071=G1071,2,3)))</f>
        <v>2</v>
      </c>
      <c r="L1071" cm="1">
        <f t="array" aca="1" ref="L1071" ca="1">INDIRECT("ergebnisse!C" &amp; (ROW(A1070)-1)*2+3)</f>
        <v>0.115043267607688</v>
      </c>
      <c r="M1071" cm="1">
        <f t="array" aca="1" ref="M1071" ca="1">INDIRECT("ergebnisse!D" &amp; (ROW(A1070)-1)*2+3)</f>
        <v>0.63351523876190097</v>
      </c>
      <c r="N1071" cm="1">
        <f t="array" aca="1" ref="N1071" ca="1">INDIRECT("ergebnisse!E" &amp; (ROW(A1070)-1)*2+3)</f>
        <v>0.25144147872924799</v>
      </c>
      <c r="P1071">
        <f t="shared" ca="1" si="80"/>
        <v>2</v>
      </c>
      <c r="R1071">
        <f t="shared" ca="1" si="81"/>
        <v>1</v>
      </c>
      <c r="S1071">
        <f t="shared" ca="1" si="82"/>
        <v>0.63351523876190097</v>
      </c>
      <c r="T1071">
        <f t="shared" ca="1" si="83"/>
        <v>0</v>
      </c>
      <c r="U1071">
        <f t="shared" ca="1" si="84"/>
        <v>0.13431108021974644</v>
      </c>
    </row>
    <row r="1072" spans="1:21" x14ac:dyDescent="0.25">
      <c r="A1072">
        <v>66783</v>
      </c>
      <c r="B1072" t="s">
        <v>3126</v>
      </c>
      <c r="C1072" t="s">
        <v>2584</v>
      </c>
      <c r="D1072" t="s">
        <v>3045</v>
      </c>
      <c r="E1072" t="s">
        <v>2483</v>
      </c>
      <c r="F1072">
        <v>0</v>
      </c>
      <c r="G1072">
        <v>1</v>
      </c>
      <c r="I1072">
        <f>IF(F1072&gt;G1072,1,(IF(F1072=G1072,2,3)))</f>
        <v>3</v>
      </c>
      <c r="L1072" cm="1">
        <f t="array" aca="1" ref="L1072" ca="1">INDIRECT("ergebnisse!C" &amp; (ROW(A1071)-1)*2+3)</f>
        <v>0.377842307090759</v>
      </c>
      <c r="M1072" cm="1">
        <f t="array" aca="1" ref="M1072" ca="1">INDIRECT("ergebnisse!D" &amp; (ROW(A1071)-1)*2+3)</f>
        <v>0.103848524391651</v>
      </c>
      <c r="N1072" cm="1">
        <f t="array" aca="1" ref="N1072" ca="1">INDIRECT("ergebnisse!E" &amp; (ROW(A1071)-1)*2+3)</f>
        <v>0.51830911636352495</v>
      </c>
      <c r="P1072">
        <f t="shared" ca="1" si="80"/>
        <v>1</v>
      </c>
      <c r="R1072">
        <f t="shared" ca="1" si="81"/>
        <v>0</v>
      </c>
      <c r="S1072">
        <f t="shared" ca="1" si="82"/>
        <v>0</v>
      </c>
      <c r="T1072">
        <f t="shared" ca="1" si="83"/>
        <v>0.51830911636352495</v>
      </c>
      <c r="U1072">
        <f t="shared" ca="1" si="84"/>
        <v>0.26864434010553806</v>
      </c>
    </row>
    <row r="1073" spans="1:21" x14ac:dyDescent="0.25">
      <c r="A1073">
        <v>66784</v>
      </c>
      <c r="B1073" t="s">
        <v>3131</v>
      </c>
      <c r="C1073" t="s">
        <v>2589</v>
      </c>
      <c r="D1073" t="s">
        <v>2469</v>
      </c>
      <c r="E1073" t="s">
        <v>2480</v>
      </c>
      <c r="F1073">
        <v>0</v>
      </c>
      <c r="G1073">
        <v>0</v>
      </c>
      <c r="I1073">
        <f>IF(F1073&gt;G1073,1,(IF(F1073=G1073,2,3)))</f>
        <v>2</v>
      </c>
      <c r="L1073" cm="1">
        <f t="array" aca="1" ref="L1073" ca="1">INDIRECT("ergebnisse!C" &amp; (ROW(A1072)-1)*2+3)</f>
        <v>3.6596760153770398E-2</v>
      </c>
      <c r="M1073" cm="1">
        <f t="array" aca="1" ref="M1073" ca="1">INDIRECT("ergebnisse!D" &amp; (ROW(A1072)-1)*2+3)</f>
        <v>0.30105292797088601</v>
      </c>
      <c r="N1073" cm="1">
        <f t="array" aca="1" ref="N1073" ca="1">INDIRECT("ergebnisse!E" &amp; (ROW(A1072)-1)*2+3)</f>
        <v>0.66235035657882602</v>
      </c>
      <c r="P1073">
        <f t="shared" ca="1" si="80"/>
        <v>1</v>
      </c>
      <c r="R1073">
        <f t="shared" ca="1" si="81"/>
        <v>0</v>
      </c>
      <c r="S1073">
        <f t="shared" ca="1" si="82"/>
        <v>0</v>
      </c>
      <c r="T1073">
        <f t="shared" ca="1" si="83"/>
        <v>0.66235035657882602</v>
      </c>
      <c r="U1073">
        <f t="shared" ca="1" si="84"/>
        <v>0.43870799486009798</v>
      </c>
    </row>
    <row r="1074" spans="1:21" x14ac:dyDescent="0.25">
      <c r="A1074">
        <v>66785</v>
      </c>
      <c r="B1074" t="s">
        <v>3130</v>
      </c>
      <c r="C1074" t="s">
        <v>2589</v>
      </c>
      <c r="D1074" t="s">
        <v>2486</v>
      </c>
      <c r="E1074" t="s">
        <v>2490</v>
      </c>
      <c r="F1074">
        <v>1</v>
      </c>
      <c r="G1074">
        <v>0</v>
      </c>
      <c r="I1074">
        <f>IF(F1074&gt;G1074,1,(IF(F1074=G1074,2,3)))</f>
        <v>1</v>
      </c>
      <c r="L1074" cm="1">
        <f t="array" aca="1" ref="L1074" ca="1">INDIRECT("ergebnisse!C" &amp; (ROW(A1073)-1)*2+3)</f>
        <v>0.115097671747207</v>
      </c>
      <c r="M1074" cm="1">
        <f t="array" aca="1" ref="M1074" ca="1">INDIRECT("ergebnisse!D" &amp; (ROW(A1073)-1)*2+3)</f>
        <v>0.220998480916023</v>
      </c>
      <c r="N1074" cm="1">
        <f t="array" aca="1" ref="N1074" ca="1">INDIRECT("ergebnisse!E" &amp; (ROW(A1073)-1)*2+3)</f>
        <v>0.66390389204025202</v>
      </c>
      <c r="P1074">
        <f t="shared" ca="1" si="80"/>
        <v>1</v>
      </c>
      <c r="R1074">
        <f t="shared" ca="1" si="81"/>
        <v>1</v>
      </c>
      <c r="S1074">
        <f t="shared" ca="1" si="82"/>
        <v>0.66390389204025202</v>
      </c>
      <c r="T1074">
        <f t="shared" ca="1" si="83"/>
        <v>0</v>
      </c>
      <c r="U1074">
        <f t="shared" ca="1" si="84"/>
        <v>0.11296059378569057</v>
      </c>
    </row>
    <row r="1075" spans="1:21" x14ac:dyDescent="0.25">
      <c r="A1075">
        <v>66786</v>
      </c>
      <c r="B1075" t="s">
        <v>3129</v>
      </c>
      <c r="C1075" t="s">
        <v>2589</v>
      </c>
      <c r="D1075" t="s">
        <v>2477</v>
      </c>
      <c r="E1075" t="s">
        <v>2475</v>
      </c>
      <c r="F1075">
        <v>1</v>
      </c>
      <c r="G1075">
        <v>0</v>
      </c>
      <c r="I1075">
        <f>IF(F1075&gt;G1075,1,(IF(F1075=G1075,2,3)))</f>
        <v>1</v>
      </c>
      <c r="L1075" cm="1">
        <f t="array" aca="1" ref="L1075" ca="1">INDIRECT("ergebnisse!C" &amp; (ROW(A1074)-1)*2+3)</f>
        <v>7.8284040093421894E-2</v>
      </c>
      <c r="M1075" cm="1">
        <f t="array" aca="1" ref="M1075" ca="1">INDIRECT("ergebnisse!D" &amp; (ROW(A1074)-1)*2+3)</f>
        <v>0.32107293605804399</v>
      </c>
      <c r="N1075" cm="1">
        <f t="array" aca="1" ref="N1075" ca="1">INDIRECT("ergebnisse!E" &amp; (ROW(A1074)-1)*2+3)</f>
        <v>0.60064303874969405</v>
      </c>
      <c r="P1075">
        <f t="shared" ca="1" si="80"/>
        <v>1</v>
      </c>
      <c r="R1075">
        <f t="shared" ca="1" si="81"/>
        <v>1</v>
      </c>
      <c r="S1075">
        <f t="shared" ca="1" si="82"/>
        <v>0.60064303874969405</v>
      </c>
      <c r="T1075">
        <f t="shared" ca="1" si="83"/>
        <v>0</v>
      </c>
      <c r="U1075">
        <f t="shared" ca="1" si="84"/>
        <v>0.15948598249907836</v>
      </c>
    </row>
    <row r="1076" spans="1:21" x14ac:dyDescent="0.25">
      <c r="A1076">
        <v>66787</v>
      </c>
      <c r="B1076" t="s">
        <v>3144</v>
      </c>
      <c r="C1076" t="s">
        <v>2589</v>
      </c>
      <c r="D1076" t="s">
        <v>2487</v>
      </c>
      <c r="E1076" t="s">
        <v>2478</v>
      </c>
      <c r="F1076">
        <v>1</v>
      </c>
      <c r="G1076">
        <v>1</v>
      </c>
      <c r="I1076">
        <f>IF(F1076&gt;G1076,1,(IF(F1076=G1076,2,3)))</f>
        <v>2</v>
      </c>
      <c r="L1076" cm="1">
        <f t="array" aca="1" ref="L1076" ca="1">INDIRECT("ergebnisse!C" &amp; (ROW(A1075)-1)*2+3)</f>
        <v>0.20586171746253901</v>
      </c>
      <c r="M1076" cm="1">
        <f t="array" aca="1" ref="M1076" ca="1">INDIRECT("ergebnisse!D" &amp; (ROW(A1075)-1)*2+3)</f>
        <v>0.53567302227020197</v>
      </c>
      <c r="N1076" cm="1">
        <f t="array" aca="1" ref="N1076" ca="1">INDIRECT("ergebnisse!E" &amp; (ROW(A1075)-1)*2+3)</f>
        <v>0.25846531987190202</v>
      </c>
      <c r="P1076">
        <f t="shared" ca="1" si="80"/>
        <v>2</v>
      </c>
      <c r="R1076">
        <f t="shared" ca="1" si="81"/>
        <v>1</v>
      </c>
      <c r="S1076">
        <f t="shared" ca="1" si="82"/>
        <v>0.53567302227020197</v>
      </c>
      <c r="T1076">
        <f t="shared" ca="1" si="83"/>
        <v>0</v>
      </c>
      <c r="U1076">
        <f t="shared" ca="1" si="84"/>
        <v>0.21559954224768835</v>
      </c>
    </row>
    <row r="1077" spans="1:21" x14ac:dyDescent="0.25">
      <c r="A1077">
        <v>66788</v>
      </c>
      <c r="B1077" t="s">
        <v>3132</v>
      </c>
      <c r="C1077" t="s">
        <v>2589</v>
      </c>
      <c r="D1077" t="s">
        <v>2484</v>
      </c>
      <c r="E1077" t="s">
        <v>2479</v>
      </c>
      <c r="F1077">
        <v>1</v>
      </c>
      <c r="G1077">
        <v>0</v>
      </c>
      <c r="I1077">
        <f>IF(F1077&gt;G1077,1,(IF(F1077=G1077,2,3)))</f>
        <v>1</v>
      </c>
      <c r="L1077" cm="1">
        <f t="array" aca="1" ref="L1077" ca="1">INDIRECT("ergebnisse!C" &amp; (ROW(A1076)-1)*2+3)</f>
        <v>6.8878285586833898E-2</v>
      </c>
      <c r="M1077" cm="1">
        <f t="array" aca="1" ref="M1077" ca="1">INDIRECT("ergebnisse!D" &amp; (ROW(A1076)-1)*2+3)</f>
        <v>0.61677533388137795</v>
      </c>
      <c r="N1077" cm="1">
        <f t="array" aca="1" ref="N1077" ca="1">INDIRECT("ergebnisse!E" &amp; (ROW(A1076)-1)*2+3)</f>
        <v>0.314346343278884</v>
      </c>
      <c r="P1077">
        <f t="shared" ca="1" si="80"/>
        <v>2</v>
      </c>
      <c r="R1077">
        <f t="shared" ca="1" si="81"/>
        <v>0</v>
      </c>
      <c r="S1077">
        <f t="shared" ca="1" si="82"/>
        <v>0</v>
      </c>
      <c r="T1077">
        <f t="shared" ca="1" si="83"/>
        <v>0.61677533388137795</v>
      </c>
      <c r="U1077">
        <f t="shared" ca="1" si="84"/>
        <v>0.38041181248448525</v>
      </c>
    </row>
    <row r="1078" spans="1:21" x14ac:dyDescent="0.25">
      <c r="A1078">
        <v>66789</v>
      </c>
      <c r="B1078" t="s">
        <v>3129</v>
      </c>
      <c r="C1078" t="s">
        <v>2589</v>
      </c>
      <c r="D1078" t="s">
        <v>2474</v>
      </c>
      <c r="E1078" t="s">
        <v>2483</v>
      </c>
      <c r="F1078">
        <v>0</v>
      </c>
      <c r="G1078">
        <v>1</v>
      </c>
      <c r="I1078">
        <f>IF(F1078&gt;G1078,1,(IF(F1078=G1078,2,3)))</f>
        <v>3</v>
      </c>
      <c r="L1078" cm="1">
        <f t="array" aca="1" ref="L1078" ca="1">INDIRECT("ergebnisse!C" &amp; (ROW(A1077)-1)*2+3)</f>
        <v>0.22065995633602101</v>
      </c>
      <c r="M1078" cm="1">
        <f t="array" aca="1" ref="M1078" ca="1">INDIRECT("ergebnisse!D" &amp; (ROW(A1077)-1)*2+3)</f>
        <v>0.44355133175849898</v>
      </c>
      <c r="N1078" cm="1">
        <f t="array" aca="1" ref="N1078" ca="1">INDIRECT("ergebnisse!E" &amp; (ROW(A1077)-1)*2+3)</f>
        <v>0.33578866720199502</v>
      </c>
      <c r="P1078">
        <f t="shared" ca="1" si="80"/>
        <v>2</v>
      </c>
      <c r="R1078">
        <f t="shared" ca="1" si="81"/>
        <v>0</v>
      </c>
      <c r="S1078">
        <f t="shared" ca="1" si="82"/>
        <v>0</v>
      </c>
      <c r="T1078">
        <f t="shared" ca="1" si="83"/>
        <v>0.44355133175849898</v>
      </c>
      <c r="U1078">
        <f t="shared" ca="1" si="84"/>
        <v>0.19673778390473803</v>
      </c>
    </row>
    <row r="1079" spans="1:21" x14ac:dyDescent="0.25">
      <c r="A1079">
        <v>66790</v>
      </c>
      <c r="B1079" t="s">
        <v>3129</v>
      </c>
      <c r="C1079" t="s">
        <v>2589</v>
      </c>
      <c r="D1079" t="s">
        <v>2694</v>
      </c>
      <c r="E1079" t="s">
        <v>2476</v>
      </c>
      <c r="F1079">
        <v>0</v>
      </c>
      <c r="G1079">
        <v>0</v>
      </c>
      <c r="I1079">
        <f>IF(F1079&gt;G1079,1,(IF(F1079=G1079,2,3)))</f>
        <v>2</v>
      </c>
      <c r="L1079" cm="1">
        <f t="array" aca="1" ref="L1079" ca="1">INDIRECT("ergebnisse!C" &amp; (ROW(A1078)-1)*2+3)</f>
        <v>0.25229036808013899</v>
      </c>
      <c r="M1079" cm="1">
        <f t="array" aca="1" ref="M1079" ca="1">INDIRECT("ergebnisse!D" &amp; (ROW(A1078)-1)*2+3)</f>
        <v>0.51474404335021895</v>
      </c>
      <c r="N1079" cm="1">
        <f t="array" aca="1" ref="N1079" ca="1">INDIRECT("ergebnisse!E" &amp; (ROW(A1078)-1)*2+3)</f>
        <v>0.232965603470802</v>
      </c>
      <c r="P1079">
        <f t="shared" ca="1" si="80"/>
        <v>2</v>
      </c>
      <c r="R1079">
        <f t="shared" ca="1" si="81"/>
        <v>1</v>
      </c>
      <c r="S1079">
        <f t="shared" ca="1" si="82"/>
        <v>0.51474404335021895</v>
      </c>
      <c r="T1079">
        <f t="shared" ca="1" si="83"/>
        <v>0</v>
      </c>
      <c r="U1079">
        <f t="shared" ca="1" si="84"/>
        <v>0.23547334346409418</v>
      </c>
    </row>
    <row r="1080" spans="1:21" x14ac:dyDescent="0.25">
      <c r="A1080">
        <v>66791</v>
      </c>
      <c r="B1080" t="s">
        <v>3129</v>
      </c>
      <c r="C1080" t="s">
        <v>2589</v>
      </c>
      <c r="D1080" t="s">
        <v>3041</v>
      </c>
      <c r="E1080" t="s">
        <v>2489</v>
      </c>
      <c r="F1080">
        <v>1</v>
      </c>
      <c r="G1080">
        <v>1</v>
      </c>
      <c r="I1080">
        <f>IF(F1080&gt;G1080,1,(IF(F1080=G1080,2,3)))</f>
        <v>2</v>
      </c>
      <c r="L1080" cm="1">
        <f t="array" aca="1" ref="L1080" ca="1">INDIRECT("ergebnisse!C" &amp; (ROW(A1079)-1)*2+3)</f>
        <v>9.6784688532352406E-2</v>
      </c>
      <c r="M1080" cm="1">
        <f t="array" aca="1" ref="M1080" ca="1">INDIRECT("ergebnisse!D" &amp; (ROW(A1079)-1)*2+3)</f>
        <v>0.511094450950622</v>
      </c>
      <c r="N1080" cm="1">
        <f t="array" aca="1" ref="N1080" ca="1">INDIRECT("ergebnisse!E" &amp; (ROW(A1079)-1)*2+3)</f>
        <v>0.39212086796760498</v>
      </c>
      <c r="P1080">
        <f t="shared" ca="1" si="80"/>
        <v>2</v>
      </c>
      <c r="R1080">
        <f t="shared" ca="1" si="81"/>
        <v>1</v>
      </c>
      <c r="S1080">
        <f t="shared" ca="1" si="82"/>
        <v>0.511094450950622</v>
      </c>
      <c r="T1080">
        <f t="shared" ca="1" si="83"/>
        <v>0</v>
      </c>
      <c r="U1080">
        <f t="shared" ca="1" si="84"/>
        <v>0.23902863589127377</v>
      </c>
    </row>
    <row r="1081" spans="1:21" x14ac:dyDescent="0.25">
      <c r="A1081">
        <v>66792</v>
      </c>
      <c r="B1081" t="s">
        <v>3129</v>
      </c>
      <c r="C1081" t="s">
        <v>2589</v>
      </c>
      <c r="D1081" t="s">
        <v>3045</v>
      </c>
      <c r="E1081" t="s">
        <v>2472</v>
      </c>
      <c r="F1081">
        <v>0</v>
      </c>
      <c r="G1081">
        <v>1</v>
      </c>
      <c r="I1081">
        <f>IF(F1081&gt;G1081,1,(IF(F1081=G1081,2,3)))</f>
        <v>3</v>
      </c>
      <c r="L1081" cm="1">
        <f t="array" aca="1" ref="L1081" ca="1">INDIRECT("ergebnisse!C" &amp; (ROW(A1080)-1)*2+3)</f>
        <v>0.40204536914825401</v>
      </c>
      <c r="M1081" cm="1">
        <f t="array" aca="1" ref="M1081" ca="1">INDIRECT("ergebnisse!D" &amp; (ROW(A1080)-1)*2+3)</f>
        <v>0.123891644179821</v>
      </c>
      <c r="N1081" cm="1">
        <f t="array" aca="1" ref="N1081" ca="1">INDIRECT("ergebnisse!E" &amp; (ROW(A1080)-1)*2+3)</f>
        <v>0.474062919616699</v>
      </c>
      <c r="P1081">
        <f t="shared" ca="1" si="80"/>
        <v>1</v>
      </c>
      <c r="R1081">
        <f t="shared" ca="1" si="81"/>
        <v>0</v>
      </c>
      <c r="S1081">
        <f t="shared" ca="1" si="82"/>
        <v>0</v>
      </c>
      <c r="T1081">
        <f t="shared" ca="1" si="83"/>
        <v>0.474062919616699</v>
      </c>
      <c r="U1081">
        <f t="shared" ca="1" si="84"/>
        <v>0.2247356517555088</v>
      </c>
    </row>
    <row r="1082" spans="1:21" x14ac:dyDescent="0.25">
      <c r="A1082">
        <v>66793</v>
      </c>
      <c r="B1082" t="s">
        <v>3138</v>
      </c>
      <c r="C1082" t="s">
        <v>2595</v>
      </c>
      <c r="D1082" t="s">
        <v>2483</v>
      </c>
      <c r="E1082" t="s">
        <v>2694</v>
      </c>
      <c r="F1082">
        <v>1</v>
      </c>
      <c r="G1082">
        <v>1</v>
      </c>
      <c r="I1082">
        <f>IF(F1082&gt;G1082,1,(IF(F1082=G1082,2,3)))</f>
        <v>2</v>
      </c>
      <c r="L1082" cm="1">
        <f t="array" aca="1" ref="L1082" ca="1">INDIRECT("ergebnisse!C" &amp; (ROW(A1081)-1)*2+3)</f>
        <v>9.2986255884170504E-2</v>
      </c>
      <c r="M1082" cm="1">
        <f t="array" aca="1" ref="M1082" ca="1">INDIRECT("ergebnisse!D" &amp; (ROW(A1081)-1)*2+3)</f>
        <v>0.29526931047439497</v>
      </c>
      <c r="N1082" cm="1">
        <f t="array" aca="1" ref="N1082" ca="1">INDIRECT("ergebnisse!E" &amp; (ROW(A1081)-1)*2+3)</f>
        <v>0.61174446344375599</v>
      </c>
      <c r="P1082">
        <f t="shared" ca="1" si="80"/>
        <v>1</v>
      </c>
      <c r="R1082">
        <f t="shared" ca="1" si="81"/>
        <v>0</v>
      </c>
      <c r="S1082">
        <f t="shared" ca="1" si="82"/>
        <v>0</v>
      </c>
      <c r="T1082">
        <f t="shared" ca="1" si="83"/>
        <v>0.61174446344375599</v>
      </c>
      <c r="U1082">
        <f t="shared" ca="1" si="84"/>
        <v>0.37423128855408894</v>
      </c>
    </row>
    <row r="1083" spans="1:21" x14ac:dyDescent="0.25">
      <c r="A1083">
        <v>66794</v>
      </c>
      <c r="B1083" t="s">
        <v>3137</v>
      </c>
      <c r="C1083" t="s">
        <v>2595</v>
      </c>
      <c r="D1083" t="s">
        <v>2478</v>
      </c>
      <c r="E1083" t="s">
        <v>3045</v>
      </c>
      <c r="F1083">
        <v>0</v>
      </c>
      <c r="G1083">
        <v>0</v>
      </c>
      <c r="I1083">
        <f>IF(F1083&gt;G1083,1,(IF(F1083=G1083,2,3)))</f>
        <v>2</v>
      </c>
      <c r="L1083" cm="1">
        <f t="array" aca="1" ref="L1083" ca="1">INDIRECT("ergebnisse!C" &amp; (ROW(A1082)-1)*2+3)</f>
        <v>1.5752725303172999E-2</v>
      </c>
      <c r="M1083" cm="1">
        <f t="array" aca="1" ref="M1083" ca="1">INDIRECT("ergebnisse!D" &amp; (ROW(A1082)-1)*2+3)</f>
        <v>0.66266572475433305</v>
      </c>
      <c r="N1083" cm="1">
        <f t="array" aca="1" ref="N1083" ca="1">INDIRECT("ergebnisse!E" &amp; (ROW(A1082)-1)*2+3)</f>
        <v>0.32158157229423501</v>
      </c>
      <c r="P1083">
        <f t="shared" ca="1" si="80"/>
        <v>2</v>
      </c>
      <c r="R1083">
        <f t="shared" ca="1" si="81"/>
        <v>1</v>
      </c>
      <c r="S1083">
        <f t="shared" ca="1" si="82"/>
        <v>0.66266572475433305</v>
      </c>
      <c r="T1083">
        <f t="shared" ca="1" si="83"/>
        <v>0</v>
      </c>
      <c r="U1083">
        <f t="shared" ca="1" si="84"/>
        <v>0.11379441325551939</v>
      </c>
    </row>
    <row r="1084" spans="1:21" x14ac:dyDescent="0.25">
      <c r="A1084">
        <v>66795</v>
      </c>
      <c r="B1084" t="s">
        <v>3136</v>
      </c>
      <c r="C1084" t="s">
        <v>2595</v>
      </c>
      <c r="D1084" t="s">
        <v>2490</v>
      </c>
      <c r="E1084" t="s">
        <v>2484</v>
      </c>
      <c r="F1084">
        <v>0</v>
      </c>
      <c r="G1084">
        <v>0</v>
      </c>
      <c r="I1084">
        <f>IF(F1084&gt;G1084,1,(IF(F1084=G1084,2,3)))</f>
        <v>2</v>
      </c>
      <c r="L1084" cm="1">
        <f t="array" aca="1" ref="L1084" ca="1">INDIRECT("ergebnisse!C" &amp; (ROW(A1083)-1)*2+3)</f>
        <v>5.1776975393295198E-2</v>
      </c>
      <c r="M1084" cm="1">
        <f t="array" aca="1" ref="M1084" ca="1">INDIRECT("ergebnisse!D" &amp; (ROW(A1083)-1)*2+3)</f>
        <v>0.66945987939834595</v>
      </c>
      <c r="N1084" cm="1">
        <f t="array" aca="1" ref="N1084" ca="1">INDIRECT("ergebnisse!E" &amp; (ROW(A1083)-1)*2+3)</f>
        <v>0.27876317501068099</v>
      </c>
      <c r="P1084">
        <f t="shared" ca="1" si="80"/>
        <v>2</v>
      </c>
      <c r="R1084">
        <f t="shared" ca="1" si="81"/>
        <v>1</v>
      </c>
      <c r="S1084">
        <f t="shared" ca="1" si="82"/>
        <v>0.66945987939834595</v>
      </c>
      <c r="T1084">
        <f t="shared" ca="1" si="83"/>
        <v>0</v>
      </c>
      <c r="U1084">
        <f t="shared" ca="1" si="84"/>
        <v>0.10925677132735601</v>
      </c>
    </row>
    <row r="1085" spans="1:21" x14ac:dyDescent="0.25">
      <c r="A1085">
        <v>66796</v>
      </c>
      <c r="B1085" t="s">
        <v>3134</v>
      </c>
      <c r="C1085" t="s">
        <v>2595</v>
      </c>
      <c r="D1085" t="s">
        <v>2472</v>
      </c>
      <c r="E1085" t="s">
        <v>2487</v>
      </c>
      <c r="F1085">
        <v>0</v>
      </c>
      <c r="G1085">
        <v>0</v>
      </c>
      <c r="I1085">
        <f>IF(F1085&gt;G1085,1,(IF(F1085=G1085,2,3)))</f>
        <v>2</v>
      </c>
      <c r="L1085" cm="1">
        <f t="array" aca="1" ref="L1085" ca="1">INDIRECT("ergebnisse!C" &amp; (ROW(A1084)-1)*2+3)</f>
        <v>5.5907912552356699E-2</v>
      </c>
      <c r="M1085" cm="1">
        <f t="array" aca="1" ref="M1085" ca="1">INDIRECT("ergebnisse!D" &amp; (ROW(A1084)-1)*2+3)</f>
        <v>0.53848183155059803</v>
      </c>
      <c r="N1085" cm="1">
        <f t="array" aca="1" ref="N1085" ca="1">INDIRECT("ergebnisse!E" &amp; (ROW(A1084)-1)*2+3)</f>
        <v>0.40561029314994801</v>
      </c>
      <c r="P1085">
        <f t="shared" ca="1" si="80"/>
        <v>2</v>
      </c>
      <c r="R1085">
        <f t="shared" ca="1" si="81"/>
        <v>1</v>
      </c>
      <c r="S1085">
        <f t="shared" ca="1" si="82"/>
        <v>0.53848183155059803</v>
      </c>
      <c r="T1085">
        <f t="shared" ca="1" si="83"/>
        <v>0</v>
      </c>
      <c r="U1085">
        <f t="shared" ca="1" si="84"/>
        <v>0.21299901980889058</v>
      </c>
    </row>
    <row r="1086" spans="1:21" x14ac:dyDescent="0.25">
      <c r="A1086">
        <v>66797</v>
      </c>
      <c r="B1086" t="s">
        <v>3135</v>
      </c>
      <c r="C1086" t="s">
        <v>2595</v>
      </c>
      <c r="D1086" t="s">
        <v>2489</v>
      </c>
      <c r="E1086" t="s">
        <v>2474</v>
      </c>
      <c r="F1086">
        <v>1</v>
      </c>
      <c r="G1086">
        <v>1</v>
      </c>
      <c r="I1086">
        <f>IF(F1086&gt;G1086,1,(IF(F1086=G1086,2,3)))</f>
        <v>2</v>
      </c>
      <c r="L1086" cm="1">
        <f t="array" aca="1" ref="L1086" ca="1">INDIRECT("ergebnisse!C" &amp; (ROW(A1085)-1)*2+3)</f>
        <v>6.0894120484590503E-2</v>
      </c>
      <c r="M1086" cm="1">
        <f t="array" aca="1" ref="M1086" ca="1">INDIRECT("ergebnisse!D" &amp; (ROW(A1085)-1)*2+3)</f>
        <v>0.81806874275207497</v>
      </c>
      <c r="N1086" cm="1">
        <f t="array" aca="1" ref="N1086" ca="1">INDIRECT("ergebnisse!E" &amp; (ROW(A1085)-1)*2+3)</f>
        <v>0.121037133038043</v>
      </c>
      <c r="P1086">
        <f t="shared" ca="1" si="80"/>
        <v>2</v>
      </c>
      <c r="R1086">
        <f t="shared" ca="1" si="81"/>
        <v>1</v>
      </c>
      <c r="S1086">
        <f t="shared" ca="1" si="82"/>
        <v>0.81806874275207497</v>
      </c>
      <c r="T1086">
        <f t="shared" ca="1" si="83"/>
        <v>0</v>
      </c>
      <c r="U1086">
        <f t="shared" ca="1" si="84"/>
        <v>3.3098982363810675E-2</v>
      </c>
    </row>
    <row r="1087" spans="1:21" x14ac:dyDescent="0.25">
      <c r="A1087">
        <v>66798</v>
      </c>
      <c r="B1087" t="s">
        <v>3135</v>
      </c>
      <c r="C1087" t="s">
        <v>2595</v>
      </c>
      <c r="D1087" t="s">
        <v>2475</v>
      </c>
      <c r="E1087" t="s">
        <v>3041</v>
      </c>
      <c r="F1087">
        <v>1</v>
      </c>
      <c r="G1087">
        <v>1</v>
      </c>
      <c r="I1087">
        <f>IF(F1087&gt;G1087,1,(IF(F1087=G1087,2,3)))</f>
        <v>2</v>
      </c>
      <c r="L1087" cm="1">
        <f t="array" aca="1" ref="L1087" ca="1">INDIRECT("ergebnisse!C" &amp; (ROW(A1086)-1)*2+3)</f>
        <v>4.7631837427616099E-2</v>
      </c>
      <c r="M1087" cm="1">
        <f t="array" aca="1" ref="M1087" ca="1">INDIRECT("ergebnisse!D" &amp; (ROW(A1086)-1)*2+3)</f>
        <v>0.36877265572547901</v>
      </c>
      <c r="N1087" cm="1">
        <f t="array" aca="1" ref="N1087" ca="1">INDIRECT("ergebnisse!E" &amp; (ROW(A1086)-1)*2+3)</f>
        <v>0.58359551429748502</v>
      </c>
      <c r="P1087">
        <f t="shared" ca="1" si="80"/>
        <v>1</v>
      </c>
      <c r="R1087">
        <f t="shared" ca="1" si="81"/>
        <v>0</v>
      </c>
      <c r="S1087">
        <f t="shared" ca="1" si="82"/>
        <v>0</v>
      </c>
      <c r="T1087">
        <f t="shared" ca="1" si="83"/>
        <v>0.58359551429748502</v>
      </c>
      <c r="U1087">
        <f t="shared" ca="1" si="84"/>
        <v>0.34058372430814604</v>
      </c>
    </row>
    <row r="1088" spans="1:21" x14ac:dyDescent="0.25">
      <c r="A1088">
        <v>66799</v>
      </c>
      <c r="B1088" t="s">
        <v>3135</v>
      </c>
      <c r="C1088" t="s">
        <v>2595</v>
      </c>
      <c r="D1088" t="s">
        <v>2480</v>
      </c>
      <c r="E1088" t="s">
        <v>2477</v>
      </c>
      <c r="F1088">
        <v>1</v>
      </c>
      <c r="G1088">
        <v>1</v>
      </c>
      <c r="I1088">
        <f>IF(F1088&gt;G1088,1,(IF(F1088=G1088,2,3)))</f>
        <v>2</v>
      </c>
      <c r="L1088" cm="1">
        <f t="array" aca="1" ref="L1088" ca="1">INDIRECT("ergebnisse!C" &amp; (ROW(A1087)-1)*2+3)</f>
        <v>0.25113824009895303</v>
      </c>
      <c r="M1088" cm="1">
        <f t="array" aca="1" ref="M1088" ca="1">INDIRECT("ergebnisse!D" &amp; (ROW(A1087)-1)*2+3)</f>
        <v>0.39202034473419101</v>
      </c>
      <c r="N1088" cm="1">
        <f t="array" aca="1" ref="N1088" ca="1">INDIRECT("ergebnisse!E" &amp; (ROW(A1087)-1)*2+3)</f>
        <v>0.35684147477149902</v>
      </c>
      <c r="P1088">
        <f t="shared" ca="1" si="80"/>
        <v>2</v>
      </c>
      <c r="R1088">
        <f t="shared" ca="1" si="81"/>
        <v>1</v>
      </c>
      <c r="S1088">
        <f t="shared" ca="1" si="82"/>
        <v>0.39202034473419101</v>
      </c>
      <c r="T1088">
        <f t="shared" ca="1" si="83"/>
        <v>0</v>
      </c>
      <c r="U1088">
        <f t="shared" ca="1" si="84"/>
        <v>0.36963926121713192</v>
      </c>
    </row>
    <row r="1089" spans="1:21" x14ac:dyDescent="0.25">
      <c r="A1089">
        <v>66800</v>
      </c>
      <c r="B1089" t="s">
        <v>3135</v>
      </c>
      <c r="C1089" t="s">
        <v>2595</v>
      </c>
      <c r="D1089" t="s">
        <v>2479</v>
      </c>
      <c r="E1089" t="s">
        <v>2469</v>
      </c>
      <c r="F1089">
        <v>0</v>
      </c>
      <c r="G1089">
        <v>2</v>
      </c>
      <c r="I1089">
        <f>IF(F1089&gt;G1089,1,(IF(F1089=G1089,2,3)))</f>
        <v>3</v>
      </c>
      <c r="L1089" cm="1">
        <f t="array" aca="1" ref="L1089" ca="1">INDIRECT("ergebnisse!C" &amp; (ROW(A1088)-1)*2+3)</f>
        <v>0.122423261404037</v>
      </c>
      <c r="M1089" cm="1">
        <f t="array" aca="1" ref="M1089" ca="1">INDIRECT("ergebnisse!D" &amp; (ROW(A1088)-1)*2+3)</f>
        <v>5.0858352333307197E-2</v>
      </c>
      <c r="N1089" cm="1">
        <f t="array" aca="1" ref="N1089" ca="1">INDIRECT("ergebnisse!E" &amp; (ROW(A1088)-1)*2+3)</f>
        <v>0.826718389987945</v>
      </c>
      <c r="P1089">
        <f t="shared" ca="1" si="80"/>
        <v>1</v>
      </c>
      <c r="R1089">
        <f t="shared" ca="1" si="81"/>
        <v>0</v>
      </c>
      <c r="S1089">
        <f t="shared" ca="1" si="82"/>
        <v>0</v>
      </c>
      <c r="T1089">
        <f t="shared" ca="1" si="83"/>
        <v>0.826718389987945</v>
      </c>
      <c r="U1089">
        <f t="shared" ca="1" si="84"/>
        <v>0.68346329634425995</v>
      </c>
    </row>
    <row r="1090" spans="1:21" x14ac:dyDescent="0.25">
      <c r="A1090">
        <v>66801</v>
      </c>
      <c r="B1090" t="s">
        <v>3135</v>
      </c>
      <c r="C1090" t="s">
        <v>2595</v>
      </c>
      <c r="D1090" t="s">
        <v>2476</v>
      </c>
      <c r="E1090" t="s">
        <v>2486</v>
      </c>
      <c r="F1090">
        <v>2</v>
      </c>
      <c r="G1090">
        <v>1</v>
      </c>
      <c r="I1090">
        <f>IF(F1090&gt;G1090,1,(IF(F1090=G1090,2,3)))</f>
        <v>1</v>
      </c>
      <c r="L1090" cm="1">
        <f t="array" aca="1" ref="L1090" ca="1">INDIRECT("ergebnisse!C" &amp; (ROW(A1089)-1)*2+3)</f>
        <v>0.12807872891426</v>
      </c>
      <c r="M1090" cm="1">
        <f t="array" aca="1" ref="M1090" ca="1">INDIRECT("ergebnisse!D" &amp; (ROW(A1089)-1)*2+3)</f>
        <v>0.193471118807792</v>
      </c>
      <c r="N1090" cm="1">
        <f t="array" aca="1" ref="N1090" ca="1">INDIRECT("ergebnisse!E" &amp; (ROW(A1089)-1)*2+3)</f>
        <v>0.678450167179107</v>
      </c>
      <c r="P1090">
        <f t="shared" ca="1" si="80"/>
        <v>1</v>
      </c>
      <c r="R1090">
        <f t="shared" ca="1" si="81"/>
        <v>1</v>
      </c>
      <c r="S1090">
        <f t="shared" ca="1" si="82"/>
        <v>0.678450167179107</v>
      </c>
      <c r="T1090">
        <f t="shared" ca="1" si="83"/>
        <v>0</v>
      </c>
      <c r="U1090">
        <f t="shared" ca="1" si="84"/>
        <v>0.10339429498714424</v>
      </c>
    </row>
    <row r="1091" spans="1:21" x14ac:dyDescent="0.25">
      <c r="A1091">
        <v>66802</v>
      </c>
      <c r="B1091" t="s">
        <v>3140</v>
      </c>
      <c r="C1091" t="s">
        <v>2601</v>
      </c>
      <c r="D1091" t="s">
        <v>2469</v>
      </c>
      <c r="E1091" t="s">
        <v>2484</v>
      </c>
      <c r="F1091">
        <v>1</v>
      </c>
      <c r="G1091">
        <v>1</v>
      </c>
      <c r="I1091">
        <f>IF(F1091&gt;G1091,1,(IF(F1091=G1091,2,3)))</f>
        <v>2</v>
      </c>
      <c r="L1091" cm="1">
        <f t="array" aca="1" ref="L1091" ca="1">INDIRECT("ergebnisse!C" &amp; (ROW(A1090)-1)*2+3)</f>
        <v>8.9487567543983404E-2</v>
      </c>
      <c r="M1091" cm="1">
        <f t="array" aca="1" ref="M1091" ca="1">INDIRECT("ergebnisse!D" &amp; (ROW(A1090)-1)*2+3)</f>
        <v>0.81012046337127597</v>
      </c>
      <c r="N1091" cm="1">
        <f t="array" aca="1" ref="N1091" ca="1">INDIRECT("ergebnisse!E" &amp; (ROW(A1090)-1)*2+3)</f>
        <v>0.10039197653532</v>
      </c>
      <c r="P1091">
        <f t="shared" ref="P1091:P1154" ca="1" si="85">IF(MAX(L1091:N1091)=L1091,3,(IF(MAX(L1091:N1091)=M1091,2,1)))</f>
        <v>2</v>
      </c>
      <c r="R1091">
        <f t="shared" ref="R1091:R1154" ca="1" si="86">IF(I1091=P1091,1,0)</f>
        <v>1</v>
      </c>
      <c r="S1091">
        <f t="shared" ref="S1091:S1154" ca="1" si="87">MAX(L1091:N1091)*R1091</f>
        <v>0.81012046337127597</v>
      </c>
      <c r="T1091">
        <f t="shared" ref="T1091:T1154" ca="1" si="88">MAX(L1091:N1091)*(1-R1091)</f>
        <v>0</v>
      </c>
      <c r="U1091">
        <f t="shared" ref="U1091:U1154" ca="1" si="89">(MAX(L1091:N1091)-R1091)^2</f>
        <v>3.6054238430338954E-2</v>
      </c>
    </row>
    <row r="1092" spans="1:21" x14ac:dyDescent="0.25">
      <c r="A1092">
        <v>66803</v>
      </c>
      <c r="B1092" t="s">
        <v>3143</v>
      </c>
      <c r="C1092" t="s">
        <v>2601</v>
      </c>
      <c r="D1092" t="s">
        <v>2486</v>
      </c>
      <c r="E1092" t="s">
        <v>2478</v>
      </c>
      <c r="F1092">
        <v>1</v>
      </c>
      <c r="G1092">
        <v>0</v>
      </c>
      <c r="I1092">
        <f>IF(F1092&gt;G1092,1,(IF(F1092=G1092,2,3)))</f>
        <v>1</v>
      </c>
      <c r="L1092" cm="1">
        <f t="array" aca="1" ref="L1092" ca="1">INDIRECT("ergebnisse!C" &amp; (ROW(A1091)-1)*2+3)</f>
        <v>0.103093713521957</v>
      </c>
      <c r="M1092" cm="1">
        <f t="array" aca="1" ref="M1092" ca="1">INDIRECT("ergebnisse!D" &amp; (ROW(A1091)-1)*2+3)</f>
        <v>0.49329373240470797</v>
      </c>
      <c r="N1092" cm="1">
        <f t="array" aca="1" ref="N1092" ca="1">INDIRECT("ergebnisse!E" &amp; (ROW(A1091)-1)*2+3)</f>
        <v>0.40361258387565602</v>
      </c>
      <c r="P1092">
        <f t="shared" ca="1" si="85"/>
        <v>2</v>
      </c>
      <c r="R1092">
        <f t="shared" ca="1" si="86"/>
        <v>0</v>
      </c>
      <c r="S1092">
        <f t="shared" ca="1" si="87"/>
        <v>0</v>
      </c>
      <c r="T1092">
        <f t="shared" ca="1" si="88"/>
        <v>0.49329373240470797</v>
      </c>
      <c r="U1092">
        <f t="shared" ca="1" si="89"/>
        <v>0.24333870642976763</v>
      </c>
    </row>
    <row r="1093" spans="1:21" x14ac:dyDescent="0.25">
      <c r="A1093">
        <v>66804</v>
      </c>
      <c r="B1093" t="s">
        <v>3140</v>
      </c>
      <c r="C1093" t="s">
        <v>2601</v>
      </c>
      <c r="D1093" t="s">
        <v>2477</v>
      </c>
      <c r="E1093" t="s">
        <v>2476</v>
      </c>
      <c r="F1093">
        <v>1</v>
      </c>
      <c r="G1093">
        <v>2</v>
      </c>
      <c r="I1093">
        <f>IF(F1093&gt;G1093,1,(IF(F1093=G1093,2,3)))</f>
        <v>3</v>
      </c>
      <c r="L1093" cm="1">
        <f t="array" aca="1" ref="L1093" ca="1">INDIRECT("ergebnisse!C" &amp; (ROW(A1092)-1)*2+3)</f>
        <v>0.17812733352184201</v>
      </c>
      <c r="M1093" cm="1">
        <f t="array" aca="1" ref="M1093" ca="1">INDIRECT("ergebnisse!D" &amp; (ROW(A1092)-1)*2+3)</f>
        <v>0.31199079751968301</v>
      </c>
      <c r="N1093" cm="1">
        <f t="array" aca="1" ref="N1093" ca="1">INDIRECT("ergebnisse!E" &amp; (ROW(A1092)-1)*2+3)</f>
        <v>0.50988191366195601</v>
      </c>
      <c r="P1093">
        <f t="shared" ca="1" si="85"/>
        <v>1</v>
      </c>
      <c r="R1093">
        <f t="shared" ca="1" si="86"/>
        <v>0</v>
      </c>
      <c r="S1093">
        <f t="shared" ca="1" si="87"/>
        <v>0</v>
      </c>
      <c r="T1093">
        <f t="shared" ca="1" si="88"/>
        <v>0.50988191366195601</v>
      </c>
      <c r="U1093">
        <f t="shared" ca="1" si="89"/>
        <v>0.25997956587957838</v>
      </c>
    </row>
    <row r="1094" spans="1:21" x14ac:dyDescent="0.25">
      <c r="A1094">
        <v>66805</v>
      </c>
      <c r="B1094" t="s">
        <v>3142</v>
      </c>
      <c r="C1094" t="s">
        <v>2601</v>
      </c>
      <c r="D1094" t="s">
        <v>2489</v>
      </c>
      <c r="E1094" t="s">
        <v>2475</v>
      </c>
      <c r="F1094">
        <v>0</v>
      </c>
      <c r="G1094">
        <v>1</v>
      </c>
      <c r="I1094">
        <f>IF(F1094&gt;G1094,1,(IF(F1094=G1094,2,3)))</f>
        <v>3</v>
      </c>
      <c r="L1094" cm="1">
        <f t="array" aca="1" ref="L1094" ca="1">INDIRECT("ergebnisse!C" &amp; (ROW(A1093)-1)*2+3)</f>
        <v>8.7932214140892001E-2</v>
      </c>
      <c r="M1094" cm="1">
        <f t="array" aca="1" ref="M1094" ca="1">INDIRECT("ergebnisse!D" &amp; (ROW(A1093)-1)*2+3)</f>
        <v>0.32351914048194802</v>
      </c>
      <c r="N1094" cm="1">
        <f t="array" aca="1" ref="N1094" ca="1">INDIRECT("ergebnisse!E" &amp; (ROW(A1093)-1)*2+3)</f>
        <v>0.58854866027831998</v>
      </c>
      <c r="P1094">
        <f t="shared" ca="1" si="85"/>
        <v>1</v>
      </c>
      <c r="R1094">
        <f t="shared" ca="1" si="86"/>
        <v>0</v>
      </c>
      <c r="S1094">
        <f t="shared" ca="1" si="87"/>
        <v>0</v>
      </c>
      <c r="T1094">
        <f t="shared" ca="1" si="88"/>
        <v>0.58854866027831998</v>
      </c>
      <c r="U1094">
        <f t="shared" ca="1" si="89"/>
        <v>0.34638952551540531</v>
      </c>
    </row>
    <row r="1095" spans="1:21" x14ac:dyDescent="0.25">
      <c r="A1095">
        <v>66806</v>
      </c>
      <c r="B1095" t="s">
        <v>3140</v>
      </c>
      <c r="C1095" t="s">
        <v>2601</v>
      </c>
      <c r="D1095" t="s">
        <v>2487</v>
      </c>
      <c r="E1095" t="s">
        <v>2480</v>
      </c>
      <c r="F1095">
        <v>0</v>
      </c>
      <c r="G1095">
        <v>1</v>
      </c>
      <c r="I1095">
        <f>IF(F1095&gt;G1095,1,(IF(F1095=G1095,2,3)))</f>
        <v>3</v>
      </c>
      <c r="L1095" cm="1">
        <f t="array" aca="1" ref="L1095" ca="1">INDIRECT("ergebnisse!C" &amp; (ROW(A1094)-1)*2+3)</f>
        <v>0.14824444055557201</v>
      </c>
      <c r="M1095" cm="1">
        <f t="array" aca="1" ref="M1095" ca="1">INDIRECT("ergebnisse!D" &amp; (ROW(A1094)-1)*2+3)</f>
        <v>0.63937008380889804</v>
      </c>
      <c r="N1095" cm="1">
        <f t="array" aca="1" ref="N1095" ca="1">INDIRECT("ergebnisse!E" &amp; (ROW(A1094)-1)*2+3)</f>
        <v>0.21238553524017301</v>
      </c>
      <c r="P1095">
        <f t="shared" ca="1" si="85"/>
        <v>2</v>
      </c>
      <c r="R1095">
        <f t="shared" ca="1" si="86"/>
        <v>0</v>
      </c>
      <c r="S1095">
        <f t="shared" ca="1" si="87"/>
        <v>0</v>
      </c>
      <c r="T1095">
        <f t="shared" ca="1" si="88"/>
        <v>0.63937008380889804</v>
      </c>
      <c r="U1095">
        <f t="shared" ca="1" si="89"/>
        <v>0.40879410406979733</v>
      </c>
    </row>
    <row r="1096" spans="1:21" x14ac:dyDescent="0.25">
      <c r="A1096">
        <v>66807</v>
      </c>
      <c r="B1096" t="s">
        <v>3141</v>
      </c>
      <c r="C1096" t="s">
        <v>2601</v>
      </c>
      <c r="D1096" t="s">
        <v>2474</v>
      </c>
      <c r="E1096" t="s">
        <v>2472</v>
      </c>
      <c r="F1096">
        <v>0</v>
      </c>
      <c r="G1096">
        <v>0</v>
      </c>
      <c r="I1096">
        <f>IF(F1096&gt;G1096,1,(IF(F1096=G1096,2,3)))</f>
        <v>2</v>
      </c>
      <c r="L1096" cm="1">
        <f t="array" aca="1" ref="L1096" ca="1">INDIRECT("ergebnisse!C" &amp; (ROW(A1095)-1)*2+3)</f>
        <v>0.119179159402847</v>
      </c>
      <c r="M1096" cm="1">
        <f t="array" aca="1" ref="M1096" ca="1">INDIRECT("ergebnisse!D" &amp; (ROW(A1095)-1)*2+3)</f>
        <v>0.30556806921958901</v>
      </c>
      <c r="N1096" cm="1">
        <f t="array" aca="1" ref="N1096" ca="1">INDIRECT("ergebnisse!E" &amp; (ROW(A1095)-1)*2+3)</f>
        <v>0.57525271177291804</v>
      </c>
      <c r="P1096">
        <f t="shared" ca="1" si="85"/>
        <v>1</v>
      </c>
      <c r="R1096">
        <f t="shared" ca="1" si="86"/>
        <v>0</v>
      </c>
      <c r="S1096">
        <f t="shared" ca="1" si="87"/>
        <v>0</v>
      </c>
      <c r="T1096">
        <f t="shared" ca="1" si="88"/>
        <v>0.57525271177291804</v>
      </c>
      <c r="U1096">
        <f t="shared" ca="1" si="89"/>
        <v>0.3309156824020959</v>
      </c>
    </row>
    <row r="1097" spans="1:21" x14ac:dyDescent="0.25">
      <c r="A1097">
        <v>66808</v>
      </c>
      <c r="B1097" t="s">
        <v>3140</v>
      </c>
      <c r="C1097" t="s">
        <v>2601</v>
      </c>
      <c r="D1097" t="s">
        <v>2694</v>
      </c>
      <c r="E1097" t="s">
        <v>2479</v>
      </c>
      <c r="F1097">
        <v>1</v>
      </c>
      <c r="G1097">
        <v>0</v>
      </c>
      <c r="I1097">
        <f>IF(F1097&gt;G1097,1,(IF(F1097=G1097,2,3)))</f>
        <v>1</v>
      </c>
      <c r="L1097" cm="1">
        <f t="array" aca="1" ref="L1097" ca="1">INDIRECT("ergebnisse!C" &amp; (ROW(A1096)-1)*2+3)</f>
        <v>0.157782897353172</v>
      </c>
      <c r="M1097" cm="1">
        <f t="array" aca="1" ref="M1097" ca="1">INDIRECT("ergebnisse!D" &amp; (ROW(A1096)-1)*2+3)</f>
        <v>0.24306441843509599</v>
      </c>
      <c r="N1097" cm="1">
        <f t="array" aca="1" ref="N1097" ca="1">INDIRECT("ergebnisse!E" &amp; (ROW(A1096)-1)*2+3)</f>
        <v>0.59915262460708596</v>
      </c>
      <c r="P1097">
        <f t="shared" ca="1" si="85"/>
        <v>1</v>
      </c>
      <c r="R1097">
        <f t="shared" ca="1" si="86"/>
        <v>1</v>
      </c>
      <c r="S1097">
        <f t="shared" ca="1" si="87"/>
        <v>0.59915262460708596</v>
      </c>
      <c r="T1097">
        <f t="shared" ca="1" si="88"/>
        <v>0</v>
      </c>
      <c r="U1097">
        <f t="shared" ca="1" si="89"/>
        <v>0.16067861835938774</v>
      </c>
    </row>
    <row r="1098" spans="1:21" x14ac:dyDescent="0.25">
      <c r="A1098">
        <v>66809</v>
      </c>
      <c r="B1098" t="s">
        <v>3139</v>
      </c>
      <c r="C1098" t="s">
        <v>2601</v>
      </c>
      <c r="D1098" t="s">
        <v>3041</v>
      </c>
      <c r="E1098" t="s">
        <v>2483</v>
      </c>
      <c r="F1098">
        <v>0</v>
      </c>
      <c r="G1098">
        <v>0</v>
      </c>
      <c r="I1098">
        <f>IF(F1098&gt;G1098,1,(IF(F1098=G1098,2,3)))</f>
        <v>2</v>
      </c>
      <c r="L1098" cm="1">
        <f t="array" aca="1" ref="L1098" ca="1">INDIRECT("ergebnisse!C" &amp; (ROW(A1097)-1)*2+3)</f>
        <v>0.30817133188247597</v>
      </c>
      <c r="M1098" cm="1">
        <f t="array" aca="1" ref="M1098" ca="1">INDIRECT("ergebnisse!D" &amp; (ROW(A1097)-1)*2+3)</f>
        <v>0.189013436436653</v>
      </c>
      <c r="N1098" cm="1">
        <f t="array" aca="1" ref="N1098" ca="1">INDIRECT("ergebnisse!E" &amp; (ROW(A1097)-1)*2+3)</f>
        <v>0.50281524658203103</v>
      </c>
      <c r="P1098">
        <f t="shared" ca="1" si="85"/>
        <v>1</v>
      </c>
      <c r="R1098">
        <f t="shared" ca="1" si="86"/>
        <v>0</v>
      </c>
      <c r="S1098">
        <f t="shared" ca="1" si="87"/>
        <v>0</v>
      </c>
      <c r="T1098">
        <f t="shared" ca="1" si="88"/>
        <v>0.50281524658203103</v>
      </c>
      <c r="U1098">
        <f t="shared" ca="1" si="89"/>
        <v>0.25282317219534867</v>
      </c>
    </row>
    <row r="1099" spans="1:21" x14ac:dyDescent="0.25">
      <c r="A1099">
        <v>66810</v>
      </c>
      <c r="B1099" t="s">
        <v>3140</v>
      </c>
      <c r="C1099" t="s">
        <v>2601</v>
      </c>
      <c r="D1099" t="s">
        <v>3045</v>
      </c>
      <c r="E1099" t="s">
        <v>2490</v>
      </c>
      <c r="F1099">
        <v>0</v>
      </c>
      <c r="G1099">
        <v>1</v>
      </c>
      <c r="I1099">
        <f>IF(F1099&gt;G1099,1,(IF(F1099=G1099,2,3)))</f>
        <v>3</v>
      </c>
      <c r="L1099" cm="1">
        <f t="array" aca="1" ref="L1099" ca="1">INDIRECT("ergebnisse!C" &amp; (ROW(A1098)-1)*2+3)</f>
        <v>0.56065040826797397</v>
      </c>
      <c r="M1099" cm="1">
        <f t="array" aca="1" ref="M1099" ca="1">INDIRECT("ergebnisse!D" &amp; (ROW(A1098)-1)*2+3)</f>
        <v>0.122989334166049</v>
      </c>
      <c r="N1099" cm="1">
        <f t="array" aca="1" ref="N1099" ca="1">INDIRECT("ergebnisse!E" &amp; (ROW(A1098)-1)*2+3)</f>
        <v>0.31636023521423301</v>
      </c>
      <c r="P1099">
        <f t="shared" ca="1" si="85"/>
        <v>3</v>
      </c>
      <c r="R1099">
        <f t="shared" ca="1" si="86"/>
        <v>1</v>
      </c>
      <c r="S1099">
        <f t="shared" ca="1" si="87"/>
        <v>0.56065040826797397</v>
      </c>
      <c r="T1099">
        <f t="shared" ca="1" si="88"/>
        <v>0</v>
      </c>
      <c r="U1099">
        <f t="shared" ca="1" si="89"/>
        <v>0.19302806375509796</v>
      </c>
    </row>
    <row r="1100" spans="1:21" x14ac:dyDescent="0.25">
      <c r="A1100">
        <v>66811</v>
      </c>
      <c r="B1100" t="s">
        <v>3145</v>
      </c>
      <c r="C1100" t="s">
        <v>2606</v>
      </c>
      <c r="D1100" t="s">
        <v>2483</v>
      </c>
      <c r="E1100" t="s">
        <v>2477</v>
      </c>
      <c r="F1100">
        <v>2</v>
      </c>
      <c r="G1100">
        <v>0</v>
      </c>
      <c r="I1100">
        <f>IF(F1100&gt;G1100,1,(IF(F1100=G1100,2,3)))</f>
        <v>1</v>
      </c>
      <c r="L1100" cm="1">
        <f t="array" aca="1" ref="L1100" ca="1">INDIRECT("ergebnisse!C" &amp; (ROW(A1099)-1)*2+3)</f>
        <v>5.94662055373191E-2</v>
      </c>
      <c r="M1100" cm="1">
        <f t="array" aca="1" ref="M1100" ca="1">INDIRECT("ergebnisse!D" &amp; (ROW(A1099)-1)*2+3)</f>
        <v>0.52605539560317904</v>
      </c>
      <c r="N1100" cm="1">
        <f t="array" aca="1" ref="N1100" ca="1">INDIRECT("ergebnisse!E" &amp; (ROW(A1099)-1)*2+3)</f>
        <v>0.41447836160659701</v>
      </c>
      <c r="P1100">
        <f t="shared" ca="1" si="85"/>
        <v>2</v>
      </c>
      <c r="R1100">
        <f t="shared" ca="1" si="86"/>
        <v>0</v>
      </c>
      <c r="S1100">
        <f t="shared" ca="1" si="87"/>
        <v>0</v>
      </c>
      <c r="T1100">
        <f t="shared" ca="1" si="88"/>
        <v>0.52605539560317904</v>
      </c>
      <c r="U1100">
        <f t="shared" ca="1" si="89"/>
        <v>0.2767342792432172</v>
      </c>
    </row>
    <row r="1101" spans="1:21" x14ac:dyDescent="0.25">
      <c r="A1101">
        <v>66812</v>
      </c>
      <c r="B1101" t="s">
        <v>3146</v>
      </c>
      <c r="C1101" t="s">
        <v>2606</v>
      </c>
      <c r="D1101" t="s">
        <v>2478</v>
      </c>
      <c r="E1101" t="s">
        <v>2489</v>
      </c>
      <c r="F1101">
        <v>1</v>
      </c>
      <c r="G1101">
        <v>0</v>
      </c>
      <c r="I1101">
        <f>IF(F1101&gt;G1101,1,(IF(F1101=G1101,2,3)))</f>
        <v>1</v>
      </c>
      <c r="L1101" cm="1">
        <f t="array" aca="1" ref="L1101" ca="1">INDIRECT("ergebnisse!C" &amp; (ROW(A1100)-1)*2+3)</f>
        <v>3.7419296801090199E-2</v>
      </c>
      <c r="M1101" cm="1">
        <f t="array" aca="1" ref="M1101" ca="1">INDIRECT("ergebnisse!D" &amp; (ROW(A1100)-1)*2+3)</f>
        <v>0.44664791226387002</v>
      </c>
      <c r="N1101" cm="1">
        <f t="array" aca="1" ref="N1101" ca="1">INDIRECT("ergebnisse!E" &amp; (ROW(A1100)-1)*2+3)</f>
        <v>0.51593279838562001</v>
      </c>
      <c r="P1101">
        <f t="shared" ca="1" si="85"/>
        <v>1</v>
      </c>
      <c r="R1101">
        <f t="shared" ca="1" si="86"/>
        <v>1</v>
      </c>
      <c r="S1101">
        <f t="shared" ca="1" si="87"/>
        <v>0.51593279838562001</v>
      </c>
      <c r="T1101">
        <f t="shared" ca="1" si="88"/>
        <v>0</v>
      </c>
      <c r="U1101">
        <f t="shared" ca="1" si="89"/>
        <v>0.23432105567877681</v>
      </c>
    </row>
    <row r="1102" spans="1:21" x14ac:dyDescent="0.25">
      <c r="A1102">
        <v>66813</v>
      </c>
      <c r="B1102" t="s">
        <v>3147</v>
      </c>
      <c r="C1102" t="s">
        <v>2606</v>
      </c>
      <c r="D1102" t="s">
        <v>2490</v>
      </c>
      <c r="E1102" t="s">
        <v>2469</v>
      </c>
      <c r="F1102">
        <v>1</v>
      </c>
      <c r="G1102">
        <v>0</v>
      </c>
      <c r="I1102">
        <f>IF(F1102&gt;G1102,1,(IF(F1102=G1102,2,3)))</f>
        <v>1</v>
      </c>
      <c r="L1102" cm="1">
        <f t="array" aca="1" ref="L1102" ca="1">INDIRECT("ergebnisse!C" &amp; (ROW(A1101)-1)*2+3)</f>
        <v>0.29969349503517101</v>
      </c>
      <c r="M1102" cm="1">
        <f t="array" aca="1" ref="M1102" ca="1">INDIRECT("ergebnisse!D" &amp; (ROW(A1101)-1)*2+3)</f>
        <v>0.115130916237831</v>
      </c>
      <c r="N1102" cm="1">
        <f t="array" aca="1" ref="N1102" ca="1">INDIRECT("ergebnisse!E" &amp; (ROW(A1101)-1)*2+3)</f>
        <v>0.58517557382583596</v>
      </c>
      <c r="P1102">
        <f t="shared" ca="1" si="85"/>
        <v>1</v>
      </c>
      <c r="R1102">
        <f t="shared" ca="1" si="86"/>
        <v>1</v>
      </c>
      <c r="S1102">
        <f t="shared" ca="1" si="87"/>
        <v>0.58517557382583596</v>
      </c>
      <c r="T1102">
        <f t="shared" ca="1" si="88"/>
        <v>0</v>
      </c>
      <c r="U1102">
        <f t="shared" ca="1" si="89"/>
        <v>0.17207930455072448</v>
      </c>
    </row>
    <row r="1103" spans="1:21" x14ac:dyDescent="0.25">
      <c r="A1103">
        <v>66814</v>
      </c>
      <c r="B1103" t="s">
        <v>3146</v>
      </c>
      <c r="C1103" t="s">
        <v>2606</v>
      </c>
      <c r="D1103" t="s">
        <v>2472</v>
      </c>
      <c r="E1103" t="s">
        <v>2694</v>
      </c>
      <c r="F1103">
        <v>1</v>
      </c>
      <c r="G1103">
        <v>1</v>
      </c>
      <c r="I1103">
        <f>IF(F1103&gt;G1103,1,(IF(F1103=G1103,2,3)))</f>
        <v>2</v>
      </c>
      <c r="L1103" cm="1">
        <f t="array" aca="1" ref="L1103" ca="1">INDIRECT("ergebnisse!C" &amp; (ROW(A1102)-1)*2+3)</f>
        <v>4.9593806266784599E-2</v>
      </c>
      <c r="M1103" cm="1">
        <f t="array" aca="1" ref="M1103" ca="1">INDIRECT("ergebnisse!D" &amp; (ROW(A1102)-1)*2+3)</f>
        <v>0.85761749744415205</v>
      </c>
      <c r="N1103" cm="1">
        <f t="array" aca="1" ref="N1103" ca="1">INDIRECT("ergebnisse!E" &amp; (ROW(A1102)-1)*2+3)</f>
        <v>9.2788651585578905E-2</v>
      </c>
      <c r="P1103">
        <f t="shared" ca="1" si="85"/>
        <v>2</v>
      </c>
      <c r="R1103">
        <f t="shared" ca="1" si="86"/>
        <v>1</v>
      </c>
      <c r="S1103">
        <f t="shared" ca="1" si="87"/>
        <v>0.85761749744415205</v>
      </c>
      <c r="T1103">
        <f t="shared" ca="1" si="88"/>
        <v>0</v>
      </c>
      <c r="U1103">
        <f t="shared" ca="1" si="89"/>
        <v>2.0272777034066047E-2</v>
      </c>
    </row>
    <row r="1104" spans="1:21" x14ac:dyDescent="0.25">
      <c r="A1104">
        <v>66815</v>
      </c>
      <c r="B1104" t="s">
        <v>3146</v>
      </c>
      <c r="C1104" t="s">
        <v>2606</v>
      </c>
      <c r="D1104" t="s">
        <v>2484</v>
      </c>
      <c r="E1104" t="s">
        <v>3045</v>
      </c>
      <c r="F1104">
        <v>0</v>
      </c>
      <c r="G1104">
        <v>0</v>
      </c>
      <c r="I1104">
        <f>IF(F1104&gt;G1104,1,(IF(F1104=G1104,2,3)))</f>
        <v>2</v>
      </c>
      <c r="L1104" cm="1">
        <f t="array" aca="1" ref="L1104" ca="1">INDIRECT("ergebnisse!C" &amp; (ROW(A1103)-1)*2+3)</f>
        <v>2.06622164696455E-2</v>
      </c>
      <c r="M1104" cm="1">
        <f t="array" aca="1" ref="M1104" ca="1">INDIRECT("ergebnisse!D" &amp; (ROW(A1103)-1)*2+3)</f>
        <v>0.73259651660919101</v>
      </c>
      <c r="N1104" cm="1">
        <f t="array" aca="1" ref="N1104" ca="1">INDIRECT("ergebnisse!E" &amp; (ROW(A1103)-1)*2+3)</f>
        <v>0.24674126505851701</v>
      </c>
      <c r="P1104">
        <f t="shared" ca="1" si="85"/>
        <v>2</v>
      </c>
      <c r="R1104">
        <f t="shared" ca="1" si="86"/>
        <v>1</v>
      </c>
      <c r="S1104">
        <f t="shared" ca="1" si="87"/>
        <v>0.73259651660919101</v>
      </c>
      <c r="T1104">
        <f t="shared" ca="1" si="88"/>
        <v>0</v>
      </c>
      <c r="U1104">
        <f t="shared" ca="1" si="89"/>
        <v>7.1504622929538658E-2</v>
      </c>
    </row>
    <row r="1105" spans="1:21" x14ac:dyDescent="0.25">
      <c r="A1105">
        <v>66816</v>
      </c>
      <c r="B1105" t="s">
        <v>3149</v>
      </c>
      <c r="C1105" t="s">
        <v>2606</v>
      </c>
      <c r="D1105" t="s">
        <v>2475</v>
      </c>
      <c r="E1105" t="s">
        <v>2474</v>
      </c>
      <c r="F1105">
        <v>0</v>
      </c>
      <c r="G1105">
        <v>0</v>
      </c>
      <c r="I1105">
        <f>IF(F1105&gt;G1105,1,(IF(F1105=G1105,2,3)))</f>
        <v>2</v>
      </c>
      <c r="L1105" cm="1">
        <f t="array" aca="1" ref="L1105" ca="1">INDIRECT("ergebnisse!C" &amp; (ROW(A1104)-1)*2+3)</f>
        <v>0.154811590909957</v>
      </c>
      <c r="M1105" cm="1">
        <f t="array" aca="1" ref="M1105" ca="1">INDIRECT("ergebnisse!D" &amp; (ROW(A1104)-1)*2+3)</f>
        <v>0.65533852577209395</v>
      </c>
      <c r="N1105" cm="1">
        <f t="array" aca="1" ref="N1105" ca="1">INDIRECT("ergebnisse!E" &amp; (ROW(A1104)-1)*2+3)</f>
        <v>0.189849883317947</v>
      </c>
      <c r="P1105">
        <f t="shared" ca="1" si="85"/>
        <v>2</v>
      </c>
      <c r="R1105">
        <f t="shared" ca="1" si="86"/>
        <v>1</v>
      </c>
      <c r="S1105">
        <f t="shared" ca="1" si="87"/>
        <v>0.65533852577209395</v>
      </c>
      <c r="T1105">
        <f t="shared" ca="1" si="88"/>
        <v>0</v>
      </c>
      <c r="U1105">
        <f t="shared" ca="1" si="89"/>
        <v>0.11879153181695355</v>
      </c>
    </row>
    <row r="1106" spans="1:21" x14ac:dyDescent="0.25">
      <c r="A1106">
        <v>66817</v>
      </c>
      <c r="B1106" t="s">
        <v>3146</v>
      </c>
      <c r="C1106" t="s">
        <v>2606</v>
      </c>
      <c r="D1106" t="s">
        <v>2480</v>
      </c>
      <c r="E1106" t="s">
        <v>3041</v>
      </c>
      <c r="F1106">
        <v>1</v>
      </c>
      <c r="G1106">
        <v>2</v>
      </c>
      <c r="I1106">
        <f>IF(F1106&gt;G1106,1,(IF(F1106=G1106,2,3)))</f>
        <v>3</v>
      </c>
      <c r="L1106" cm="1">
        <f t="array" aca="1" ref="L1106" ca="1">INDIRECT("ergebnisse!C" &amp; (ROW(A1105)-1)*2+3)</f>
        <v>7.8704342246055603E-2</v>
      </c>
      <c r="M1106" cm="1">
        <f t="array" aca="1" ref="M1106" ca="1">INDIRECT("ergebnisse!D" &amp; (ROW(A1105)-1)*2+3)</f>
        <v>0.54274141788482599</v>
      </c>
      <c r="N1106" cm="1">
        <f t="array" aca="1" ref="N1106" ca="1">INDIRECT("ergebnisse!E" &amp; (ROW(A1105)-1)*2+3)</f>
        <v>0.37855422496795599</v>
      </c>
      <c r="P1106">
        <f t="shared" ca="1" si="85"/>
        <v>2</v>
      </c>
      <c r="R1106">
        <f t="shared" ca="1" si="86"/>
        <v>0</v>
      </c>
      <c r="S1106">
        <f t="shared" ca="1" si="87"/>
        <v>0</v>
      </c>
      <c r="T1106">
        <f t="shared" ca="1" si="88"/>
        <v>0.54274141788482599</v>
      </c>
      <c r="U1106">
        <f t="shared" ca="1" si="89"/>
        <v>0.29456824668763132</v>
      </c>
    </row>
    <row r="1107" spans="1:21" x14ac:dyDescent="0.25">
      <c r="A1107">
        <v>66818</v>
      </c>
      <c r="B1107" t="s">
        <v>3146</v>
      </c>
      <c r="C1107" t="s">
        <v>2606</v>
      </c>
      <c r="D1107" t="s">
        <v>2479</v>
      </c>
      <c r="E1107" t="s">
        <v>2486</v>
      </c>
      <c r="F1107">
        <v>1</v>
      </c>
      <c r="G1107">
        <v>1</v>
      </c>
      <c r="I1107">
        <f>IF(F1107&gt;G1107,1,(IF(F1107=G1107,2,3)))</f>
        <v>2</v>
      </c>
      <c r="L1107" cm="1">
        <f t="array" aca="1" ref="L1107" ca="1">INDIRECT("ergebnisse!C" &amp; (ROW(A1106)-1)*2+3)</f>
        <v>9.9754147231578799E-2</v>
      </c>
      <c r="M1107" cm="1">
        <f t="array" aca="1" ref="M1107" ca="1">INDIRECT("ergebnisse!D" &amp; (ROW(A1106)-1)*2+3)</f>
        <v>0.50466334819793701</v>
      </c>
      <c r="N1107" cm="1">
        <f t="array" aca="1" ref="N1107" ca="1">INDIRECT("ergebnisse!E" &amp; (ROW(A1106)-1)*2+3)</f>
        <v>0.39558246731758101</v>
      </c>
      <c r="P1107">
        <f t="shared" ca="1" si="85"/>
        <v>2</v>
      </c>
      <c r="R1107">
        <f t="shared" ca="1" si="86"/>
        <v>1</v>
      </c>
      <c r="S1107">
        <f t="shared" ca="1" si="87"/>
        <v>0.50466334819793701</v>
      </c>
      <c r="T1107">
        <f t="shared" ca="1" si="88"/>
        <v>0</v>
      </c>
      <c r="U1107">
        <f t="shared" ca="1" si="89"/>
        <v>0.24535839861847819</v>
      </c>
    </row>
    <row r="1108" spans="1:21" x14ac:dyDescent="0.25">
      <c r="A1108">
        <v>66819</v>
      </c>
      <c r="B1108" t="s">
        <v>3148</v>
      </c>
      <c r="C1108" t="s">
        <v>2606</v>
      </c>
      <c r="D1108" t="s">
        <v>2476</v>
      </c>
      <c r="E1108" t="s">
        <v>2487</v>
      </c>
      <c r="F1108">
        <v>2</v>
      </c>
      <c r="G1108">
        <v>0</v>
      </c>
      <c r="I1108">
        <f>IF(F1108&gt;G1108,1,(IF(F1108=G1108,2,3)))</f>
        <v>1</v>
      </c>
      <c r="L1108" cm="1">
        <f t="array" aca="1" ref="L1108" ca="1">INDIRECT("ergebnisse!C" &amp; (ROW(A1107)-1)*2+3)</f>
        <v>4.5859355479478801E-2</v>
      </c>
      <c r="M1108" cm="1">
        <f t="array" aca="1" ref="M1108" ca="1">INDIRECT("ergebnisse!D" &amp; (ROW(A1107)-1)*2+3)</f>
        <v>0.35047018527984602</v>
      </c>
      <c r="N1108" cm="1">
        <f t="array" aca="1" ref="N1108" ca="1">INDIRECT("ergebnisse!E" &amp; (ROW(A1107)-1)*2+3)</f>
        <v>0.60367047786712602</v>
      </c>
      <c r="P1108">
        <f t="shared" ca="1" si="85"/>
        <v>1</v>
      </c>
      <c r="R1108">
        <f t="shared" ca="1" si="86"/>
        <v>1</v>
      </c>
      <c r="S1108">
        <f t="shared" ca="1" si="87"/>
        <v>0.60367047786712602</v>
      </c>
      <c r="T1108">
        <f t="shared" ca="1" si="88"/>
        <v>0</v>
      </c>
      <c r="U1108">
        <f t="shared" ca="1" si="89"/>
        <v>0.15707709011407225</v>
      </c>
    </row>
    <row r="1109" spans="1:21" x14ac:dyDescent="0.25">
      <c r="A1109">
        <v>66820</v>
      </c>
      <c r="B1109" t="s">
        <v>3152</v>
      </c>
      <c r="C1109" t="s">
        <v>2613</v>
      </c>
      <c r="D1109" t="s">
        <v>2486</v>
      </c>
      <c r="E1109" t="s">
        <v>2484</v>
      </c>
      <c r="F1109">
        <v>1</v>
      </c>
      <c r="G1109">
        <v>0</v>
      </c>
      <c r="I1109">
        <f>IF(F1109&gt;G1109,1,(IF(F1109=G1109,2,3)))</f>
        <v>1</v>
      </c>
      <c r="L1109" cm="1">
        <f t="array" aca="1" ref="L1109" ca="1">INDIRECT("ergebnisse!C" &amp; (ROW(A1108)-1)*2+3)</f>
        <v>7.2032846510410295E-2</v>
      </c>
      <c r="M1109" cm="1">
        <f t="array" aca="1" ref="M1109" ca="1">INDIRECT("ergebnisse!D" &amp; (ROW(A1108)-1)*2+3)</f>
        <v>0.56459927558898904</v>
      </c>
      <c r="N1109" cm="1">
        <f t="array" aca="1" ref="N1109" ca="1">INDIRECT("ergebnisse!E" &amp; (ROW(A1108)-1)*2+3)</f>
        <v>0.36336788535118097</v>
      </c>
      <c r="P1109">
        <f t="shared" ca="1" si="85"/>
        <v>2</v>
      </c>
      <c r="R1109">
        <f t="shared" ca="1" si="86"/>
        <v>0</v>
      </c>
      <c r="S1109">
        <f t="shared" ca="1" si="87"/>
        <v>0</v>
      </c>
      <c r="T1109">
        <f t="shared" ca="1" si="88"/>
        <v>0.56459927558898904</v>
      </c>
      <c r="U1109">
        <f t="shared" ca="1" si="89"/>
        <v>0.31877234199561116</v>
      </c>
    </row>
    <row r="1110" spans="1:21" x14ac:dyDescent="0.25">
      <c r="A1110">
        <v>66821</v>
      </c>
      <c r="B1110" t="s">
        <v>3153</v>
      </c>
      <c r="C1110" t="s">
        <v>2613</v>
      </c>
      <c r="D1110" t="s">
        <v>2477</v>
      </c>
      <c r="E1110" t="s">
        <v>2472</v>
      </c>
      <c r="F1110">
        <v>2</v>
      </c>
      <c r="G1110">
        <v>2</v>
      </c>
      <c r="I1110">
        <f>IF(F1110&gt;G1110,1,(IF(F1110=G1110,2,3)))</f>
        <v>2</v>
      </c>
      <c r="L1110" cm="1">
        <f t="array" aca="1" ref="L1110" ca="1">INDIRECT("ergebnisse!C" &amp; (ROW(A1109)-1)*2+3)</f>
        <v>6.9201923906803103E-2</v>
      </c>
      <c r="M1110" cm="1">
        <f t="array" aca="1" ref="M1110" ca="1">INDIRECT("ergebnisse!D" &amp; (ROW(A1109)-1)*2+3)</f>
        <v>0.70883160829544001</v>
      </c>
      <c r="N1110" cm="1">
        <f t="array" aca="1" ref="N1110" ca="1">INDIRECT("ergebnisse!E" &amp; (ROW(A1109)-1)*2+3)</f>
        <v>0.22196650505065901</v>
      </c>
      <c r="P1110">
        <f t="shared" ca="1" si="85"/>
        <v>2</v>
      </c>
      <c r="R1110">
        <f t="shared" ca="1" si="86"/>
        <v>1</v>
      </c>
      <c r="S1110">
        <f t="shared" ca="1" si="87"/>
        <v>0.70883160829544001</v>
      </c>
      <c r="T1110">
        <f t="shared" ca="1" si="88"/>
        <v>0</v>
      </c>
      <c r="U1110">
        <f t="shared" ca="1" si="89"/>
        <v>8.4779032327820081E-2</v>
      </c>
    </row>
    <row r="1111" spans="1:21" x14ac:dyDescent="0.25">
      <c r="A1111">
        <v>66822</v>
      </c>
      <c r="B1111" t="s">
        <v>3151</v>
      </c>
      <c r="C1111" t="s">
        <v>2613</v>
      </c>
      <c r="D1111" t="s">
        <v>2489</v>
      </c>
      <c r="E1111" t="s">
        <v>2483</v>
      </c>
      <c r="F1111">
        <v>0</v>
      </c>
      <c r="G1111">
        <v>1</v>
      </c>
      <c r="I1111">
        <f>IF(F1111&gt;G1111,1,(IF(F1111=G1111,2,3)))</f>
        <v>3</v>
      </c>
      <c r="L1111" cm="1">
        <f t="array" aca="1" ref="L1111" ca="1">INDIRECT("ergebnisse!C" &amp; (ROW(A1110)-1)*2+3)</f>
        <v>0.38619673252105702</v>
      </c>
      <c r="M1111" cm="1">
        <f t="array" aca="1" ref="M1111" ca="1">INDIRECT("ergebnisse!D" &amp; (ROW(A1110)-1)*2+3)</f>
        <v>8.4949441254138905E-2</v>
      </c>
      <c r="N1111" cm="1">
        <f t="array" aca="1" ref="N1111" ca="1">INDIRECT("ergebnisse!E" &amp; (ROW(A1110)-1)*2+3)</f>
        <v>0.52885383367538397</v>
      </c>
      <c r="P1111">
        <f t="shared" ca="1" si="85"/>
        <v>1</v>
      </c>
      <c r="R1111">
        <f t="shared" ca="1" si="86"/>
        <v>0</v>
      </c>
      <c r="S1111">
        <f t="shared" ca="1" si="87"/>
        <v>0</v>
      </c>
      <c r="T1111">
        <f t="shared" ca="1" si="88"/>
        <v>0.52885383367538397</v>
      </c>
      <c r="U1111">
        <f t="shared" ca="1" si="89"/>
        <v>0.27968637739315066</v>
      </c>
    </row>
    <row r="1112" spans="1:21" x14ac:dyDescent="0.25">
      <c r="A1112">
        <v>66823</v>
      </c>
      <c r="B1112" t="s">
        <v>3151</v>
      </c>
      <c r="C1112" t="s">
        <v>2613</v>
      </c>
      <c r="D1112" t="s">
        <v>2487</v>
      </c>
      <c r="E1112" t="s">
        <v>2479</v>
      </c>
      <c r="F1112">
        <v>1</v>
      </c>
      <c r="G1112">
        <v>0</v>
      </c>
      <c r="I1112">
        <f>IF(F1112&gt;G1112,1,(IF(F1112=G1112,2,3)))</f>
        <v>1</v>
      </c>
      <c r="L1112" cm="1">
        <f t="array" aca="1" ref="L1112" ca="1">INDIRECT("ergebnisse!C" &amp; (ROW(A1111)-1)*2+3)</f>
        <v>8.4627859294414506E-2</v>
      </c>
      <c r="M1112" cm="1">
        <f t="array" aca="1" ref="M1112" ca="1">INDIRECT("ergebnisse!D" &amp; (ROW(A1111)-1)*2+3)</f>
        <v>0.327964007854461</v>
      </c>
      <c r="N1112" cm="1">
        <f t="array" aca="1" ref="N1112" ca="1">INDIRECT("ergebnisse!E" &amp; (ROW(A1111)-1)*2+3)</f>
        <v>0.58740818500518799</v>
      </c>
      <c r="P1112">
        <f t="shared" ca="1" si="85"/>
        <v>1</v>
      </c>
      <c r="R1112">
        <f t="shared" ca="1" si="86"/>
        <v>1</v>
      </c>
      <c r="S1112">
        <f t="shared" ca="1" si="87"/>
        <v>0.58740818500518799</v>
      </c>
      <c r="T1112">
        <f t="shared" ca="1" si="88"/>
        <v>0</v>
      </c>
      <c r="U1112">
        <f t="shared" ca="1" si="89"/>
        <v>0.17023200580071318</v>
      </c>
    </row>
    <row r="1113" spans="1:21" x14ac:dyDescent="0.25">
      <c r="A1113">
        <v>66824</v>
      </c>
      <c r="B1113" t="s">
        <v>3150</v>
      </c>
      <c r="C1113" t="s">
        <v>2613</v>
      </c>
      <c r="D1113" t="s">
        <v>2474</v>
      </c>
      <c r="E1113" t="s">
        <v>2480</v>
      </c>
      <c r="F1113">
        <v>0</v>
      </c>
      <c r="G1113">
        <v>0</v>
      </c>
      <c r="I1113">
        <f>IF(F1113&gt;G1113,1,(IF(F1113=G1113,2,3)))</f>
        <v>2</v>
      </c>
      <c r="L1113" cm="1">
        <f t="array" aca="1" ref="L1113" ca="1">INDIRECT("ergebnisse!C" &amp; (ROW(A1112)-1)*2+3)</f>
        <v>8.8303945958614294E-2</v>
      </c>
      <c r="M1113" cm="1">
        <f t="array" aca="1" ref="M1113" ca="1">INDIRECT("ergebnisse!D" &amp; (ROW(A1112)-1)*2+3)</f>
        <v>0.70969021320342995</v>
      </c>
      <c r="N1113" cm="1">
        <f t="array" aca="1" ref="N1113" ca="1">INDIRECT("ergebnisse!E" &amp; (ROW(A1112)-1)*2+3)</f>
        <v>0.20200578868389099</v>
      </c>
      <c r="P1113">
        <f t="shared" ca="1" si="85"/>
        <v>2</v>
      </c>
      <c r="R1113">
        <f t="shared" ca="1" si="86"/>
        <v>1</v>
      </c>
      <c r="S1113">
        <f t="shared" ca="1" si="87"/>
        <v>0.70969021320342995</v>
      </c>
      <c r="T1113">
        <f t="shared" ca="1" si="88"/>
        <v>0</v>
      </c>
      <c r="U1113">
        <f t="shared" ca="1" si="89"/>
        <v>8.4279772309869952E-2</v>
      </c>
    </row>
    <row r="1114" spans="1:21" x14ac:dyDescent="0.25">
      <c r="A1114">
        <v>66825</v>
      </c>
      <c r="B1114" t="s">
        <v>3151</v>
      </c>
      <c r="C1114" t="s">
        <v>2613</v>
      </c>
      <c r="D1114" t="s">
        <v>2475</v>
      </c>
      <c r="E1114" t="s">
        <v>2478</v>
      </c>
      <c r="F1114">
        <v>0</v>
      </c>
      <c r="G1114">
        <v>0</v>
      </c>
      <c r="I1114">
        <f>IF(F1114&gt;G1114,1,(IF(F1114=G1114,2,3)))</f>
        <v>2</v>
      </c>
      <c r="L1114" cm="1">
        <f t="array" aca="1" ref="L1114" ca="1">INDIRECT("ergebnisse!C" &amp; (ROW(A1113)-1)*2+3)</f>
        <v>0.111539661884307</v>
      </c>
      <c r="M1114" cm="1">
        <f t="array" aca="1" ref="M1114" ca="1">INDIRECT("ergebnisse!D" &amp; (ROW(A1113)-1)*2+3)</f>
        <v>0.65778923034667902</v>
      </c>
      <c r="N1114" cm="1">
        <f t="array" aca="1" ref="N1114" ca="1">INDIRECT("ergebnisse!E" &amp; (ROW(A1113)-1)*2+3)</f>
        <v>0.23067106306552801</v>
      </c>
      <c r="P1114">
        <f t="shared" ca="1" si="85"/>
        <v>2</v>
      </c>
      <c r="R1114">
        <f t="shared" ca="1" si="86"/>
        <v>1</v>
      </c>
      <c r="S1114">
        <f t="shared" ca="1" si="87"/>
        <v>0.65778923034667902</v>
      </c>
      <c r="T1114">
        <f t="shared" ca="1" si="88"/>
        <v>0</v>
      </c>
      <c r="U1114">
        <f t="shared" ca="1" si="89"/>
        <v>0.11710821086671831</v>
      </c>
    </row>
    <row r="1115" spans="1:21" x14ac:dyDescent="0.25">
      <c r="A1115">
        <v>66826</v>
      </c>
      <c r="B1115" t="s">
        <v>3154</v>
      </c>
      <c r="C1115" t="s">
        <v>2613</v>
      </c>
      <c r="D1115" t="s">
        <v>2694</v>
      </c>
      <c r="E1115" t="s">
        <v>2469</v>
      </c>
      <c r="F1115">
        <v>2</v>
      </c>
      <c r="G1115">
        <v>1</v>
      </c>
      <c r="I1115">
        <f>IF(F1115&gt;G1115,1,(IF(F1115=G1115,2,3)))</f>
        <v>1</v>
      </c>
      <c r="L1115" cm="1">
        <f t="array" aca="1" ref="L1115" ca="1">INDIRECT("ergebnisse!C" &amp; (ROW(A1114)-1)*2+3)</f>
        <v>8.4367081522941506E-2</v>
      </c>
      <c r="M1115" cm="1">
        <f t="array" aca="1" ref="M1115" ca="1">INDIRECT("ergebnisse!D" &amp; (ROW(A1114)-1)*2+3)</f>
        <v>3.2917108386754899E-2</v>
      </c>
      <c r="N1115" cm="1">
        <f t="array" aca="1" ref="N1115" ca="1">INDIRECT("ergebnisse!E" &amp; (ROW(A1114)-1)*2+3)</f>
        <v>0.88271582126617398</v>
      </c>
      <c r="P1115">
        <f t="shared" ca="1" si="85"/>
        <v>1</v>
      </c>
      <c r="R1115">
        <f t="shared" ca="1" si="86"/>
        <v>1</v>
      </c>
      <c r="S1115">
        <f t="shared" ca="1" si="87"/>
        <v>0.88271582126617398</v>
      </c>
      <c r="T1115">
        <f t="shared" ca="1" si="88"/>
        <v>0</v>
      </c>
      <c r="U1115">
        <f t="shared" ca="1" si="89"/>
        <v>1.3755578581268047E-2</v>
      </c>
    </row>
    <row r="1116" spans="1:21" x14ac:dyDescent="0.25">
      <c r="A1116">
        <v>66827</v>
      </c>
      <c r="B1116" t="s">
        <v>3151</v>
      </c>
      <c r="C1116" t="s">
        <v>2613</v>
      </c>
      <c r="D1116" t="s">
        <v>3041</v>
      </c>
      <c r="E1116" t="s">
        <v>2490</v>
      </c>
      <c r="F1116">
        <v>0</v>
      </c>
      <c r="G1116">
        <v>1</v>
      </c>
      <c r="I1116">
        <f>IF(F1116&gt;G1116,1,(IF(F1116=G1116,2,3)))</f>
        <v>3</v>
      </c>
      <c r="L1116" cm="1">
        <f t="array" aca="1" ref="L1116" ca="1">INDIRECT("ergebnisse!C" &amp; (ROW(A1115)-1)*2+3)</f>
        <v>0.50497603416442804</v>
      </c>
      <c r="M1116" cm="1">
        <f t="array" aca="1" ref="M1116" ca="1">INDIRECT("ergebnisse!D" &amp; (ROW(A1115)-1)*2+3)</f>
        <v>0.17581321299076</v>
      </c>
      <c r="N1116" cm="1">
        <f t="array" aca="1" ref="N1116" ca="1">INDIRECT("ergebnisse!E" &amp; (ROW(A1115)-1)*2+3)</f>
        <v>0.31921076774597101</v>
      </c>
      <c r="P1116">
        <f t="shared" ca="1" si="85"/>
        <v>3</v>
      </c>
      <c r="R1116">
        <f t="shared" ca="1" si="86"/>
        <v>1</v>
      </c>
      <c r="S1116">
        <f t="shared" ca="1" si="87"/>
        <v>0.50497603416442804</v>
      </c>
      <c r="T1116">
        <f t="shared" ca="1" si="88"/>
        <v>0</v>
      </c>
      <c r="U1116">
        <f t="shared" ca="1" si="89"/>
        <v>0.24504872675157752</v>
      </c>
    </row>
    <row r="1117" spans="1:21" x14ac:dyDescent="0.25">
      <c r="A1117">
        <v>66828</v>
      </c>
      <c r="B1117" t="s">
        <v>3151</v>
      </c>
      <c r="C1117" t="s">
        <v>2613</v>
      </c>
      <c r="D1117" t="s">
        <v>3045</v>
      </c>
      <c r="E1117" t="s">
        <v>2476</v>
      </c>
      <c r="F1117">
        <v>0</v>
      </c>
      <c r="G1117">
        <v>1</v>
      </c>
      <c r="I1117">
        <f>IF(F1117&gt;G1117,1,(IF(F1117=G1117,2,3)))</f>
        <v>3</v>
      </c>
      <c r="L1117" cm="1">
        <f t="array" aca="1" ref="L1117" ca="1">INDIRECT("ergebnisse!C" &amp; (ROW(A1116)-1)*2+3)</f>
        <v>0.27161511778831399</v>
      </c>
      <c r="M1117" cm="1">
        <f t="array" aca="1" ref="M1117" ca="1">INDIRECT("ergebnisse!D" &amp; (ROW(A1116)-1)*2+3)</f>
        <v>0.282308518886566</v>
      </c>
      <c r="N1117" cm="1">
        <f t="array" aca="1" ref="N1117" ca="1">INDIRECT("ergebnisse!E" &amp; (ROW(A1116)-1)*2+3)</f>
        <v>0.44607633352279602</v>
      </c>
      <c r="P1117">
        <f t="shared" ca="1" si="85"/>
        <v>1</v>
      </c>
      <c r="R1117">
        <f t="shared" ca="1" si="86"/>
        <v>0</v>
      </c>
      <c r="S1117">
        <f t="shared" ca="1" si="87"/>
        <v>0</v>
      </c>
      <c r="T1117">
        <f t="shared" ca="1" si="88"/>
        <v>0.44607633352279602</v>
      </c>
      <c r="U1117">
        <f t="shared" ca="1" si="89"/>
        <v>0.19898409532914074</v>
      </c>
    </row>
    <row r="1118" spans="1:21" x14ac:dyDescent="0.25">
      <c r="A1118">
        <v>66829</v>
      </c>
      <c r="B1118" t="s">
        <v>3157</v>
      </c>
      <c r="C1118" t="s">
        <v>2620</v>
      </c>
      <c r="D1118" t="s">
        <v>2469</v>
      </c>
      <c r="E1118" t="s">
        <v>2486</v>
      </c>
      <c r="F1118">
        <v>0</v>
      </c>
      <c r="G1118">
        <v>0</v>
      </c>
      <c r="I1118">
        <f>IF(F1118&gt;G1118,1,(IF(F1118=G1118,2,3)))</f>
        <v>2</v>
      </c>
      <c r="L1118" cm="1">
        <f t="array" aca="1" ref="L1118" ca="1">INDIRECT("ergebnisse!C" &amp; (ROW(A1117)-1)*2+3)</f>
        <v>0.13744860887527399</v>
      </c>
      <c r="M1118" cm="1">
        <f t="array" aca="1" ref="M1118" ca="1">INDIRECT("ergebnisse!D" &amp; (ROW(A1117)-1)*2+3)</f>
        <v>0.68158763647079401</v>
      </c>
      <c r="N1118" cm="1">
        <f t="array" aca="1" ref="N1118" ca="1">INDIRECT("ergebnisse!E" &amp; (ROW(A1117)-1)*2+3)</f>
        <v>0.180963695049285</v>
      </c>
      <c r="P1118">
        <f t="shared" ca="1" si="85"/>
        <v>2</v>
      </c>
      <c r="R1118">
        <f t="shared" ca="1" si="86"/>
        <v>1</v>
      </c>
      <c r="S1118">
        <f t="shared" ca="1" si="87"/>
        <v>0.68158763647079401</v>
      </c>
      <c r="T1118">
        <f t="shared" ca="1" si="88"/>
        <v>0</v>
      </c>
      <c r="U1118">
        <f t="shared" ca="1" si="89"/>
        <v>0.10138643324825523</v>
      </c>
    </row>
    <row r="1119" spans="1:21" x14ac:dyDescent="0.25">
      <c r="A1119">
        <v>66830</v>
      </c>
      <c r="B1119" t="s">
        <v>3159</v>
      </c>
      <c r="C1119" t="s">
        <v>2620</v>
      </c>
      <c r="D1119" t="s">
        <v>2483</v>
      </c>
      <c r="E1119" t="s">
        <v>2475</v>
      </c>
      <c r="F1119">
        <v>2</v>
      </c>
      <c r="G1119">
        <v>1</v>
      </c>
      <c r="I1119">
        <f>IF(F1119&gt;G1119,1,(IF(F1119=G1119,2,3)))</f>
        <v>1</v>
      </c>
      <c r="L1119" cm="1">
        <f t="array" aca="1" ref="L1119" ca="1">INDIRECT("ergebnisse!C" &amp; (ROW(A1118)-1)*2+3)</f>
        <v>4.3319754302501602E-2</v>
      </c>
      <c r="M1119" cm="1">
        <f t="array" aca="1" ref="M1119" ca="1">INDIRECT("ergebnisse!D" &amp; (ROW(A1118)-1)*2+3)</f>
        <v>0.72073662281036299</v>
      </c>
      <c r="N1119" cm="1">
        <f t="array" aca="1" ref="N1119" ca="1">INDIRECT("ergebnisse!E" &amp; (ROW(A1118)-1)*2+3)</f>
        <v>0.23594363033771501</v>
      </c>
      <c r="P1119">
        <f t="shared" ca="1" si="85"/>
        <v>2</v>
      </c>
      <c r="R1119">
        <f t="shared" ca="1" si="86"/>
        <v>0</v>
      </c>
      <c r="S1119">
        <f t="shared" ca="1" si="87"/>
        <v>0</v>
      </c>
      <c r="T1119">
        <f t="shared" ca="1" si="88"/>
        <v>0.72073662281036299</v>
      </c>
      <c r="U1119">
        <f t="shared" ca="1" si="89"/>
        <v>0.51946127946008747</v>
      </c>
    </row>
    <row r="1120" spans="1:21" x14ac:dyDescent="0.25">
      <c r="A1120">
        <v>66831</v>
      </c>
      <c r="B1120" t="s">
        <v>3156</v>
      </c>
      <c r="C1120" t="s">
        <v>2620</v>
      </c>
      <c r="D1120" t="s">
        <v>2478</v>
      </c>
      <c r="E1120" t="s">
        <v>3041</v>
      </c>
      <c r="F1120">
        <v>2</v>
      </c>
      <c r="G1120">
        <v>1</v>
      </c>
      <c r="I1120">
        <f>IF(F1120&gt;G1120,1,(IF(F1120=G1120,2,3)))</f>
        <v>1</v>
      </c>
      <c r="L1120" cm="1">
        <f t="array" aca="1" ref="L1120" ca="1">INDIRECT("ergebnisse!C" &amp; (ROW(A1119)-1)*2+3)</f>
        <v>3.3115837723016697E-2</v>
      </c>
      <c r="M1120" cm="1">
        <f t="array" aca="1" ref="M1120" ca="1">INDIRECT("ergebnisse!D" &amp; (ROW(A1119)-1)*2+3)</f>
        <v>0.61103349924087502</v>
      </c>
      <c r="N1120" cm="1">
        <f t="array" aca="1" ref="N1120" ca="1">INDIRECT("ergebnisse!E" &amp; (ROW(A1119)-1)*2+3)</f>
        <v>0.35585066676139798</v>
      </c>
      <c r="P1120">
        <f t="shared" ca="1" si="85"/>
        <v>2</v>
      </c>
      <c r="R1120">
        <f t="shared" ca="1" si="86"/>
        <v>0</v>
      </c>
      <c r="S1120">
        <f t="shared" ca="1" si="87"/>
        <v>0</v>
      </c>
      <c r="T1120">
        <f t="shared" ca="1" si="88"/>
        <v>0.61103349924087502</v>
      </c>
      <c r="U1120">
        <f t="shared" ca="1" si="89"/>
        <v>0.37336193719454841</v>
      </c>
    </row>
    <row r="1121" spans="1:21" x14ac:dyDescent="0.25">
      <c r="A1121">
        <v>66832</v>
      </c>
      <c r="B1121" t="s">
        <v>3155</v>
      </c>
      <c r="C1121" t="s">
        <v>2620</v>
      </c>
      <c r="D1121" t="s">
        <v>2490</v>
      </c>
      <c r="E1121" t="s">
        <v>2487</v>
      </c>
      <c r="F1121">
        <v>1</v>
      </c>
      <c r="G1121">
        <v>1</v>
      </c>
      <c r="I1121">
        <f>IF(F1121&gt;G1121,1,(IF(F1121=G1121,2,3)))</f>
        <v>2</v>
      </c>
      <c r="L1121" cm="1">
        <f t="array" aca="1" ref="L1121" ca="1">INDIRECT("ergebnisse!C" &amp; (ROW(A1120)-1)*2+3)</f>
        <v>7.6745264232158605E-2</v>
      </c>
      <c r="M1121" cm="1">
        <f t="array" aca="1" ref="M1121" ca="1">INDIRECT("ergebnisse!D" &amp; (ROW(A1120)-1)*2+3)</f>
        <v>0.78778213262557895</v>
      </c>
      <c r="N1121" cm="1">
        <f t="array" aca="1" ref="N1121" ca="1">INDIRECT("ergebnisse!E" &amp; (ROW(A1120)-1)*2+3)</f>
        <v>0.13547267019748599</v>
      </c>
      <c r="P1121">
        <f t="shared" ca="1" si="85"/>
        <v>2</v>
      </c>
      <c r="R1121">
        <f t="shared" ca="1" si="86"/>
        <v>1</v>
      </c>
      <c r="S1121">
        <f t="shared" ca="1" si="87"/>
        <v>0.78778213262557895</v>
      </c>
      <c r="T1121">
        <f t="shared" ca="1" si="88"/>
        <v>0</v>
      </c>
      <c r="U1121">
        <f t="shared" ca="1" si="89"/>
        <v>4.5036423232947362E-2</v>
      </c>
    </row>
    <row r="1122" spans="1:21" x14ac:dyDescent="0.25">
      <c r="A1122">
        <v>66833</v>
      </c>
      <c r="B1122" t="s">
        <v>3158</v>
      </c>
      <c r="C1122" t="s">
        <v>2620</v>
      </c>
      <c r="D1122" t="s">
        <v>2472</v>
      </c>
      <c r="E1122" t="s">
        <v>2489</v>
      </c>
      <c r="F1122">
        <v>1</v>
      </c>
      <c r="G1122">
        <v>2</v>
      </c>
      <c r="I1122">
        <f>IF(F1122&gt;G1122,1,(IF(F1122=G1122,2,3)))</f>
        <v>3</v>
      </c>
      <c r="L1122" cm="1">
        <f t="array" aca="1" ref="L1122" ca="1">INDIRECT("ergebnisse!C" &amp; (ROW(A1121)-1)*2+3)</f>
        <v>0.150776997208595</v>
      </c>
      <c r="M1122" cm="1">
        <f t="array" aca="1" ref="M1122" ca="1">INDIRECT("ergebnisse!D" &amp; (ROW(A1121)-1)*2+3)</f>
        <v>0.36556014418601901</v>
      </c>
      <c r="N1122" cm="1">
        <f t="array" aca="1" ref="N1122" ca="1">INDIRECT("ergebnisse!E" &amp; (ROW(A1121)-1)*2+3)</f>
        <v>0.48366287350654602</v>
      </c>
      <c r="P1122">
        <f t="shared" ca="1" si="85"/>
        <v>1</v>
      </c>
      <c r="R1122">
        <f t="shared" ca="1" si="86"/>
        <v>0</v>
      </c>
      <c r="S1122">
        <f t="shared" ca="1" si="87"/>
        <v>0</v>
      </c>
      <c r="T1122">
        <f t="shared" ca="1" si="88"/>
        <v>0.48366287350654602</v>
      </c>
      <c r="U1122">
        <f t="shared" ca="1" si="89"/>
        <v>0.23392977520860914</v>
      </c>
    </row>
    <row r="1123" spans="1:21" x14ac:dyDescent="0.25">
      <c r="A1123">
        <v>66834</v>
      </c>
      <c r="B1123" t="s">
        <v>3156</v>
      </c>
      <c r="C1123" t="s">
        <v>2620</v>
      </c>
      <c r="D1123" t="s">
        <v>2484</v>
      </c>
      <c r="E1123" t="s">
        <v>2694</v>
      </c>
      <c r="F1123">
        <v>2</v>
      </c>
      <c r="G1123">
        <v>0</v>
      </c>
      <c r="I1123">
        <f>IF(F1123&gt;G1123,1,(IF(F1123=G1123,2,3)))</f>
        <v>1</v>
      </c>
      <c r="L1123" cm="1">
        <f t="array" aca="1" ref="L1123" ca="1">INDIRECT("ergebnisse!C" &amp; (ROW(A1122)-1)*2+3)</f>
        <v>7.5184784829616505E-2</v>
      </c>
      <c r="M1123" cm="1">
        <f t="array" aca="1" ref="M1123" ca="1">INDIRECT("ergebnisse!D" &amp; (ROW(A1122)-1)*2+3)</f>
        <v>0.40313965082168501</v>
      </c>
      <c r="N1123" cm="1">
        <f t="array" aca="1" ref="N1123" ca="1">INDIRECT("ergebnisse!E" &amp; (ROW(A1122)-1)*2+3)</f>
        <v>0.52167552709579401</v>
      </c>
      <c r="P1123">
        <f t="shared" ca="1" si="85"/>
        <v>1</v>
      </c>
      <c r="R1123">
        <f t="shared" ca="1" si="86"/>
        <v>1</v>
      </c>
      <c r="S1123">
        <f t="shared" ca="1" si="87"/>
        <v>0.52167552709579401</v>
      </c>
      <c r="T1123">
        <f t="shared" ca="1" si="88"/>
        <v>0</v>
      </c>
      <c r="U1123">
        <f t="shared" ca="1" si="89"/>
        <v>0.22879430137908649</v>
      </c>
    </row>
    <row r="1124" spans="1:21" x14ac:dyDescent="0.25">
      <c r="A1124">
        <v>66835</v>
      </c>
      <c r="B1124" t="s">
        <v>3156</v>
      </c>
      <c r="C1124" t="s">
        <v>2620</v>
      </c>
      <c r="D1124" t="s">
        <v>2480</v>
      </c>
      <c r="E1124" t="s">
        <v>3045</v>
      </c>
      <c r="F1124">
        <v>1</v>
      </c>
      <c r="G1124">
        <v>1</v>
      </c>
      <c r="I1124">
        <f>IF(F1124&gt;G1124,1,(IF(F1124=G1124,2,3)))</f>
        <v>2</v>
      </c>
      <c r="L1124" cm="1">
        <f t="array" aca="1" ref="L1124" ca="1">INDIRECT("ergebnisse!C" &amp; (ROW(A1123)-1)*2+3)</f>
        <v>4.6352028846740702E-2</v>
      </c>
      <c r="M1124" cm="1">
        <f t="array" aca="1" ref="M1124" ca="1">INDIRECT("ergebnisse!D" &amp; (ROW(A1123)-1)*2+3)</f>
        <v>0.80171805620193404</v>
      </c>
      <c r="N1124" cm="1">
        <f t="array" aca="1" ref="N1124" ca="1">INDIRECT("ergebnisse!E" &amp; (ROW(A1123)-1)*2+3)</f>
        <v>0.15192991495132399</v>
      </c>
      <c r="P1124">
        <f t="shared" ca="1" si="85"/>
        <v>2</v>
      </c>
      <c r="R1124">
        <f t="shared" ca="1" si="86"/>
        <v>1</v>
      </c>
      <c r="S1124">
        <f t="shared" ca="1" si="87"/>
        <v>0.80171805620193404</v>
      </c>
      <c r="T1124">
        <f t="shared" ca="1" si="88"/>
        <v>0</v>
      </c>
      <c r="U1124">
        <f t="shared" ca="1" si="89"/>
        <v>3.9315729236339386E-2</v>
      </c>
    </row>
    <row r="1125" spans="1:21" x14ac:dyDescent="0.25">
      <c r="A1125">
        <v>66836</v>
      </c>
      <c r="B1125" t="s">
        <v>3160</v>
      </c>
      <c r="C1125" t="s">
        <v>2620</v>
      </c>
      <c r="D1125" t="s">
        <v>2479</v>
      </c>
      <c r="E1125" t="s">
        <v>2477</v>
      </c>
      <c r="F1125">
        <v>0</v>
      </c>
      <c r="G1125">
        <v>1</v>
      </c>
      <c r="I1125">
        <f>IF(F1125&gt;G1125,1,(IF(F1125=G1125,2,3)))</f>
        <v>3</v>
      </c>
      <c r="L1125" cm="1">
        <f t="array" aca="1" ref="L1125" ca="1">INDIRECT("ergebnisse!C" &amp; (ROW(A1124)-1)*2+3)</f>
        <v>0.20671863853931399</v>
      </c>
      <c r="M1125" cm="1">
        <f t="array" aca="1" ref="M1125" ca="1">INDIRECT("ergebnisse!D" &amp; (ROW(A1124)-1)*2+3)</f>
        <v>0.38258987665176297</v>
      </c>
      <c r="N1125" cm="1">
        <f t="array" aca="1" ref="N1125" ca="1">INDIRECT("ergebnisse!E" &amp; (ROW(A1124)-1)*2+3)</f>
        <v>0.41069152951240501</v>
      </c>
      <c r="P1125">
        <f t="shared" ca="1" si="85"/>
        <v>1</v>
      </c>
      <c r="R1125">
        <f t="shared" ca="1" si="86"/>
        <v>0</v>
      </c>
      <c r="S1125">
        <f t="shared" ca="1" si="87"/>
        <v>0</v>
      </c>
      <c r="T1125">
        <f t="shared" ca="1" si="88"/>
        <v>0.41069152951240501</v>
      </c>
      <c r="U1125">
        <f t="shared" ca="1" si="89"/>
        <v>0.16866753241323865</v>
      </c>
    </row>
    <row r="1126" spans="1:21" x14ac:dyDescent="0.25">
      <c r="A1126">
        <v>66837</v>
      </c>
      <c r="B1126" t="s">
        <v>3156</v>
      </c>
      <c r="C1126" t="s">
        <v>2620</v>
      </c>
      <c r="D1126" t="s">
        <v>2476</v>
      </c>
      <c r="E1126" t="s">
        <v>2474</v>
      </c>
      <c r="F1126">
        <v>0</v>
      </c>
      <c r="G1126">
        <v>0</v>
      </c>
      <c r="I1126">
        <f>IF(F1126&gt;G1126,1,(IF(F1126=G1126,2,3)))</f>
        <v>2</v>
      </c>
      <c r="L1126" cm="1">
        <f t="array" aca="1" ref="L1126" ca="1">INDIRECT("ergebnisse!C" &amp; (ROW(A1125)-1)*2+3)</f>
        <v>0.103048436343669</v>
      </c>
      <c r="M1126" cm="1">
        <f t="array" aca="1" ref="M1126" ca="1">INDIRECT("ergebnisse!D" &amp; (ROW(A1125)-1)*2+3)</f>
        <v>0.66880488395690896</v>
      </c>
      <c r="N1126" cm="1">
        <f t="array" aca="1" ref="N1126" ca="1">INDIRECT("ergebnisse!E" &amp; (ROW(A1125)-1)*2+3)</f>
        <v>0.228146716952323</v>
      </c>
      <c r="P1126">
        <f t="shared" ca="1" si="85"/>
        <v>2</v>
      </c>
      <c r="R1126">
        <f t="shared" ca="1" si="86"/>
        <v>1</v>
      </c>
      <c r="S1126">
        <f t="shared" ca="1" si="87"/>
        <v>0.66880488395690896</v>
      </c>
      <c r="T1126">
        <f t="shared" ca="1" si="88"/>
        <v>0</v>
      </c>
      <c r="U1126">
        <f t="shared" ca="1" si="89"/>
        <v>0.10969020489079655</v>
      </c>
    </row>
    <row r="1127" spans="1:21" x14ac:dyDescent="0.25">
      <c r="A1127">
        <v>66838</v>
      </c>
      <c r="B1127" t="s">
        <v>3162</v>
      </c>
      <c r="C1127" t="s">
        <v>2627</v>
      </c>
      <c r="D1127" t="s">
        <v>2478</v>
      </c>
      <c r="E1127" t="s">
        <v>2483</v>
      </c>
      <c r="F1127">
        <v>0</v>
      </c>
      <c r="G1127">
        <v>1</v>
      </c>
      <c r="I1127">
        <f>IF(F1127&gt;G1127,1,(IF(F1127=G1127,2,3)))</f>
        <v>3</v>
      </c>
      <c r="L1127" cm="1">
        <f t="array" aca="1" ref="L1127" ca="1">INDIRECT("ergebnisse!C" &amp; (ROW(A1126)-1)*2+3)</f>
        <v>0.109422802925109</v>
      </c>
      <c r="M1127" cm="1">
        <f t="array" aca="1" ref="M1127" ca="1">INDIRECT("ergebnisse!D" &amp; (ROW(A1126)-1)*2+3)</f>
        <v>8.8119119405746404E-2</v>
      </c>
      <c r="N1127" cm="1">
        <f t="array" aca="1" ref="N1127" ca="1">INDIRECT("ergebnisse!E" &amp; (ROW(A1126)-1)*2+3)</f>
        <v>0.80245810747146595</v>
      </c>
      <c r="P1127">
        <f t="shared" ca="1" si="85"/>
        <v>1</v>
      </c>
      <c r="R1127">
        <f t="shared" ca="1" si="86"/>
        <v>0</v>
      </c>
      <c r="S1127">
        <f t="shared" ca="1" si="87"/>
        <v>0</v>
      </c>
      <c r="T1127">
        <f t="shared" ca="1" si="88"/>
        <v>0.80245810747146595</v>
      </c>
      <c r="U1127">
        <f t="shared" ca="1" si="89"/>
        <v>0.64393901424668676</v>
      </c>
    </row>
    <row r="1128" spans="1:21" x14ac:dyDescent="0.25">
      <c r="A1128">
        <v>66839</v>
      </c>
      <c r="B1128" t="s">
        <v>3161</v>
      </c>
      <c r="C1128" t="s">
        <v>2627</v>
      </c>
      <c r="D1128" t="s">
        <v>2477</v>
      </c>
      <c r="E1128" t="s">
        <v>2469</v>
      </c>
      <c r="F1128">
        <v>1</v>
      </c>
      <c r="G1128">
        <v>1</v>
      </c>
      <c r="I1128">
        <f>IF(F1128&gt;G1128,1,(IF(F1128=G1128,2,3)))</f>
        <v>2</v>
      </c>
      <c r="L1128" cm="1">
        <f t="array" aca="1" ref="L1128" ca="1">INDIRECT("ergebnisse!C" &amp; (ROW(A1127)-1)*2+3)</f>
        <v>0.19455622136592801</v>
      </c>
      <c r="M1128" cm="1">
        <f t="array" aca="1" ref="M1128" ca="1">INDIRECT("ergebnisse!D" &amp; (ROW(A1127)-1)*2+3)</f>
        <v>0.28370133042335499</v>
      </c>
      <c r="N1128" cm="1">
        <f t="array" aca="1" ref="N1128" ca="1">INDIRECT("ergebnisse!E" &amp; (ROW(A1127)-1)*2+3)</f>
        <v>0.521742463111877</v>
      </c>
      <c r="P1128">
        <f t="shared" ca="1" si="85"/>
        <v>1</v>
      </c>
      <c r="R1128">
        <f t="shared" ca="1" si="86"/>
        <v>0</v>
      </c>
      <c r="S1128">
        <f t="shared" ca="1" si="87"/>
        <v>0</v>
      </c>
      <c r="T1128">
        <f t="shared" ca="1" si="88"/>
        <v>0.521742463111877</v>
      </c>
      <c r="U1128">
        <f t="shared" ca="1" si="89"/>
        <v>0.27221519781404835</v>
      </c>
    </row>
    <row r="1129" spans="1:21" x14ac:dyDescent="0.25">
      <c r="A1129">
        <v>66840</v>
      </c>
      <c r="B1129" t="s">
        <v>3163</v>
      </c>
      <c r="C1129" t="s">
        <v>2627</v>
      </c>
      <c r="D1129" t="s">
        <v>2489</v>
      </c>
      <c r="E1129" t="s">
        <v>2476</v>
      </c>
      <c r="F1129">
        <v>0</v>
      </c>
      <c r="G1129">
        <v>1</v>
      </c>
      <c r="I1129">
        <f>IF(F1129&gt;G1129,1,(IF(F1129=G1129,2,3)))</f>
        <v>3</v>
      </c>
      <c r="L1129" cm="1">
        <f t="array" aca="1" ref="L1129" ca="1">INDIRECT("ergebnisse!C" &amp; (ROW(A1128)-1)*2+3)</f>
        <v>0.23663294315338099</v>
      </c>
      <c r="M1129" cm="1">
        <f t="array" aca="1" ref="M1129" ca="1">INDIRECT("ergebnisse!D" &amp; (ROW(A1128)-1)*2+3)</f>
        <v>0.32742947340011502</v>
      </c>
      <c r="N1129" cm="1">
        <f t="array" aca="1" ref="N1129" ca="1">INDIRECT("ergebnisse!E" &amp; (ROW(A1128)-1)*2+3)</f>
        <v>0.43593752384185702</v>
      </c>
      <c r="P1129">
        <f t="shared" ca="1" si="85"/>
        <v>1</v>
      </c>
      <c r="R1129">
        <f t="shared" ca="1" si="86"/>
        <v>0</v>
      </c>
      <c r="S1129">
        <f t="shared" ca="1" si="87"/>
        <v>0</v>
      </c>
      <c r="T1129">
        <f t="shared" ca="1" si="88"/>
        <v>0.43593752384185702</v>
      </c>
      <c r="U1129">
        <f t="shared" ca="1" si="89"/>
        <v>0.19004152469336966</v>
      </c>
    </row>
    <row r="1130" spans="1:21" x14ac:dyDescent="0.25">
      <c r="A1130">
        <v>66841</v>
      </c>
      <c r="B1130" t="s">
        <v>3162</v>
      </c>
      <c r="C1130" t="s">
        <v>2627</v>
      </c>
      <c r="D1130" t="s">
        <v>2487</v>
      </c>
      <c r="E1130" t="s">
        <v>2484</v>
      </c>
      <c r="F1130">
        <v>1</v>
      </c>
      <c r="G1130">
        <v>0</v>
      </c>
      <c r="I1130">
        <f>IF(F1130&gt;G1130,1,(IF(F1130=G1130,2,3)))</f>
        <v>1</v>
      </c>
      <c r="L1130" cm="1">
        <f t="array" aca="1" ref="L1130" ca="1">INDIRECT("ergebnisse!C" &amp; (ROW(A1129)-1)*2+3)</f>
        <v>7.4979290366172693E-2</v>
      </c>
      <c r="M1130" cm="1">
        <f t="array" aca="1" ref="M1130" ca="1">INDIRECT("ergebnisse!D" &amp; (ROW(A1129)-1)*2+3)</f>
        <v>0.21445427834987599</v>
      </c>
      <c r="N1130" cm="1">
        <f t="array" aca="1" ref="N1130" ca="1">INDIRECT("ergebnisse!E" &amp; (ROW(A1129)-1)*2+3)</f>
        <v>0.71056646108627297</v>
      </c>
      <c r="P1130">
        <f t="shared" ca="1" si="85"/>
        <v>1</v>
      </c>
      <c r="R1130">
        <f t="shared" ca="1" si="86"/>
        <v>1</v>
      </c>
      <c r="S1130">
        <f t="shared" ca="1" si="87"/>
        <v>0.71056646108627297</v>
      </c>
      <c r="T1130">
        <f t="shared" ca="1" si="88"/>
        <v>0</v>
      </c>
      <c r="U1130">
        <f t="shared" ca="1" si="89"/>
        <v>8.3771773448123935E-2</v>
      </c>
    </row>
    <row r="1131" spans="1:21" x14ac:dyDescent="0.25">
      <c r="A1131">
        <v>66842</v>
      </c>
      <c r="B1131" t="s">
        <v>3164</v>
      </c>
      <c r="C1131" t="s">
        <v>2627</v>
      </c>
      <c r="D1131" t="s">
        <v>2474</v>
      </c>
      <c r="E1131" t="s">
        <v>2490</v>
      </c>
      <c r="F1131">
        <v>0</v>
      </c>
      <c r="G1131">
        <v>1</v>
      </c>
      <c r="I1131">
        <f>IF(F1131&gt;G1131,1,(IF(F1131=G1131,2,3)))</f>
        <v>3</v>
      </c>
      <c r="L1131" cm="1">
        <f t="array" aca="1" ref="L1131" ca="1">INDIRECT("ergebnisse!C" &amp; (ROW(A1130)-1)*2+3)</f>
        <v>0.22866423428058599</v>
      </c>
      <c r="M1131" cm="1">
        <f t="array" aca="1" ref="M1131" ca="1">INDIRECT("ergebnisse!D" &amp; (ROW(A1130)-1)*2+3)</f>
        <v>0.428809404373168</v>
      </c>
      <c r="N1131" cm="1">
        <f t="array" aca="1" ref="N1131" ca="1">INDIRECT("ergebnisse!E" &amp; (ROW(A1130)-1)*2+3)</f>
        <v>0.342526406049728</v>
      </c>
      <c r="P1131">
        <f t="shared" ca="1" si="85"/>
        <v>2</v>
      </c>
      <c r="R1131">
        <f t="shared" ca="1" si="86"/>
        <v>0</v>
      </c>
      <c r="S1131">
        <f t="shared" ca="1" si="87"/>
        <v>0</v>
      </c>
      <c r="T1131">
        <f t="shared" ca="1" si="88"/>
        <v>0.428809404373168</v>
      </c>
      <c r="U1131">
        <f t="shared" ca="1" si="89"/>
        <v>0.18387750527887112</v>
      </c>
    </row>
    <row r="1132" spans="1:21" x14ac:dyDescent="0.25">
      <c r="A1132">
        <v>66843</v>
      </c>
      <c r="B1132" t="s">
        <v>3165</v>
      </c>
      <c r="C1132" t="s">
        <v>2627</v>
      </c>
      <c r="D1132" t="s">
        <v>2475</v>
      </c>
      <c r="E1132" t="s">
        <v>2480</v>
      </c>
      <c r="F1132">
        <v>2</v>
      </c>
      <c r="G1132">
        <v>0</v>
      </c>
      <c r="I1132">
        <f>IF(F1132&gt;G1132,1,(IF(F1132=G1132,2,3)))</f>
        <v>1</v>
      </c>
      <c r="L1132" cm="1">
        <f t="array" aca="1" ref="L1132" ca="1">INDIRECT("ergebnisse!C" &amp; (ROW(A1131)-1)*2+3)</f>
        <v>0.113256990909576</v>
      </c>
      <c r="M1132" cm="1">
        <f t="array" aca="1" ref="M1132" ca="1">INDIRECT("ergebnisse!D" &amp; (ROW(A1131)-1)*2+3)</f>
        <v>0.68779605627059903</v>
      </c>
      <c r="N1132" cm="1">
        <f t="array" aca="1" ref="N1132" ca="1">INDIRECT("ergebnisse!E" &amp; (ROW(A1131)-1)*2+3)</f>
        <v>0.198946967720985</v>
      </c>
      <c r="P1132">
        <f t="shared" ca="1" si="85"/>
        <v>2</v>
      </c>
      <c r="R1132">
        <f t="shared" ca="1" si="86"/>
        <v>0</v>
      </c>
      <c r="S1132">
        <f t="shared" ca="1" si="87"/>
        <v>0</v>
      </c>
      <c r="T1132">
        <f t="shared" ca="1" si="88"/>
        <v>0.68779605627059903</v>
      </c>
      <c r="U1132">
        <f t="shared" ca="1" si="89"/>
        <v>0.47306341502138904</v>
      </c>
    </row>
    <row r="1133" spans="1:21" x14ac:dyDescent="0.25">
      <c r="A1133">
        <v>66844</v>
      </c>
      <c r="B1133" t="s">
        <v>3162</v>
      </c>
      <c r="C1133" t="s">
        <v>2627</v>
      </c>
      <c r="D1133" t="s">
        <v>2694</v>
      </c>
      <c r="E1133" t="s">
        <v>2486</v>
      </c>
      <c r="F1133">
        <v>1</v>
      </c>
      <c r="G1133">
        <v>1</v>
      </c>
      <c r="I1133">
        <f>IF(F1133&gt;G1133,1,(IF(F1133=G1133,2,3)))</f>
        <v>2</v>
      </c>
      <c r="L1133" cm="1">
        <f t="array" aca="1" ref="L1133" ca="1">INDIRECT("ergebnisse!C" &amp; (ROW(A1132)-1)*2+3)</f>
        <v>7.9813122749328599E-2</v>
      </c>
      <c r="M1133" cm="1">
        <f t="array" aca="1" ref="M1133" ca="1">INDIRECT("ergebnisse!D" &amp; (ROW(A1132)-1)*2+3)</f>
        <v>0.201376542448997</v>
      </c>
      <c r="N1133" cm="1">
        <f t="array" aca="1" ref="N1133" ca="1">INDIRECT("ergebnisse!E" &amp; (ROW(A1132)-1)*2+3)</f>
        <v>0.71881031990051203</v>
      </c>
      <c r="P1133">
        <f t="shared" ca="1" si="85"/>
        <v>1</v>
      </c>
      <c r="R1133">
        <f t="shared" ca="1" si="86"/>
        <v>0</v>
      </c>
      <c r="S1133">
        <f t="shared" ca="1" si="87"/>
        <v>0</v>
      </c>
      <c r="T1133">
        <f t="shared" ca="1" si="88"/>
        <v>0.71881031990051203</v>
      </c>
      <c r="U1133">
        <f t="shared" ca="1" si="89"/>
        <v>0.5166882759954764</v>
      </c>
    </row>
    <row r="1134" spans="1:21" x14ac:dyDescent="0.25">
      <c r="A1134">
        <v>66845</v>
      </c>
      <c r="B1134" t="s">
        <v>3162</v>
      </c>
      <c r="C1134" t="s">
        <v>2627</v>
      </c>
      <c r="D1134" t="s">
        <v>3041</v>
      </c>
      <c r="E1134" t="s">
        <v>2472</v>
      </c>
      <c r="F1134">
        <v>0</v>
      </c>
      <c r="G1134">
        <v>1</v>
      </c>
      <c r="I1134">
        <f>IF(F1134&gt;G1134,1,(IF(F1134=G1134,2,3)))</f>
        <v>3</v>
      </c>
      <c r="L1134" cm="1">
        <f t="array" aca="1" ref="L1134" ca="1">INDIRECT("ergebnisse!C" &amp; (ROW(A1133)-1)*2+3)</f>
        <v>0.41116541624069203</v>
      </c>
      <c r="M1134" cm="1">
        <f t="array" aca="1" ref="M1134" ca="1">INDIRECT("ergebnisse!D" &amp; (ROW(A1133)-1)*2+3)</f>
        <v>0.13751374185085199</v>
      </c>
      <c r="N1134" cm="1">
        <f t="array" aca="1" ref="N1134" ca="1">INDIRECT("ergebnisse!E" &amp; (ROW(A1133)-1)*2+3)</f>
        <v>0.45132082700729298</v>
      </c>
      <c r="P1134">
        <f t="shared" ca="1" si="85"/>
        <v>1</v>
      </c>
      <c r="R1134">
        <f t="shared" ca="1" si="86"/>
        <v>0</v>
      </c>
      <c r="S1134">
        <f t="shared" ca="1" si="87"/>
        <v>0</v>
      </c>
      <c r="T1134">
        <f t="shared" ca="1" si="88"/>
        <v>0.45132082700729298</v>
      </c>
      <c r="U1134">
        <f t="shared" ca="1" si="89"/>
        <v>0.20369048889054689</v>
      </c>
    </row>
    <row r="1135" spans="1:21" x14ac:dyDescent="0.25">
      <c r="A1135">
        <v>66846</v>
      </c>
      <c r="B1135" t="s">
        <v>3162</v>
      </c>
      <c r="C1135" t="s">
        <v>2627</v>
      </c>
      <c r="D1135" t="s">
        <v>3045</v>
      </c>
      <c r="E1135" t="s">
        <v>2479</v>
      </c>
      <c r="F1135">
        <v>0</v>
      </c>
      <c r="G1135">
        <v>5</v>
      </c>
      <c r="I1135">
        <f>IF(F1135&gt;G1135,1,(IF(F1135=G1135,2,3)))</f>
        <v>3</v>
      </c>
      <c r="L1135" cm="1">
        <f t="array" aca="1" ref="L1135" ca="1">INDIRECT("ergebnisse!C" &amp; (ROW(A1134)-1)*2+3)</f>
        <v>0.32688179612159701</v>
      </c>
      <c r="M1135" cm="1">
        <f t="array" aca="1" ref="M1135" ca="1">INDIRECT("ergebnisse!D" &amp; (ROW(A1134)-1)*2+3)</f>
        <v>0.34566503763198803</v>
      </c>
      <c r="N1135" cm="1">
        <f t="array" aca="1" ref="N1135" ca="1">INDIRECT("ergebnisse!E" &amp; (ROW(A1134)-1)*2+3)</f>
        <v>0.32745319604873602</v>
      </c>
      <c r="P1135">
        <f t="shared" ca="1" si="85"/>
        <v>2</v>
      </c>
      <c r="R1135">
        <f t="shared" ca="1" si="86"/>
        <v>0</v>
      </c>
      <c r="S1135">
        <f t="shared" ca="1" si="87"/>
        <v>0</v>
      </c>
      <c r="T1135">
        <f t="shared" ca="1" si="88"/>
        <v>0.34566503763198803</v>
      </c>
      <c r="U1135">
        <f t="shared" ca="1" si="89"/>
        <v>0.1194843182411237</v>
      </c>
    </row>
    <row r="1136" spans="1:21" x14ac:dyDescent="0.25">
      <c r="A1136">
        <v>66847</v>
      </c>
      <c r="B1136" t="s">
        <v>3167</v>
      </c>
      <c r="C1136" t="s">
        <v>2634</v>
      </c>
      <c r="D1136" t="s">
        <v>2469</v>
      </c>
      <c r="E1136" t="s">
        <v>2487</v>
      </c>
      <c r="F1136">
        <v>3</v>
      </c>
      <c r="G1136">
        <v>1</v>
      </c>
      <c r="I1136">
        <f>IF(F1136&gt;G1136,1,(IF(F1136=G1136,2,3)))</f>
        <v>1</v>
      </c>
      <c r="L1136" cm="1">
        <f t="array" aca="1" ref="L1136" ca="1">INDIRECT("ergebnisse!C" &amp; (ROW(A1135)-1)*2+3)</f>
        <v>4.2266476899385397E-2</v>
      </c>
      <c r="M1136" cm="1">
        <f t="array" aca="1" ref="M1136" ca="1">INDIRECT("ergebnisse!D" &amp; (ROW(A1135)-1)*2+3)</f>
        <v>0.298653304576873</v>
      </c>
      <c r="N1136" cm="1">
        <f t="array" aca="1" ref="N1136" ca="1">INDIRECT("ergebnisse!E" &amp; (ROW(A1135)-1)*2+3)</f>
        <v>0.65908026695251398</v>
      </c>
      <c r="P1136">
        <f t="shared" ca="1" si="85"/>
        <v>1</v>
      </c>
      <c r="R1136">
        <f t="shared" ca="1" si="86"/>
        <v>1</v>
      </c>
      <c r="S1136">
        <f t="shared" ca="1" si="87"/>
        <v>0.65908026695251398</v>
      </c>
      <c r="T1136">
        <f t="shared" ca="1" si="88"/>
        <v>0</v>
      </c>
      <c r="U1136">
        <f t="shared" ca="1" si="89"/>
        <v>0.11622626438116913</v>
      </c>
    </row>
    <row r="1137" spans="1:21" x14ac:dyDescent="0.25">
      <c r="A1137">
        <v>66848</v>
      </c>
      <c r="B1137" t="s">
        <v>3167</v>
      </c>
      <c r="C1137" t="s">
        <v>2634</v>
      </c>
      <c r="D1137" t="s">
        <v>2486</v>
      </c>
      <c r="E1137" t="s">
        <v>3045</v>
      </c>
      <c r="F1137">
        <v>1</v>
      </c>
      <c r="G1137">
        <v>0</v>
      </c>
      <c r="I1137">
        <f>IF(F1137&gt;G1137,1,(IF(F1137=G1137,2,3)))</f>
        <v>1</v>
      </c>
      <c r="L1137" cm="1">
        <f t="array" aca="1" ref="L1137" ca="1">INDIRECT("ergebnisse!C" &amp; (ROW(A1136)-1)*2+3)</f>
        <v>1.00225899368524E-2</v>
      </c>
      <c r="M1137" cm="1">
        <f t="array" aca="1" ref="M1137" ca="1">INDIRECT("ergebnisse!D" &amp; (ROW(A1136)-1)*2+3)</f>
        <v>0.13441827893257099</v>
      </c>
      <c r="N1137" cm="1">
        <f t="array" aca="1" ref="N1137" ca="1">INDIRECT("ergebnisse!E" &amp; (ROW(A1136)-1)*2+3)</f>
        <v>0.85555917024612405</v>
      </c>
      <c r="P1137">
        <f t="shared" ca="1" si="85"/>
        <v>1</v>
      </c>
      <c r="R1137">
        <f t="shared" ca="1" si="86"/>
        <v>1</v>
      </c>
      <c r="S1137">
        <f t="shared" ca="1" si="87"/>
        <v>0.85555917024612405</v>
      </c>
      <c r="T1137">
        <f t="shared" ca="1" si="88"/>
        <v>0</v>
      </c>
      <c r="U1137">
        <f t="shared" ca="1" si="89"/>
        <v>2.0863153299988176E-2</v>
      </c>
    </row>
    <row r="1138" spans="1:21" x14ac:dyDescent="0.25">
      <c r="A1138">
        <v>66849</v>
      </c>
      <c r="B1138" t="s">
        <v>3171</v>
      </c>
      <c r="C1138" t="s">
        <v>2634</v>
      </c>
      <c r="D1138" t="s">
        <v>2490</v>
      </c>
      <c r="E1138" t="s">
        <v>2489</v>
      </c>
      <c r="F1138">
        <v>1</v>
      </c>
      <c r="G1138">
        <v>0</v>
      </c>
      <c r="I1138">
        <f>IF(F1138&gt;G1138,1,(IF(F1138=G1138,2,3)))</f>
        <v>1</v>
      </c>
      <c r="L1138" cm="1">
        <f t="array" aca="1" ref="L1138" ca="1">INDIRECT("ergebnisse!C" &amp; (ROW(A1137)-1)*2+3)</f>
        <v>0.13619358837604501</v>
      </c>
      <c r="M1138" cm="1">
        <f t="array" aca="1" ref="M1138" ca="1">INDIRECT("ergebnisse!D" &amp; (ROW(A1137)-1)*2+3)</f>
        <v>0.52807760238647405</v>
      </c>
      <c r="N1138" cm="1">
        <f t="array" aca="1" ref="N1138" ca="1">INDIRECT("ergebnisse!E" &amp; (ROW(A1137)-1)*2+3)</f>
        <v>0.33572885394096302</v>
      </c>
      <c r="P1138">
        <f t="shared" ca="1" si="85"/>
        <v>2</v>
      </c>
      <c r="R1138">
        <f t="shared" ca="1" si="86"/>
        <v>0</v>
      </c>
      <c r="S1138">
        <f t="shared" ca="1" si="87"/>
        <v>0</v>
      </c>
      <c r="T1138">
        <f t="shared" ca="1" si="88"/>
        <v>0.52807760238647405</v>
      </c>
      <c r="U1138">
        <f t="shared" ca="1" si="89"/>
        <v>0.27886595414224696</v>
      </c>
    </row>
    <row r="1139" spans="1:21" x14ac:dyDescent="0.25">
      <c r="A1139">
        <v>66850</v>
      </c>
      <c r="B1139" t="s">
        <v>3170</v>
      </c>
      <c r="C1139" t="s">
        <v>2634</v>
      </c>
      <c r="D1139" t="s">
        <v>2472</v>
      </c>
      <c r="E1139" t="s">
        <v>2475</v>
      </c>
      <c r="F1139">
        <v>1</v>
      </c>
      <c r="G1139">
        <v>1</v>
      </c>
      <c r="I1139">
        <f>IF(F1139&gt;G1139,1,(IF(F1139=G1139,2,3)))</f>
        <v>2</v>
      </c>
      <c r="L1139" cm="1">
        <f t="array" aca="1" ref="L1139" ca="1">INDIRECT("ergebnisse!C" &amp; (ROW(A1138)-1)*2+3)</f>
        <v>9.0697370469570104E-2</v>
      </c>
      <c r="M1139" cm="1">
        <f t="array" aca="1" ref="M1139" ca="1">INDIRECT("ergebnisse!D" &amp; (ROW(A1138)-1)*2+3)</f>
        <v>0.53707504272460904</v>
      </c>
      <c r="N1139" cm="1">
        <f t="array" aca="1" ref="N1139" ca="1">INDIRECT("ergebnisse!E" &amp; (ROW(A1138)-1)*2+3)</f>
        <v>0.37222757935523898</v>
      </c>
      <c r="P1139">
        <f t="shared" ca="1" si="85"/>
        <v>2</v>
      </c>
      <c r="R1139">
        <f t="shared" ca="1" si="86"/>
        <v>1</v>
      </c>
      <c r="S1139">
        <f t="shared" ca="1" si="87"/>
        <v>0.53707504272460904</v>
      </c>
      <c r="T1139">
        <f t="shared" ca="1" si="88"/>
        <v>0</v>
      </c>
      <c r="U1139">
        <f t="shared" ca="1" si="89"/>
        <v>0.21429951606842254</v>
      </c>
    </row>
    <row r="1140" spans="1:21" x14ac:dyDescent="0.25">
      <c r="A1140">
        <v>66851</v>
      </c>
      <c r="B1140" t="s">
        <v>3167</v>
      </c>
      <c r="C1140" t="s">
        <v>2634</v>
      </c>
      <c r="D1140" t="s">
        <v>2484</v>
      </c>
      <c r="E1140" t="s">
        <v>2474</v>
      </c>
      <c r="F1140">
        <v>1</v>
      </c>
      <c r="G1140">
        <v>1</v>
      </c>
      <c r="I1140">
        <f>IF(F1140&gt;G1140,1,(IF(F1140=G1140,2,3)))</f>
        <v>2</v>
      </c>
      <c r="L1140" cm="1">
        <f t="array" aca="1" ref="L1140" ca="1">INDIRECT("ergebnisse!C" &amp; (ROW(A1139)-1)*2+3)</f>
        <v>0.127585753798484</v>
      </c>
      <c r="M1140" cm="1">
        <f t="array" aca="1" ref="M1140" ca="1">INDIRECT("ergebnisse!D" &amp; (ROW(A1139)-1)*2+3)</f>
        <v>0.77119535207748402</v>
      </c>
      <c r="N1140" cm="1">
        <f t="array" aca="1" ref="N1140" ca="1">INDIRECT("ergebnisse!E" &amp; (ROW(A1139)-1)*2+3)</f>
        <v>0.101218841969966</v>
      </c>
      <c r="P1140">
        <f t="shared" ca="1" si="85"/>
        <v>2</v>
      </c>
      <c r="R1140">
        <f t="shared" ca="1" si="86"/>
        <v>1</v>
      </c>
      <c r="S1140">
        <f t="shared" ca="1" si="87"/>
        <v>0.77119535207748402</v>
      </c>
      <c r="T1140">
        <f t="shared" ca="1" si="88"/>
        <v>0</v>
      </c>
      <c r="U1140">
        <f t="shared" ca="1" si="89"/>
        <v>5.2351566910946494E-2</v>
      </c>
    </row>
    <row r="1141" spans="1:21" x14ac:dyDescent="0.25">
      <c r="A1141">
        <v>66852</v>
      </c>
      <c r="B1141" t="s">
        <v>3168</v>
      </c>
      <c r="C1141" t="s">
        <v>2634</v>
      </c>
      <c r="D1141" t="s">
        <v>2480</v>
      </c>
      <c r="E1141" t="s">
        <v>2483</v>
      </c>
      <c r="F1141">
        <v>0</v>
      </c>
      <c r="G1141">
        <v>2</v>
      </c>
      <c r="I1141">
        <f>IF(F1141&gt;G1141,1,(IF(F1141=G1141,2,3)))</f>
        <v>3</v>
      </c>
      <c r="L1141" cm="1">
        <f t="array" aca="1" ref="L1141" ca="1">INDIRECT("ergebnisse!C" &amp; (ROW(A1140)-1)*2+3)</f>
        <v>0.38066053390502902</v>
      </c>
      <c r="M1141" cm="1">
        <f t="array" aca="1" ref="M1141" ca="1">INDIRECT("ergebnisse!D" &amp; (ROW(A1140)-1)*2+3)</f>
        <v>0.110516048967838</v>
      </c>
      <c r="N1141" cm="1">
        <f t="array" aca="1" ref="N1141" ca="1">INDIRECT("ergebnisse!E" &amp; (ROW(A1140)-1)*2+3)</f>
        <v>0.50882345438003496</v>
      </c>
      <c r="P1141">
        <f t="shared" ca="1" si="85"/>
        <v>1</v>
      </c>
      <c r="R1141">
        <f t="shared" ca="1" si="86"/>
        <v>0</v>
      </c>
      <c r="S1141">
        <f t="shared" ca="1" si="87"/>
        <v>0</v>
      </c>
      <c r="T1141">
        <f t="shared" ca="1" si="88"/>
        <v>0.50882345438003496</v>
      </c>
      <c r="U1141">
        <f t="shared" ca="1" si="89"/>
        <v>0.25890130772723152</v>
      </c>
    </row>
    <row r="1142" spans="1:21" x14ac:dyDescent="0.25">
      <c r="A1142">
        <v>66853</v>
      </c>
      <c r="B1142" t="s">
        <v>3169</v>
      </c>
      <c r="C1142" t="s">
        <v>2634</v>
      </c>
      <c r="D1142" t="s">
        <v>2694</v>
      </c>
      <c r="E1142" t="s">
        <v>2477</v>
      </c>
      <c r="F1142">
        <v>0</v>
      </c>
      <c r="G1142">
        <v>1</v>
      </c>
      <c r="I1142">
        <f>IF(F1142&gt;G1142,1,(IF(F1142=G1142,2,3)))</f>
        <v>3</v>
      </c>
      <c r="L1142" cm="1">
        <f t="array" aca="1" ref="L1142" ca="1">INDIRECT("ergebnisse!C" &amp; (ROW(A1141)-1)*2+3)</f>
        <v>0.19158065319061199</v>
      </c>
      <c r="M1142" cm="1">
        <f t="array" aca="1" ref="M1142" ca="1">INDIRECT("ergebnisse!D" &amp; (ROW(A1141)-1)*2+3)</f>
        <v>0.216862127184867</v>
      </c>
      <c r="N1142" cm="1">
        <f t="array" aca="1" ref="N1142" ca="1">INDIRECT("ergebnisse!E" &amp; (ROW(A1141)-1)*2+3)</f>
        <v>0.59155720472335804</v>
      </c>
      <c r="P1142">
        <f t="shared" ca="1" si="85"/>
        <v>1</v>
      </c>
      <c r="R1142">
        <f t="shared" ca="1" si="86"/>
        <v>0</v>
      </c>
      <c r="S1142">
        <f t="shared" ca="1" si="87"/>
        <v>0</v>
      </c>
      <c r="T1142">
        <f t="shared" ca="1" si="88"/>
        <v>0.59155720472335804</v>
      </c>
      <c r="U1142">
        <f t="shared" ca="1" si="89"/>
        <v>0.34993992646011296</v>
      </c>
    </row>
    <row r="1143" spans="1:21" x14ac:dyDescent="0.25">
      <c r="A1143">
        <v>66854</v>
      </c>
      <c r="B1143" t="s">
        <v>3167</v>
      </c>
      <c r="C1143" t="s">
        <v>2634</v>
      </c>
      <c r="D1143" t="s">
        <v>2479</v>
      </c>
      <c r="E1143" t="s">
        <v>3041</v>
      </c>
      <c r="F1143">
        <v>1</v>
      </c>
      <c r="G1143">
        <v>0</v>
      </c>
      <c r="I1143">
        <f>IF(F1143&gt;G1143,1,(IF(F1143=G1143,2,3)))</f>
        <v>1</v>
      </c>
      <c r="L1143" cm="1">
        <f t="array" aca="1" ref="L1143" ca="1">INDIRECT("ergebnisse!C" &amp; (ROW(A1142)-1)*2+3)</f>
        <v>6.3671752810478197E-2</v>
      </c>
      <c r="M1143" cm="1">
        <f t="array" aca="1" ref="M1143" ca="1">INDIRECT("ergebnisse!D" &amp; (ROW(A1142)-1)*2+3)</f>
        <v>0.58559143543243397</v>
      </c>
      <c r="N1143" cm="1">
        <f t="array" aca="1" ref="N1143" ca="1">INDIRECT("ergebnisse!E" &amp; (ROW(A1142)-1)*2+3)</f>
        <v>0.35073676705360401</v>
      </c>
      <c r="P1143">
        <f t="shared" ca="1" si="85"/>
        <v>2</v>
      </c>
      <c r="R1143">
        <f t="shared" ca="1" si="86"/>
        <v>0</v>
      </c>
      <c r="S1143">
        <f t="shared" ca="1" si="87"/>
        <v>0</v>
      </c>
      <c r="T1143">
        <f t="shared" ca="1" si="88"/>
        <v>0.58559143543243397</v>
      </c>
      <c r="U1143">
        <f t="shared" ca="1" si="89"/>
        <v>0.3429173292518185</v>
      </c>
    </row>
    <row r="1144" spans="1:21" x14ac:dyDescent="0.25">
      <c r="A1144">
        <v>66855</v>
      </c>
      <c r="B1144" t="s">
        <v>3166</v>
      </c>
      <c r="C1144" t="s">
        <v>2634</v>
      </c>
      <c r="D1144" t="s">
        <v>2476</v>
      </c>
      <c r="E1144" t="s">
        <v>2478</v>
      </c>
      <c r="F1144">
        <v>1</v>
      </c>
      <c r="G1144">
        <v>0</v>
      </c>
      <c r="I1144">
        <f>IF(F1144&gt;G1144,1,(IF(F1144=G1144,2,3)))</f>
        <v>1</v>
      </c>
      <c r="L1144" cm="1">
        <f t="array" aca="1" ref="L1144" ca="1">INDIRECT("ergebnisse!C" &amp; (ROW(A1143)-1)*2+3)</f>
        <v>5.2122522145509699E-2</v>
      </c>
      <c r="M1144" cm="1">
        <f t="array" aca="1" ref="M1144" ca="1">INDIRECT("ergebnisse!D" &amp; (ROW(A1143)-1)*2+3)</f>
        <v>0.49744164943695002</v>
      </c>
      <c r="N1144" cm="1">
        <f t="array" aca="1" ref="N1144" ca="1">INDIRECT("ergebnisse!E" &amp; (ROW(A1143)-1)*2+3)</f>
        <v>0.45043587684631298</v>
      </c>
      <c r="P1144">
        <f t="shared" ca="1" si="85"/>
        <v>2</v>
      </c>
      <c r="R1144">
        <f t="shared" ca="1" si="86"/>
        <v>0</v>
      </c>
      <c r="S1144">
        <f t="shared" ca="1" si="87"/>
        <v>0</v>
      </c>
      <c r="T1144">
        <f t="shared" ca="1" si="88"/>
        <v>0.49744164943695002</v>
      </c>
      <c r="U1144">
        <f t="shared" ca="1" si="89"/>
        <v>0.24744819459455347</v>
      </c>
    </row>
    <row r="1145" spans="1:21" x14ac:dyDescent="0.25">
      <c r="A1145">
        <v>66856</v>
      </c>
      <c r="B1145" t="s">
        <v>3176</v>
      </c>
      <c r="C1145" t="s">
        <v>2641</v>
      </c>
      <c r="D1145" t="s">
        <v>2483</v>
      </c>
      <c r="E1145" t="s">
        <v>2472</v>
      </c>
      <c r="F1145">
        <v>1</v>
      </c>
      <c r="G1145">
        <v>1</v>
      </c>
      <c r="I1145">
        <f>IF(F1145&gt;G1145,1,(IF(F1145=G1145,2,3)))</f>
        <v>2</v>
      </c>
      <c r="L1145" cm="1">
        <f t="array" aca="1" ref="L1145" ca="1">INDIRECT("ergebnisse!C" &amp; (ROW(A1144)-1)*2+3)</f>
        <v>5.3042713552713297E-2</v>
      </c>
      <c r="M1145" cm="1">
        <f t="array" aca="1" ref="M1145" ca="1">INDIRECT("ergebnisse!D" &amp; (ROW(A1144)-1)*2+3)</f>
        <v>0.66681170463562001</v>
      </c>
      <c r="N1145" cm="1">
        <f t="array" aca="1" ref="N1145" ca="1">INDIRECT("ergebnisse!E" &amp; (ROW(A1144)-1)*2+3)</f>
        <v>0.28014561533927901</v>
      </c>
      <c r="P1145">
        <f t="shared" ca="1" si="85"/>
        <v>2</v>
      </c>
      <c r="R1145">
        <f t="shared" ca="1" si="86"/>
        <v>1</v>
      </c>
      <c r="S1145">
        <f t="shared" ca="1" si="87"/>
        <v>0.66681170463562001</v>
      </c>
      <c r="T1145">
        <f t="shared" ca="1" si="88"/>
        <v>0</v>
      </c>
      <c r="U1145">
        <f t="shared" ca="1" si="89"/>
        <v>0.11101444016782132</v>
      </c>
    </row>
    <row r="1146" spans="1:21" x14ac:dyDescent="0.25">
      <c r="A1146">
        <v>66857</v>
      </c>
      <c r="B1146" t="s">
        <v>3173</v>
      </c>
      <c r="C1146" t="s">
        <v>2641</v>
      </c>
      <c r="D1146" t="s">
        <v>2478</v>
      </c>
      <c r="E1146" t="s">
        <v>2480</v>
      </c>
      <c r="F1146">
        <v>0</v>
      </c>
      <c r="G1146">
        <v>0</v>
      </c>
      <c r="I1146">
        <f>IF(F1146&gt;G1146,1,(IF(F1146=G1146,2,3)))</f>
        <v>2</v>
      </c>
      <c r="L1146" cm="1">
        <f t="array" aca="1" ref="L1146" ca="1">INDIRECT("ergebnisse!C" &amp; (ROW(A1145)-1)*2+3)</f>
        <v>2.5584556162357299E-2</v>
      </c>
      <c r="M1146" cm="1">
        <f t="array" aca="1" ref="M1146" ca="1">INDIRECT("ergebnisse!D" &amp; (ROW(A1145)-1)*2+3)</f>
        <v>0.41578704118728599</v>
      </c>
      <c r="N1146" cm="1">
        <f t="array" aca="1" ref="N1146" ca="1">INDIRECT("ergebnisse!E" &amp; (ROW(A1145)-1)*2+3)</f>
        <v>0.55862838029861395</v>
      </c>
      <c r="P1146">
        <f t="shared" ca="1" si="85"/>
        <v>1</v>
      </c>
      <c r="R1146">
        <f t="shared" ca="1" si="86"/>
        <v>0</v>
      </c>
      <c r="S1146">
        <f t="shared" ca="1" si="87"/>
        <v>0</v>
      </c>
      <c r="T1146">
        <f t="shared" ca="1" si="88"/>
        <v>0.55862838029861395</v>
      </c>
      <c r="U1146">
        <f t="shared" ca="1" si="89"/>
        <v>0.31206566727505286</v>
      </c>
    </row>
    <row r="1147" spans="1:21" x14ac:dyDescent="0.25">
      <c r="A1147">
        <v>66858</v>
      </c>
      <c r="B1147" t="s">
        <v>3175</v>
      </c>
      <c r="C1147" t="s">
        <v>2641</v>
      </c>
      <c r="D1147" t="s">
        <v>2477</v>
      </c>
      <c r="E1147" t="s">
        <v>2490</v>
      </c>
      <c r="F1147">
        <v>1</v>
      </c>
      <c r="G1147">
        <v>2</v>
      </c>
      <c r="I1147">
        <f>IF(F1147&gt;G1147,1,(IF(F1147=G1147,2,3)))</f>
        <v>3</v>
      </c>
      <c r="L1147" cm="1">
        <f t="array" aca="1" ref="L1147" ca="1">INDIRECT("ergebnisse!C" &amp; (ROW(A1146)-1)*2+3)</f>
        <v>0.18404079973697601</v>
      </c>
      <c r="M1147" cm="1">
        <f t="array" aca="1" ref="M1147" ca="1">INDIRECT("ergebnisse!D" &amp; (ROW(A1146)-1)*2+3)</f>
        <v>0.30648976564407299</v>
      </c>
      <c r="N1147" cm="1">
        <f t="array" aca="1" ref="N1147" ca="1">INDIRECT("ergebnisse!E" &amp; (ROW(A1146)-1)*2+3)</f>
        <v>0.50946938991546598</v>
      </c>
      <c r="P1147">
        <f t="shared" ca="1" si="85"/>
        <v>1</v>
      </c>
      <c r="R1147">
        <f t="shared" ca="1" si="86"/>
        <v>0</v>
      </c>
      <c r="S1147">
        <f t="shared" ca="1" si="87"/>
        <v>0</v>
      </c>
      <c r="T1147">
        <f t="shared" ca="1" si="88"/>
        <v>0.50946938991546598</v>
      </c>
      <c r="U1147">
        <f t="shared" ca="1" si="89"/>
        <v>0.25955905926083711</v>
      </c>
    </row>
    <row r="1148" spans="1:21" x14ac:dyDescent="0.25">
      <c r="A1148">
        <v>66859</v>
      </c>
      <c r="B1148" t="s">
        <v>3173</v>
      </c>
      <c r="C1148" t="s">
        <v>2641</v>
      </c>
      <c r="D1148" t="s">
        <v>2489</v>
      </c>
      <c r="E1148" t="s">
        <v>2479</v>
      </c>
      <c r="F1148">
        <v>1</v>
      </c>
      <c r="G1148">
        <v>1</v>
      </c>
      <c r="I1148">
        <f>IF(F1148&gt;G1148,1,(IF(F1148=G1148,2,3)))</f>
        <v>2</v>
      </c>
      <c r="L1148" cm="1">
        <f t="array" aca="1" ref="L1148" ca="1">INDIRECT("ergebnisse!C" &amp; (ROW(A1147)-1)*2+3)</f>
        <v>3.8269277662038803E-2</v>
      </c>
      <c r="M1148" cm="1">
        <f t="array" aca="1" ref="M1148" ca="1">INDIRECT("ergebnisse!D" &amp; (ROW(A1147)-1)*2+3)</f>
        <v>0.72358208894729603</v>
      </c>
      <c r="N1148" cm="1">
        <f t="array" aca="1" ref="N1148" ca="1">INDIRECT("ergebnisse!E" &amp; (ROW(A1147)-1)*2+3)</f>
        <v>0.23814862966537401</v>
      </c>
      <c r="P1148">
        <f t="shared" ca="1" si="85"/>
        <v>2</v>
      </c>
      <c r="R1148">
        <f t="shared" ca="1" si="86"/>
        <v>1</v>
      </c>
      <c r="S1148">
        <f t="shared" ca="1" si="87"/>
        <v>0.72358208894729603</v>
      </c>
      <c r="T1148">
        <f t="shared" ca="1" si="88"/>
        <v>0</v>
      </c>
      <c r="U1148">
        <f t="shared" ca="1" si="89"/>
        <v>7.6406861550740557E-2</v>
      </c>
    </row>
    <row r="1149" spans="1:21" x14ac:dyDescent="0.25">
      <c r="A1149">
        <v>66860</v>
      </c>
      <c r="B1149" t="s">
        <v>3173</v>
      </c>
      <c r="C1149" t="s">
        <v>2641</v>
      </c>
      <c r="D1149" t="s">
        <v>2487</v>
      </c>
      <c r="E1149" t="s">
        <v>2694</v>
      </c>
      <c r="F1149">
        <v>1</v>
      </c>
      <c r="G1149">
        <v>0</v>
      </c>
      <c r="I1149">
        <f>IF(F1149&gt;G1149,1,(IF(F1149=G1149,2,3)))</f>
        <v>1</v>
      </c>
      <c r="L1149" cm="1">
        <f t="array" aca="1" ref="L1149" ca="1">INDIRECT("ergebnisse!C" &amp; (ROW(A1148)-1)*2+3)</f>
        <v>8.9014768600463798E-2</v>
      </c>
      <c r="M1149" cm="1">
        <f t="array" aca="1" ref="M1149" ca="1">INDIRECT("ergebnisse!D" &amp; (ROW(A1148)-1)*2+3)</f>
        <v>0.61917573213577204</v>
      </c>
      <c r="N1149" cm="1">
        <f t="array" aca="1" ref="N1149" ca="1">INDIRECT("ergebnisse!E" &amp; (ROW(A1148)-1)*2+3)</f>
        <v>0.29180949926376298</v>
      </c>
      <c r="P1149">
        <f t="shared" ca="1" si="85"/>
        <v>2</v>
      </c>
      <c r="R1149">
        <f t="shared" ca="1" si="86"/>
        <v>0</v>
      </c>
      <c r="S1149">
        <f t="shared" ca="1" si="87"/>
        <v>0</v>
      </c>
      <c r="T1149">
        <f t="shared" ca="1" si="88"/>
        <v>0.61917573213577204</v>
      </c>
      <c r="U1149">
        <f t="shared" ca="1" si="89"/>
        <v>0.38337858726586932</v>
      </c>
    </row>
    <row r="1150" spans="1:21" x14ac:dyDescent="0.25">
      <c r="A1150">
        <v>66861</v>
      </c>
      <c r="B1150" t="s">
        <v>3172</v>
      </c>
      <c r="C1150" t="s">
        <v>2641</v>
      </c>
      <c r="D1150" t="s">
        <v>2474</v>
      </c>
      <c r="E1150" t="s">
        <v>2486</v>
      </c>
      <c r="F1150">
        <v>1</v>
      </c>
      <c r="G1150">
        <v>1</v>
      </c>
      <c r="I1150">
        <f>IF(F1150&gt;G1150,1,(IF(F1150=G1150,2,3)))</f>
        <v>2</v>
      </c>
      <c r="L1150" cm="1">
        <f t="array" aca="1" ref="L1150" ca="1">INDIRECT("ergebnisse!C" &amp; (ROW(A1149)-1)*2+3)</f>
        <v>0.11249455809593201</v>
      </c>
      <c r="M1150" cm="1">
        <f t="array" aca="1" ref="M1150" ca="1">INDIRECT("ergebnisse!D" &amp; (ROW(A1149)-1)*2+3)</f>
        <v>0.28157979249954201</v>
      </c>
      <c r="N1150" cm="1">
        <f t="array" aca="1" ref="N1150" ca="1">INDIRECT("ergebnisse!E" &amp; (ROW(A1149)-1)*2+3)</f>
        <v>0.60592567920684803</v>
      </c>
      <c r="P1150">
        <f t="shared" ca="1" si="85"/>
        <v>1</v>
      </c>
      <c r="R1150">
        <f t="shared" ca="1" si="86"/>
        <v>0</v>
      </c>
      <c r="S1150">
        <f t="shared" ca="1" si="87"/>
        <v>0</v>
      </c>
      <c r="T1150">
        <f t="shared" ca="1" si="88"/>
        <v>0.60592567920684803</v>
      </c>
      <c r="U1150">
        <f t="shared" ca="1" si="89"/>
        <v>0.36714592872228013</v>
      </c>
    </row>
    <row r="1151" spans="1:21" x14ac:dyDescent="0.25">
      <c r="A1151">
        <v>66862</v>
      </c>
      <c r="B1151" t="s">
        <v>3174</v>
      </c>
      <c r="C1151" t="s">
        <v>2641</v>
      </c>
      <c r="D1151" t="s">
        <v>2475</v>
      </c>
      <c r="E1151" t="s">
        <v>2476</v>
      </c>
      <c r="F1151">
        <v>0</v>
      </c>
      <c r="G1151">
        <v>2</v>
      </c>
      <c r="I1151">
        <f>IF(F1151&gt;G1151,1,(IF(F1151=G1151,2,3)))</f>
        <v>3</v>
      </c>
      <c r="L1151" cm="1">
        <f t="array" aca="1" ref="L1151" ca="1">INDIRECT("ergebnisse!C" &amp; (ROW(A1150)-1)*2+3)</f>
        <v>0.17317228019237499</v>
      </c>
      <c r="M1151" cm="1">
        <f t="array" aca="1" ref="M1151" ca="1">INDIRECT("ergebnisse!D" &amp; (ROW(A1150)-1)*2+3)</f>
        <v>0.55345755815505904</v>
      </c>
      <c r="N1151" cm="1">
        <f t="array" aca="1" ref="N1151" ca="1">INDIRECT("ergebnisse!E" &amp; (ROW(A1150)-1)*2+3)</f>
        <v>0.27337014675140298</v>
      </c>
      <c r="P1151">
        <f t="shared" ca="1" si="85"/>
        <v>2</v>
      </c>
      <c r="R1151">
        <f t="shared" ca="1" si="86"/>
        <v>0</v>
      </c>
      <c r="S1151">
        <f t="shared" ca="1" si="87"/>
        <v>0</v>
      </c>
      <c r="T1151">
        <f t="shared" ca="1" si="88"/>
        <v>0.55345755815505904</v>
      </c>
      <c r="U1151">
        <f t="shared" ca="1" si="89"/>
        <v>0.30631526867896058</v>
      </c>
    </row>
    <row r="1152" spans="1:21" x14ac:dyDescent="0.25">
      <c r="A1152">
        <v>66863</v>
      </c>
      <c r="B1152" t="s">
        <v>3173</v>
      </c>
      <c r="C1152" t="s">
        <v>2641</v>
      </c>
      <c r="D1152" t="s">
        <v>3041</v>
      </c>
      <c r="E1152" t="s">
        <v>2484</v>
      </c>
      <c r="F1152">
        <v>0</v>
      </c>
      <c r="G1152">
        <v>1</v>
      </c>
      <c r="I1152">
        <f>IF(F1152&gt;G1152,1,(IF(F1152=G1152,2,3)))</f>
        <v>3</v>
      </c>
      <c r="L1152" cm="1">
        <f t="array" aca="1" ref="L1152" ca="1">INDIRECT("ergebnisse!C" &amp; (ROW(A1151)-1)*2+3)</f>
        <v>0.14974506199359799</v>
      </c>
      <c r="M1152" cm="1">
        <f t="array" aca="1" ref="M1152" ca="1">INDIRECT("ergebnisse!D" &amp; (ROW(A1151)-1)*2+3)</f>
        <v>0.140463307499885</v>
      </c>
      <c r="N1152" cm="1">
        <f t="array" aca="1" ref="N1152" ca="1">INDIRECT("ergebnisse!E" &amp; (ROW(A1151)-1)*2+3)</f>
        <v>0.709791660308837</v>
      </c>
      <c r="P1152">
        <f t="shared" ca="1" si="85"/>
        <v>1</v>
      </c>
      <c r="R1152">
        <f t="shared" ca="1" si="86"/>
        <v>0</v>
      </c>
      <c r="S1152">
        <f t="shared" ca="1" si="87"/>
        <v>0</v>
      </c>
      <c r="T1152">
        <f t="shared" ca="1" si="88"/>
        <v>0.709791660308837</v>
      </c>
      <c r="U1152">
        <f t="shared" ca="1" si="89"/>
        <v>0.5038042010439755</v>
      </c>
    </row>
    <row r="1153" spans="1:21" x14ac:dyDescent="0.25">
      <c r="A1153">
        <v>66864</v>
      </c>
      <c r="B1153" t="s">
        <v>3173</v>
      </c>
      <c r="C1153" t="s">
        <v>2641</v>
      </c>
      <c r="D1153" t="s">
        <v>3045</v>
      </c>
      <c r="E1153" t="s">
        <v>2469</v>
      </c>
      <c r="F1153">
        <v>1</v>
      </c>
      <c r="G1153">
        <v>2</v>
      </c>
      <c r="I1153">
        <f>IF(F1153&gt;G1153,1,(IF(F1153=G1153,2,3)))</f>
        <v>3</v>
      </c>
      <c r="L1153" cm="1">
        <f t="array" aca="1" ref="L1153" ca="1">INDIRECT("ergebnisse!C" &amp; (ROW(A1152)-1)*2+3)</f>
        <v>0.48657548427581698</v>
      </c>
      <c r="M1153" cm="1">
        <f t="array" aca="1" ref="M1153" ca="1">INDIRECT("ergebnisse!D" &amp; (ROW(A1152)-1)*2+3)</f>
        <v>7.7147290110588004E-2</v>
      </c>
      <c r="N1153" cm="1">
        <f t="array" aca="1" ref="N1153" ca="1">INDIRECT("ergebnisse!E" &amp; (ROW(A1152)-1)*2+3)</f>
        <v>0.43627727031707703</v>
      </c>
      <c r="P1153">
        <f t="shared" ca="1" si="85"/>
        <v>3</v>
      </c>
      <c r="R1153">
        <f t="shared" ca="1" si="86"/>
        <v>1</v>
      </c>
      <c r="S1153">
        <f t="shared" ca="1" si="87"/>
        <v>0.48657548427581698</v>
      </c>
      <c r="T1153">
        <f t="shared" ca="1" si="88"/>
        <v>0</v>
      </c>
      <c r="U1153">
        <f t="shared" ca="1" si="89"/>
        <v>0.26360473334661183</v>
      </c>
    </row>
    <row r="1154" spans="1:21" x14ac:dyDescent="0.25">
      <c r="A1154">
        <v>66865</v>
      </c>
      <c r="B1154" t="s">
        <v>3178</v>
      </c>
      <c r="C1154" t="s">
        <v>2648</v>
      </c>
      <c r="D1154" t="s">
        <v>2469</v>
      </c>
      <c r="E1154" t="s">
        <v>2483</v>
      </c>
      <c r="F1154">
        <v>0</v>
      </c>
      <c r="G1154">
        <v>1</v>
      </c>
      <c r="I1154">
        <f>IF(F1154&gt;G1154,1,(IF(F1154=G1154,2,3)))</f>
        <v>3</v>
      </c>
      <c r="L1154" cm="1">
        <f t="array" aca="1" ref="L1154" ca="1">INDIRECT("ergebnisse!C" &amp; (ROW(A1153)-1)*2+3)</f>
        <v>0.212293356657028</v>
      </c>
      <c r="M1154" cm="1">
        <f t="array" aca="1" ref="M1154" ca="1">INDIRECT("ergebnisse!D" &amp; (ROW(A1153)-1)*2+3)</f>
        <v>0.21402311325073201</v>
      </c>
      <c r="N1154" cm="1">
        <f t="array" aca="1" ref="N1154" ca="1">INDIRECT("ergebnisse!E" &amp; (ROW(A1153)-1)*2+3)</f>
        <v>0.57368355989456099</v>
      </c>
      <c r="P1154">
        <f t="shared" ca="1" si="85"/>
        <v>1</v>
      </c>
      <c r="R1154">
        <f t="shared" ca="1" si="86"/>
        <v>0</v>
      </c>
      <c r="S1154">
        <f t="shared" ca="1" si="87"/>
        <v>0</v>
      </c>
      <c r="T1154">
        <f t="shared" ca="1" si="88"/>
        <v>0.57368355989456099</v>
      </c>
      <c r="U1154">
        <f t="shared" ca="1" si="89"/>
        <v>0.32911282689329635</v>
      </c>
    </row>
    <row r="1155" spans="1:21" x14ac:dyDescent="0.25">
      <c r="A1155">
        <v>66866</v>
      </c>
      <c r="B1155" t="s">
        <v>3177</v>
      </c>
      <c r="C1155" t="s">
        <v>2648</v>
      </c>
      <c r="D1155" t="s">
        <v>2486</v>
      </c>
      <c r="E1155" t="s">
        <v>2487</v>
      </c>
      <c r="F1155">
        <v>0</v>
      </c>
      <c r="G1155">
        <v>0</v>
      </c>
      <c r="I1155">
        <f>IF(F1155&gt;G1155,1,(IF(F1155=G1155,2,3)))</f>
        <v>2</v>
      </c>
      <c r="L1155" cm="1">
        <f t="array" aca="1" ref="L1155" ca="1">INDIRECT("ergebnisse!C" &amp; (ROW(A1154)-1)*2+3)</f>
        <v>0.14980842173099501</v>
      </c>
      <c r="M1155" cm="1">
        <f t="array" aca="1" ref="M1155" ca="1">INDIRECT("ergebnisse!D" &amp; (ROW(A1154)-1)*2+3)</f>
        <v>0.58930051326751698</v>
      </c>
      <c r="N1155" cm="1">
        <f t="array" aca="1" ref="N1155" ca="1">INDIRECT("ergebnisse!E" &amp; (ROW(A1154)-1)*2+3)</f>
        <v>0.26089110970497098</v>
      </c>
      <c r="P1155">
        <f t="shared" ref="P1155:P1218" ca="1" si="90">IF(MAX(L1155:N1155)=L1155,3,(IF(MAX(L1155:N1155)=M1155,2,1)))</f>
        <v>2</v>
      </c>
      <c r="R1155">
        <f t="shared" ref="R1155:R1218" ca="1" si="91">IF(I1155=P1155,1,0)</f>
        <v>1</v>
      </c>
      <c r="S1155">
        <f t="shared" ref="S1155:S1218" ca="1" si="92">MAX(L1155:N1155)*R1155</f>
        <v>0.58930051326751698</v>
      </c>
      <c r="T1155">
        <f t="shared" ref="T1155:T1218" ca="1" si="93">MAX(L1155:N1155)*(1-R1155)</f>
        <v>0</v>
      </c>
      <c r="U1155">
        <f t="shared" ref="U1155:U1218" ca="1" si="94">(MAX(L1155:N1155)-R1155)^2</f>
        <v>0.16867406840232499</v>
      </c>
    </row>
    <row r="1156" spans="1:21" x14ac:dyDescent="0.25">
      <c r="A1156">
        <v>66867</v>
      </c>
      <c r="B1156" t="s">
        <v>3177</v>
      </c>
      <c r="C1156" t="s">
        <v>2648</v>
      </c>
      <c r="D1156" t="s">
        <v>2490</v>
      </c>
      <c r="E1156" t="s">
        <v>2475</v>
      </c>
      <c r="F1156">
        <v>0</v>
      </c>
      <c r="G1156">
        <v>1</v>
      </c>
      <c r="I1156">
        <f>IF(F1156&gt;G1156,1,(IF(F1156=G1156,2,3)))</f>
        <v>3</v>
      </c>
      <c r="L1156" cm="1">
        <f t="array" aca="1" ref="L1156" ca="1">INDIRECT("ergebnisse!C" &amp; (ROW(A1155)-1)*2+3)</f>
        <v>8.4735698997974396E-2</v>
      </c>
      <c r="M1156" cm="1">
        <f t="array" aca="1" ref="M1156" ca="1">INDIRECT("ergebnisse!D" &amp; (ROW(A1155)-1)*2+3)</f>
        <v>0.59535509347915605</v>
      </c>
      <c r="N1156" cm="1">
        <f t="array" aca="1" ref="N1156" ca="1">INDIRECT("ergebnisse!E" &amp; (ROW(A1155)-1)*2+3)</f>
        <v>0.31990918517112699</v>
      </c>
      <c r="P1156">
        <f t="shared" ca="1" si="90"/>
        <v>2</v>
      </c>
      <c r="R1156">
        <f t="shared" ca="1" si="91"/>
        <v>0</v>
      </c>
      <c r="S1156">
        <f t="shared" ca="1" si="92"/>
        <v>0</v>
      </c>
      <c r="T1156">
        <f t="shared" ca="1" si="93"/>
        <v>0.59535509347915605</v>
      </c>
      <c r="U1156">
        <f t="shared" ca="1" si="94"/>
        <v>0.35444768733157461</v>
      </c>
    </row>
    <row r="1157" spans="1:21" x14ac:dyDescent="0.25">
      <c r="A1157">
        <v>66868</v>
      </c>
      <c r="B1157" t="s">
        <v>3177</v>
      </c>
      <c r="C1157" t="s">
        <v>2648</v>
      </c>
      <c r="D1157" t="s">
        <v>2472</v>
      </c>
      <c r="E1157" t="s">
        <v>2478</v>
      </c>
      <c r="F1157">
        <v>0</v>
      </c>
      <c r="G1157">
        <v>0</v>
      </c>
      <c r="I1157">
        <f>IF(F1157&gt;G1157,1,(IF(F1157=G1157,2,3)))</f>
        <v>2</v>
      </c>
      <c r="L1157" cm="1">
        <f t="array" aca="1" ref="L1157" ca="1">INDIRECT("ergebnisse!C" &amp; (ROW(A1156)-1)*2+3)</f>
        <v>4.0786229074001298E-2</v>
      </c>
      <c r="M1157" cm="1">
        <f t="array" aca="1" ref="M1157" ca="1">INDIRECT("ergebnisse!D" &amp; (ROW(A1156)-1)*2+3)</f>
        <v>0.40979611873626698</v>
      </c>
      <c r="N1157" cm="1">
        <f t="array" aca="1" ref="N1157" ca="1">INDIRECT("ergebnisse!E" &amp; (ROW(A1156)-1)*2+3)</f>
        <v>0.54941767454147294</v>
      </c>
      <c r="P1157">
        <f t="shared" ca="1" si="90"/>
        <v>1</v>
      </c>
      <c r="R1157">
        <f t="shared" ca="1" si="91"/>
        <v>0</v>
      </c>
      <c r="S1157">
        <f t="shared" ca="1" si="92"/>
        <v>0</v>
      </c>
      <c r="T1157">
        <f t="shared" ca="1" si="93"/>
        <v>0.54941767454147294</v>
      </c>
      <c r="U1157">
        <f t="shared" ca="1" si="94"/>
        <v>0.30185978109855988</v>
      </c>
    </row>
    <row r="1158" spans="1:21" x14ac:dyDescent="0.25">
      <c r="A1158">
        <v>66869</v>
      </c>
      <c r="B1158" t="s">
        <v>3177</v>
      </c>
      <c r="C1158" t="s">
        <v>2648</v>
      </c>
      <c r="D1158" t="s">
        <v>2484</v>
      </c>
      <c r="E1158" t="s">
        <v>2477</v>
      </c>
      <c r="F1158">
        <v>0</v>
      </c>
      <c r="G1158">
        <v>1</v>
      </c>
      <c r="I1158">
        <f>IF(F1158&gt;G1158,1,(IF(F1158=G1158,2,3)))</f>
        <v>3</v>
      </c>
      <c r="L1158" cm="1">
        <f t="array" aca="1" ref="L1158" ca="1">INDIRECT("ergebnisse!C" &amp; (ROW(A1157)-1)*2+3)</f>
        <v>0.20915524661540899</v>
      </c>
      <c r="M1158" cm="1">
        <f t="array" aca="1" ref="M1158" ca="1">INDIRECT("ergebnisse!D" &amp; (ROW(A1157)-1)*2+3)</f>
        <v>0.43590962886810303</v>
      </c>
      <c r="N1158" cm="1">
        <f t="array" aca="1" ref="N1158" ca="1">INDIRECT("ergebnisse!E" &amp; (ROW(A1157)-1)*2+3)</f>
        <v>0.35493519902229298</v>
      </c>
      <c r="P1158">
        <f t="shared" ca="1" si="90"/>
        <v>2</v>
      </c>
      <c r="R1158">
        <f t="shared" ca="1" si="91"/>
        <v>0</v>
      </c>
      <c r="S1158">
        <f t="shared" ca="1" si="92"/>
        <v>0</v>
      </c>
      <c r="T1158">
        <f t="shared" ca="1" si="93"/>
        <v>0.43590962886810303</v>
      </c>
      <c r="U1158">
        <f t="shared" ca="1" si="94"/>
        <v>0.19001720453992732</v>
      </c>
    </row>
    <row r="1159" spans="1:21" x14ac:dyDescent="0.25">
      <c r="A1159">
        <v>66870</v>
      </c>
      <c r="B1159" t="s">
        <v>3177</v>
      </c>
      <c r="C1159" t="s">
        <v>2648</v>
      </c>
      <c r="D1159" t="s">
        <v>2480</v>
      </c>
      <c r="E1159" t="s">
        <v>2489</v>
      </c>
      <c r="F1159">
        <v>0</v>
      </c>
      <c r="G1159">
        <v>1</v>
      </c>
      <c r="I1159">
        <f>IF(F1159&gt;G1159,1,(IF(F1159=G1159,2,3)))</f>
        <v>3</v>
      </c>
      <c r="L1159" cm="1">
        <f t="array" aca="1" ref="L1159" ca="1">INDIRECT("ergebnisse!C" &amp; (ROW(A1158)-1)*2+3)</f>
        <v>0.202359423041343</v>
      </c>
      <c r="M1159" cm="1">
        <f t="array" aca="1" ref="M1159" ca="1">INDIRECT("ergebnisse!D" &amp; (ROW(A1158)-1)*2+3)</f>
        <v>0.25168913602828902</v>
      </c>
      <c r="N1159" cm="1">
        <f t="array" aca="1" ref="N1159" ca="1">INDIRECT("ergebnisse!E" &amp; (ROW(A1158)-1)*2+3)</f>
        <v>0.54595142602920499</v>
      </c>
      <c r="P1159">
        <f t="shared" ca="1" si="90"/>
        <v>1</v>
      </c>
      <c r="R1159">
        <f t="shared" ca="1" si="91"/>
        <v>0</v>
      </c>
      <c r="S1159">
        <f t="shared" ca="1" si="92"/>
        <v>0</v>
      </c>
      <c r="T1159">
        <f t="shared" ca="1" si="93"/>
        <v>0.54595142602920499</v>
      </c>
      <c r="U1159">
        <f t="shared" ca="1" si="94"/>
        <v>0.29806295958332246</v>
      </c>
    </row>
    <row r="1160" spans="1:21" x14ac:dyDescent="0.25">
      <c r="A1160">
        <v>66871</v>
      </c>
      <c r="B1160" t="s">
        <v>3181</v>
      </c>
      <c r="C1160" t="s">
        <v>2648</v>
      </c>
      <c r="D1160" t="s">
        <v>2694</v>
      </c>
      <c r="E1160" t="s">
        <v>3045</v>
      </c>
      <c r="F1160">
        <v>1</v>
      </c>
      <c r="G1160">
        <v>0</v>
      </c>
      <c r="I1160">
        <f>IF(F1160&gt;G1160,1,(IF(F1160=G1160,2,3)))</f>
        <v>1</v>
      </c>
      <c r="L1160" cm="1">
        <f t="array" aca="1" ref="L1160" ca="1">INDIRECT("ergebnisse!C" &amp; (ROW(A1159)-1)*2+3)</f>
        <v>2.8167195618152601E-2</v>
      </c>
      <c r="M1160" cm="1">
        <f t="array" aca="1" ref="M1160" ca="1">INDIRECT("ergebnisse!D" &amp; (ROW(A1159)-1)*2+3)</f>
        <v>0.305722206830978</v>
      </c>
      <c r="N1160" cm="1">
        <f t="array" aca="1" ref="N1160" ca="1">INDIRECT("ergebnisse!E" &amp; (ROW(A1159)-1)*2+3)</f>
        <v>0.66611063480377197</v>
      </c>
      <c r="P1160">
        <f t="shared" ca="1" si="90"/>
        <v>1</v>
      </c>
      <c r="R1160">
        <f t="shared" ca="1" si="91"/>
        <v>1</v>
      </c>
      <c r="S1160">
        <f t="shared" ca="1" si="92"/>
        <v>0.66611063480377197</v>
      </c>
      <c r="T1160">
        <f t="shared" ca="1" si="93"/>
        <v>0</v>
      </c>
      <c r="U1160">
        <f t="shared" ca="1" si="94"/>
        <v>0.11148210819114013</v>
      </c>
    </row>
    <row r="1161" spans="1:21" x14ac:dyDescent="0.25">
      <c r="A1161">
        <v>66872</v>
      </c>
      <c r="B1161" t="s">
        <v>3179</v>
      </c>
      <c r="C1161" t="s">
        <v>2648</v>
      </c>
      <c r="D1161" t="s">
        <v>2479</v>
      </c>
      <c r="E1161" t="s">
        <v>2474</v>
      </c>
      <c r="F1161">
        <v>1</v>
      </c>
      <c r="G1161">
        <v>1</v>
      </c>
      <c r="I1161">
        <f>IF(F1161&gt;G1161,1,(IF(F1161=G1161,2,3)))</f>
        <v>2</v>
      </c>
      <c r="L1161" cm="1">
        <f t="array" aca="1" ref="L1161" ca="1">INDIRECT("ergebnisse!C" &amp; (ROW(A1160)-1)*2+3)</f>
        <v>0.201125383377075</v>
      </c>
      <c r="M1161" cm="1">
        <f t="array" aca="1" ref="M1161" ca="1">INDIRECT("ergebnisse!D" &amp; (ROW(A1160)-1)*2+3)</f>
        <v>0.50660336017608598</v>
      </c>
      <c r="N1161" cm="1">
        <f t="array" aca="1" ref="N1161" ca="1">INDIRECT("ergebnisse!E" &amp; (ROW(A1160)-1)*2+3)</f>
        <v>0.29227131605148299</v>
      </c>
      <c r="P1161">
        <f t="shared" ca="1" si="90"/>
        <v>2</v>
      </c>
      <c r="R1161">
        <f t="shared" ca="1" si="91"/>
        <v>1</v>
      </c>
      <c r="S1161">
        <f t="shared" ca="1" si="92"/>
        <v>0.50660336017608598</v>
      </c>
      <c r="T1161">
        <f t="shared" ca="1" si="93"/>
        <v>0</v>
      </c>
      <c r="U1161">
        <f t="shared" ca="1" si="94"/>
        <v>0.24344024418952914</v>
      </c>
    </row>
    <row r="1162" spans="1:21" x14ac:dyDescent="0.25">
      <c r="A1162">
        <v>66873</v>
      </c>
      <c r="B1162" t="s">
        <v>3180</v>
      </c>
      <c r="C1162" t="s">
        <v>2648</v>
      </c>
      <c r="D1162" t="s">
        <v>2476</v>
      </c>
      <c r="E1162" t="s">
        <v>3041</v>
      </c>
      <c r="F1162">
        <v>1</v>
      </c>
      <c r="G1162">
        <v>0</v>
      </c>
      <c r="I1162">
        <f>IF(F1162&gt;G1162,1,(IF(F1162=G1162,2,3)))</f>
        <v>1</v>
      </c>
      <c r="L1162" cm="1">
        <f t="array" aca="1" ref="L1162" ca="1">INDIRECT("ergebnisse!C" &amp; (ROW(A1161)-1)*2+3)</f>
        <v>4.04065586626529E-2</v>
      </c>
      <c r="M1162" cm="1">
        <f t="array" aca="1" ref="M1162" ca="1">INDIRECT("ergebnisse!D" &amp; (ROW(A1161)-1)*2+3)</f>
        <v>0.17813909053802399</v>
      </c>
      <c r="N1162" cm="1">
        <f t="array" aca="1" ref="N1162" ca="1">INDIRECT("ergebnisse!E" &amp; (ROW(A1161)-1)*2+3)</f>
        <v>0.78145438432693404</v>
      </c>
      <c r="P1162">
        <f t="shared" ca="1" si="90"/>
        <v>1</v>
      </c>
      <c r="R1162">
        <f t="shared" ca="1" si="91"/>
        <v>1</v>
      </c>
      <c r="S1162">
        <f t="shared" ca="1" si="92"/>
        <v>0.78145438432693404</v>
      </c>
      <c r="T1162">
        <f t="shared" ca="1" si="93"/>
        <v>0</v>
      </c>
      <c r="U1162">
        <f t="shared" ca="1" si="94"/>
        <v>4.7762186129919455E-2</v>
      </c>
    </row>
    <row r="1163" spans="1:21" x14ac:dyDescent="0.25">
      <c r="A1163">
        <v>66874</v>
      </c>
      <c r="B1163" t="s">
        <v>3184</v>
      </c>
      <c r="C1163" t="s">
        <v>2654</v>
      </c>
      <c r="D1163" t="s">
        <v>2483</v>
      </c>
      <c r="E1163" t="s">
        <v>2476</v>
      </c>
      <c r="F1163">
        <v>0</v>
      </c>
      <c r="G1163">
        <v>0</v>
      </c>
      <c r="I1163">
        <f>IF(F1163&gt;G1163,1,(IF(F1163=G1163,2,3)))</f>
        <v>2</v>
      </c>
      <c r="L1163" cm="1">
        <f t="array" aca="1" ref="L1163" ca="1">INDIRECT("ergebnisse!C" &amp; (ROW(A1162)-1)*2+3)</f>
        <v>0.14517609775066301</v>
      </c>
      <c r="M1163" cm="1">
        <f t="array" aca="1" ref="M1163" ca="1">INDIRECT("ergebnisse!D" &amp; (ROW(A1162)-1)*2+3)</f>
        <v>0.69370263814926103</v>
      </c>
      <c r="N1163" cm="1">
        <f t="array" aca="1" ref="N1163" ca="1">INDIRECT("ergebnisse!E" &amp; (ROW(A1162)-1)*2+3)</f>
        <v>0.16112127900123499</v>
      </c>
      <c r="P1163">
        <f t="shared" ca="1" si="90"/>
        <v>2</v>
      </c>
      <c r="R1163">
        <f t="shared" ca="1" si="91"/>
        <v>1</v>
      </c>
      <c r="S1163">
        <f t="shared" ca="1" si="92"/>
        <v>0.69370263814926103</v>
      </c>
      <c r="T1163">
        <f t="shared" ca="1" si="93"/>
        <v>0</v>
      </c>
      <c r="U1163">
        <f t="shared" ca="1" si="94"/>
        <v>9.381807387672253E-2</v>
      </c>
    </row>
    <row r="1164" spans="1:21" x14ac:dyDescent="0.25">
      <c r="A1164">
        <v>66875</v>
      </c>
      <c r="B1164" t="s">
        <v>3183</v>
      </c>
      <c r="C1164" t="s">
        <v>2654</v>
      </c>
      <c r="D1164" t="s">
        <v>2478</v>
      </c>
      <c r="E1164" t="s">
        <v>2490</v>
      </c>
      <c r="F1164">
        <v>0</v>
      </c>
      <c r="G1164">
        <v>1</v>
      </c>
      <c r="I1164">
        <f>IF(F1164&gt;G1164,1,(IF(F1164=G1164,2,3)))</f>
        <v>3</v>
      </c>
      <c r="L1164" cm="1">
        <f t="array" aca="1" ref="L1164" ca="1">INDIRECT("ergebnisse!C" &amp; (ROW(A1163)-1)*2+3)</f>
        <v>9.7418665885925196E-2</v>
      </c>
      <c r="M1164" cm="1">
        <f t="array" aca="1" ref="M1164" ca="1">INDIRECT("ergebnisse!D" &amp; (ROW(A1163)-1)*2+3)</f>
        <v>0.36788913607597301</v>
      </c>
      <c r="N1164" cm="1">
        <f t="array" aca="1" ref="N1164" ca="1">INDIRECT("ergebnisse!E" &amp; (ROW(A1163)-1)*2+3)</f>
        <v>0.53469222784042303</v>
      </c>
      <c r="P1164">
        <f t="shared" ca="1" si="90"/>
        <v>1</v>
      </c>
      <c r="R1164">
        <f t="shared" ca="1" si="91"/>
        <v>0</v>
      </c>
      <c r="S1164">
        <f t="shared" ca="1" si="92"/>
        <v>0</v>
      </c>
      <c r="T1164">
        <f t="shared" ca="1" si="93"/>
        <v>0.53469222784042303</v>
      </c>
      <c r="U1164">
        <f t="shared" ca="1" si="94"/>
        <v>0.28589577851295483</v>
      </c>
    </row>
    <row r="1165" spans="1:21" x14ac:dyDescent="0.25">
      <c r="A1165">
        <v>66876</v>
      </c>
      <c r="B1165" t="s">
        <v>3183</v>
      </c>
      <c r="C1165" t="s">
        <v>2654</v>
      </c>
      <c r="D1165" t="s">
        <v>2477</v>
      </c>
      <c r="E1165" t="s">
        <v>2486</v>
      </c>
      <c r="F1165">
        <v>0</v>
      </c>
      <c r="G1165">
        <v>3</v>
      </c>
      <c r="I1165">
        <f>IF(F1165&gt;G1165,1,(IF(F1165=G1165,2,3)))</f>
        <v>3</v>
      </c>
      <c r="L1165" cm="1">
        <f t="array" aca="1" ref="L1165" ca="1">INDIRECT("ergebnisse!C" &amp; (ROW(A1164)-1)*2+3)</f>
        <v>0.19283486902713701</v>
      </c>
      <c r="M1165" cm="1">
        <f t="array" aca="1" ref="M1165" ca="1">INDIRECT("ergebnisse!D" &amp; (ROW(A1164)-1)*2+3)</f>
        <v>0.26355156302451999</v>
      </c>
      <c r="N1165" cm="1">
        <f t="array" aca="1" ref="N1165" ca="1">INDIRECT("ergebnisse!E" &amp; (ROW(A1164)-1)*2+3)</f>
        <v>0.54361355304717995</v>
      </c>
      <c r="P1165">
        <f t="shared" ca="1" si="90"/>
        <v>1</v>
      </c>
      <c r="R1165">
        <f t="shared" ca="1" si="91"/>
        <v>0</v>
      </c>
      <c r="S1165">
        <f t="shared" ca="1" si="92"/>
        <v>0</v>
      </c>
      <c r="T1165">
        <f t="shared" ca="1" si="93"/>
        <v>0.54361355304717995</v>
      </c>
      <c r="U1165">
        <f t="shared" ca="1" si="94"/>
        <v>0.29551569505657915</v>
      </c>
    </row>
    <row r="1166" spans="1:21" x14ac:dyDescent="0.25">
      <c r="A1166">
        <v>66877</v>
      </c>
      <c r="B1166" t="s">
        <v>3182</v>
      </c>
      <c r="C1166" t="s">
        <v>2654</v>
      </c>
      <c r="D1166" t="s">
        <v>2472</v>
      </c>
      <c r="E1166" t="s">
        <v>2480</v>
      </c>
      <c r="F1166">
        <v>0</v>
      </c>
      <c r="G1166">
        <v>0</v>
      </c>
      <c r="I1166">
        <f>IF(F1166&gt;G1166,1,(IF(F1166=G1166,2,3)))</f>
        <v>2</v>
      </c>
      <c r="L1166" cm="1">
        <f t="array" aca="1" ref="L1166" ca="1">INDIRECT("ergebnisse!C" &amp; (ROW(A1165)-1)*2+3)</f>
        <v>4.5490086078643799E-2</v>
      </c>
      <c r="M1166" cm="1">
        <f t="array" aca="1" ref="M1166" ca="1">INDIRECT("ergebnisse!D" &amp; (ROW(A1165)-1)*2+3)</f>
        <v>0.70899200439453103</v>
      </c>
      <c r="N1166" cm="1">
        <f t="array" aca="1" ref="N1166" ca="1">INDIRECT("ergebnisse!E" &amp; (ROW(A1165)-1)*2+3)</f>
        <v>0.24551793932914701</v>
      </c>
      <c r="P1166">
        <f t="shared" ca="1" si="90"/>
        <v>2</v>
      </c>
      <c r="R1166">
        <f t="shared" ca="1" si="91"/>
        <v>1</v>
      </c>
      <c r="S1166">
        <f t="shared" ca="1" si="92"/>
        <v>0.70899200439453103</v>
      </c>
      <c r="T1166">
        <f t="shared" ca="1" si="93"/>
        <v>0</v>
      </c>
      <c r="U1166">
        <f t="shared" ca="1" si="94"/>
        <v>8.4685653506312644E-2</v>
      </c>
    </row>
    <row r="1167" spans="1:21" x14ac:dyDescent="0.25">
      <c r="A1167">
        <v>66878</v>
      </c>
      <c r="B1167" t="s">
        <v>3186</v>
      </c>
      <c r="C1167" t="s">
        <v>2654</v>
      </c>
      <c r="D1167" t="s">
        <v>2489</v>
      </c>
      <c r="E1167" t="s">
        <v>2484</v>
      </c>
      <c r="F1167">
        <v>1</v>
      </c>
      <c r="G1167">
        <v>0</v>
      </c>
      <c r="I1167">
        <f>IF(F1167&gt;G1167,1,(IF(F1167=G1167,2,3)))</f>
        <v>1</v>
      </c>
      <c r="L1167" cm="1">
        <f t="array" aca="1" ref="L1167" ca="1">INDIRECT("ergebnisse!C" &amp; (ROW(A1166)-1)*2+3)</f>
        <v>0.12235864996909999</v>
      </c>
      <c r="M1167" cm="1">
        <f t="array" aca="1" ref="M1167" ca="1">INDIRECT("ergebnisse!D" &amp; (ROW(A1166)-1)*2+3)</f>
        <v>0.63205462694168002</v>
      </c>
      <c r="N1167" cm="1">
        <f t="array" aca="1" ref="N1167" ca="1">INDIRECT("ergebnisse!E" &amp; (ROW(A1166)-1)*2+3)</f>
        <v>0.245586708188056</v>
      </c>
      <c r="P1167">
        <f t="shared" ca="1" si="90"/>
        <v>2</v>
      </c>
      <c r="R1167">
        <f t="shared" ca="1" si="91"/>
        <v>0</v>
      </c>
      <c r="S1167">
        <f t="shared" ca="1" si="92"/>
        <v>0</v>
      </c>
      <c r="T1167">
        <f t="shared" ca="1" si="93"/>
        <v>0.63205462694168002</v>
      </c>
      <c r="U1167">
        <f t="shared" ca="1" si="94"/>
        <v>0.39949305143838632</v>
      </c>
    </row>
    <row r="1168" spans="1:21" x14ac:dyDescent="0.25">
      <c r="A1168">
        <v>66879</v>
      </c>
      <c r="B1168" t="s">
        <v>3183</v>
      </c>
      <c r="C1168" t="s">
        <v>2654</v>
      </c>
      <c r="D1168" t="s">
        <v>2487</v>
      </c>
      <c r="E1168" t="s">
        <v>3045</v>
      </c>
      <c r="F1168">
        <v>1</v>
      </c>
      <c r="G1168">
        <v>0</v>
      </c>
      <c r="I1168">
        <f>IF(F1168&gt;G1168,1,(IF(F1168=G1168,2,3)))</f>
        <v>1</v>
      </c>
      <c r="L1168" cm="1">
        <f t="array" aca="1" ref="L1168" ca="1">INDIRECT("ergebnisse!C" &amp; (ROW(A1167)-1)*2+3)</f>
        <v>3.1883489340543698E-2</v>
      </c>
      <c r="M1168" cm="1">
        <f t="array" aca="1" ref="M1168" ca="1">INDIRECT("ergebnisse!D" &amp; (ROW(A1167)-1)*2+3)</f>
        <v>0.48386287689208901</v>
      </c>
      <c r="N1168" cm="1">
        <f t="array" aca="1" ref="N1168" ca="1">INDIRECT("ergebnisse!E" &amp; (ROW(A1167)-1)*2+3)</f>
        <v>0.48425367474555903</v>
      </c>
      <c r="P1168">
        <f t="shared" ca="1" si="90"/>
        <v>1</v>
      </c>
      <c r="R1168">
        <f t="shared" ca="1" si="91"/>
        <v>1</v>
      </c>
      <c r="S1168">
        <f t="shared" ca="1" si="92"/>
        <v>0.48425367474555903</v>
      </c>
      <c r="T1168">
        <f t="shared" ca="1" si="93"/>
        <v>0</v>
      </c>
      <c r="U1168">
        <f t="shared" ca="1" si="94"/>
        <v>0.2659942720134596</v>
      </c>
    </row>
    <row r="1169" spans="1:21" x14ac:dyDescent="0.25">
      <c r="A1169">
        <v>66880</v>
      </c>
      <c r="B1169" t="s">
        <v>3183</v>
      </c>
      <c r="C1169" t="s">
        <v>2654</v>
      </c>
      <c r="D1169" t="s">
        <v>2474</v>
      </c>
      <c r="E1169" t="s">
        <v>2694</v>
      </c>
      <c r="F1169">
        <v>0</v>
      </c>
      <c r="G1169">
        <v>0</v>
      </c>
      <c r="I1169">
        <f>IF(F1169&gt;G1169,1,(IF(F1169=G1169,2,3)))</f>
        <v>2</v>
      </c>
      <c r="L1169" cm="1">
        <f t="array" aca="1" ref="L1169" ca="1">INDIRECT("ergebnisse!C" &amp; (ROW(A1168)-1)*2+3)</f>
        <v>0.15968850255012501</v>
      </c>
      <c r="M1169" cm="1">
        <f t="array" aca="1" ref="M1169" ca="1">INDIRECT("ergebnisse!D" &amp; (ROW(A1168)-1)*2+3)</f>
        <v>0.62922048568725497</v>
      </c>
      <c r="N1169" cm="1">
        <f t="array" aca="1" ref="N1169" ca="1">INDIRECT("ergebnisse!E" &amp; (ROW(A1168)-1)*2+3)</f>
        <v>0.21109095215797399</v>
      </c>
      <c r="P1169">
        <f t="shared" ca="1" si="90"/>
        <v>2</v>
      </c>
      <c r="R1169">
        <f t="shared" ca="1" si="91"/>
        <v>1</v>
      </c>
      <c r="S1169">
        <f t="shared" ca="1" si="92"/>
        <v>0.62922048568725497</v>
      </c>
      <c r="T1169">
        <f t="shared" ca="1" si="93"/>
        <v>0</v>
      </c>
      <c r="U1169">
        <f t="shared" ca="1" si="94"/>
        <v>0.1374774482339951</v>
      </c>
    </row>
    <row r="1170" spans="1:21" x14ac:dyDescent="0.25">
      <c r="A1170">
        <v>66881</v>
      </c>
      <c r="B1170" t="s">
        <v>3185</v>
      </c>
      <c r="C1170" t="s">
        <v>2654</v>
      </c>
      <c r="D1170" t="s">
        <v>2475</v>
      </c>
      <c r="E1170" t="s">
        <v>2479</v>
      </c>
      <c r="F1170">
        <v>2</v>
      </c>
      <c r="G1170">
        <v>0</v>
      </c>
      <c r="I1170">
        <f>IF(F1170&gt;G1170,1,(IF(F1170=G1170,2,3)))</f>
        <v>1</v>
      </c>
      <c r="L1170" cm="1">
        <f t="array" aca="1" ref="L1170" ca="1">INDIRECT("ergebnisse!C" &amp; (ROW(A1169)-1)*2+3)</f>
        <v>8.6900770664215005E-2</v>
      </c>
      <c r="M1170" cm="1">
        <f t="array" aca="1" ref="M1170" ca="1">INDIRECT("ergebnisse!D" &amp; (ROW(A1169)-1)*2+3)</f>
        <v>0.479888975620269</v>
      </c>
      <c r="N1170" cm="1">
        <f t="array" aca="1" ref="N1170" ca="1">INDIRECT("ergebnisse!E" &amp; (ROW(A1169)-1)*2+3)</f>
        <v>0.43321022391319203</v>
      </c>
      <c r="P1170">
        <f t="shared" ca="1" si="90"/>
        <v>2</v>
      </c>
      <c r="R1170">
        <f t="shared" ca="1" si="91"/>
        <v>0</v>
      </c>
      <c r="S1170">
        <f t="shared" ca="1" si="92"/>
        <v>0</v>
      </c>
      <c r="T1170">
        <f t="shared" ca="1" si="93"/>
        <v>0.479888975620269</v>
      </c>
      <c r="U1170">
        <f t="shared" ca="1" si="94"/>
        <v>0.23029342892187113</v>
      </c>
    </row>
    <row r="1171" spans="1:21" x14ac:dyDescent="0.25">
      <c r="A1171">
        <v>66882</v>
      </c>
      <c r="B1171" t="s">
        <v>3183</v>
      </c>
      <c r="C1171" t="s">
        <v>2654</v>
      </c>
      <c r="D1171" t="s">
        <v>3041</v>
      </c>
      <c r="E1171" t="s">
        <v>2469</v>
      </c>
      <c r="F1171">
        <v>0</v>
      </c>
      <c r="G1171">
        <v>2</v>
      </c>
      <c r="I1171">
        <f>IF(F1171&gt;G1171,1,(IF(F1171=G1171,2,3)))</f>
        <v>3</v>
      </c>
      <c r="L1171" cm="1">
        <f t="array" aca="1" ref="L1171" ca="1">INDIRECT("ergebnisse!C" &amp; (ROW(A1170)-1)*2+3)</f>
        <v>0.481223434209823</v>
      </c>
      <c r="M1171" cm="1">
        <f t="array" aca="1" ref="M1171" ca="1">INDIRECT("ergebnisse!D" &amp; (ROW(A1170)-1)*2+3)</f>
        <v>0.10427524894475899</v>
      </c>
      <c r="N1171" cm="1">
        <f t="array" aca="1" ref="N1171" ca="1">INDIRECT("ergebnisse!E" &amp; (ROW(A1170)-1)*2+3)</f>
        <v>0.41450124979019098</v>
      </c>
      <c r="P1171">
        <f t="shared" ca="1" si="90"/>
        <v>3</v>
      </c>
      <c r="R1171">
        <f t="shared" ca="1" si="91"/>
        <v>1</v>
      </c>
      <c r="S1171">
        <f t="shared" ca="1" si="92"/>
        <v>0.481223434209823</v>
      </c>
      <c r="T1171">
        <f t="shared" ca="1" si="93"/>
        <v>0</v>
      </c>
      <c r="U1171">
        <f t="shared" ca="1" si="94"/>
        <v>0.26912912521304988</v>
      </c>
    </row>
    <row r="1172" spans="1:21" x14ac:dyDescent="0.25">
      <c r="A1172">
        <v>66883</v>
      </c>
      <c r="B1172" t="s">
        <v>3188</v>
      </c>
      <c r="C1172" t="s">
        <v>2661</v>
      </c>
      <c r="D1172" t="s">
        <v>2469</v>
      </c>
      <c r="E1172" t="s">
        <v>2474</v>
      </c>
      <c r="F1172">
        <v>0</v>
      </c>
      <c r="G1172">
        <v>0</v>
      </c>
      <c r="I1172">
        <f>IF(F1172&gt;G1172,1,(IF(F1172=G1172,2,3)))</f>
        <v>2</v>
      </c>
      <c r="L1172" cm="1">
        <f t="array" aca="1" ref="L1172" ca="1">INDIRECT("ergebnisse!C" &amp; (ROW(A1171)-1)*2+3)</f>
        <v>2.89118085056543E-2</v>
      </c>
      <c r="M1172" cm="1">
        <f t="array" aca="1" ref="M1172" ca="1">INDIRECT("ergebnisse!D" &amp; (ROW(A1171)-1)*2+3)</f>
        <v>0.21568110585212699</v>
      </c>
      <c r="N1172" cm="1">
        <f t="array" aca="1" ref="N1172" ca="1">INDIRECT("ergebnisse!E" &amp; (ROW(A1171)-1)*2+3)</f>
        <v>0.755407094955444</v>
      </c>
      <c r="P1172">
        <f t="shared" ca="1" si="90"/>
        <v>1</v>
      </c>
      <c r="R1172">
        <f t="shared" ca="1" si="91"/>
        <v>0</v>
      </c>
      <c r="S1172">
        <f t="shared" ca="1" si="92"/>
        <v>0</v>
      </c>
      <c r="T1172">
        <f t="shared" ca="1" si="93"/>
        <v>0.755407094955444</v>
      </c>
      <c r="U1172">
        <f t="shared" ca="1" si="94"/>
        <v>0.57063987910902314</v>
      </c>
    </row>
    <row r="1173" spans="1:21" x14ac:dyDescent="0.25">
      <c r="A1173">
        <v>66884</v>
      </c>
      <c r="B1173" t="s">
        <v>3188</v>
      </c>
      <c r="C1173" t="s">
        <v>2661</v>
      </c>
      <c r="D1173" t="s">
        <v>2486</v>
      </c>
      <c r="E1173" t="s">
        <v>2489</v>
      </c>
      <c r="F1173">
        <v>1</v>
      </c>
      <c r="G1173">
        <v>0</v>
      </c>
      <c r="I1173">
        <f>IF(F1173&gt;G1173,1,(IF(F1173=G1173,2,3)))</f>
        <v>1</v>
      </c>
      <c r="L1173" cm="1">
        <f t="array" aca="1" ref="L1173" ca="1">INDIRECT("ergebnisse!C" &amp; (ROW(A1172)-1)*2+3)</f>
        <v>5.5733572691679001E-2</v>
      </c>
      <c r="M1173" cm="1">
        <f t="array" aca="1" ref="M1173" ca="1">INDIRECT("ergebnisse!D" &amp; (ROW(A1172)-1)*2+3)</f>
        <v>0.60817945003509499</v>
      </c>
      <c r="N1173" cm="1">
        <f t="array" aca="1" ref="N1173" ca="1">INDIRECT("ergebnisse!E" &amp; (ROW(A1172)-1)*2+3)</f>
        <v>0.33608695864677401</v>
      </c>
      <c r="P1173">
        <f t="shared" ca="1" si="90"/>
        <v>2</v>
      </c>
      <c r="R1173">
        <f t="shared" ca="1" si="91"/>
        <v>0</v>
      </c>
      <c r="S1173">
        <f t="shared" ca="1" si="92"/>
        <v>0</v>
      </c>
      <c r="T1173">
        <f t="shared" ca="1" si="93"/>
        <v>0.60817945003509499</v>
      </c>
      <c r="U1173">
        <f t="shared" ca="1" si="94"/>
        <v>0.3698822434449906</v>
      </c>
    </row>
    <row r="1174" spans="1:21" x14ac:dyDescent="0.25">
      <c r="A1174">
        <v>66885</v>
      </c>
      <c r="B1174" t="s">
        <v>3191</v>
      </c>
      <c r="C1174" t="s">
        <v>2661</v>
      </c>
      <c r="D1174" t="s">
        <v>2490</v>
      </c>
      <c r="E1174" t="s">
        <v>2480</v>
      </c>
      <c r="F1174">
        <v>1</v>
      </c>
      <c r="G1174">
        <v>0</v>
      </c>
      <c r="I1174">
        <f>IF(F1174&gt;G1174,1,(IF(F1174=G1174,2,3)))</f>
        <v>1</v>
      </c>
      <c r="L1174" cm="1">
        <f t="array" aca="1" ref="L1174" ca="1">INDIRECT("ergebnisse!C" &amp; (ROW(A1173)-1)*2+3)</f>
        <v>7.5077034533023806E-2</v>
      </c>
      <c r="M1174" cm="1">
        <f t="array" aca="1" ref="M1174" ca="1">INDIRECT("ergebnisse!D" &amp; (ROW(A1173)-1)*2+3)</f>
        <v>0.64606797695159901</v>
      </c>
      <c r="N1174" cm="1">
        <f t="array" aca="1" ref="N1174" ca="1">INDIRECT("ergebnisse!E" &amp; (ROW(A1173)-1)*2+3)</f>
        <v>0.27885496616363498</v>
      </c>
      <c r="P1174">
        <f t="shared" ca="1" si="90"/>
        <v>2</v>
      </c>
      <c r="R1174">
        <f t="shared" ca="1" si="91"/>
        <v>0</v>
      </c>
      <c r="S1174">
        <f t="shared" ca="1" si="92"/>
        <v>0</v>
      </c>
      <c r="T1174">
        <f t="shared" ca="1" si="93"/>
        <v>0.64606797695159901</v>
      </c>
      <c r="U1174">
        <f t="shared" ca="1" si="94"/>
        <v>0.41740383084233185</v>
      </c>
    </row>
    <row r="1175" spans="1:21" x14ac:dyDescent="0.25">
      <c r="A1175">
        <v>66886</v>
      </c>
      <c r="B1175" t="s">
        <v>3188</v>
      </c>
      <c r="C1175" t="s">
        <v>2661</v>
      </c>
      <c r="D1175" t="s">
        <v>2487</v>
      </c>
      <c r="E1175" t="s">
        <v>2475</v>
      </c>
      <c r="F1175">
        <v>0</v>
      </c>
      <c r="G1175">
        <v>1</v>
      </c>
      <c r="I1175">
        <f>IF(F1175&gt;G1175,1,(IF(F1175=G1175,2,3)))</f>
        <v>3</v>
      </c>
      <c r="L1175" cm="1">
        <f t="array" aca="1" ref="L1175" ca="1">INDIRECT("ergebnisse!C" &amp; (ROW(A1174)-1)*2+3)</f>
        <v>0.120571248233318</v>
      </c>
      <c r="M1175" cm="1">
        <f t="array" aca="1" ref="M1175" ca="1">INDIRECT("ergebnisse!D" &amp; (ROW(A1174)-1)*2+3)</f>
        <v>0.297342449426651</v>
      </c>
      <c r="N1175" cm="1">
        <f t="array" aca="1" ref="N1175" ca="1">INDIRECT("ergebnisse!E" &amp; (ROW(A1174)-1)*2+3)</f>
        <v>0.58208632469177202</v>
      </c>
      <c r="P1175">
        <f t="shared" ca="1" si="90"/>
        <v>1</v>
      </c>
      <c r="R1175">
        <f t="shared" ca="1" si="91"/>
        <v>0</v>
      </c>
      <c r="S1175">
        <f t="shared" ca="1" si="92"/>
        <v>0</v>
      </c>
      <c r="T1175">
        <f t="shared" ca="1" si="93"/>
        <v>0.58208632469177202</v>
      </c>
      <c r="U1175">
        <f t="shared" ca="1" si="94"/>
        <v>0.33882448939317505</v>
      </c>
    </row>
    <row r="1176" spans="1:21" x14ac:dyDescent="0.25">
      <c r="A1176">
        <v>66887</v>
      </c>
      <c r="B1176" t="s">
        <v>3188</v>
      </c>
      <c r="C1176" t="s">
        <v>2661</v>
      </c>
      <c r="D1176" t="s">
        <v>2484</v>
      </c>
      <c r="E1176" t="s">
        <v>2483</v>
      </c>
      <c r="F1176">
        <v>1</v>
      </c>
      <c r="G1176">
        <v>2</v>
      </c>
      <c r="I1176">
        <f>IF(F1176&gt;G1176,1,(IF(F1176=G1176,2,3)))</f>
        <v>3</v>
      </c>
      <c r="L1176" cm="1">
        <f t="array" aca="1" ref="L1176" ca="1">INDIRECT("ergebnisse!C" &amp; (ROW(A1175)-1)*2+3)</f>
        <v>0.102108113467693</v>
      </c>
      <c r="M1176" cm="1">
        <f t="array" aca="1" ref="M1176" ca="1">INDIRECT("ergebnisse!D" &amp; (ROW(A1175)-1)*2+3)</f>
        <v>4.6977713704109102E-2</v>
      </c>
      <c r="N1176" cm="1">
        <f t="array" aca="1" ref="N1176" ca="1">INDIRECT("ergebnisse!E" &amp; (ROW(A1175)-1)*2+3)</f>
        <v>0.85091418027877797</v>
      </c>
      <c r="P1176">
        <f t="shared" ca="1" si="90"/>
        <v>1</v>
      </c>
      <c r="R1176">
        <f t="shared" ca="1" si="91"/>
        <v>0</v>
      </c>
      <c r="S1176">
        <f t="shared" ca="1" si="92"/>
        <v>0</v>
      </c>
      <c r="T1176">
        <f t="shared" ca="1" si="93"/>
        <v>0.85091418027877797</v>
      </c>
      <c r="U1176">
        <f t="shared" ca="1" si="94"/>
        <v>0.72405494219950461</v>
      </c>
    </row>
    <row r="1177" spans="1:21" x14ac:dyDescent="0.25">
      <c r="A1177">
        <v>66888</v>
      </c>
      <c r="B1177" t="s">
        <v>3188</v>
      </c>
      <c r="C1177" t="s">
        <v>2661</v>
      </c>
      <c r="D1177" t="s">
        <v>2694</v>
      </c>
      <c r="E1177" t="s">
        <v>3041</v>
      </c>
      <c r="F1177">
        <v>0</v>
      </c>
      <c r="G1177">
        <v>0</v>
      </c>
      <c r="I1177">
        <f>IF(F1177&gt;G1177,1,(IF(F1177=G1177,2,3)))</f>
        <v>2</v>
      </c>
      <c r="L1177" cm="1">
        <f t="array" aca="1" ref="L1177" ca="1">INDIRECT("ergebnisse!C" &amp; (ROW(A1176)-1)*2+3)</f>
        <v>0.193656250834465</v>
      </c>
      <c r="M1177" cm="1">
        <f t="array" aca="1" ref="M1177" ca="1">INDIRECT("ergebnisse!D" &amp; (ROW(A1176)-1)*2+3)</f>
        <v>0.66804826259613004</v>
      </c>
      <c r="N1177" cm="1">
        <f t="array" aca="1" ref="N1177" ca="1">INDIRECT("ergebnisse!E" &amp; (ROW(A1176)-1)*2+3)</f>
        <v>0.13829550147056499</v>
      </c>
      <c r="P1177">
        <f t="shared" ca="1" si="90"/>
        <v>2</v>
      </c>
      <c r="R1177">
        <f t="shared" ca="1" si="91"/>
        <v>1</v>
      </c>
      <c r="S1177">
        <f t="shared" ca="1" si="92"/>
        <v>0.66804826259613004</v>
      </c>
      <c r="T1177">
        <f t="shared" ca="1" si="93"/>
        <v>0</v>
      </c>
      <c r="U1177">
        <f t="shared" ca="1" si="94"/>
        <v>0.11019195596544784</v>
      </c>
    </row>
    <row r="1178" spans="1:21" x14ac:dyDescent="0.25">
      <c r="A1178">
        <v>66889</v>
      </c>
      <c r="B1178" t="s">
        <v>3187</v>
      </c>
      <c r="C1178" t="s">
        <v>2661</v>
      </c>
      <c r="D1178" t="s">
        <v>2479</v>
      </c>
      <c r="E1178" t="s">
        <v>2478</v>
      </c>
      <c r="F1178">
        <v>0</v>
      </c>
      <c r="G1178">
        <v>0</v>
      </c>
      <c r="I1178">
        <f>IF(F1178&gt;G1178,1,(IF(F1178=G1178,2,3)))</f>
        <v>2</v>
      </c>
      <c r="L1178" cm="1">
        <f t="array" aca="1" ref="L1178" ca="1">INDIRECT("ergebnisse!C" &amp; (ROW(A1177)-1)*2+3)</f>
        <v>0.106511317193508</v>
      </c>
      <c r="M1178" cm="1">
        <f t="array" aca="1" ref="M1178" ca="1">INDIRECT("ergebnisse!D" &amp; (ROW(A1177)-1)*2+3)</f>
        <v>0.31943815946578902</v>
      </c>
      <c r="N1178" cm="1">
        <f t="array" aca="1" ref="N1178" ca="1">INDIRECT("ergebnisse!E" &amp; (ROW(A1177)-1)*2+3)</f>
        <v>0.57405054569244296</v>
      </c>
      <c r="P1178">
        <f t="shared" ca="1" si="90"/>
        <v>1</v>
      </c>
      <c r="R1178">
        <f t="shared" ca="1" si="91"/>
        <v>0</v>
      </c>
      <c r="S1178">
        <f t="shared" ca="1" si="92"/>
        <v>0</v>
      </c>
      <c r="T1178">
        <f t="shared" ca="1" si="93"/>
        <v>0.57405054569244296</v>
      </c>
      <c r="U1178">
        <f t="shared" ca="1" si="94"/>
        <v>0.32953402900979156</v>
      </c>
    </row>
    <row r="1179" spans="1:21" x14ac:dyDescent="0.25">
      <c r="A1179">
        <v>66890</v>
      </c>
      <c r="B1179" t="s">
        <v>3189</v>
      </c>
      <c r="C1179" t="s">
        <v>2661</v>
      </c>
      <c r="D1179" t="s">
        <v>2476</v>
      </c>
      <c r="E1179" t="s">
        <v>2472</v>
      </c>
      <c r="F1179">
        <v>3</v>
      </c>
      <c r="G1179">
        <v>0</v>
      </c>
      <c r="I1179">
        <f>IF(F1179&gt;G1179,1,(IF(F1179=G1179,2,3)))</f>
        <v>1</v>
      </c>
      <c r="L1179" cm="1">
        <f t="array" aca="1" ref="L1179" ca="1">INDIRECT("ergebnisse!C" &amp; (ROW(A1178)-1)*2+3)</f>
        <v>6.5358944237232194E-2</v>
      </c>
      <c r="M1179" cm="1">
        <f t="array" aca="1" ref="M1179" ca="1">INDIRECT("ergebnisse!D" &amp; (ROW(A1178)-1)*2+3)</f>
        <v>0.33899310231208801</v>
      </c>
      <c r="N1179" cm="1">
        <f t="array" aca="1" ref="N1179" ca="1">INDIRECT("ergebnisse!E" &amp; (ROW(A1178)-1)*2+3)</f>
        <v>0.59564793109893799</v>
      </c>
      <c r="P1179">
        <f t="shared" ca="1" si="90"/>
        <v>1</v>
      </c>
      <c r="R1179">
        <f t="shared" ca="1" si="91"/>
        <v>1</v>
      </c>
      <c r="S1179">
        <f t="shared" ca="1" si="92"/>
        <v>0.59564793109893799</v>
      </c>
      <c r="T1179">
        <f t="shared" ca="1" si="93"/>
        <v>0</v>
      </c>
      <c r="U1179">
        <f t="shared" ca="1" si="94"/>
        <v>0.1635005956245692</v>
      </c>
    </row>
    <row r="1180" spans="1:21" x14ac:dyDescent="0.25">
      <c r="A1180">
        <v>66891</v>
      </c>
      <c r="B1180" t="s">
        <v>3190</v>
      </c>
      <c r="C1180" t="s">
        <v>2661</v>
      </c>
      <c r="D1180" t="s">
        <v>3045</v>
      </c>
      <c r="E1180" t="s">
        <v>2477</v>
      </c>
      <c r="F1180">
        <v>0</v>
      </c>
      <c r="G1180">
        <v>1</v>
      </c>
      <c r="I1180">
        <f>IF(F1180&gt;G1180,1,(IF(F1180=G1180,2,3)))</f>
        <v>3</v>
      </c>
      <c r="L1180" cm="1">
        <f t="array" aca="1" ref="L1180" ca="1">INDIRECT("ergebnisse!C" &amp; (ROW(A1179)-1)*2+3)</f>
        <v>0.22296886146068501</v>
      </c>
      <c r="M1180" cm="1">
        <f t="array" aca="1" ref="M1180" ca="1">INDIRECT("ergebnisse!D" &amp; (ROW(A1179)-1)*2+3)</f>
        <v>0.23991101980209301</v>
      </c>
      <c r="N1180" cm="1">
        <f t="array" aca="1" ref="N1180" ca="1">INDIRECT("ergebnisse!E" &amp; (ROW(A1179)-1)*2+3)</f>
        <v>0.53712010383605902</v>
      </c>
      <c r="P1180">
        <f t="shared" ca="1" si="90"/>
        <v>1</v>
      </c>
      <c r="R1180">
        <f t="shared" ca="1" si="91"/>
        <v>0</v>
      </c>
      <c r="S1180">
        <f t="shared" ca="1" si="92"/>
        <v>0</v>
      </c>
      <c r="T1180">
        <f t="shared" ca="1" si="93"/>
        <v>0.53712010383605902</v>
      </c>
      <c r="U1180">
        <f t="shared" ca="1" si="94"/>
        <v>0.2884980059448588</v>
      </c>
    </row>
    <row r="1181" spans="1:21" x14ac:dyDescent="0.25">
      <c r="A1181">
        <v>66892</v>
      </c>
      <c r="B1181" t="s">
        <v>3196</v>
      </c>
      <c r="C1181" t="s">
        <v>2666</v>
      </c>
      <c r="D1181" t="s">
        <v>2483</v>
      </c>
      <c r="E1181" t="s">
        <v>2490</v>
      </c>
      <c r="F1181">
        <v>0</v>
      </c>
      <c r="G1181">
        <v>0</v>
      </c>
      <c r="I1181">
        <f>IF(F1181&gt;G1181,1,(IF(F1181=G1181,2,3)))</f>
        <v>2</v>
      </c>
      <c r="L1181" cm="1">
        <f t="array" aca="1" ref="L1181" ca="1">INDIRECT("ergebnisse!C" &amp; (ROW(A1180)-1)*2+3)</f>
        <v>0.17707465589046401</v>
      </c>
      <c r="M1181" cm="1">
        <f t="array" aca="1" ref="M1181" ca="1">INDIRECT("ergebnisse!D" &amp; (ROW(A1180)-1)*2+3)</f>
        <v>0.46932640671730003</v>
      </c>
      <c r="N1181" cm="1">
        <f t="array" aca="1" ref="N1181" ca="1">INDIRECT("ergebnisse!E" &amp; (ROW(A1180)-1)*2+3)</f>
        <v>0.353598952293396</v>
      </c>
      <c r="P1181">
        <f t="shared" ca="1" si="90"/>
        <v>2</v>
      </c>
      <c r="R1181">
        <f t="shared" ca="1" si="91"/>
        <v>1</v>
      </c>
      <c r="S1181">
        <f t="shared" ca="1" si="92"/>
        <v>0.46932640671730003</v>
      </c>
      <c r="T1181">
        <f t="shared" ca="1" si="93"/>
        <v>0</v>
      </c>
      <c r="U1181">
        <f t="shared" ca="1" si="94"/>
        <v>0.2816144626075725</v>
      </c>
    </row>
    <row r="1182" spans="1:21" x14ac:dyDescent="0.25">
      <c r="A1182">
        <v>66893</v>
      </c>
      <c r="B1182" t="s">
        <v>3194</v>
      </c>
      <c r="C1182" t="s">
        <v>2666</v>
      </c>
      <c r="D1182" t="s">
        <v>2478</v>
      </c>
      <c r="E1182" t="s">
        <v>2469</v>
      </c>
      <c r="F1182">
        <v>0</v>
      </c>
      <c r="G1182">
        <v>2</v>
      </c>
      <c r="I1182">
        <f>IF(F1182&gt;G1182,1,(IF(F1182=G1182,2,3)))</f>
        <v>3</v>
      </c>
      <c r="L1182" cm="1">
        <f t="array" aca="1" ref="L1182" ca="1">INDIRECT("ergebnisse!C" &amp; (ROW(A1181)-1)*2+3)</f>
        <v>8.2069829106330802E-2</v>
      </c>
      <c r="M1182" cm="1">
        <f t="array" aca="1" ref="M1182" ca="1">INDIRECT("ergebnisse!D" &amp; (ROW(A1181)-1)*2+3)</f>
        <v>0.21279518306255299</v>
      </c>
      <c r="N1182" cm="1">
        <f t="array" aca="1" ref="N1182" ca="1">INDIRECT("ergebnisse!E" &amp; (ROW(A1181)-1)*2+3)</f>
        <v>0.70513498783111495</v>
      </c>
      <c r="P1182">
        <f t="shared" ca="1" si="90"/>
        <v>1</v>
      </c>
      <c r="R1182">
        <f t="shared" ca="1" si="91"/>
        <v>0</v>
      </c>
      <c r="S1182">
        <f t="shared" ca="1" si="92"/>
        <v>0</v>
      </c>
      <c r="T1182">
        <f t="shared" ca="1" si="93"/>
        <v>0.70513498783111495</v>
      </c>
      <c r="U1182">
        <f t="shared" ca="1" si="94"/>
        <v>0.49721535106358661</v>
      </c>
    </row>
    <row r="1183" spans="1:21" x14ac:dyDescent="0.25">
      <c r="A1183">
        <v>66894</v>
      </c>
      <c r="B1183" t="s">
        <v>3197</v>
      </c>
      <c r="C1183" t="s">
        <v>2666</v>
      </c>
      <c r="D1183" t="s">
        <v>2477</v>
      </c>
      <c r="E1183" t="s">
        <v>2487</v>
      </c>
      <c r="F1183">
        <v>0</v>
      </c>
      <c r="G1183">
        <v>0</v>
      </c>
      <c r="I1183">
        <f>IF(F1183&gt;G1183,1,(IF(F1183=G1183,2,3)))</f>
        <v>2</v>
      </c>
      <c r="L1183" cm="1">
        <f t="array" aca="1" ref="L1183" ca="1">INDIRECT("ergebnisse!C" &amp; (ROW(A1182)-1)*2+3)</f>
        <v>0.18752458691596899</v>
      </c>
      <c r="M1183" cm="1">
        <f t="array" aca="1" ref="M1183" ca="1">INDIRECT("ergebnisse!D" &amp; (ROW(A1182)-1)*2+3)</f>
        <v>0.62776350975036599</v>
      </c>
      <c r="N1183" cm="1">
        <f t="array" aca="1" ref="N1183" ca="1">INDIRECT("ergebnisse!E" &amp; (ROW(A1182)-1)*2+3)</f>
        <v>0.184711918234825</v>
      </c>
      <c r="P1183">
        <f t="shared" ca="1" si="90"/>
        <v>2</v>
      </c>
      <c r="R1183">
        <f t="shared" ca="1" si="91"/>
        <v>1</v>
      </c>
      <c r="S1183">
        <f t="shared" ca="1" si="92"/>
        <v>0.62776350975036599</v>
      </c>
      <c r="T1183">
        <f t="shared" ca="1" si="93"/>
        <v>0</v>
      </c>
      <c r="U1183">
        <f t="shared" ca="1" si="94"/>
        <v>0.13856000467336588</v>
      </c>
    </row>
    <row r="1184" spans="1:21" x14ac:dyDescent="0.25">
      <c r="A1184">
        <v>66895</v>
      </c>
      <c r="B1184" t="s">
        <v>3192</v>
      </c>
      <c r="C1184" t="s">
        <v>2666</v>
      </c>
      <c r="D1184" t="s">
        <v>2472</v>
      </c>
      <c r="E1184" t="s">
        <v>2479</v>
      </c>
      <c r="F1184">
        <v>0</v>
      </c>
      <c r="G1184">
        <v>1</v>
      </c>
      <c r="I1184">
        <f>IF(F1184&gt;G1184,1,(IF(F1184=G1184,2,3)))</f>
        <v>3</v>
      </c>
      <c r="L1184" cm="1">
        <f t="array" aca="1" ref="L1184" ca="1">INDIRECT("ergebnisse!C" &amp; (ROW(A1183)-1)*2+3)</f>
        <v>0.10457295179367</v>
      </c>
      <c r="M1184" cm="1">
        <f t="array" aca="1" ref="M1184" ca="1">INDIRECT("ergebnisse!D" &amp; (ROW(A1183)-1)*2+3)</f>
        <v>0.62089884281158403</v>
      </c>
      <c r="N1184" cm="1">
        <f t="array" aca="1" ref="N1184" ca="1">INDIRECT("ergebnisse!E" &amp; (ROW(A1183)-1)*2+3)</f>
        <v>0.27452823519706698</v>
      </c>
      <c r="P1184">
        <f t="shared" ca="1" si="90"/>
        <v>2</v>
      </c>
      <c r="R1184">
        <f t="shared" ca="1" si="91"/>
        <v>0</v>
      </c>
      <c r="S1184">
        <f t="shared" ca="1" si="92"/>
        <v>0</v>
      </c>
      <c r="T1184">
        <f t="shared" ca="1" si="93"/>
        <v>0.62089884281158403</v>
      </c>
      <c r="U1184">
        <f t="shared" ca="1" si="94"/>
        <v>0.38551537300476413</v>
      </c>
    </row>
    <row r="1185" spans="1:21" x14ac:dyDescent="0.25">
      <c r="A1185">
        <v>66896</v>
      </c>
      <c r="B1185" t="s">
        <v>3193</v>
      </c>
      <c r="C1185" t="s">
        <v>2666</v>
      </c>
      <c r="D1185" t="s">
        <v>2489</v>
      </c>
      <c r="E1185" t="s">
        <v>2694</v>
      </c>
      <c r="F1185">
        <v>1</v>
      </c>
      <c r="G1185">
        <v>0</v>
      </c>
      <c r="I1185">
        <f>IF(F1185&gt;G1185,1,(IF(F1185=G1185,2,3)))</f>
        <v>1</v>
      </c>
      <c r="L1185" cm="1">
        <f t="array" aca="1" ref="L1185" ca="1">INDIRECT("ergebnisse!C" &amp; (ROW(A1184)-1)*2+3)</f>
        <v>8.76295715570449E-2</v>
      </c>
      <c r="M1185" cm="1">
        <f t="array" aca="1" ref="M1185" ca="1">INDIRECT("ergebnisse!D" &amp; (ROW(A1184)-1)*2+3)</f>
        <v>0.4652960896492</v>
      </c>
      <c r="N1185" cm="1">
        <f t="array" aca="1" ref="N1185" ca="1">INDIRECT("ergebnisse!E" &amp; (ROW(A1184)-1)*2+3)</f>
        <v>0.44707435369491499</v>
      </c>
      <c r="P1185">
        <f t="shared" ca="1" si="90"/>
        <v>2</v>
      </c>
      <c r="R1185">
        <f t="shared" ca="1" si="91"/>
        <v>0</v>
      </c>
      <c r="S1185">
        <f t="shared" ca="1" si="92"/>
        <v>0</v>
      </c>
      <c r="T1185">
        <f t="shared" ca="1" si="93"/>
        <v>0.4652960896492</v>
      </c>
      <c r="U1185">
        <f t="shared" ca="1" si="94"/>
        <v>0.21650045104283636</v>
      </c>
    </row>
    <row r="1186" spans="1:21" x14ac:dyDescent="0.25">
      <c r="A1186">
        <v>66897</v>
      </c>
      <c r="B1186" t="s">
        <v>3193</v>
      </c>
      <c r="C1186" t="s">
        <v>2666</v>
      </c>
      <c r="D1186" t="s">
        <v>2474</v>
      </c>
      <c r="E1186" t="s">
        <v>3045</v>
      </c>
      <c r="F1186">
        <v>0</v>
      </c>
      <c r="G1186">
        <v>0</v>
      </c>
      <c r="I1186">
        <f>IF(F1186&gt;G1186,1,(IF(F1186=G1186,2,3)))</f>
        <v>2</v>
      </c>
      <c r="L1186" cm="1">
        <f t="array" aca="1" ref="L1186" ca="1">INDIRECT("ergebnisse!C" &amp; (ROW(A1185)-1)*2+3)</f>
        <v>2.7980023995041799E-2</v>
      </c>
      <c r="M1186" cm="1">
        <f t="array" aca="1" ref="M1186" ca="1">INDIRECT("ergebnisse!D" &amp; (ROW(A1185)-1)*2+3)</f>
        <v>0.64440459012985196</v>
      </c>
      <c r="N1186" cm="1">
        <f t="array" aca="1" ref="N1186" ca="1">INDIRECT("ergebnisse!E" &amp; (ROW(A1185)-1)*2+3)</f>
        <v>0.32761532068252502</v>
      </c>
      <c r="P1186">
        <f t="shared" ca="1" si="90"/>
        <v>2</v>
      </c>
      <c r="R1186">
        <f t="shared" ca="1" si="91"/>
        <v>1</v>
      </c>
      <c r="S1186">
        <f t="shared" ca="1" si="92"/>
        <v>0.64440459012985196</v>
      </c>
      <c r="T1186">
        <f t="shared" ca="1" si="93"/>
        <v>0</v>
      </c>
      <c r="U1186">
        <f t="shared" ca="1" si="94"/>
        <v>0.12644809552071859</v>
      </c>
    </row>
    <row r="1187" spans="1:21" x14ac:dyDescent="0.25">
      <c r="A1187">
        <v>66898</v>
      </c>
      <c r="B1187" t="s">
        <v>3193</v>
      </c>
      <c r="C1187" t="s">
        <v>2666</v>
      </c>
      <c r="D1187" t="s">
        <v>2475</v>
      </c>
      <c r="E1187" t="s">
        <v>2484</v>
      </c>
      <c r="F1187">
        <v>1</v>
      </c>
      <c r="G1187">
        <v>1</v>
      </c>
      <c r="I1187">
        <f>IF(F1187&gt;G1187,1,(IF(F1187=G1187,2,3)))</f>
        <v>2</v>
      </c>
      <c r="L1187" cm="1">
        <f t="array" aca="1" ref="L1187" ca="1">INDIRECT("ergebnisse!C" &amp; (ROW(A1186)-1)*2+3)</f>
        <v>0.15562704205513</v>
      </c>
      <c r="M1187" cm="1">
        <f t="array" aca="1" ref="M1187" ca="1">INDIRECT("ergebnisse!D" &amp; (ROW(A1186)-1)*2+3)</f>
        <v>0.55743145942687899</v>
      </c>
      <c r="N1187" cm="1">
        <f t="array" aca="1" ref="N1187" ca="1">INDIRECT("ergebnisse!E" &amp; (ROW(A1186)-1)*2+3)</f>
        <v>0.286941528320312</v>
      </c>
      <c r="P1187">
        <f t="shared" ca="1" si="90"/>
        <v>2</v>
      </c>
      <c r="R1187">
        <f t="shared" ca="1" si="91"/>
        <v>1</v>
      </c>
      <c r="S1187">
        <f t="shared" ca="1" si="92"/>
        <v>0.55743145942687899</v>
      </c>
      <c r="T1187">
        <f t="shared" ca="1" si="93"/>
        <v>0</v>
      </c>
      <c r="U1187">
        <f t="shared" ca="1" si="94"/>
        <v>0.19586691310502224</v>
      </c>
    </row>
    <row r="1188" spans="1:21" x14ac:dyDescent="0.25">
      <c r="A1188">
        <v>66899</v>
      </c>
      <c r="B1188" t="s">
        <v>3195</v>
      </c>
      <c r="C1188" t="s">
        <v>2666</v>
      </c>
      <c r="D1188" t="s">
        <v>2480</v>
      </c>
      <c r="E1188" t="s">
        <v>2476</v>
      </c>
      <c r="F1188">
        <v>1</v>
      </c>
      <c r="G1188">
        <v>0</v>
      </c>
      <c r="I1188">
        <f>IF(F1188&gt;G1188,1,(IF(F1188=G1188,2,3)))</f>
        <v>1</v>
      </c>
      <c r="L1188" cm="1">
        <f t="array" aca="1" ref="L1188" ca="1">INDIRECT("ergebnisse!C" &amp; (ROW(A1187)-1)*2+3)</f>
        <v>0.25793111324310303</v>
      </c>
      <c r="M1188" cm="1">
        <f t="array" aca="1" ref="M1188" ca="1">INDIRECT("ergebnisse!D" &amp; (ROW(A1187)-1)*2+3)</f>
        <v>0.45283421874046298</v>
      </c>
      <c r="N1188" cm="1">
        <f t="array" aca="1" ref="N1188" ca="1">INDIRECT("ergebnisse!E" &amp; (ROW(A1187)-1)*2+3)</f>
        <v>0.289234638214111</v>
      </c>
      <c r="P1188">
        <f t="shared" ca="1" si="90"/>
        <v>2</v>
      </c>
      <c r="R1188">
        <f t="shared" ca="1" si="91"/>
        <v>0</v>
      </c>
      <c r="S1188">
        <f t="shared" ca="1" si="92"/>
        <v>0</v>
      </c>
      <c r="T1188">
        <f t="shared" ca="1" si="93"/>
        <v>0.45283421874046298</v>
      </c>
      <c r="U1188">
        <f t="shared" ca="1" si="94"/>
        <v>0.20505882966228547</v>
      </c>
    </row>
    <row r="1189" spans="1:21" x14ac:dyDescent="0.25">
      <c r="A1189">
        <v>66900</v>
      </c>
      <c r="B1189" t="s">
        <v>3193</v>
      </c>
      <c r="C1189" t="s">
        <v>2666</v>
      </c>
      <c r="D1189" t="s">
        <v>3041</v>
      </c>
      <c r="E1189" t="s">
        <v>2486</v>
      </c>
      <c r="F1189">
        <v>0</v>
      </c>
      <c r="G1189">
        <v>1</v>
      </c>
      <c r="I1189">
        <f>IF(F1189&gt;G1189,1,(IF(F1189=G1189,2,3)))</f>
        <v>3</v>
      </c>
      <c r="L1189" cm="1">
        <f t="array" aca="1" ref="L1189" ca="1">INDIRECT("ergebnisse!C" &amp; (ROW(A1188)-1)*2+3)</f>
        <v>0.35893842577934199</v>
      </c>
      <c r="M1189" cm="1">
        <f t="array" aca="1" ref="M1189" ca="1">INDIRECT("ergebnisse!D" &amp; (ROW(A1188)-1)*2+3)</f>
        <v>0.113695092499256</v>
      </c>
      <c r="N1189" cm="1">
        <f t="array" aca="1" ref="N1189" ca="1">INDIRECT("ergebnisse!E" &amp; (ROW(A1188)-1)*2+3)</f>
        <v>0.52736645936965898</v>
      </c>
      <c r="P1189">
        <f t="shared" ca="1" si="90"/>
        <v>1</v>
      </c>
      <c r="R1189">
        <f t="shared" ca="1" si="91"/>
        <v>0</v>
      </c>
      <c r="S1189">
        <f t="shared" ca="1" si="92"/>
        <v>0</v>
      </c>
      <c r="T1189">
        <f t="shared" ca="1" si="93"/>
        <v>0.52736645936965898</v>
      </c>
      <c r="U1189">
        <f t="shared" ca="1" si="94"/>
        <v>0.2781153824680902</v>
      </c>
    </row>
    <row r="1190" spans="1:21" x14ac:dyDescent="0.25">
      <c r="A1190">
        <v>66901</v>
      </c>
      <c r="B1190" t="s">
        <v>3199</v>
      </c>
      <c r="C1190" t="s">
        <v>2670</v>
      </c>
      <c r="D1190" t="s">
        <v>2469</v>
      </c>
      <c r="E1190" t="s">
        <v>2472</v>
      </c>
      <c r="F1190">
        <v>1</v>
      </c>
      <c r="G1190">
        <v>1</v>
      </c>
      <c r="I1190">
        <f>IF(F1190&gt;G1190,1,(IF(F1190=G1190,2,3)))</f>
        <v>2</v>
      </c>
      <c r="L1190" cm="1">
        <f t="array" aca="1" ref="L1190" ca="1">INDIRECT("ergebnisse!C" &amp; (ROW(A1189)-1)*2+3)</f>
        <v>4.1134390980005202E-2</v>
      </c>
      <c r="M1190" cm="1">
        <f t="array" aca="1" ref="M1190" ca="1">INDIRECT("ergebnisse!D" &amp; (ROW(A1189)-1)*2+3)</f>
        <v>0.87063342332839899</v>
      </c>
      <c r="N1190" cm="1">
        <f t="array" aca="1" ref="N1190" ca="1">INDIRECT("ergebnisse!E" &amp; (ROW(A1189)-1)*2+3)</f>
        <v>8.8232167065143502E-2</v>
      </c>
      <c r="P1190">
        <f t="shared" ca="1" si="90"/>
        <v>2</v>
      </c>
      <c r="R1190">
        <f t="shared" ca="1" si="91"/>
        <v>1</v>
      </c>
      <c r="S1190">
        <f t="shared" ca="1" si="92"/>
        <v>0.87063342332839899</v>
      </c>
      <c r="T1190">
        <f t="shared" ca="1" si="93"/>
        <v>0</v>
      </c>
      <c r="U1190">
        <f t="shared" ca="1" si="94"/>
        <v>1.6735711159729223E-2</v>
      </c>
    </row>
    <row r="1191" spans="1:21" x14ac:dyDescent="0.25">
      <c r="A1191">
        <v>66902</v>
      </c>
      <c r="B1191" t="s">
        <v>3199</v>
      </c>
      <c r="C1191" t="s">
        <v>2670</v>
      </c>
      <c r="D1191" t="s">
        <v>2486</v>
      </c>
      <c r="E1191" t="s">
        <v>2483</v>
      </c>
      <c r="F1191">
        <v>2</v>
      </c>
      <c r="G1191">
        <v>1</v>
      </c>
      <c r="I1191">
        <f>IF(F1191&gt;G1191,1,(IF(F1191=G1191,2,3)))</f>
        <v>1</v>
      </c>
      <c r="L1191" cm="1">
        <f t="array" aca="1" ref="L1191" ca="1">INDIRECT("ergebnisse!C" &amp; (ROW(A1190)-1)*2+3)</f>
        <v>0.36582633852958601</v>
      </c>
      <c r="M1191" cm="1">
        <f t="array" aca="1" ref="M1191" ca="1">INDIRECT("ergebnisse!D" &amp; (ROW(A1190)-1)*2+3)</f>
        <v>9.9737353622913305E-2</v>
      </c>
      <c r="N1191" cm="1">
        <f t="array" aca="1" ref="N1191" ca="1">INDIRECT("ergebnisse!E" &amp; (ROW(A1190)-1)*2+3)</f>
        <v>0.53443628549575795</v>
      </c>
      <c r="P1191">
        <f t="shared" ca="1" si="90"/>
        <v>1</v>
      </c>
      <c r="R1191">
        <f t="shared" ca="1" si="91"/>
        <v>1</v>
      </c>
      <c r="S1191">
        <f t="shared" ca="1" si="92"/>
        <v>0.53443628549575795</v>
      </c>
      <c r="T1191">
        <f t="shared" ca="1" si="93"/>
        <v>0</v>
      </c>
      <c r="U1191">
        <f t="shared" ca="1" si="94"/>
        <v>0.21674957226298741</v>
      </c>
    </row>
    <row r="1192" spans="1:21" x14ac:dyDescent="0.25">
      <c r="A1192">
        <v>66903</v>
      </c>
      <c r="B1192" t="s">
        <v>3199</v>
      </c>
      <c r="C1192" t="s">
        <v>2670</v>
      </c>
      <c r="D1192" t="s">
        <v>2477</v>
      </c>
      <c r="E1192" t="s">
        <v>2489</v>
      </c>
      <c r="F1192">
        <v>1</v>
      </c>
      <c r="G1192">
        <v>0</v>
      </c>
      <c r="I1192">
        <f>IF(F1192&gt;G1192,1,(IF(F1192=G1192,2,3)))</f>
        <v>1</v>
      </c>
      <c r="L1192" cm="1">
        <f t="array" aca="1" ref="L1192" ca="1">INDIRECT("ergebnisse!C" &amp; (ROW(A1191)-1)*2+3)</f>
        <v>6.0743246227502802E-2</v>
      </c>
      <c r="M1192" cm="1">
        <f t="array" aca="1" ref="M1192" ca="1">INDIRECT("ergebnisse!D" &amp; (ROW(A1191)-1)*2+3)</f>
        <v>0.34633070230483998</v>
      </c>
      <c r="N1192" cm="1">
        <f t="array" aca="1" ref="N1192" ca="1">INDIRECT("ergebnisse!E" &amp; (ROW(A1191)-1)*2+3)</f>
        <v>0.592926025390625</v>
      </c>
      <c r="P1192">
        <f t="shared" ca="1" si="90"/>
        <v>1</v>
      </c>
      <c r="R1192">
        <f t="shared" ca="1" si="91"/>
        <v>1</v>
      </c>
      <c r="S1192">
        <f t="shared" ca="1" si="92"/>
        <v>0.592926025390625</v>
      </c>
      <c r="T1192">
        <f t="shared" ca="1" si="93"/>
        <v>0</v>
      </c>
      <c r="U1192">
        <f t="shared" ca="1" si="94"/>
        <v>0.16570922080427408</v>
      </c>
    </row>
    <row r="1193" spans="1:21" x14ac:dyDescent="0.25">
      <c r="A1193">
        <v>66904</v>
      </c>
      <c r="B1193" t="s">
        <v>3200</v>
      </c>
      <c r="C1193" t="s">
        <v>2670</v>
      </c>
      <c r="D1193" t="s">
        <v>2490</v>
      </c>
      <c r="E1193" t="s">
        <v>2476</v>
      </c>
      <c r="F1193">
        <v>0</v>
      </c>
      <c r="G1193">
        <v>0</v>
      </c>
      <c r="I1193">
        <f>IF(F1193&gt;G1193,1,(IF(F1193=G1193,2,3)))</f>
        <v>2</v>
      </c>
      <c r="L1193" cm="1">
        <f t="array" aca="1" ref="L1193" ca="1">INDIRECT("ergebnisse!C" &amp; (ROW(A1192)-1)*2+3)</f>
        <v>0.121942743659019</v>
      </c>
      <c r="M1193" cm="1">
        <f t="array" aca="1" ref="M1193" ca="1">INDIRECT("ergebnisse!D" &amp; (ROW(A1192)-1)*2+3)</f>
        <v>0.59470331668853704</v>
      </c>
      <c r="N1193" cm="1">
        <f t="array" aca="1" ref="N1193" ca="1">INDIRECT("ergebnisse!E" &amp; (ROW(A1192)-1)*2+3)</f>
        <v>0.28335392475128102</v>
      </c>
      <c r="P1193">
        <f t="shared" ca="1" si="90"/>
        <v>2</v>
      </c>
      <c r="R1193">
        <f t="shared" ca="1" si="91"/>
        <v>1</v>
      </c>
      <c r="S1193">
        <f t="shared" ca="1" si="92"/>
        <v>0.59470331668853704</v>
      </c>
      <c r="T1193">
        <f t="shared" ca="1" si="93"/>
        <v>0</v>
      </c>
      <c r="U1193">
        <f t="shared" ca="1" si="94"/>
        <v>0.16426540150327229</v>
      </c>
    </row>
    <row r="1194" spans="1:21" x14ac:dyDescent="0.25">
      <c r="A1194">
        <v>66905</v>
      </c>
      <c r="B1194" t="s">
        <v>3202</v>
      </c>
      <c r="C1194" t="s">
        <v>2670</v>
      </c>
      <c r="D1194" t="s">
        <v>2487</v>
      </c>
      <c r="E1194" t="s">
        <v>2474</v>
      </c>
      <c r="F1194">
        <v>1</v>
      </c>
      <c r="G1194">
        <v>0</v>
      </c>
      <c r="I1194">
        <f>IF(F1194&gt;G1194,1,(IF(F1194=G1194,2,3)))</f>
        <v>1</v>
      </c>
      <c r="L1194" cm="1">
        <f t="array" aca="1" ref="L1194" ca="1">INDIRECT("ergebnisse!C" &amp; (ROW(A1193)-1)*2+3)</f>
        <v>6.0472942888736697E-2</v>
      </c>
      <c r="M1194" cm="1">
        <f t="array" aca="1" ref="M1194" ca="1">INDIRECT("ergebnisse!D" &amp; (ROW(A1193)-1)*2+3)</f>
        <v>0.66100668907165505</v>
      </c>
      <c r="N1194" cm="1">
        <f t="array" aca="1" ref="N1194" ca="1">INDIRECT("ergebnisse!E" &amp; (ROW(A1193)-1)*2+3)</f>
        <v>0.27852037549018799</v>
      </c>
      <c r="P1194">
        <f t="shared" ca="1" si="90"/>
        <v>2</v>
      </c>
      <c r="R1194">
        <f t="shared" ca="1" si="91"/>
        <v>0</v>
      </c>
      <c r="S1194">
        <f t="shared" ca="1" si="92"/>
        <v>0</v>
      </c>
      <c r="T1194">
        <f t="shared" ca="1" si="93"/>
        <v>0.66100668907165505</v>
      </c>
      <c r="U1194">
        <f t="shared" ca="1" si="94"/>
        <v>0.43692984299747167</v>
      </c>
    </row>
    <row r="1195" spans="1:21" x14ac:dyDescent="0.25">
      <c r="A1195">
        <v>66906</v>
      </c>
      <c r="B1195" t="s">
        <v>3201</v>
      </c>
      <c r="C1195" t="s">
        <v>2670</v>
      </c>
      <c r="D1195" t="s">
        <v>2484</v>
      </c>
      <c r="E1195" t="s">
        <v>2478</v>
      </c>
      <c r="F1195">
        <v>0</v>
      </c>
      <c r="G1195">
        <v>0</v>
      </c>
      <c r="I1195">
        <f>IF(F1195&gt;G1195,1,(IF(F1195=G1195,2,3)))</f>
        <v>2</v>
      </c>
      <c r="L1195" cm="1">
        <f t="array" aca="1" ref="L1195" ca="1">INDIRECT("ergebnisse!C" &amp; (ROW(A1194)-1)*2+3)</f>
        <v>0.15570239722728699</v>
      </c>
      <c r="M1195" cm="1">
        <f t="array" aca="1" ref="M1195" ca="1">INDIRECT("ergebnisse!D" &amp; (ROW(A1194)-1)*2+3)</f>
        <v>0.65003436803817705</v>
      </c>
      <c r="N1195" cm="1">
        <f t="array" aca="1" ref="N1195" ca="1">INDIRECT("ergebnisse!E" &amp; (ROW(A1194)-1)*2+3)</f>
        <v>0.19426324963569599</v>
      </c>
      <c r="P1195">
        <f t="shared" ca="1" si="90"/>
        <v>2</v>
      </c>
      <c r="R1195">
        <f t="shared" ca="1" si="91"/>
        <v>1</v>
      </c>
      <c r="S1195">
        <f t="shared" ca="1" si="92"/>
        <v>0.65003436803817705</v>
      </c>
      <c r="T1195">
        <f t="shared" ca="1" si="93"/>
        <v>0</v>
      </c>
      <c r="U1195">
        <f t="shared" ca="1" si="94"/>
        <v>0.12247594355443811</v>
      </c>
    </row>
    <row r="1196" spans="1:21" x14ac:dyDescent="0.25">
      <c r="A1196">
        <v>66907</v>
      </c>
      <c r="B1196" t="s">
        <v>3198</v>
      </c>
      <c r="C1196" t="s">
        <v>2670</v>
      </c>
      <c r="D1196" t="s">
        <v>2694</v>
      </c>
      <c r="E1196" t="s">
        <v>2475</v>
      </c>
      <c r="F1196">
        <v>2</v>
      </c>
      <c r="G1196">
        <v>0</v>
      </c>
      <c r="I1196">
        <f>IF(F1196&gt;G1196,1,(IF(F1196=G1196,2,3)))</f>
        <v>1</v>
      </c>
      <c r="L1196" cm="1">
        <f t="array" aca="1" ref="L1196" ca="1">INDIRECT("ergebnisse!C" &amp; (ROW(A1195)-1)*2+3)</f>
        <v>5.3992338478565202E-2</v>
      </c>
      <c r="M1196" cm="1">
        <f t="array" aca="1" ref="M1196" ca="1">INDIRECT("ergebnisse!D" &amp; (ROW(A1195)-1)*2+3)</f>
        <v>0.10539560765028</v>
      </c>
      <c r="N1196" cm="1">
        <f t="array" aca="1" ref="N1196" ca="1">INDIRECT("ergebnisse!E" &amp; (ROW(A1195)-1)*2+3)</f>
        <v>0.84061205387115401</v>
      </c>
      <c r="P1196">
        <f t="shared" ca="1" si="90"/>
        <v>1</v>
      </c>
      <c r="R1196">
        <f t="shared" ca="1" si="91"/>
        <v>1</v>
      </c>
      <c r="S1196">
        <f t="shared" ca="1" si="92"/>
        <v>0.84061205387115401</v>
      </c>
      <c r="T1196">
        <f t="shared" ca="1" si="93"/>
        <v>0</v>
      </c>
      <c r="U1196">
        <f t="shared" ca="1" si="94"/>
        <v>2.5404517371171911E-2</v>
      </c>
    </row>
    <row r="1197" spans="1:21" x14ac:dyDescent="0.25">
      <c r="A1197">
        <v>66908</v>
      </c>
      <c r="B1197" t="s">
        <v>3199</v>
      </c>
      <c r="C1197" t="s">
        <v>2670</v>
      </c>
      <c r="D1197" t="s">
        <v>2479</v>
      </c>
      <c r="E1197" t="s">
        <v>2480</v>
      </c>
      <c r="F1197">
        <v>0</v>
      </c>
      <c r="G1197">
        <v>0</v>
      </c>
      <c r="I1197">
        <f>IF(F1197&gt;G1197,1,(IF(F1197=G1197,2,3)))</f>
        <v>2</v>
      </c>
      <c r="L1197" cm="1">
        <f t="array" aca="1" ref="L1197" ca="1">INDIRECT("ergebnisse!C" &amp; (ROW(A1196)-1)*2+3)</f>
        <v>0.10439493507146801</v>
      </c>
      <c r="M1197" cm="1">
        <f t="array" aca="1" ref="M1197" ca="1">INDIRECT("ergebnisse!D" &amp; (ROW(A1196)-1)*2+3)</f>
        <v>0.376838028430938</v>
      </c>
      <c r="N1197" cm="1">
        <f t="array" aca="1" ref="N1197" ca="1">INDIRECT("ergebnisse!E" &amp; (ROW(A1196)-1)*2+3)</f>
        <v>0.51876705884933405</v>
      </c>
      <c r="P1197">
        <f t="shared" ca="1" si="90"/>
        <v>1</v>
      </c>
      <c r="R1197">
        <f t="shared" ca="1" si="91"/>
        <v>0</v>
      </c>
      <c r="S1197">
        <f t="shared" ca="1" si="92"/>
        <v>0</v>
      </c>
      <c r="T1197">
        <f t="shared" ca="1" si="93"/>
        <v>0.51876705884933405</v>
      </c>
      <c r="U1197">
        <f t="shared" ca="1" si="94"/>
        <v>0.26911926134718844</v>
      </c>
    </row>
    <row r="1198" spans="1:21" x14ac:dyDescent="0.25">
      <c r="A1198">
        <v>66909</v>
      </c>
      <c r="B1198" t="s">
        <v>3203</v>
      </c>
      <c r="C1198" t="s">
        <v>2670</v>
      </c>
      <c r="D1198" t="s">
        <v>3045</v>
      </c>
      <c r="E1198" t="s">
        <v>3041</v>
      </c>
      <c r="F1198">
        <v>0</v>
      </c>
      <c r="G1198">
        <v>0</v>
      </c>
      <c r="I1198">
        <f>IF(F1198&gt;G1198,1,(IF(F1198=G1198,2,3)))</f>
        <v>2</v>
      </c>
      <c r="L1198" cm="1">
        <f t="array" aca="1" ref="L1198" ca="1">INDIRECT("ergebnisse!C" &amp; (ROW(A1197)-1)*2+3)</f>
        <v>4.4823963195085498E-2</v>
      </c>
      <c r="M1198" cm="1">
        <f t="array" aca="1" ref="M1198" ca="1">INDIRECT("ergebnisse!D" &amp; (ROW(A1197)-1)*2+3)</f>
        <v>0.520080685615539</v>
      </c>
      <c r="N1198" cm="1">
        <f t="array" aca="1" ref="N1198" ca="1">INDIRECT("ergebnisse!E" &amp; (ROW(A1197)-1)*2+3)</f>
        <v>0.43509534001350397</v>
      </c>
      <c r="P1198">
        <f t="shared" ca="1" si="90"/>
        <v>2</v>
      </c>
      <c r="R1198">
        <f t="shared" ca="1" si="91"/>
        <v>1</v>
      </c>
      <c r="S1198">
        <f t="shared" ca="1" si="92"/>
        <v>0.520080685615539</v>
      </c>
      <c r="T1198">
        <f t="shared" ca="1" si="93"/>
        <v>0</v>
      </c>
      <c r="U1198">
        <f t="shared" ca="1" si="94"/>
        <v>0.23032254831925111</v>
      </c>
    </row>
    <row r="1199" spans="1:21" x14ac:dyDescent="0.25">
      <c r="A1199">
        <v>66910</v>
      </c>
      <c r="B1199" t="s">
        <v>3205</v>
      </c>
      <c r="C1199" t="s">
        <v>2678</v>
      </c>
      <c r="D1199" t="s">
        <v>2483</v>
      </c>
      <c r="E1199" t="s">
        <v>2479</v>
      </c>
      <c r="F1199">
        <v>4</v>
      </c>
      <c r="G1199">
        <v>1</v>
      </c>
      <c r="I1199">
        <f>IF(F1199&gt;G1199,1,(IF(F1199=G1199,2,3)))</f>
        <v>1</v>
      </c>
      <c r="L1199" cm="1">
        <f t="array" aca="1" ref="L1199" ca="1">INDIRECT("ergebnisse!C" &amp; (ROW(A1198)-1)*2+3)</f>
        <v>4.41718138754367E-2</v>
      </c>
      <c r="M1199" cm="1">
        <f t="array" aca="1" ref="M1199" ca="1">INDIRECT("ergebnisse!D" &amp; (ROW(A1198)-1)*2+3)</f>
        <v>0.248711958527565</v>
      </c>
      <c r="N1199" cm="1">
        <f t="array" aca="1" ref="N1199" ca="1">INDIRECT("ergebnisse!E" &amp; (ROW(A1198)-1)*2+3)</f>
        <v>0.70711624622344904</v>
      </c>
      <c r="P1199">
        <f t="shared" ca="1" si="90"/>
        <v>1</v>
      </c>
      <c r="R1199">
        <f t="shared" ca="1" si="91"/>
        <v>1</v>
      </c>
      <c r="S1199">
        <f t="shared" ca="1" si="92"/>
        <v>0.70711624622344904</v>
      </c>
      <c r="T1199">
        <f t="shared" ca="1" si="93"/>
        <v>0</v>
      </c>
      <c r="U1199">
        <f t="shared" ca="1" si="94"/>
        <v>8.5780893226243327E-2</v>
      </c>
    </row>
    <row r="1200" spans="1:21" x14ac:dyDescent="0.25">
      <c r="A1200">
        <v>66911</v>
      </c>
      <c r="B1200" t="s">
        <v>3207</v>
      </c>
      <c r="C1200" t="s">
        <v>2678</v>
      </c>
      <c r="D1200" t="s">
        <v>2478</v>
      </c>
      <c r="E1200" t="s">
        <v>2694</v>
      </c>
      <c r="F1200">
        <v>0</v>
      </c>
      <c r="G1200">
        <v>3</v>
      </c>
      <c r="I1200">
        <f>IF(F1200&gt;G1200,1,(IF(F1200=G1200,2,3)))</f>
        <v>3</v>
      </c>
      <c r="L1200" cm="1">
        <f t="array" aca="1" ref="L1200" ca="1">INDIRECT("ergebnisse!C" &amp; (ROW(A1199)-1)*2+3)</f>
        <v>2.44045332074165E-2</v>
      </c>
      <c r="M1200" cm="1">
        <f t="array" aca="1" ref="M1200" ca="1">INDIRECT("ergebnisse!D" &amp; (ROW(A1199)-1)*2+3)</f>
        <v>0.88111531734466497</v>
      </c>
      <c r="N1200" cm="1">
        <f t="array" aca="1" ref="N1200" ca="1">INDIRECT("ergebnisse!E" &amp; (ROW(A1199)-1)*2+3)</f>
        <v>9.4480119645595495E-2</v>
      </c>
      <c r="P1200">
        <f t="shared" ca="1" si="90"/>
        <v>2</v>
      </c>
      <c r="R1200">
        <f t="shared" ca="1" si="91"/>
        <v>0</v>
      </c>
      <c r="S1200">
        <f t="shared" ca="1" si="92"/>
        <v>0</v>
      </c>
      <c r="T1200">
        <f t="shared" ca="1" si="93"/>
        <v>0.88111531734466497</v>
      </c>
      <c r="U1200">
        <f t="shared" ca="1" si="94"/>
        <v>0.77636420245938964</v>
      </c>
    </row>
    <row r="1201" spans="1:21" x14ac:dyDescent="0.25">
      <c r="A1201">
        <v>66912</v>
      </c>
      <c r="B1201" t="s">
        <v>3208</v>
      </c>
      <c r="C1201" t="s">
        <v>2678</v>
      </c>
      <c r="D1201" t="s">
        <v>2472</v>
      </c>
      <c r="E1201" t="s">
        <v>2490</v>
      </c>
      <c r="F1201">
        <v>1</v>
      </c>
      <c r="G1201">
        <v>2</v>
      </c>
      <c r="I1201">
        <f>IF(F1201&gt;G1201,1,(IF(F1201=G1201,2,3)))</f>
        <v>3</v>
      </c>
      <c r="L1201" cm="1">
        <f t="array" aca="1" ref="L1201" ca="1">INDIRECT("ergebnisse!C" &amp; (ROW(A1200)-1)*2+3)</f>
        <v>0.106714442372322</v>
      </c>
      <c r="M1201" cm="1">
        <f t="array" aca="1" ref="M1201" ca="1">INDIRECT("ergebnisse!D" &amp; (ROW(A1200)-1)*2+3)</f>
        <v>0.24711586534976901</v>
      </c>
      <c r="N1201" cm="1">
        <f t="array" aca="1" ref="N1201" ca="1">INDIRECT("ergebnisse!E" &amp; (ROW(A1200)-1)*2+3)</f>
        <v>0.64616972208023005</v>
      </c>
      <c r="P1201">
        <f t="shared" ca="1" si="90"/>
        <v>1</v>
      </c>
      <c r="R1201">
        <f t="shared" ca="1" si="91"/>
        <v>0</v>
      </c>
      <c r="S1201">
        <f t="shared" ca="1" si="92"/>
        <v>0</v>
      </c>
      <c r="T1201">
        <f t="shared" ca="1" si="93"/>
        <v>0.64616972208023005</v>
      </c>
      <c r="U1201">
        <f t="shared" ca="1" si="94"/>
        <v>0.41753530973324171</v>
      </c>
    </row>
    <row r="1202" spans="1:21" x14ac:dyDescent="0.25">
      <c r="A1202">
        <v>66913</v>
      </c>
      <c r="B1202" t="s">
        <v>3205</v>
      </c>
      <c r="C1202" t="s">
        <v>2678</v>
      </c>
      <c r="D1202" t="s">
        <v>2489</v>
      </c>
      <c r="E1202" t="s">
        <v>3045</v>
      </c>
      <c r="F1202">
        <v>2</v>
      </c>
      <c r="G1202">
        <v>0</v>
      </c>
      <c r="I1202">
        <f>IF(F1202&gt;G1202,1,(IF(F1202=G1202,2,3)))</f>
        <v>1</v>
      </c>
      <c r="L1202" cm="1">
        <f t="array" aca="1" ref="L1202" ca="1">INDIRECT("ergebnisse!C" &amp; (ROW(A1201)-1)*2+3)</f>
        <v>1.6592271625995601E-2</v>
      </c>
      <c r="M1202" cm="1">
        <f t="array" aca="1" ref="M1202" ca="1">INDIRECT("ergebnisse!D" &amp; (ROW(A1201)-1)*2+3)</f>
        <v>0.44943007826805098</v>
      </c>
      <c r="N1202" cm="1">
        <f t="array" aca="1" ref="N1202" ca="1">INDIRECT("ergebnisse!E" &amp; (ROW(A1201)-1)*2+3)</f>
        <v>0.53397768735885598</v>
      </c>
      <c r="P1202">
        <f t="shared" ca="1" si="90"/>
        <v>1</v>
      </c>
      <c r="R1202">
        <f t="shared" ca="1" si="91"/>
        <v>1</v>
      </c>
      <c r="S1202">
        <f t="shared" ca="1" si="92"/>
        <v>0.53397768735885598</v>
      </c>
      <c r="T1202">
        <f t="shared" ca="1" si="93"/>
        <v>0</v>
      </c>
      <c r="U1202">
        <f t="shared" ca="1" si="94"/>
        <v>0.21717679587940017</v>
      </c>
    </row>
    <row r="1203" spans="1:21" x14ac:dyDescent="0.25">
      <c r="A1203">
        <v>66914</v>
      </c>
      <c r="B1203" t="s">
        <v>3206</v>
      </c>
      <c r="C1203" t="s">
        <v>2678</v>
      </c>
      <c r="D1203" t="s">
        <v>2474</v>
      </c>
      <c r="E1203" t="s">
        <v>2477</v>
      </c>
      <c r="F1203">
        <v>0</v>
      </c>
      <c r="G1203">
        <v>0</v>
      </c>
      <c r="I1203">
        <f>IF(F1203&gt;G1203,1,(IF(F1203=G1203,2,3)))</f>
        <v>2</v>
      </c>
      <c r="L1203" cm="1">
        <f t="array" aca="1" ref="L1203" ca="1">INDIRECT("ergebnisse!C" &amp; (ROW(A1202)-1)*2+3)</f>
        <v>0.17222608625888799</v>
      </c>
      <c r="M1203" cm="1">
        <f t="array" aca="1" ref="M1203" ca="1">INDIRECT("ergebnisse!D" &amp; (ROW(A1202)-1)*2+3)</f>
        <v>0.31040829420089699</v>
      </c>
      <c r="N1203" cm="1">
        <f t="array" aca="1" ref="N1203" ca="1">INDIRECT("ergebnisse!E" &amp; (ROW(A1202)-1)*2+3)</f>
        <v>0.51736563444137496</v>
      </c>
      <c r="P1203">
        <f t="shared" ca="1" si="90"/>
        <v>1</v>
      </c>
      <c r="R1203">
        <f t="shared" ca="1" si="91"/>
        <v>0</v>
      </c>
      <c r="S1203">
        <f t="shared" ca="1" si="92"/>
        <v>0</v>
      </c>
      <c r="T1203">
        <f t="shared" ca="1" si="93"/>
        <v>0.51736563444137496</v>
      </c>
      <c r="U1203">
        <f t="shared" ca="1" si="94"/>
        <v>0.26766719970092645</v>
      </c>
    </row>
    <row r="1204" spans="1:21" x14ac:dyDescent="0.25">
      <c r="A1204">
        <v>66915</v>
      </c>
      <c r="B1204" t="s">
        <v>3204</v>
      </c>
      <c r="C1204" t="s">
        <v>2678</v>
      </c>
      <c r="D1204" t="s">
        <v>2475</v>
      </c>
      <c r="E1204" t="s">
        <v>2486</v>
      </c>
      <c r="F1204">
        <v>0</v>
      </c>
      <c r="G1204">
        <v>1</v>
      </c>
      <c r="I1204">
        <f>IF(F1204&gt;G1204,1,(IF(F1204=G1204,2,3)))</f>
        <v>3</v>
      </c>
      <c r="L1204" cm="1">
        <f t="array" aca="1" ref="L1204" ca="1">INDIRECT("ergebnisse!C" &amp; (ROW(A1203)-1)*2+3)</f>
        <v>0.21312907338142301</v>
      </c>
      <c r="M1204" cm="1">
        <f t="array" aca="1" ref="M1204" ca="1">INDIRECT("ergebnisse!D" &amp; (ROW(A1203)-1)*2+3)</f>
        <v>0.21415533125400499</v>
      </c>
      <c r="N1204" cm="1">
        <f t="array" aca="1" ref="N1204" ca="1">INDIRECT("ergebnisse!E" &amp; (ROW(A1203)-1)*2+3)</f>
        <v>0.57271558046340898</v>
      </c>
      <c r="P1204">
        <f t="shared" ca="1" si="90"/>
        <v>1</v>
      </c>
      <c r="R1204">
        <f t="shared" ca="1" si="91"/>
        <v>0</v>
      </c>
      <c r="S1204">
        <f t="shared" ca="1" si="92"/>
        <v>0</v>
      </c>
      <c r="T1204">
        <f t="shared" ca="1" si="93"/>
        <v>0.57271558046340898</v>
      </c>
      <c r="U1204">
        <f t="shared" ca="1" si="94"/>
        <v>0.32800313610553949</v>
      </c>
    </row>
    <row r="1205" spans="1:21" x14ac:dyDescent="0.25">
      <c r="A1205">
        <v>66916</v>
      </c>
      <c r="B1205" t="s">
        <v>3205</v>
      </c>
      <c r="C1205" t="s">
        <v>2678</v>
      </c>
      <c r="D1205" t="s">
        <v>2480</v>
      </c>
      <c r="E1205" t="s">
        <v>2484</v>
      </c>
      <c r="F1205">
        <v>1</v>
      </c>
      <c r="G1205">
        <v>1</v>
      </c>
      <c r="I1205">
        <f>IF(F1205&gt;G1205,1,(IF(F1205=G1205,2,3)))</f>
        <v>2</v>
      </c>
      <c r="L1205" cm="1">
        <f t="array" aca="1" ref="L1205" ca="1">INDIRECT("ergebnisse!C" &amp; (ROW(A1204)-1)*2+3)</f>
        <v>0.13980202376842499</v>
      </c>
      <c r="M1205" cm="1">
        <f t="array" aca="1" ref="M1205" ca="1">INDIRECT("ergebnisse!D" &amp; (ROW(A1204)-1)*2+3)</f>
        <v>0.57996946573257402</v>
      </c>
      <c r="N1205" cm="1">
        <f t="array" aca="1" ref="N1205" ca="1">INDIRECT("ergebnisse!E" &amp; (ROW(A1204)-1)*2+3)</f>
        <v>0.28022852540016102</v>
      </c>
      <c r="P1205">
        <f t="shared" ca="1" si="90"/>
        <v>2</v>
      </c>
      <c r="R1205">
        <f t="shared" ca="1" si="91"/>
        <v>1</v>
      </c>
      <c r="S1205">
        <f t="shared" ca="1" si="92"/>
        <v>0.57996946573257402</v>
      </c>
      <c r="T1205">
        <f t="shared" ca="1" si="93"/>
        <v>0</v>
      </c>
      <c r="U1205">
        <f t="shared" ca="1" si="94"/>
        <v>0.1764256497169793</v>
      </c>
    </row>
    <row r="1206" spans="1:21" x14ac:dyDescent="0.25">
      <c r="A1206">
        <v>66917</v>
      </c>
      <c r="B1206" t="s">
        <v>3205</v>
      </c>
      <c r="C1206" t="s">
        <v>2678</v>
      </c>
      <c r="D1206" t="s">
        <v>2476</v>
      </c>
      <c r="E1206" t="s">
        <v>2469</v>
      </c>
      <c r="F1206">
        <v>1</v>
      </c>
      <c r="G1206">
        <v>1</v>
      </c>
      <c r="I1206">
        <f>IF(F1206&gt;G1206,1,(IF(F1206=G1206,2,3)))</f>
        <v>2</v>
      </c>
      <c r="L1206" cm="1">
        <f t="array" aca="1" ref="L1206" ca="1">INDIRECT("ergebnisse!C" &amp; (ROW(A1205)-1)*2+3)</f>
        <v>0.22753091156482599</v>
      </c>
      <c r="M1206" cm="1">
        <f t="array" aca="1" ref="M1206" ca="1">INDIRECT("ergebnisse!D" &amp; (ROW(A1205)-1)*2+3)</f>
        <v>0.19650031626224501</v>
      </c>
      <c r="N1206" cm="1">
        <f t="array" aca="1" ref="N1206" ca="1">INDIRECT("ergebnisse!E" &amp; (ROW(A1205)-1)*2+3)</f>
        <v>0.57596880197525002</v>
      </c>
      <c r="P1206">
        <f t="shared" ca="1" si="90"/>
        <v>1</v>
      </c>
      <c r="R1206">
        <f t="shared" ca="1" si="91"/>
        <v>0</v>
      </c>
      <c r="S1206">
        <f t="shared" ca="1" si="92"/>
        <v>0</v>
      </c>
      <c r="T1206">
        <f t="shared" ca="1" si="93"/>
        <v>0.57596880197525002</v>
      </c>
      <c r="U1206">
        <f t="shared" ca="1" si="94"/>
        <v>0.33174006084880475</v>
      </c>
    </row>
    <row r="1207" spans="1:21" x14ac:dyDescent="0.25">
      <c r="A1207">
        <v>66918</v>
      </c>
      <c r="B1207" t="s">
        <v>3209</v>
      </c>
      <c r="C1207" t="s">
        <v>2678</v>
      </c>
      <c r="D1207" t="s">
        <v>3041</v>
      </c>
      <c r="E1207" t="s">
        <v>2487</v>
      </c>
      <c r="F1207">
        <v>0</v>
      </c>
      <c r="G1207">
        <v>1</v>
      </c>
      <c r="I1207">
        <f>IF(F1207&gt;G1207,1,(IF(F1207=G1207,2,3)))</f>
        <v>3</v>
      </c>
      <c r="L1207" cm="1">
        <f t="array" aca="1" ref="L1207" ca="1">INDIRECT("ergebnisse!C" &amp; (ROW(A1206)-1)*2+3)</f>
        <v>0.21184588968753801</v>
      </c>
      <c r="M1207" cm="1">
        <f t="array" aca="1" ref="M1207" ca="1">INDIRECT("ergebnisse!D" &amp; (ROW(A1206)-1)*2+3)</f>
        <v>0.30042019486427302</v>
      </c>
      <c r="N1207" cm="1">
        <f t="array" aca="1" ref="N1207" ca="1">INDIRECT("ergebnisse!E" &amp; (ROW(A1206)-1)*2+3)</f>
        <v>0.48773393034934998</v>
      </c>
      <c r="P1207">
        <f t="shared" ca="1" si="90"/>
        <v>1</v>
      </c>
      <c r="R1207">
        <f t="shared" ca="1" si="91"/>
        <v>0</v>
      </c>
      <c r="S1207">
        <f t="shared" ca="1" si="92"/>
        <v>0</v>
      </c>
      <c r="T1207">
        <f t="shared" ca="1" si="93"/>
        <v>0.48773393034934998</v>
      </c>
      <c r="U1207">
        <f t="shared" ca="1" si="94"/>
        <v>0.23788438681402457</v>
      </c>
    </row>
    <row r="1208" spans="1:21" x14ac:dyDescent="0.25">
      <c r="A1208">
        <v>66919</v>
      </c>
      <c r="B1208" t="s">
        <v>3214</v>
      </c>
      <c r="C1208" t="s">
        <v>2686</v>
      </c>
      <c r="D1208" t="s">
        <v>2469</v>
      </c>
      <c r="E1208" t="s">
        <v>2489</v>
      </c>
      <c r="F1208">
        <v>2</v>
      </c>
      <c r="G1208">
        <v>0</v>
      </c>
      <c r="I1208">
        <f>IF(F1208&gt;G1208,1,(IF(F1208=G1208,2,3)))</f>
        <v>1</v>
      </c>
      <c r="L1208" cm="1">
        <f t="array" aca="1" ref="L1208" ca="1">INDIRECT("ergebnisse!C" &amp; (ROW(A1207)-1)*2+3)</f>
        <v>3.1222390010952901E-2</v>
      </c>
      <c r="M1208" cm="1">
        <f t="array" aca="1" ref="M1208" ca="1">INDIRECT("ergebnisse!D" &amp; (ROW(A1207)-1)*2+3)</f>
        <v>0.31010097265243503</v>
      </c>
      <c r="N1208" cm="1">
        <f t="array" aca="1" ref="N1208" ca="1">INDIRECT("ergebnisse!E" &amp; (ROW(A1207)-1)*2+3)</f>
        <v>0.65867662429809504</v>
      </c>
      <c r="P1208">
        <f t="shared" ca="1" si="90"/>
        <v>1</v>
      </c>
      <c r="R1208">
        <f t="shared" ca="1" si="91"/>
        <v>1</v>
      </c>
      <c r="S1208">
        <f t="shared" ca="1" si="92"/>
        <v>0.65867662429809504</v>
      </c>
      <c r="T1208">
        <f t="shared" ca="1" si="93"/>
        <v>0</v>
      </c>
      <c r="U1208">
        <f t="shared" ca="1" si="94"/>
        <v>0.11650164680054377</v>
      </c>
    </row>
    <row r="1209" spans="1:21" x14ac:dyDescent="0.25">
      <c r="A1209">
        <v>66920</v>
      </c>
      <c r="B1209" t="s">
        <v>3211</v>
      </c>
      <c r="C1209" t="s">
        <v>2686</v>
      </c>
      <c r="D1209" t="s">
        <v>2486</v>
      </c>
      <c r="E1209" t="s">
        <v>2480</v>
      </c>
      <c r="F1209">
        <v>0</v>
      </c>
      <c r="G1209">
        <v>1</v>
      </c>
      <c r="I1209">
        <f>IF(F1209&gt;G1209,1,(IF(F1209=G1209,2,3)))</f>
        <v>3</v>
      </c>
      <c r="L1209" cm="1">
        <f t="array" aca="1" ref="L1209" ca="1">INDIRECT("ergebnisse!C" &amp; (ROW(A1208)-1)*2+3)</f>
        <v>5.09939268231391E-2</v>
      </c>
      <c r="M1209" cm="1">
        <f t="array" aca="1" ref="M1209" ca="1">INDIRECT("ergebnisse!D" &amp; (ROW(A1208)-1)*2+3)</f>
        <v>0.43840062618255599</v>
      </c>
      <c r="N1209" cm="1">
        <f t="array" aca="1" ref="N1209" ca="1">INDIRECT("ergebnisse!E" &amp; (ROW(A1208)-1)*2+3)</f>
        <v>0.51060545444488503</v>
      </c>
      <c r="P1209">
        <f t="shared" ca="1" si="90"/>
        <v>1</v>
      </c>
      <c r="R1209">
        <f t="shared" ca="1" si="91"/>
        <v>0</v>
      </c>
      <c r="S1209">
        <f t="shared" ca="1" si="92"/>
        <v>0</v>
      </c>
      <c r="T1209">
        <f t="shared" ca="1" si="93"/>
        <v>0.51060545444488503</v>
      </c>
      <c r="U1209">
        <f t="shared" ca="1" si="94"/>
        <v>0.26071793010886757</v>
      </c>
    </row>
    <row r="1210" spans="1:21" x14ac:dyDescent="0.25">
      <c r="A1210">
        <v>66921</v>
      </c>
      <c r="B1210" t="s">
        <v>3211</v>
      </c>
      <c r="C1210" t="s">
        <v>2686</v>
      </c>
      <c r="D1210" t="s">
        <v>2477</v>
      </c>
      <c r="E1210" t="s">
        <v>3041</v>
      </c>
      <c r="F1210">
        <v>1</v>
      </c>
      <c r="G1210">
        <v>1</v>
      </c>
      <c r="I1210">
        <f>IF(F1210&gt;G1210,1,(IF(F1210=G1210,2,3)))</f>
        <v>2</v>
      </c>
      <c r="L1210" cm="1">
        <f t="array" aca="1" ref="L1210" ca="1">INDIRECT("ergebnisse!C" &amp; (ROW(A1209)-1)*2+3)</f>
        <v>1.9828405231237401E-2</v>
      </c>
      <c r="M1210" cm="1">
        <f t="array" aca="1" ref="M1210" ca="1">INDIRECT("ergebnisse!D" &amp; (ROW(A1209)-1)*2+3)</f>
        <v>0.23910620808601299</v>
      </c>
      <c r="N1210" cm="1">
        <f t="array" aca="1" ref="N1210" ca="1">INDIRECT("ergebnisse!E" &amp; (ROW(A1209)-1)*2+3)</f>
        <v>0.74106538295745805</v>
      </c>
      <c r="P1210">
        <f t="shared" ca="1" si="90"/>
        <v>1</v>
      </c>
      <c r="R1210">
        <f t="shared" ca="1" si="91"/>
        <v>0</v>
      </c>
      <c r="S1210">
        <f t="shared" ca="1" si="92"/>
        <v>0</v>
      </c>
      <c r="T1210">
        <f t="shared" ca="1" si="93"/>
        <v>0.74106538295745805</v>
      </c>
      <c r="U1210">
        <f t="shared" ca="1" si="94"/>
        <v>0.54917790181788395</v>
      </c>
    </row>
    <row r="1211" spans="1:21" x14ac:dyDescent="0.25">
      <c r="A1211">
        <v>66922</v>
      </c>
      <c r="B1211" t="s">
        <v>3212</v>
      </c>
      <c r="C1211" t="s">
        <v>2686</v>
      </c>
      <c r="D1211" t="s">
        <v>2487</v>
      </c>
      <c r="E1211" t="s">
        <v>2483</v>
      </c>
      <c r="F1211">
        <v>3</v>
      </c>
      <c r="G1211">
        <v>0</v>
      </c>
      <c r="I1211">
        <f>IF(F1211&gt;G1211,1,(IF(F1211=G1211,2,3)))</f>
        <v>1</v>
      </c>
      <c r="L1211" cm="1">
        <f t="array" aca="1" ref="L1211" ca="1">INDIRECT("ergebnisse!C" &amp; (ROW(A1210)-1)*2+3)</f>
        <v>0.205891624093055</v>
      </c>
      <c r="M1211" cm="1">
        <f t="array" aca="1" ref="M1211" ca="1">INDIRECT("ergebnisse!D" &amp; (ROW(A1210)-1)*2+3)</f>
        <v>6.9343417882919298E-2</v>
      </c>
      <c r="N1211" cm="1">
        <f t="array" aca="1" ref="N1211" ca="1">INDIRECT("ergebnisse!E" &amp; (ROW(A1210)-1)*2+3)</f>
        <v>0.72476494312286299</v>
      </c>
      <c r="P1211">
        <f t="shared" ca="1" si="90"/>
        <v>1</v>
      </c>
      <c r="R1211">
        <f t="shared" ca="1" si="91"/>
        <v>1</v>
      </c>
      <c r="S1211">
        <f t="shared" ca="1" si="92"/>
        <v>0.72476494312286299</v>
      </c>
      <c r="T1211">
        <f t="shared" ca="1" si="93"/>
        <v>0</v>
      </c>
      <c r="U1211">
        <f t="shared" ca="1" si="94"/>
        <v>7.5754336534160846E-2</v>
      </c>
    </row>
    <row r="1212" spans="1:21" x14ac:dyDescent="0.25">
      <c r="A1212">
        <v>66923</v>
      </c>
      <c r="B1212" t="s">
        <v>3211</v>
      </c>
      <c r="C1212" t="s">
        <v>2686</v>
      </c>
      <c r="D1212" t="s">
        <v>2484</v>
      </c>
      <c r="E1212" t="s">
        <v>2472</v>
      </c>
      <c r="F1212">
        <v>1</v>
      </c>
      <c r="G1212">
        <v>1</v>
      </c>
      <c r="I1212">
        <f>IF(F1212&gt;G1212,1,(IF(F1212=G1212,2,3)))</f>
        <v>2</v>
      </c>
      <c r="L1212" cm="1">
        <f t="array" aca="1" ref="L1212" ca="1">INDIRECT("ergebnisse!C" &amp; (ROW(A1211)-1)*2+3)</f>
        <v>0.18096339702606201</v>
      </c>
      <c r="M1212" cm="1">
        <f t="array" aca="1" ref="M1212" ca="1">INDIRECT("ergebnisse!D" &amp; (ROW(A1211)-1)*2+3)</f>
        <v>0.51499015092849698</v>
      </c>
      <c r="N1212" cm="1">
        <f t="array" aca="1" ref="N1212" ca="1">INDIRECT("ergebnisse!E" &amp; (ROW(A1211)-1)*2+3)</f>
        <v>0.30404642224311801</v>
      </c>
      <c r="P1212">
        <f t="shared" ca="1" si="90"/>
        <v>2</v>
      </c>
      <c r="R1212">
        <f t="shared" ca="1" si="91"/>
        <v>1</v>
      </c>
      <c r="S1212">
        <f t="shared" ca="1" si="92"/>
        <v>0.51499015092849698</v>
      </c>
      <c r="T1212">
        <f t="shared" ca="1" si="93"/>
        <v>0</v>
      </c>
      <c r="U1212">
        <f t="shared" ca="1" si="94"/>
        <v>0.23523455369636215</v>
      </c>
    </row>
    <row r="1213" spans="1:21" x14ac:dyDescent="0.25">
      <c r="A1213">
        <v>66924</v>
      </c>
      <c r="B1213" t="s">
        <v>3211</v>
      </c>
      <c r="C1213" t="s">
        <v>2686</v>
      </c>
      <c r="D1213" t="s">
        <v>2474</v>
      </c>
      <c r="E1213" t="s">
        <v>2478</v>
      </c>
      <c r="F1213">
        <v>1</v>
      </c>
      <c r="G1213">
        <v>2</v>
      </c>
      <c r="I1213">
        <f>IF(F1213&gt;G1213,1,(IF(F1213=G1213,2,3)))</f>
        <v>3</v>
      </c>
      <c r="L1213" cm="1">
        <f t="array" aca="1" ref="L1213" ca="1">INDIRECT("ergebnisse!C" &amp; (ROW(A1212)-1)*2+3)</f>
        <v>0.22657315433025299</v>
      </c>
      <c r="M1213" cm="1">
        <f t="array" aca="1" ref="M1213" ca="1">INDIRECT("ergebnisse!D" &amp; (ROW(A1212)-1)*2+3)</f>
        <v>0.41319763660430903</v>
      </c>
      <c r="N1213" cm="1">
        <f t="array" aca="1" ref="N1213" ca="1">INDIRECT("ergebnisse!E" &amp; (ROW(A1212)-1)*2+3)</f>
        <v>0.36022916436195301</v>
      </c>
      <c r="P1213">
        <f t="shared" ca="1" si="90"/>
        <v>2</v>
      </c>
      <c r="R1213">
        <f t="shared" ca="1" si="91"/>
        <v>0</v>
      </c>
      <c r="S1213">
        <f t="shared" ca="1" si="92"/>
        <v>0</v>
      </c>
      <c r="T1213">
        <f t="shared" ca="1" si="93"/>
        <v>0.41319763660430903</v>
      </c>
      <c r="U1213">
        <f t="shared" ca="1" si="94"/>
        <v>0.17073228689538661</v>
      </c>
    </row>
    <row r="1214" spans="1:21" x14ac:dyDescent="0.25">
      <c r="A1214">
        <v>66925</v>
      </c>
      <c r="B1214" t="s">
        <v>3215</v>
      </c>
      <c r="C1214" t="s">
        <v>2686</v>
      </c>
      <c r="D1214" t="s">
        <v>2694</v>
      </c>
      <c r="E1214" t="s">
        <v>2490</v>
      </c>
      <c r="F1214">
        <v>0</v>
      </c>
      <c r="G1214">
        <v>2</v>
      </c>
      <c r="I1214">
        <f>IF(F1214&gt;G1214,1,(IF(F1214=G1214,2,3)))</f>
        <v>3</v>
      </c>
      <c r="L1214" cm="1">
        <f t="array" aca="1" ref="L1214" ca="1">INDIRECT("ergebnisse!C" &amp; (ROW(A1213)-1)*2+3)</f>
        <v>0.13610400259494701</v>
      </c>
      <c r="M1214" cm="1">
        <f t="array" aca="1" ref="M1214" ca="1">INDIRECT("ergebnisse!D" &amp; (ROW(A1213)-1)*2+3)</f>
        <v>0.49719840288162198</v>
      </c>
      <c r="N1214" cm="1">
        <f t="array" aca="1" ref="N1214" ca="1">INDIRECT("ergebnisse!E" &amp; (ROW(A1213)-1)*2+3)</f>
        <v>0.36669757962226801</v>
      </c>
      <c r="P1214">
        <f t="shared" ca="1" si="90"/>
        <v>2</v>
      </c>
      <c r="R1214">
        <f t="shared" ca="1" si="91"/>
        <v>0</v>
      </c>
      <c r="S1214">
        <f t="shared" ca="1" si="92"/>
        <v>0</v>
      </c>
      <c r="T1214">
        <f t="shared" ca="1" si="93"/>
        <v>0.49719840288162198</v>
      </c>
      <c r="U1214">
        <f t="shared" ca="1" si="94"/>
        <v>0.24720625182803568</v>
      </c>
    </row>
    <row r="1215" spans="1:21" x14ac:dyDescent="0.25">
      <c r="A1215">
        <v>66926</v>
      </c>
      <c r="B1215" t="s">
        <v>3210</v>
      </c>
      <c r="C1215" t="s">
        <v>2686</v>
      </c>
      <c r="D1215" t="s">
        <v>2479</v>
      </c>
      <c r="E1215" t="s">
        <v>2476</v>
      </c>
      <c r="F1215">
        <v>0</v>
      </c>
      <c r="G1215">
        <v>0</v>
      </c>
      <c r="I1215">
        <f>IF(F1215&gt;G1215,1,(IF(F1215=G1215,2,3)))</f>
        <v>2</v>
      </c>
      <c r="L1215" cm="1">
        <f t="array" aca="1" ref="L1215" ca="1">INDIRECT("ergebnisse!C" &amp; (ROW(A1214)-1)*2+3)</f>
        <v>9.9148131906986195E-2</v>
      </c>
      <c r="M1215" cm="1">
        <f t="array" aca="1" ref="M1215" ca="1">INDIRECT("ergebnisse!D" &amp; (ROW(A1214)-1)*2+3)</f>
        <v>0.52125519514083796</v>
      </c>
      <c r="N1215" cm="1">
        <f t="array" aca="1" ref="N1215" ca="1">INDIRECT("ergebnisse!E" &amp; (ROW(A1214)-1)*2+3)</f>
        <v>0.37959671020507801</v>
      </c>
      <c r="P1215">
        <f t="shared" ca="1" si="90"/>
        <v>2</v>
      </c>
      <c r="R1215">
        <f t="shared" ca="1" si="91"/>
        <v>1</v>
      </c>
      <c r="S1215">
        <f t="shared" ca="1" si="92"/>
        <v>0.52125519514083796</v>
      </c>
      <c r="T1215">
        <f t="shared" ca="1" si="93"/>
        <v>0</v>
      </c>
      <c r="U1215">
        <f t="shared" ca="1" si="94"/>
        <v>0.22919658817963715</v>
      </c>
    </row>
    <row r="1216" spans="1:21" x14ac:dyDescent="0.25">
      <c r="A1216">
        <v>66927</v>
      </c>
      <c r="B1216" t="s">
        <v>3213</v>
      </c>
      <c r="C1216" t="s">
        <v>2686</v>
      </c>
      <c r="D1216" t="s">
        <v>3045</v>
      </c>
      <c r="E1216" t="s">
        <v>2475</v>
      </c>
      <c r="F1216">
        <v>0</v>
      </c>
      <c r="G1216">
        <v>5</v>
      </c>
      <c r="I1216">
        <f>IF(F1216&gt;G1216,1,(IF(F1216=G1216,2,3)))</f>
        <v>3</v>
      </c>
      <c r="L1216" cm="1">
        <f t="array" aca="1" ref="L1216" ca="1">INDIRECT("ergebnisse!C" &amp; (ROW(A1215)-1)*2+3)</f>
        <v>0.10780798643827399</v>
      </c>
      <c r="M1216" cm="1">
        <f t="array" aca="1" ref="M1216" ca="1">INDIRECT("ergebnisse!D" &amp; (ROW(A1215)-1)*2+3)</f>
        <v>0.107788152992725</v>
      </c>
      <c r="N1216" cm="1">
        <f t="array" aca="1" ref="N1216" ca="1">INDIRECT("ergebnisse!E" &amp; (ROW(A1215)-1)*2+3)</f>
        <v>0.78440386056900002</v>
      </c>
      <c r="P1216">
        <f t="shared" ca="1" si="90"/>
        <v>1</v>
      </c>
      <c r="R1216">
        <f t="shared" ca="1" si="91"/>
        <v>0</v>
      </c>
      <c r="S1216">
        <f t="shared" ca="1" si="92"/>
        <v>0</v>
      </c>
      <c r="T1216">
        <f t="shared" ca="1" si="93"/>
        <v>0.78440386056900002</v>
      </c>
      <c r="U1216">
        <f t="shared" ca="1" si="94"/>
        <v>0.61528941647555124</v>
      </c>
    </row>
    <row r="1217" spans="1:21" x14ac:dyDescent="0.25">
      <c r="A1217">
        <v>66928</v>
      </c>
      <c r="B1217" t="s">
        <v>3216</v>
      </c>
      <c r="C1217" t="s">
        <v>2690</v>
      </c>
      <c r="D1217" t="s">
        <v>2483</v>
      </c>
      <c r="E1217" t="s">
        <v>3045</v>
      </c>
      <c r="F1217">
        <v>2</v>
      </c>
      <c r="G1217">
        <v>0</v>
      </c>
      <c r="I1217">
        <f>IF(F1217&gt;G1217,1,(IF(F1217=G1217,2,3)))</f>
        <v>1</v>
      </c>
      <c r="L1217" cm="1">
        <f t="array" aca="1" ref="L1217" ca="1">INDIRECT("ergebnisse!C" &amp; (ROW(A1216)-1)*2+3)</f>
        <v>8.9171081781387294E-3</v>
      </c>
      <c r="M1217" cm="1">
        <f t="array" aca="1" ref="M1217" ca="1">INDIRECT("ergebnisse!D" &amp; (ROW(A1216)-1)*2+3)</f>
        <v>5.3706433624029097E-2</v>
      </c>
      <c r="N1217" cm="1">
        <f t="array" aca="1" ref="N1217" ca="1">INDIRECT("ergebnisse!E" &amp; (ROW(A1216)-1)*2+3)</f>
        <v>0.93737643957137995</v>
      </c>
      <c r="P1217">
        <f t="shared" ca="1" si="90"/>
        <v>1</v>
      </c>
      <c r="R1217">
        <f t="shared" ca="1" si="91"/>
        <v>1</v>
      </c>
      <c r="S1217">
        <f t="shared" ca="1" si="92"/>
        <v>0.93737643957137995</v>
      </c>
      <c r="T1217">
        <f t="shared" ca="1" si="93"/>
        <v>0</v>
      </c>
      <c r="U1217">
        <f t="shared" ca="1" si="94"/>
        <v>3.921710320757027E-3</v>
      </c>
    </row>
    <row r="1218" spans="1:21" x14ac:dyDescent="0.25">
      <c r="A1218">
        <v>66929</v>
      </c>
      <c r="B1218" t="s">
        <v>3216</v>
      </c>
      <c r="C1218" t="s">
        <v>2690</v>
      </c>
      <c r="D1218" t="s">
        <v>2478</v>
      </c>
      <c r="E1218" t="s">
        <v>2477</v>
      </c>
      <c r="F1218">
        <v>0</v>
      </c>
      <c r="G1218">
        <v>0</v>
      </c>
      <c r="I1218">
        <f>IF(F1218&gt;G1218,1,(IF(F1218=G1218,2,3)))</f>
        <v>2</v>
      </c>
      <c r="L1218" cm="1">
        <f t="array" aca="1" ref="L1218" ca="1">INDIRECT("ergebnisse!C" &amp; (ROW(A1217)-1)*2+3)</f>
        <v>4.3483421206474297E-2</v>
      </c>
      <c r="M1218" cm="1">
        <f t="array" aca="1" ref="M1218" ca="1">INDIRECT("ergebnisse!D" &amp; (ROW(A1217)-1)*2+3)</f>
        <v>0.626528680324554</v>
      </c>
      <c r="N1218" cm="1">
        <f t="array" aca="1" ref="N1218" ca="1">INDIRECT("ergebnisse!E" &amp; (ROW(A1217)-1)*2+3)</f>
        <v>0.329987913370132</v>
      </c>
      <c r="P1218">
        <f t="shared" ca="1" si="90"/>
        <v>2</v>
      </c>
      <c r="R1218">
        <f t="shared" ca="1" si="91"/>
        <v>1</v>
      </c>
      <c r="S1218">
        <f t="shared" ca="1" si="92"/>
        <v>0.626528680324554</v>
      </c>
      <c r="T1218">
        <f t="shared" ca="1" si="93"/>
        <v>0</v>
      </c>
      <c r="U1218">
        <f t="shared" ca="1" si="94"/>
        <v>0.13948082662011918</v>
      </c>
    </row>
    <row r="1219" spans="1:21" x14ac:dyDescent="0.25">
      <c r="A1219">
        <v>66930</v>
      </c>
      <c r="B1219" t="s">
        <v>3216</v>
      </c>
      <c r="C1219" t="s">
        <v>2690</v>
      </c>
      <c r="D1219" t="s">
        <v>2490</v>
      </c>
      <c r="E1219" t="s">
        <v>2479</v>
      </c>
      <c r="F1219">
        <v>2</v>
      </c>
      <c r="G1219">
        <v>0</v>
      </c>
      <c r="I1219">
        <f>IF(F1219&gt;G1219,1,(IF(F1219=G1219,2,3)))</f>
        <v>1</v>
      </c>
      <c r="L1219" cm="1">
        <f t="array" aca="1" ref="L1219" ca="1">INDIRECT("ergebnisse!C" &amp; (ROW(A1218)-1)*2+3)</f>
        <v>9.7348675131797693E-2</v>
      </c>
      <c r="M1219" cm="1">
        <f t="array" aca="1" ref="M1219" ca="1">INDIRECT("ergebnisse!D" &amp; (ROW(A1218)-1)*2+3)</f>
        <v>0.22254376113414701</v>
      </c>
      <c r="N1219" cm="1">
        <f t="array" aca="1" ref="N1219" ca="1">INDIRECT("ergebnisse!E" &amp; (ROW(A1218)-1)*2+3)</f>
        <v>0.68010759353637695</v>
      </c>
      <c r="P1219">
        <f t="shared" ref="P1219:P1225" ca="1" si="95">IF(MAX(L1219:N1219)=L1219,3,(IF(MAX(L1219:N1219)=M1219,2,1)))</f>
        <v>1</v>
      </c>
      <c r="R1219">
        <f t="shared" ref="R1219:R1225" ca="1" si="96">IF(I1219=P1219,1,0)</f>
        <v>1</v>
      </c>
      <c r="S1219">
        <f t="shared" ref="S1219:S1225" ca="1" si="97">MAX(L1219:N1219)*R1219</f>
        <v>0.68010759353637695</v>
      </c>
      <c r="T1219">
        <f t="shared" ref="T1219:T1225" ca="1" si="98">MAX(L1219:N1219)*(1-R1219)</f>
        <v>0</v>
      </c>
      <c r="U1219">
        <f t="shared" ref="U1219:U1225" ca="1" si="99">(MAX(L1219:N1219)-R1219)^2</f>
        <v>0.10233115171308782</v>
      </c>
    </row>
    <row r="1220" spans="1:21" x14ac:dyDescent="0.25">
      <c r="A1220">
        <v>66931</v>
      </c>
      <c r="B1220" t="s">
        <v>3216</v>
      </c>
      <c r="C1220" t="s">
        <v>2690</v>
      </c>
      <c r="D1220" t="s">
        <v>2472</v>
      </c>
      <c r="E1220" t="s">
        <v>2486</v>
      </c>
      <c r="F1220">
        <v>0</v>
      </c>
      <c r="G1220">
        <v>1</v>
      </c>
      <c r="I1220">
        <f>IF(F1220&gt;G1220,1,(IF(F1220=G1220,2,3)))</f>
        <v>3</v>
      </c>
      <c r="L1220" cm="1">
        <f t="array" aca="1" ref="L1220" ca="1">INDIRECT("ergebnisse!C" &amp; (ROW(A1219)-1)*2+3)</f>
        <v>7.44177401065826E-2</v>
      </c>
      <c r="M1220" cm="1">
        <f t="array" aca="1" ref="M1220" ca="1">INDIRECT("ergebnisse!D" &amp; (ROW(A1219)-1)*2+3)</f>
        <v>0.17526526749134</v>
      </c>
      <c r="N1220" cm="1">
        <f t="array" aca="1" ref="N1220" ca="1">INDIRECT("ergebnisse!E" &amp; (ROW(A1219)-1)*2+3)</f>
        <v>0.75031703710555997</v>
      </c>
      <c r="P1220">
        <f t="shared" ca="1" si="95"/>
        <v>1</v>
      </c>
      <c r="R1220">
        <f t="shared" ca="1" si="96"/>
        <v>0</v>
      </c>
      <c r="S1220">
        <f t="shared" ca="1" si="97"/>
        <v>0</v>
      </c>
      <c r="T1220">
        <f t="shared" ca="1" si="98"/>
        <v>0.75031703710555997</v>
      </c>
      <c r="U1220">
        <f t="shared" ca="1" si="99"/>
        <v>0.5629756561708662</v>
      </c>
    </row>
    <row r="1221" spans="1:21" x14ac:dyDescent="0.25">
      <c r="A1221">
        <v>66932</v>
      </c>
      <c r="B1221" t="s">
        <v>3216</v>
      </c>
      <c r="C1221" t="s">
        <v>2690</v>
      </c>
      <c r="D1221" t="s">
        <v>2489</v>
      </c>
      <c r="E1221" t="s">
        <v>2487</v>
      </c>
      <c r="F1221">
        <v>1</v>
      </c>
      <c r="G1221">
        <v>1</v>
      </c>
      <c r="I1221">
        <f>IF(F1221&gt;G1221,1,(IF(F1221=G1221,2,3)))</f>
        <v>2</v>
      </c>
      <c r="L1221" cm="1">
        <f t="array" aca="1" ref="L1221" ca="1">INDIRECT("ergebnisse!C" &amp; (ROW(A1220)-1)*2+3)</f>
        <v>0.15503533184528301</v>
      </c>
      <c r="M1221" cm="1">
        <f t="array" aca="1" ref="M1221" ca="1">INDIRECT("ergebnisse!D" &amp; (ROW(A1220)-1)*2+3)</f>
        <v>0.624048352241516</v>
      </c>
      <c r="N1221" cm="1">
        <f t="array" aca="1" ref="N1221" ca="1">INDIRECT("ergebnisse!E" &amp; (ROW(A1220)-1)*2+3)</f>
        <v>0.22091633081436099</v>
      </c>
      <c r="P1221">
        <f t="shared" ca="1" si="95"/>
        <v>2</v>
      </c>
      <c r="R1221">
        <f t="shared" ca="1" si="96"/>
        <v>1</v>
      </c>
      <c r="S1221">
        <f t="shared" ca="1" si="97"/>
        <v>0.624048352241516</v>
      </c>
      <c r="T1221">
        <f t="shared" ca="1" si="98"/>
        <v>0</v>
      </c>
      <c r="U1221">
        <f t="shared" ca="1" si="99"/>
        <v>0.14133964145231923</v>
      </c>
    </row>
    <row r="1222" spans="1:21" x14ac:dyDescent="0.25">
      <c r="A1222">
        <v>66933</v>
      </c>
      <c r="B1222" t="s">
        <v>3216</v>
      </c>
      <c r="C1222" t="s">
        <v>2690</v>
      </c>
      <c r="D1222" t="s">
        <v>2475</v>
      </c>
      <c r="E1222" t="s">
        <v>2469</v>
      </c>
      <c r="F1222">
        <v>1</v>
      </c>
      <c r="G1222">
        <v>2</v>
      </c>
      <c r="I1222">
        <f>IF(F1222&gt;G1222,1,(IF(F1222=G1222,2,3)))</f>
        <v>3</v>
      </c>
      <c r="L1222" cm="1">
        <f t="array" aca="1" ref="L1222" ca="1">INDIRECT("ergebnisse!C" &amp; (ROW(A1221)-1)*2+3)</f>
        <v>0.114445514976978</v>
      </c>
      <c r="M1222" cm="1">
        <f t="array" aca="1" ref="M1222" ca="1">INDIRECT("ergebnisse!D" &amp; (ROW(A1221)-1)*2+3)</f>
        <v>0.17124786972999501</v>
      </c>
      <c r="N1222" cm="1">
        <f t="array" aca="1" ref="N1222" ca="1">INDIRECT("ergebnisse!E" &amp; (ROW(A1221)-1)*2+3)</f>
        <v>0.71430665254592896</v>
      </c>
      <c r="P1222">
        <f t="shared" ca="1" si="95"/>
        <v>1</v>
      </c>
      <c r="R1222">
        <f t="shared" ca="1" si="96"/>
        <v>0</v>
      </c>
      <c r="S1222">
        <f t="shared" ca="1" si="97"/>
        <v>0</v>
      </c>
      <c r="T1222">
        <f t="shared" ca="1" si="98"/>
        <v>0.71430665254592896</v>
      </c>
      <c r="U1222">
        <f t="shared" ca="1" si="99"/>
        <v>0.51023399387137047</v>
      </c>
    </row>
    <row r="1223" spans="1:21" x14ac:dyDescent="0.25">
      <c r="A1223">
        <v>66934</v>
      </c>
      <c r="B1223" t="s">
        <v>3216</v>
      </c>
      <c r="C1223" t="s">
        <v>2690</v>
      </c>
      <c r="D1223" t="s">
        <v>2480</v>
      </c>
      <c r="E1223" t="s">
        <v>2694</v>
      </c>
      <c r="F1223">
        <v>1</v>
      </c>
      <c r="G1223">
        <v>0</v>
      </c>
      <c r="I1223">
        <f>IF(F1223&gt;G1223,1,(IF(F1223=G1223,2,3)))</f>
        <v>1</v>
      </c>
      <c r="L1223" cm="1">
        <f t="array" aca="1" ref="L1223" ca="1">INDIRECT("ergebnisse!C" &amp; (ROW(A1222)-1)*2+3)</f>
        <v>8.7595947086810996E-2</v>
      </c>
      <c r="M1223" cm="1">
        <f t="array" aca="1" ref="M1223" ca="1">INDIRECT("ergebnisse!D" &amp; (ROW(A1222)-1)*2+3)</f>
        <v>0.304142355918884</v>
      </c>
      <c r="N1223" cm="1">
        <f t="array" aca="1" ref="N1223" ca="1">INDIRECT("ergebnisse!E" &amp; (ROW(A1222)-1)*2+3)</f>
        <v>0.60826170444488503</v>
      </c>
      <c r="P1223">
        <f t="shared" ca="1" si="95"/>
        <v>1</v>
      </c>
      <c r="R1223">
        <f t="shared" ca="1" si="96"/>
        <v>1</v>
      </c>
      <c r="S1223">
        <f t="shared" ca="1" si="97"/>
        <v>0.60826170444488503</v>
      </c>
      <c r="T1223">
        <f t="shared" ca="1" si="98"/>
        <v>0</v>
      </c>
      <c r="U1223">
        <f t="shared" ca="1" si="99"/>
        <v>0.1534588922044266</v>
      </c>
    </row>
    <row r="1224" spans="1:21" x14ac:dyDescent="0.25">
      <c r="A1224">
        <v>66935</v>
      </c>
      <c r="B1224" t="s">
        <v>3216</v>
      </c>
      <c r="C1224" t="s">
        <v>2690</v>
      </c>
      <c r="D1224" t="s">
        <v>2476</v>
      </c>
      <c r="E1224" t="s">
        <v>2484</v>
      </c>
      <c r="F1224">
        <v>2</v>
      </c>
      <c r="G1224">
        <v>0</v>
      </c>
      <c r="I1224">
        <f>IF(F1224&gt;G1224,1,(IF(F1224=G1224,2,3)))</f>
        <v>1</v>
      </c>
      <c r="L1224" cm="1">
        <f t="array" aca="1" ref="L1224" ca="1">INDIRECT("ergebnisse!C" &amp; (ROW(A1223)-1)*2+3)</f>
        <v>7.6195150613784707E-2</v>
      </c>
      <c r="M1224" cm="1">
        <f t="array" aca="1" ref="M1224" ca="1">INDIRECT("ergebnisse!D" &amp; (ROW(A1223)-1)*2+3)</f>
        <v>0.392016410827636</v>
      </c>
      <c r="N1224" cm="1">
        <f t="array" aca="1" ref="N1224" ca="1">INDIRECT("ergebnisse!E" &amp; (ROW(A1223)-1)*2+3)</f>
        <v>0.53178846836089999</v>
      </c>
      <c r="P1224">
        <f t="shared" ca="1" si="95"/>
        <v>1</v>
      </c>
      <c r="R1224">
        <f t="shared" ca="1" si="96"/>
        <v>1</v>
      </c>
      <c r="S1224">
        <f t="shared" ca="1" si="97"/>
        <v>0.53178846836089999</v>
      </c>
      <c r="T1224">
        <f t="shared" ca="1" si="98"/>
        <v>0</v>
      </c>
      <c r="U1224">
        <f t="shared" ca="1" si="99"/>
        <v>0.21922203835983195</v>
      </c>
    </row>
    <row r="1225" spans="1:21" x14ac:dyDescent="0.25">
      <c r="A1225">
        <v>66936</v>
      </c>
      <c r="B1225" t="s">
        <v>3216</v>
      </c>
      <c r="C1225" t="s">
        <v>2690</v>
      </c>
      <c r="D1225" t="s">
        <v>3041</v>
      </c>
      <c r="E1225" t="s">
        <v>2474</v>
      </c>
      <c r="F1225">
        <v>3</v>
      </c>
      <c r="G1225">
        <v>0</v>
      </c>
      <c r="I1225">
        <f>IF(F1225&gt;G1225,1,(IF(F1225=G1225,2,3)))</f>
        <v>1</v>
      </c>
      <c r="L1225" cm="1">
        <f t="array" aca="1" ref="L1225" ca="1">INDIRECT("ergebnisse!C" &amp; (ROW(A1224)-1)*2+3)</f>
        <v>5.61139583587646E-2</v>
      </c>
      <c r="M1225" cm="1">
        <f t="array" aca="1" ref="M1225" ca="1">INDIRECT("ergebnisse!D" &amp; (ROW(A1224)-1)*2+3)</f>
        <v>0.25664007663726801</v>
      </c>
      <c r="N1225" cm="1">
        <f t="array" aca="1" ref="N1225" ca="1">INDIRECT("ergebnisse!E" &amp; (ROW(A1224)-1)*2+3)</f>
        <v>0.68724596500396695</v>
      </c>
      <c r="P1225">
        <f t="shared" ca="1" si="95"/>
        <v>1</v>
      </c>
      <c r="R1225">
        <f t="shared" ca="1" si="96"/>
        <v>1</v>
      </c>
      <c r="S1225">
        <f t="shared" ca="1" si="97"/>
        <v>0.68724596500396695</v>
      </c>
      <c r="T1225">
        <f t="shared" ca="1" si="98"/>
        <v>0</v>
      </c>
      <c r="U1225">
        <f t="shared" ca="1" si="99"/>
        <v>9.7815086406299864E-2</v>
      </c>
    </row>
    <row r="1227" spans="1:21" x14ac:dyDescent="0.25">
      <c r="R1227">
        <f ca="1">SUM(R2:R1225)</f>
        <v>583</v>
      </c>
      <c r="S1227">
        <f ca="1">SUM(S2:S1225)/R1227</f>
        <v>0.63479913502778229</v>
      </c>
      <c r="T1227">
        <f ca="1">SUM(T2:T1225)/(1224-R1227)</f>
        <v>0.57847969719846604</v>
      </c>
    </row>
    <row r="1228" spans="1:21" x14ac:dyDescent="0.25">
      <c r="R1228">
        <f ca="1">R1227/1224</f>
        <v>0.47630718954248363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ergebnisse</vt:lpstr>
      <vt:lpstr>RandomForrest</vt:lpstr>
      <vt:lpstr>XGBoost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Forst</cp:lastModifiedBy>
  <dcterms:created xsi:type="dcterms:W3CDTF">2025-06-27T10:27:17Z</dcterms:created>
  <dcterms:modified xsi:type="dcterms:W3CDTF">2025-06-29T09:35:38Z</dcterms:modified>
</cp:coreProperties>
</file>