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e/Desktop/stuff/Manuscripts/Bird Poo/Writeup/For submission/Submitted to Ecology and Evolution/Resubmitted/"/>
    </mc:Choice>
  </mc:AlternateContent>
  <xr:revisionPtr revIDLastSave="0" documentId="13_ncr:1_{C6A4746E-C5FA-DC4C-BD86-D992FA1C972D}" xr6:coauthVersionLast="47" xr6:coauthVersionMax="47" xr10:uidLastSave="{00000000-0000-0000-0000-000000000000}"/>
  <bookViews>
    <workbookView xWindow="5620" yWindow="760" windowWidth="30240" windowHeight="18880" xr2:uid="{2E610FC4-8F2B-A840-BDAA-A1578F1B7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5" i="1" l="1"/>
  <c r="U71" i="1"/>
  <c r="U43" i="1"/>
  <c r="U8" i="1"/>
  <c r="U151" i="1"/>
  <c r="U148" i="1"/>
  <c r="U145" i="1"/>
  <c r="U142" i="1"/>
  <c r="U139" i="1"/>
  <c r="U136" i="1"/>
  <c r="U133" i="1"/>
  <c r="U130" i="1"/>
  <c r="U128" i="1"/>
  <c r="U127" i="1"/>
  <c r="U124" i="1"/>
  <c r="U121" i="1"/>
  <c r="U117" i="1"/>
  <c r="U114" i="1"/>
  <c r="U113" i="1"/>
  <c r="U111" i="1"/>
  <c r="U107" i="1"/>
  <c r="U106" i="1"/>
  <c r="U103" i="1"/>
  <c r="U80" i="1"/>
  <c r="U79" i="1"/>
  <c r="U76" i="1"/>
  <c r="U70" i="1"/>
  <c r="U69" i="1"/>
  <c r="U66" i="1"/>
  <c r="U63" i="1"/>
  <c r="U62" i="1"/>
  <c r="U60" i="1"/>
  <c r="U56" i="1"/>
  <c r="U53" i="1"/>
  <c r="U51" i="1"/>
  <c r="U50" i="1"/>
  <c r="U47" i="1"/>
  <c r="U40" i="1"/>
  <c r="U36" i="1"/>
  <c r="U35" i="1"/>
  <c r="U32" i="1"/>
  <c r="U28" i="1"/>
  <c r="U27" i="1"/>
  <c r="U24" i="1"/>
</calcChain>
</file>

<file path=xl/sharedStrings.xml><?xml version="1.0" encoding="utf-8"?>
<sst xmlns="http://schemas.openxmlformats.org/spreadsheetml/2006/main" count="540" uniqueCount="50">
  <si>
    <t>Individual</t>
  </si>
  <si>
    <t>Date collected</t>
  </si>
  <si>
    <t>Tissue</t>
  </si>
  <si>
    <t>Weight %C</t>
  </si>
  <si>
    <t>Amp 44</t>
  </si>
  <si>
    <t>Weight %N</t>
  </si>
  <si>
    <t>Amp 28</t>
  </si>
  <si>
    <t>Weight % C:N</t>
  </si>
  <si>
    <t>Atomic C:N</t>
  </si>
  <si>
    <t>Date Run</t>
  </si>
  <si>
    <t>max error from blank</t>
  </si>
  <si>
    <t>max blank Sr/sample Sr</t>
  </si>
  <si>
    <t>Pellet notes</t>
  </si>
  <si>
    <t>Caspian</t>
  </si>
  <si>
    <t>Pre</t>
  </si>
  <si>
    <t>Post</t>
  </si>
  <si>
    <t>Very little bone. Looks like one individual</t>
  </si>
  <si>
    <t>There are two feathers (look small and colorful; not like eagle owl feathers)</t>
  </si>
  <si>
    <t>Looks like three rodents in pellet (12 incisors)</t>
  </si>
  <si>
    <t>No pellet</t>
  </si>
  <si>
    <t>Likely 1 rodent (only one partial incisor)</t>
  </si>
  <si>
    <t>Rhett</t>
  </si>
  <si>
    <t>Cleary two individuals included; analyzed bioapatite for both</t>
  </si>
  <si>
    <t>Clearly three individuals included (12 incisors)</t>
  </si>
  <si>
    <t>Day of Study</t>
  </si>
  <si>
    <t>Pre or post digestion</t>
  </si>
  <si>
    <t xml:space="preserve">Carbon isotope value for this sample is a statistical outlier for muscle.  </t>
  </si>
  <si>
    <t>Sr concentration (measured)</t>
  </si>
  <si>
    <t>Sr concentration (accounting for sample mass)</t>
  </si>
  <si>
    <t>White/tan flecks</t>
  </si>
  <si>
    <t>Urate?</t>
  </si>
  <si>
    <t>White-yellow flecks</t>
  </si>
  <si>
    <t>Other notes</t>
  </si>
  <si>
    <t>This sample is a statistical outlier for d18O and Sr concentration</t>
  </si>
  <si>
    <t>Dark brown "crumbles"</t>
  </si>
  <si>
    <t>Tan "mud"</t>
  </si>
  <si>
    <t>“shiny” glassy bits</t>
  </si>
  <si>
    <t>"Sulfur-like" yellow-gray</t>
  </si>
  <si>
    <t xml:space="preserve">This individual is clearly distinct from the one that was analyzed in the pellet. </t>
  </si>
  <si>
    <r>
      <rPr>
        <b/>
        <vertAlign val="superscript"/>
        <sz val="12"/>
        <color theme="1"/>
        <rFont val="Calibri"/>
        <family val="2"/>
        <scheme val="minor"/>
      </rPr>
      <t>87</t>
    </r>
    <r>
      <rPr>
        <b/>
        <sz val="12"/>
        <color theme="1"/>
        <rFont val="Calibri"/>
        <family val="2"/>
        <scheme val="minor"/>
      </rPr>
      <t>Sr/</t>
    </r>
    <r>
      <rPr>
        <b/>
        <vertAlign val="superscript"/>
        <sz val="12"/>
        <color theme="1"/>
        <rFont val="Calibri"/>
        <family val="2"/>
        <scheme val="minor"/>
      </rPr>
      <t>86</t>
    </r>
    <r>
      <rPr>
        <b/>
        <sz val="12"/>
        <color theme="1"/>
        <rFont val="Calibri"/>
        <family val="2"/>
        <scheme val="minor"/>
      </rPr>
      <t>Sr</t>
    </r>
  </si>
  <si>
    <r>
      <rPr>
        <b/>
        <sz val="12"/>
        <color theme="1"/>
        <rFont val="Calibri"/>
        <family val="2"/>
      </rPr>
      <t>ẟ</t>
    </r>
    <r>
      <rPr>
        <b/>
        <vertAlign val="superscript"/>
        <sz val="12"/>
        <color theme="1"/>
        <rFont val="Calibri"/>
        <family val="2"/>
        <scheme val="minor"/>
      </rPr>
      <t>15</t>
    </r>
    <r>
      <rPr>
        <b/>
        <sz val="12"/>
        <color theme="1"/>
        <rFont val="Calibri"/>
        <family val="2"/>
        <scheme val="minor"/>
      </rPr>
      <t>N (‰)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</si>
  <si>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collagen</t>
    </r>
    <r>
      <rPr>
        <b/>
        <sz val="12"/>
        <color theme="1"/>
        <rFont val="Calibri"/>
        <family val="2"/>
        <scheme val="minor"/>
      </rPr>
      <t xml:space="preserve"> (‰)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</si>
  <si>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bioapatite</t>
    </r>
    <r>
      <rPr>
        <b/>
        <sz val="12"/>
        <color theme="1"/>
        <rFont val="Calibri"/>
        <family val="2"/>
        <scheme val="minor"/>
      </rPr>
      <t xml:space="preserve"> (‰, VPDB)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</si>
  <si>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 (‰, VPDB)</t>
    </r>
  </si>
  <si>
    <t>Fecal appearance notes</t>
  </si>
  <si>
    <t>Rat Bone</t>
  </si>
  <si>
    <t>Rat Muscle</t>
  </si>
  <si>
    <t>Rat Hair</t>
  </si>
  <si>
    <t>Raptor Excreta</t>
  </si>
  <si>
    <t>Acidified Raptor Excreta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</si>
</sst>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3F3F3F"/>
      <name val="Calibri"/>
      <family val="2"/>
    </font>
    <font>
      <sz val="12"/>
      <color rgb="FF3F3F3F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3" fillId="0" borderId="0" xfId="0" applyNumberFormat="1" applyFont="1"/>
    <xf numFmtId="0" fontId="4" fillId="0" borderId="0" xfId="0" applyFont="1"/>
    <xf numFmtId="0" fontId="6" fillId="0" borderId="0" xfId="0" applyFont="1"/>
    <xf numFmtId="166" fontId="4" fillId="0" borderId="0" xfId="1" applyNumberFormat="1" applyFont="1" applyFill="1" applyAlignment="1">
      <alignment horizontal="center"/>
    </xf>
    <xf numFmtId="0" fontId="5" fillId="0" borderId="0" xfId="0" applyFont="1"/>
    <xf numFmtId="0" fontId="4" fillId="0" borderId="0" xfId="0" quotePrefix="1" applyFont="1"/>
    <xf numFmtId="14" fontId="4" fillId="0" borderId="0" xfId="0" quotePrefix="1" applyNumberFormat="1" applyFont="1"/>
    <xf numFmtId="164" fontId="6" fillId="0" borderId="0" xfId="0" applyNumberFormat="1" applyFont="1"/>
    <xf numFmtId="164" fontId="4" fillId="0" borderId="0" xfId="0" quotePrefix="1" applyNumberFormat="1" applyFont="1"/>
    <xf numFmtId="14" fontId="6" fillId="0" borderId="0" xfId="0" applyNumberFormat="1" applyFont="1"/>
    <xf numFmtId="0" fontId="7" fillId="0" borderId="0" xfId="0" applyFont="1"/>
    <xf numFmtId="166" fontId="4" fillId="0" borderId="0" xfId="1" applyNumberFormat="1" applyFont="1" applyFill="1" applyBorder="1" applyAlignment="1">
      <alignment horizontal="center"/>
    </xf>
    <xf numFmtId="14" fontId="4" fillId="0" borderId="0" xfId="0" applyNumberFormat="1" applyFont="1"/>
    <xf numFmtId="164" fontId="4" fillId="0" borderId="0" xfId="0" applyNumberFormat="1" applyFont="1"/>
    <xf numFmtId="2" fontId="6" fillId="0" borderId="0" xfId="0" applyNumberFormat="1" applyFont="1"/>
    <xf numFmtId="2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5" fillId="0" borderId="0" xfId="0" quotePrefix="1" applyFont="1"/>
    <xf numFmtId="0" fontId="6" fillId="0" borderId="0" xfId="0" quotePrefix="1" applyFont="1"/>
    <xf numFmtId="14" fontId="4" fillId="0" borderId="0" xfId="0" quotePrefix="1" applyNumberFormat="1" applyFont="1" applyAlignment="1">
      <alignment horizontal="right"/>
    </xf>
    <xf numFmtId="2" fontId="4" fillId="0" borderId="0" xfId="0" quotePrefix="1" applyNumberFormat="1" applyFont="1"/>
    <xf numFmtId="164" fontId="5" fillId="0" borderId="0" xfId="0" applyNumberFormat="1" applyFont="1"/>
    <xf numFmtId="2" fontId="5" fillId="0" borderId="0" xfId="0" applyNumberFormat="1" applyFont="1"/>
    <xf numFmtId="164" fontId="4" fillId="0" borderId="0" xfId="0" quotePrefix="1" applyNumberFormat="1" applyFont="1" applyAlignment="1">
      <alignment horizontal="right"/>
    </xf>
    <xf numFmtId="164" fontId="4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4" fillId="0" borderId="0" xfId="0" applyFont="1" applyAlignment="1">
      <alignment horizontal="right"/>
    </xf>
    <xf numFmtId="0" fontId="4" fillId="0" borderId="1" xfId="0" quotePrefix="1" applyFont="1" applyBorder="1"/>
    <xf numFmtId="14" fontId="4" fillId="0" borderId="1" xfId="0" quotePrefix="1" applyNumberFormat="1" applyFont="1" applyBorder="1" applyAlignment="1">
      <alignment horizontal="right"/>
    </xf>
    <xf numFmtId="0" fontId="5" fillId="0" borderId="1" xfId="0" quotePrefix="1" applyFont="1" applyBorder="1"/>
    <xf numFmtId="164" fontId="6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61B6-0015-3D42-903F-E96868FD05E7}">
  <dimension ref="A1:AS156"/>
  <sheetViews>
    <sheetView tabSelected="1" zoomScale="85" workbookViewId="0">
      <pane ySplit="1" topLeftCell="A2" activePane="bottomLeft" state="frozen"/>
      <selection pane="bottomLeft" activeCell="B11" sqref="B11"/>
    </sheetView>
  </sheetViews>
  <sheetFormatPr baseColWidth="10" defaultColWidth="10.6640625" defaultRowHeight="16" x14ac:dyDescent="0.2"/>
  <cols>
    <col min="1" max="1" width="15.33203125" customWidth="1"/>
    <col min="2" max="2" width="13" style="26" bestFit="1" customWidth="1"/>
    <col min="19" max="19" width="13.5" customWidth="1"/>
    <col min="20" max="20" width="13.33203125" customWidth="1"/>
    <col min="23" max="23" width="11.33203125" customWidth="1"/>
  </cols>
  <sheetData>
    <row r="1" spans="1:24" s="39" customFormat="1" ht="76.5" customHeight="1" x14ac:dyDescent="0.2">
      <c r="A1" s="39" t="s">
        <v>0</v>
      </c>
      <c r="B1" s="39" t="s">
        <v>1</v>
      </c>
      <c r="C1" s="39" t="s">
        <v>2</v>
      </c>
      <c r="D1" s="39" t="s">
        <v>25</v>
      </c>
      <c r="E1" s="39" t="s">
        <v>24</v>
      </c>
      <c r="F1" s="39" t="s">
        <v>41</v>
      </c>
      <c r="G1" s="39" t="s">
        <v>3</v>
      </c>
      <c r="H1" s="39" t="s">
        <v>4</v>
      </c>
      <c r="I1" s="39" t="s">
        <v>40</v>
      </c>
      <c r="J1" s="39" t="s">
        <v>5</v>
      </c>
      <c r="K1" s="39" t="s">
        <v>6</v>
      </c>
      <c r="L1" s="39" t="s">
        <v>7</v>
      </c>
      <c r="M1" s="39" t="s">
        <v>8</v>
      </c>
      <c r="N1" s="39" t="s">
        <v>9</v>
      </c>
      <c r="O1" s="39" t="s">
        <v>42</v>
      </c>
      <c r="P1" s="39" t="s">
        <v>43</v>
      </c>
      <c r="Q1" s="39" t="s">
        <v>39</v>
      </c>
      <c r="R1" s="39" t="s">
        <v>10</v>
      </c>
      <c r="S1" s="39" t="s">
        <v>27</v>
      </c>
      <c r="T1" s="39" t="s">
        <v>28</v>
      </c>
      <c r="U1" s="39" t="s">
        <v>11</v>
      </c>
      <c r="V1" s="39" t="s">
        <v>12</v>
      </c>
      <c r="W1" s="39" t="s">
        <v>44</v>
      </c>
      <c r="X1" s="39" t="s">
        <v>32</v>
      </c>
    </row>
    <row r="2" spans="1:24" x14ac:dyDescent="0.2">
      <c r="A2" t="s">
        <v>13</v>
      </c>
      <c r="B2" s="27">
        <v>43398</v>
      </c>
      <c r="C2" t="s">
        <v>45</v>
      </c>
      <c r="D2" t="s">
        <v>14</v>
      </c>
      <c r="E2">
        <v>1</v>
      </c>
      <c r="F2" s="1">
        <v>-19.540163137652442</v>
      </c>
      <c r="G2" s="28">
        <v>42.955166205534312</v>
      </c>
      <c r="H2" s="29">
        <v>6434</v>
      </c>
      <c r="I2" s="1">
        <v>5.4464882603601392</v>
      </c>
      <c r="J2" s="1">
        <v>14.16</v>
      </c>
      <c r="K2" s="29">
        <v>4051</v>
      </c>
      <c r="L2" s="1">
        <v>3.0335569354190897</v>
      </c>
      <c r="M2" s="1">
        <v>3.5401609436340777</v>
      </c>
      <c r="N2" s="27">
        <v>43531</v>
      </c>
      <c r="O2" s="30">
        <v>-13.32570952660706</v>
      </c>
      <c r="P2">
        <v>-6.8</v>
      </c>
      <c r="Q2">
        <v>0.70864579999999999</v>
      </c>
      <c r="X2" s="40" t="s">
        <v>33</v>
      </c>
    </row>
    <row r="3" spans="1:24" s="2" customFormat="1" x14ac:dyDescent="0.2">
      <c r="A3" s="6" t="s">
        <v>13</v>
      </c>
      <c r="B3" s="7">
        <v>43398</v>
      </c>
      <c r="C3" s="6" t="s">
        <v>46</v>
      </c>
      <c r="D3" s="6" t="s">
        <v>14</v>
      </c>
      <c r="E3" s="5">
        <v>1</v>
      </c>
      <c r="F3" s="8">
        <v>-20.833737531306959</v>
      </c>
      <c r="G3" s="8">
        <v>51.009347295369807</v>
      </c>
      <c r="H3" s="6">
        <v>7772</v>
      </c>
      <c r="I3" s="8">
        <v>6.5948956709949718</v>
      </c>
      <c r="J3" s="8">
        <v>14.241988960399013</v>
      </c>
      <c r="K3" s="6">
        <v>4356</v>
      </c>
      <c r="L3" s="8">
        <v>3.5816168259366981</v>
      </c>
      <c r="M3" s="8">
        <v>4.1797468358681265</v>
      </c>
      <c r="N3" s="13">
        <v>43536</v>
      </c>
    </row>
    <row r="4" spans="1:24" s="2" customFormat="1" x14ac:dyDescent="0.2">
      <c r="A4" s="6" t="s">
        <v>13</v>
      </c>
      <c r="B4" s="7">
        <v>43398</v>
      </c>
      <c r="C4" s="6" t="s">
        <v>47</v>
      </c>
      <c r="D4" s="6" t="s">
        <v>14</v>
      </c>
      <c r="E4" s="5">
        <v>1</v>
      </c>
      <c r="F4" s="8">
        <v>-19.158064980025909</v>
      </c>
      <c r="G4" s="8">
        <v>50.196381421180213</v>
      </c>
      <c r="H4" s="6">
        <v>12630</v>
      </c>
      <c r="I4" s="8">
        <v>6.5314914018108796</v>
      </c>
      <c r="J4" s="8">
        <v>15.600577482943565</v>
      </c>
      <c r="K4" s="6">
        <v>6691</v>
      </c>
      <c r="L4" s="8">
        <v>3.2175976482960937</v>
      </c>
      <c r="M4" s="8">
        <v>3.7549364555615417</v>
      </c>
      <c r="N4" s="13">
        <v>44623</v>
      </c>
    </row>
    <row r="5" spans="1:24" s="2" customFormat="1" x14ac:dyDescent="0.2">
      <c r="A5" s="6" t="s">
        <v>13</v>
      </c>
      <c r="B5" s="13">
        <v>43399</v>
      </c>
      <c r="C5" s="6" t="s">
        <v>47</v>
      </c>
      <c r="D5" s="2" t="s">
        <v>15</v>
      </c>
      <c r="E5" s="2">
        <v>1</v>
      </c>
      <c r="F5" s="8">
        <v>-19.288775344147417</v>
      </c>
      <c r="G5" s="8">
        <v>47.680435969206833</v>
      </c>
      <c r="H5" s="6">
        <v>8910</v>
      </c>
      <c r="I5" s="8">
        <v>5.6381180226126126</v>
      </c>
      <c r="J5" s="8">
        <v>14.167104655668597</v>
      </c>
      <c r="K5" s="6">
        <v>5350</v>
      </c>
      <c r="L5" s="8">
        <v>3.3655737801110091</v>
      </c>
      <c r="M5" s="8">
        <v>3.9276246013895477</v>
      </c>
      <c r="N5" s="13">
        <v>43536</v>
      </c>
    </row>
    <row r="6" spans="1:24" s="2" customFormat="1" x14ac:dyDescent="0.2">
      <c r="A6" s="6" t="s">
        <v>13</v>
      </c>
      <c r="B6" s="7">
        <v>43399</v>
      </c>
      <c r="C6" s="6" t="s">
        <v>48</v>
      </c>
      <c r="D6" s="6" t="s">
        <v>15</v>
      </c>
      <c r="E6" s="6">
        <v>1</v>
      </c>
      <c r="F6" s="8">
        <v>-21.214224772697296</v>
      </c>
      <c r="G6" s="8">
        <v>17.791135523309091</v>
      </c>
      <c r="H6" s="6">
        <v>11242</v>
      </c>
      <c r="I6" s="8">
        <v>4.0450838519830707</v>
      </c>
      <c r="J6" s="8">
        <v>4.2092881567585767</v>
      </c>
      <c r="K6" s="6">
        <v>2836</v>
      </c>
      <c r="L6" s="8">
        <v>4.2266375835408265</v>
      </c>
      <c r="M6" s="8">
        <v>4.9324860599921445</v>
      </c>
      <c r="Q6" s="2">
        <v>0.70806809999999998</v>
      </c>
      <c r="V6" s="3"/>
      <c r="W6" s="3" t="s">
        <v>34</v>
      </c>
    </row>
    <row r="7" spans="1:24" s="2" customFormat="1" x14ac:dyDescent="0.2">
      <c r="A7" s="6" t="s">
        <v>13</v>
      </c>
      <c r="B7" s="7">
        <v>43399</v>
      </c>
      <c r="C7" s="6" t="s">
        <v>49</v>
      </c>
      <c r="D7" s="6" t="s">
        <v>15</v>
      </c>
      <c r="E7" s="6">
        <v>1</v>
      </c>
      <c r="F7" s="8">
        <v>-22.276007380029935</v>
      </c>
      <c r="G7" s="8">
        <v>57.344743473802296</v>
      </c>
      <c r="H7" s="6">
        <v>19587</v>
      </c>
      <c r="I7" s="8">
        <v>4.4380320587437998</v>
      </c>
      <c r="J7" s="8">
        <v>8.8571482040536829</v>
      </c>
      <c r="K7" s="6">
        <v>5705</v>
      </c>
      <c r="L7" s="9">
        <v>6.4744026127458412</v>
      </c>
      <c r="M7" s="9">
        <v>7.5536855282905737</v>
      </c>
      <c r="N7" s="10">
        <v>45405</v>
      </c>
      <c r="V7" s="3"/>
      <c r="W7" s="3" t="s">
        <v>34</v>
      </c>
    </row>
    <row r="8" spans="1:24" s="2" customFormat="1" x14ac:dyDescent="0.2">
      <c r="A8" s="2" t="s">
        <v>13</v>
      </c>
      <c r="B8" s="13">
        <v>43764</v>
      </c>
      <c r="C8" s="2" t="s">
        <v>45</v>
      </c>
      <c r="D8" s="2" t="s">
        <v>15</v>
      </c>
      <c r="E8" s="5">
        <v>1</v>
      </c>
      <c r="F8" s="8">
        <v>-18.551297543713652</v>
      </c>
      <c r="G8" s="9">
        <v>41.400850959641836</v>
      </c>
      <c r="H8" s="6">
        <v>7109</v>
      </c>
      <c r="I8" s="8">
        <v>5.4132165614944396</v>
      </c>
      <c r="J8" s="8">
        <v>14.82</v>
      </c>
      <c r="K8" s="6">
        <v>4888</v>
      </c>
      <c r="L8" s="8">
        <v>2.7935796868854141</v>
      </c>
      <c r="M8" s="8">
        <v>3.2601074945952786</v>
      </c>
      <c r="N8" s="13">
        <v>43531</v>
      </c>
      <c r="O8" s="14">
        <v>-13.21</v>
      </c>
      <c r="P8" s="14">
        <v>-4.07</v>
      </c>
      <c r="Q8" s="17">
        <v>0.70803620000000089</v>
      </c>
      <c r="R8" s="2">
        <v>8.2256239838688067E-6</v>
      </c>
      <c r="S8" s="16">
        <v>486.28529675613203</v>
      </c>
      <c r="T8" s="16">
        <v>65.89</v>
      </c>
      <c r="U8" s="4">
        <f t="shared" ref="U8" si="0">2/S8</f>
        <v>4.1128119919344036E-3</v>
      </c>
    </row>
    <row r="9" spans="1:24" s="2" customFormat="1" x14ac:dyDescent="0.2">
      <c r="A9" s="2" t="s">
        <v>13</v>
      </c>
      <c r="B9" s="13">
        <v>43399</v>
      </c>
      <c r="C9" s="2" t="s">
        <v>45</v>
      </c>
      <c r="D9" s="2" t="s">
        <v>14</v>
      </c>
      <c r="E9" s="2">
        <v>2</v>
      </c>
      <c r="F9" s="8">
        <v>-18.301258945912398</v>
      </c>
      <c r="G9" s="8">
        <v>47.809550421551663</v>
      </c>
      <c r="H9" s="6">
        <v>10686</v>
      </c>
      <c r="I9" s="8">
        <v>6.0815350058832838</v>
      </c>
      <c r="J9" s="8">
        <v>15.754166130003405</v>
      </c>
      <c r="K9" s="6">
        <v>5999</v>
      </c>
      <c r="L9" s="8">
        <v>3.0347242771865659</v>
      </c>
      <c r="M9" s="8">
        <v>3.5415232314767224</v>
      </c>
      <c r="N9" s="13">
        <v>43531</v>
      </c>
      <c r="O9" s="14">
        <v>-12.56</v>
      </c>
      <c r="P9" s="14">
        <v>-5.27</v>
      </c>
      <c r="Q9" s="2">
        <v>0.70894330000000005</v>
      </c>
    </row>
    <row r="10" spans="1:24" s="2" customFormat="1" x14ac:dyDescent="0.2">
      <c r="A10" s="6" t="s">
        <v>13</v>
      </c>
      <c r="B10" s="7">
        <v>43399</v>
      </c>
      <c r="C10" s="6" t="s">
        <v>46</v>
      </c>
      <c r="D10" s="6" t="s">
        <v>14</v>
      </c>
      <c r="E10" s="2">
        <v>2</v>
      </c>
      <c r="F10" s="8">
        <v>-21.048413628303987</v>
      </c>
      <c r="G10" s="8">
        <v>51.353228602623631</v>
      </c>
      <c r="H10" s="6">
        <v>7272</v>
      </c>
      <c r="I10" s="8">
        <v>5.8461887127745786</v>
      </c>
      <c r="J10" s="8">
        <v>15.302022850926049</v>
      </c>
      <c r="K10" s="6">
        <v>4324</v>
      </c>
      <c r="L10" s="8">
        <v>3.3559764681383828</v>
      </c>
      <c r="M10" s="8">
        <v>3.9164245383174929</v>
      </c>
      <c r="N10" s="13">
        <v>43536</v>
      </c>
      <c r="O10" s="14"/>
      <c r="P10" s="14"/>
    </row>
    <row r="11" spans="1:24" s="2" customFormat="1" x14ac:dyDescent="0.2">
      <c r="A11" s="6" t="s">
        <v>13</v>
      </c>
      <c r="B11" s="7">
        <v>43399</v>
      </c>
      <c r="C11" s="6" t="s">
        <v>47</v>
      </c>
      <c r="D11" s="6" t="s">
        <v>14</v>
      </c>
      <c r="E11" s="5">
        <v>2</v>
      </c>
      <c r="F11" s="8">
        <v>-19.224324671484251</v>
      </c>
      <c r="G11" s="8">
        <v>46.179337571923689</v>
      </c>
      <c r="H11" s="6">
        <v>11429</v>
      </c>
      <c r="I11" s="8">
        <v>5.9019931897824955</v>
      </c>
      <c r="J11" s="8">
        <v>14.409642414652943</v>
      </c>
      <c r="K11" s="6">
        <v>6103</v>
      </c>
      <c r="L11" s="8">
        <v>3.2047525013503897</v>
      </c>
      <c r="M11" s="8">
        <v>3.739946169075905</v>
      </c>
      <c r="N11" s="13">
        <v>44623</v>
      </c>
      <c r="O11" s="14"/>
      <c r="P11" s="14"/>
    </row>
    <row r="12" spans="1:24" s="2" customFormat="1" x14ac:dyDescent="0.2">
      <c r="A12" s="2" t="s">
        <v>13</v>
      </c>
      <c r="B12" s="13">
        <v>43400</v>
      </c>
      <c r="C12" s="2" t="s">
        <v>45</v>
      </c>
      <c r="D12" s="2" t="s">
        <v>15</v>
      </c>
      <c r="E12" s="2">
        <v>2</v>
      </c>
      <c r="F12" s="8">
        <v>-18.267291725345501</v>
      </c>
      <c r="G12" s="9">
        <v>41.007761360506059</v>
      </c>
      <c r="H12" s="6">
        <v>7200</v>
      </c>
      <c r="I12" s="8">
        <v>5.7129185283726152</v>
      </c>
      <c r="J12" s="8">
        <v>15.42</v>
      </c>
      <c r="K12" s="6">
        <v>5221</v>
      </c>
      <c r="L12" s="8">
        <v>2.6593878962714697</v>
      </c>
      <c r="M12" s="8">
        <v>3.103505674948805</v>
      </c>
      <c r="N12" s="13">
        <v>43531</v>
      </c>
      <c r="O12" s="14">
        <v>-13.28</v>
      </c>
      <c r="P12" s="14">
        <v>-4.1399999999999997</v>
      </c>
      <c r="Q12" s="2">
        <v>0.70809250000000001</v>
      </c>
    </row>
    <row r="13" spans="1:24" s="2" customFormat="1" x14ac:dyDescent="0.2">
      <c r="A13" s="6" t="s">
        <v>13</v>
      </c>
      <c r="B13" s="7">
        <v>43400</v>
      </c>
      <c r="C13" s="6" t="s">
        <v>47</v>
      </c>
      <c r="D13" s="6" t="s">
        <v>15</v>
      </c>
      <c r="E13" s="5">
        <v>2</v>
      </c>
      <c r="F13" s="8">
        <v>-19.220689976884042</v>
      </c>
      <c r="G13" s="8">
        <v>44.949807433415437</v>
      </c>
      <c r="H13" s="6">
        <v>8271</v>
      </c>
      <c r="I13" s="8">
        <v>5.7760137369675588</v>
      </c>
      <c r="J13" s="8">
        <v>13.958591864455592</v>
      </c>
      <c r="K13" s="6">
        <v>5145</v>
      </c>
      <c r="L13" s="8">
        <v>3.2202250678219508</v>
      </c>
      <c r="M13" s="8">
        <v>3.7580026541482168</v>
      </c>
      <c r="N13" s="13">
        <v>43536</v>
      </c>
      <c r="O13" s="14"/>
      <c r="P13" s="14"/>
    </row>
    <row r="14" spans="1:24" s="2" customFormat="1" x14ac:dyDescent="0.2">
      <c r="A14" s="6" t="s">
        <v>13</v>
      </c>
      <c r="B14" s="7">
        <v>43400</v>
      </c>
      <c r="C14" s="6" t="s">
        <v>48</v>
      </c>
      <c r="D14" s="6" t="s">
        <v>15</v>
      </c>
      <c r="E14" s="18">
        <v>2</v>
      </c>
      <c r="F14" s="8">
        <v>-21.662694010452515</v>
      </c>
      <c r="G14" s="8">
        <v>15.267170935274548</v>
      </c>
      <c r="H14" s="6">
        <v>11063</v>
      </c>
      <c r="I14" s="8">
        <v>6.2695472314938714</v>
      </c>
      <c r="J14" s="8">
        <v>4.4188335285297908</v>
      </c>
      <c r="K14" s="6">
        <v>2349</v>
      </c>
      <c r="L14" s="8">
        <v>3.4550228780295678</v>
      </c>
      <c r="M14" s="8">
        <v>4.0320116986605061</v>
      </c>
      <c r="O14" s="14"/>
      <c r="P14" s="14"/>
      <c r="Q14" s="2">
        <v>0.70835369999999998</v>
      </c>
      <c r="V14" s="3"/>
      <c r="W14" s="3" t="s">
        <v>34</v>
      </c>
    </row>
    <row r="15" spans="1:24" s="2" customFormat="1" x14ac:dyDescent="0.2">
      <c r="A15" s="6" t="s">
        <v>13</v>
      </c>
      <c r="B15" s="7">
        <v>43400</v>
      </c>
      <c r="C15" s="6" t="s">
        <v>49</v>
      </c>
      <c r="D15" s="6" t="s">
        <v>15</v>
      </c>
      <c r="E15" s="18">
        <v>2</v>
      </c>
      <c r="F15" s="8">
        <v>-22.747766281480484</v>
      </c>
      <c r="G15" s="8">
        <v>58.722248609405256</v>
      </c>
      <c r="H15" s="6">
        <v>22616</v>
      </c>
      <c r="I15" s="8">
        <v>4.3027487763523009</v>
      </c>
      <c r="J15" s="8">
        <v>8.2599574588317601</v>
      </c>
      <c r="K15" s="6">
        <v>6033</v>
      </c>
      <c r="L15" s="9">
        <v>7.109267681108685</v>
      </c>
      <c r="M15" s="9">
        <v>8.2943826035495025</v>
      </c>
      <c r="N15" s="10">
        <v>45405</v>
      </c>
      <c r="O15" s="14"/>
      <c r="P15" s="14"/>
      <c r="V15" s="3"/>
      <c r="W15" s="3" t="s">
        <v>34</v>
      </c>
    </row>
    <row r="16" spans="1:24" s="2" customFormat="1" x14ac:dyDescent="0.2">
      <c r="A16" s="2" t="s">
        <v>13</v>
      </c>
      <c r="B16" s="13">
        <v>43400</v>
      </c>
      <c r="C16" s="3" t="s">
        <v>45</v>
      </c>
      <c r="D16" s="2" t="s">
        <v>14</v>
      </c>
      <c r="E16" s="2">
        <v>3</v>
      </c>
      <c r="F16" s="8">
        <v>-19.628729034311025</v>
      </c>
      <c r="G16" s="9">
        <v>43.342842520457161</v>
      </c>
      <c r="H16" s="6">
        <v>6951</v>
      </c>
      <c r="I16" s="8">
        <v>5.9804453412923655</v>
      </c>
      <c r="J16" s="8">
        <v>13.7</v>
      </c>
      <c r="K16" s="6">
        <v>4188</v>
      </c>
      <c r="L16" s="8">
        <v>3.1637111328800849</v>
      </c>
      <c r="M16" s="8">
        <v>3.6920508920710593</v>
      </c>
      <c r="N16" s="13">
        <v>43531</v>
      </c>
      <c r="O16" s="14">
        <v>-13.11</v>
      </c>
      <c r="P16" s="14">
        <v>-3.57</v>
      </c>
      <c r="Q16" s="2">
        <v>0.70878830000000004</v>
      </c>
    </row>
    <row r="17" spans="1:45" s="2" customFormat="1" x14ac:dyDescent="0.2">
      <c r="A17" s="6" t="s">
        <v>13</v>
      </c>
      <c r="B17" s="7">
        <v>43400</v>
      </c>
      <c r="C17" s="19" t="s">
        <v>46</v>
      </c>
      <c r="D17" s="6" t="s">
        <v>14</v>
      </c>
      <c r="E17" s="5">
        <v>3</v>
      </c>
      <c r="F17" s="8">
        <v>-20.58736930272627</v>
      </c>
      <c r="G17" s="8">
        <v>48.636721846137533</v>
      </c>
      <c r="H17" s="6">
        <v>6928</v>
      </c>
      <c r="I17" s="8">
        <v>6.7840598884617975</v>
      </c>
      <c r="J17" s="8">
        <v>14.210420612709148</v>
      </c>
      <c r="K17" s="6">
        <v>4032</v>
      </c>
      <c r="L17" s="8">
        <v>3.4226095885324521</v>
      </c>
      <c r="M17" s="8">
        <v>3.9941853898173716</v>
      </c>
      <c r="N17" s="13">
        <v>43536</v>
      </c>
      <c r="O17" s="14"/>
      <c r="P17" s="14"/>
    </row>
    <row r="18" spans="1:45" s="2" customFormat="1" x14ac:dyDescent="0.2">
      <c r="A18" s="6" t="s">
        <v>13</v>
      </c>
      <c r="B18" s="7">
        <v>43400</v>
      </c>
      <c r="C18" s="6" t="s">
        <v>47</v>
      </c>
      <c r="D18" s="6" t="s">
        <v>14</v>
      </c>
      <c r="E18" s="5">
        <v>3</v>
      </c>
      <c r="F18" s="8">
        <v>-18.904468120163767</v>
      </c>
      <c r="G18" s="8">
        <v>48.484175247813191</v>
      </c>
      <c r="H18" s="6">
        <v>12265</v>
      </c>
      <c r="I18" s="8">
        <v>6.5240331415134767</v>
      </c>
      <c r="J18" s="8">
        <v>15.260963591665657</v>
      </c>
      <c r="K18" s="6">
        <v>6606</v>
      </c>
      <c r="L18" s="8">
        <v>3.1770061540734851</v>
      </c>
      <c r="M18" s="8">
        <v>3.7075661818037573</v>
      </c>
      <c r="N18" s="13">
        <v>44623</v>
      </c>
      <c r="O18" s="14"/>
      <c r="P18" s="14"/>
      <c r="Q18" s="15"/>
      <c r="R18" s="15"/>
      <c r="S18" s="15"/>
      <c r="T18" s="15"/>
      <c r="U18" s="15"/>
    </row>
    <row r="19" spans="1:45" s="2" customFormat="1" x14ac:dyDescent="0.2">
      <c r="A19" s="2" t="s">
        <v>13</v>
      </c>
      <c r="B19" s="13">
        <v>43401</v>
      </c>
      <c r="C19" s="2" t="s">
        <v>45</v>
      </c>
      <c r="D19" s="2" t="s">
        <v>15</v>
      </c>
      <c r="E19" s="5">
        <v>3</v>
      </c>
      <c r="F19" s="8">
        <v>-18.157412906146707</v>
      </c>
      <c r="G19" s="9">
        <v>39.948814632442485</v>
      </c>
      <c r="H19" s="6">
        <v>6324</v>
      </c>
      <c r="I19" s="8">
        <v>4.7842743326136805</v>
      </c>
      <c r="J19" s="8">
        <v>15.47</v>
      </c>
      <c r="K19" s="6">
        <v>4680</v>
      </c>
      <c r="L19" s="8">
        <v>2.582340958787491</v>
      </c>
      <c r="M19" s="8">
        <v>3.0135918989050023</v>
      </c>
      <c r="N19" s="13">
        <v>43531</v>
      </c>
      <c r="O19" s="14">
        <v>-13.01</v>
      </c>
      <c r="P19" s="14">
        <v>-4.8600000000000003</v>
      </c>
      <c r="Q19" s="2">
        <v>0.70808009999999999</v>
      </c>
    </row>
    <row r="20" spans="1:45" s="2" customFormat="1" x14ac:dyDescent="0.2">
      <c r="A20" s="2" t="s">
        <v>13</v>
      </c>
      <c r="B20" s="13">
        <v>43401</v>
      </c>
      <c r="C20" s="2" t="s">
        <v>47</v>
      </c>
      <c r="D20" s="2" t="s">
        <v>15</v>
      </c>
      <c r="E20" s="5">
        <v>3</v>
      </c>
      <c r="F20" s="8">
        <v>-19.153261439206304</v>
      </c>
      <c r="G20" s="9">
        <v>41.948205447004007</v>
      </c>
      <c r="H20" s="6">
        <v>8348</v>
      </c>
      <c r="I20" s="8">
        <v>6.3117611192042897</v>
      </c>
      <c r="J20" s="8">
        <v>13.81</v>
      </c>
      <c r="K20" s="6">
        <v>5280</v>
      </c>
      <c r="L20" s="8">
        <v>3.0375239280958728</v>
      </c>
      <c r="M20" s="8">
        <v>3.5447904240878838</v>
      </c>
      <c r="N20" s="13">
        <v>43531</v>
      </c>
    </row>
    <row r="21" spans="1:45" s="2" customFormat="1" x14ac:dyDescent="0.2">
      <c r="A21" s="6" t="s">
        <v>13</v>
      </c>
      <c r="B21" s="7">
        <v>43401</v>
      </c>
      <c r="C21" s="6" t="s">
        <v>48</v>
      </c>
      <c r="D21" s="6" t="s">
        <v>15</v>
      </c>
      <c r="E21" s="18">
        <v>3</v>
      </c>
      <c r="F21" s="8">
        <v>-21.157343946787524</v>
      </c>
      <c r="G21" s="8">
        <v>18.94285075069714</v>
      </c>
      <c r="H21" s="6">
        <v>12121</v>
      </c>
      <c r="I21" s="8">
        <v>5.9684667086945149</v>
      </c>
      <c r="J21" s="8">
        <v>4.7730157228714924</v>
      </c>
      <c r="K21" s="6">
        <v>2871</v>
      </c>
      <c r="L21" s="8">
        <v>3.9687383931978624</v>
      </c>
      <c r="M21" s="8">
        <v>4.6315177048619054</v>
      </c>
      <c r="Q21" s="2">
        <v>0.70833000000000002</v>
      </c>
      <c r="V21" s="3"/>
    </row>
    <row r="22" spans="1:45" s="2" customFormat="1" x14ac:dyDescent="0.2">
      <c r="A22" s="6" t="s">
        <v>13</v>
      </c>
      <c r="B22" s="7">
        <v>43401</v>
      </c>
      <c r="C22" s="6" t="s">
        <v>49</v>
      </c>
      <c r="D22" s="6" t="s">
        <v>15</v>
      </c>
      <c r="E22" s="18">
        <v>3</v>
      </c>
      <c r="F22" s="8">
        <v>-22.726643485163066</v>
      </c>
      <c r="G22" s="8">
        <v>58.549088895596732</v>
      </c>
      <c r="H22" s="6">
        <v>19377</v>
      </c>
      <c r="I22" s="8">
        <v>4.795133200381585</v>
      </c>
      <c r="J22" s="8">
        <v>8.2516122079228449</v>
      </c>
      <c r="K22" s="6">
        <v>5113</v>
      </c>
      <c r="L22" s="9">
        <v>7.0954726688901353</v>
      </c>
      <c r="M22" s="9">
        <v>8.2782879627941206</v>
      </c>
      <c r="N22" s="10">
        <v>45405</v>
      </c>
      <c r="V22" s="3"/>
      <c r="W22" s="3" t="s">
        <v>34</v>
      </c>
    </row>
    <row r="23" spans="1:45" s="2" customFormat="1" x14ac:dyDescent="0.2">
      <c r="A23" s="6" t="s">
        <v>13</v>
      </c>
      <c r="B23" s="7">
        <v>43401</v>
      </c>
      <c r="C23" s="6" t="s">
        <v>30</v>
      </c>
      <c r="D23" s="6" t="s">
        <v>15</v>
      </c>
      <c r="E23" s="18">
        <v>3</v>
      </c>
      <c r="F23" s="8">
        <v>-21.25</v>
      </c>
      <c r="G23" s="8">
        <v>31.819066719019791</v>
      </c>
      <c r="H23" s="6">
        <v>21068</v>
      </c>
      <c r="I23" s="8">
        <v>7.04</v>
      </c>
      <c r="J23" s="8">
        <v>27.618840980807096</v>
      </c>
      <c r="K23" s="6">
        <v>35379</v>
      </c>
      <c r="L23" s="9">
        <v>1.152078276605869</v>
      </c>
      <c r="M23" s="8">
        <v>1.3444753487990493</v>
      </c>
      <c r="N23" s="10">
        <v>45401</v>
      </c>
      <c r="V23" s="3"/>
      <c r="W23" s="3" t="s">
        <v>34</v>
      </c>
    </row>
    <row r="24" spans="1:45" s="3" customFormat="1" x14ac:dyDescent="0.2">
      <c r="A24" s="6" t="s">
        <v>13</v>
      </c>
      <c r="B24" s="20">
        <v>43649</v>
      </c>
      <c r="C24" s="6" t="s">
        <v>45</v>
      </c>
      <c r="D24" s="6" t="s">
        <v>14</v>
      </c>
      <c r="E24" s="6">
        <v>4</v>
      </c>
      <c r="F24" s="8">
        <v>-19.145563808333886</v>
      </c>
      <c r="G24" s="8">
        <v>49.19018363833397</v>
      </c>
      <c r="H24" s="6">
        <v>11747</v>
      </c>
      <c r="I24" s="8">
        <v>5.6750907654035982</v>
      </c>
      <c r="J24" s="8">
        <v>15.288506283493357</v>
      </c>
      <c r="K24" s="6">
        <v>6241</v>
      </c>
      <c r="L24" s="8">
        <v>3.2174617144543061</v>
      </c>
      <c r="M24" s="8">
        <v>3.7547778207681755</v>
      </c>
      <c r="N24" s="10">
        <v>43800</v>
      </c>
      <c r="O24" s="8">
        <v>-11.85</v>
      </c>
      <c r="P24" s="8">
        <v>-4.82</v>
      </c>
      <c r="Q24" s="17">
        <v>0.70996520000000007</v>
      </c>
      <c r="R24" s="2">
        <v>2.9256561939902925E-6</v>
      </c>
      <c r="S24" s="16">
        <v>1367.2146468257481</v>
      </c>
      <c r="T24" s="16">
        <v>212.96</v>
      </c>
      <c r="U24" s="12">
        <f>2/S24</f>
        <v>1.4628280969951463E-3</v>
      </c>
      <c r="Z24" s="8"/>
      <c r="AA24" s="10"/>
      <c r="AB24" s="6"/>
      <c r="AC24" s="15"/>
      <c r="AD24" s="8"/>
      <c r="AE24" s="6"/>
    </row>
    <row r="25" spans="1:45" s="3" customFormat="1" x14ac:dyDescent="0.2">
      <c r="A25" s="6" t="s">
        <v>13</v>
      </c>
      <c r="B25" s="20">
        <v>43649</v>
      </c>
      <c r="C25" s="6" t="s">
        <v>47</v>
      </c>
      <c r="D25" s="6" t="s">
        <v>14</v>
      </c>
      <c r="E25" s="6">
        <v>4</v>
      </c>
      <c r="F25" s="8">
        <v>-19.2</v>
      </c>
      <c r="G25" s="8">
        <v>49.2</v>
      </c>
      <c r="H25" s="6">
        <v>9535</v>
      </c>
      <c r="I25" s="8">
        <v>6</v>
      </c>
      <c r="J25" s="8">
        <v>14.9</v>
      </c>
      <c r="K25" s="6">
        <v>5623</v>
      </c>
      <c r="L25" s="8">
        <v>3.3020134228187921</v>
      </c>
      <c r="M25" s="21">
        <v>3.8534496644295304</v>
      </c>
      <c r="N25" s="10">
        <v>44319</v>
      </c>
    </row>
    <row r="26" spans="1:45" s="3" customFormat="1" x14ac:dyDescent="0.2">
      <c r="A26" s="6" t="s">
        <v>13</v>
      </c>
      <c r="B26" s="20">
        <v>43649</v>
      </c>
      <c r="C26" s="6" t="s">
        <v>46</v>
      </c>
      <c r="D26" s="6" t="s">
        <v>14</v>
      </c>
      <c r="E26" s="6">
        <v>4</v>
      </c>
      <c r="F26" s="8">
        <v>-20.8</v>
      </c>
      <c r="G26" s="8">
        <v>52.864134394118437</v>
      </c>
      <c r="H26" s="6">
        <v>11146</v>
      </c>
      <c r="I26" s="8">
        <v>6.3</v>
      </c>
      <c r="J26" s="8">
        <v>14.396757694973914</v>
      </c>
      <c r="K26" s="6">
        <v>5926</v>
      </c>
      <c r="L26" s="8">
        <v>3.6719472199336911</v>
      </c>
      <c r="M26" s="21">
        <v>4.2851624056626179</v>
      </c>
      <c r="N26" s="10">
        <v>44319</v>
      </c>
    </row>
    <row r="27" spans="1:45" s="3" customFormat="1" x14ac:dyDescent="0.2">
      <c r="A27" s="6" t="s">
        <v>13</v>
      </c>
      <c r="B27" s="20">
        <v>43650</v>
      </c>
      <c r="C27" s="6" t="s">
        <v>45</v>
      </c>
      <c r="D27" s="5" t="s">
        <v>15</v>
      </c>
      <c r="E27" s="5">
        <v>4</v>
      </c>
      <c r="F27" s="8">
        <v>-18.291601056147307</v>
      </c>
      <c r="G27" s="8">
        <v>45.044799123495125</v>
      </c>
      <c r="H27" s="6">
        <v>6683</v>
      </c>
      <c r="I27" s="8">
        <v>5.9031589278779677</v>
      </c>
      <c r="J27" s="8">
        <v>14.883735068338313</v>
      </c>
      <c r="K27" s="6">
        <v>5141</v>
      </c>
      <c r="L27" s="8">
        <v>3.026444566278089</v>
      </c>
      <c r="M27" s="8">
        <v>3.5318608088465298</v>
      </c>
      <c r="N27" s="10">
        <v>43796</v>
      </c>
      <c r="O27" s="8">
        <v>-11.94</v>
      </c>
      <c r="P27" s="8">
        <v>-3.67</v>
      </c>
      <c r="Q27" s="17">
        <v>0.70840540000000052</v>
      </c>
      <c r="R27" s="2">
        <v>1.0868941455360702E-5</v>
      </c>
      <c r="S27" s="16">
        <v>368.02111929926241</v>
      </c>
      <c r="T27" s="16">
        <v>61.75</v>
      </c>
      <c r="U27" s="12">
        <f t="shared" ref="U27:U28" si="1">2/S27</f>
        <v>5.4344707276803511E-3</v>
      </c>
      <c r="V27" s="3" t="s">
        <v>16</v>
      </c>
    </row>
    <row r="28" spans="1:45" s="3" customFormat="1" x14ac:dyDescent="0.2">
      <c r="A28" s="6" t="s">
        <v>13</v>
      </c>
      <c r="B28" s="20">
        <v>43650</v>
      </c>
      <c r="C28" s="6" t="s">
        <v>48</v>
      </c>
      <c r="D28" s="5" t="s">
        <v>15</v>
      </c>
      <c r="E28" s="5">
        <v>4</v>
      </c>
      <c r="F28" s="8">
        <v>-19.823628222682654</v>
      </c>
      <c r="G28" s="8">
        <v>54.126860981545974</v>
      </c>
      <c r="H28" s="6">
        <v>6390</v>
      </c>
      <c r="I28" s="8">
        <v>6.5558564222251237</v>
      </c>
      <c r="J28" s="8">
        <v>8.8915869605714448</v>
      </c>
      <c r="K28" s="6">
        <v>26361</v>
      </c>
      <c r="L28" s="8">
        <v>6.0874241259253621</v>
      </c>
      <c r="M28" s="8">
        <v>7.104023954954898</v>
      </c>
      <c r="N28" s="13">
        <v>43805</v>
      </c>
      <c r="O28" s="14"/>
      <c r="P28" s="14"/>
      <c r="Q28" s="17">
        <v>0.70878259999999993</v>
      </c>
      <c r="R28" s="2">
        <v>7.942035792564913E-5</v>
      </c>
      <c r="S28" s="16">
        <v>50.364920336227598</v>
      </c>
      <c r="T28" s="16">
        <v>4.01</v>
      </c>
      <c r="U28" s="4">
        <f t="shared" si="1"/>
        <v>3.9710178962824562E-2</v>
      </c>
      <c r="V28" s="2"/>
      <c r="W28" s="2" t="s">
        <v>36</v>
      </c>
      <c r="X28" s="2"/>
      <c r="Y28" s="2"/>
      <c r="Z28" s="2"/>
      <c r="AA28" s="2"/>
      <c r="AB28" s="2"/>
      <c r="AC28" s="2"/>
      <c r="AD28" s="2"/>
      <c r="AE28" s="2"/>
    </row>
    <row r="29" spans="1:45" s="3" customFormat="1" x14ac:dyDescent="0.2">
      <c r="A29" s="6" t="s">
        <v>13</v>
      </c>
      <c r="B29" s="20">
        <v>43650</v>
      </c>
      <c r="C29" s="6" t="s">
        <v>49</v>
      </c>
      <c r="D29" s="5" t="s">
        <v>15</v>
      </c>
      <c r="E29" s="5">
        <v>1</v>
      </c>
      <c r="F29" s="8">
        <v>-19.834476551354118</v>
      </c>
      <c r="G29" s="8">
        <v>61.304278152778842</v>
      </c>
      <c r="H29" s="6">
        <v>19755</v>
      </c>
      <c r="I29" s="8">
        <v>6.2632130473142489</v>
      </c>
      <c r="J29" s="8">
        <v>8.7921223711895031</v>
      </c>
      <c r="K29" s="6">
        <v>5314</v>
      </c>
      <c r="L29" s="9">
        <v>6.9726370453696118</v>
      </c>
      <c r="M29" s="9">
        <v>8.1349756408327263</v>
      </c>
      <c r="N29" s="10">
        <v>45405</v>
      </c>
      <c r="O29" s="14"/>
      <c r="P29" s="14"/>
      <c r="Q29" s="17"/>
      <c r="R29" s="2"/>
      <c r="S29" s="16"/>
      <c r="T29" s="16"/>
      <c r="U29" s="4"/>
      <c r="V29" s="2"/>
      <c r="W29" s="2" t="s">
        <v>36</v>
      </c>
      <c r="X29" s="2"/>
      <c r="Y29" s="2"/>
      <c r="Z29" s="2"/>
      <c r="AA29" s="2"/>
      <c r="AB29" s="2"/>
      <c r="AC29" s="2"/>
      <c r="AD29" s="2"/>
      <c r="AE29" s="2"/>
      <c r="AF29" s="2"/>
    </row>
    <row r="30" spans="1:45" s="3" customFormat="1" x14ac:dyDescent="0.2">
      <c r="A30" s="6" t="s">
        <v>13</v>
      </c>
      <c r="B30" s="20">
        <v>43650</v>
      </c>
      <c r="C30" s="6" t="s">
        <v>30</v>
      </c>
      <c r="D30" s="5" t="s">
        <v>15</v>
      </c>
      <c r="E30" s="5">
        <v>1</v>
      </c>
      <c r="F30" s="15">
        <v>-22.136138300539351</v>
      </c>
      <c r="G30" s="8">
        <v>19.967755612508459</v>
      </c>
      <c r="H30" s="6">
        <v>7664</v>
      </c>
      <c r="I30" s="8">
        <v>3.6170245357722624</v>
      </c>
      <c r="J30" s="8">
        <v>3.7004060774418956</v>
      </c>
      <c r="K30" s="6">
        <v>2512</v>
      </c>
      <c r="L30" s="9">
        <v>5.3960984807138361</v>
      </c>
      <c r="M30" s="9">
        <v>6.2956280974488328</v>
      </c>
      <c r="N30" s="10">
        <v>45405</v>
      </c>
      <c r="O30" s="14"/>
      <c r="P30" s="14"/>
      <c r="Q30" s="17"/>
      <c r="R30" s="2"/>
      <c r="S30" s="16"/>
      <c r="T30" s="16"/>
      <c r="U30" s="4"/>
      <c r="V30" s="2"/>
      <c r="W30" s="2" t="s">
        <v>31</v>
      </c>
      <c r="X30" s="2"/>
      <c r="Y30" s="2"/>
      <c r="Z30" s="2"/>
      <c r="AA30" s="2"/>
      <c r="AB30" s="2"/>
      <c r="AC30" s="2"/>
      <c r="AD30" s="2"/>
      <c r="AE30" s="2"/>
      <c r="AF30" s="2"/>
    </row>
    <row r="31" spans="1:45" s="3" customFormat="1" x14ac:dyDescent="0.2">
      <c r="A31" s="6" t="s">
        <v>13</v>
      </c>
      <c r="B31" s="20">
        <v>43650</v>
      </c>
      <c r="C31" s="6" t="s">
        <v>47</v>
      </c>
      <c r="D31" s="6" t="s">
        <v>15</v>
      </c>
      <c r="E31" s="6">
        <v>4</v>
      </c>
      <c r="F31" s="8">
        <v>-19.233225704694828</v>
      </c>
      <c r="G31" s="8">
        <v>42.895850748671542</v>
      </c>
      <c r="H31" s="6">
        <v>6846</v>
      </c>
      <c r="I31" s="8">
        <v>6.3565920093684047</v>
      </c>
      <c r="J31" s="8">
        <v>13.058522924172983</v>
      </c>
      <c r="K31" s="6">
        <v>4544</v>
      </c>
      <c r="L31" s="8">
        <v>3.284893015676825</v>
      </c>
      <c r="M31" s="8">
        <v>3.8334701492948549</v>
      </c>
      <c r="N31" s="10">
        <v>43800</v>
      </c>
      <c r="O31" s="8"/>
      <c r="P31" s="8"/>
      <c r="Q31" s="15"/>
      <c r="R31" s="15"/>
      <c r="S31" s="15"/>
      <c r="T31" s="15"/>
      <c r="U31" s="15"/>
      <c r="Z31" s="8"/>
      <c r="AA31" s="10"/>
      <c r="AB31" s="6"/>
      <c r="AC31" s="15"/>
      <c r="AD31" s="8"/>
      <c r="AE31" s="6"/>
      <c r="AH31" s="15"/>
      <c r="AI31" s="15"/>
      <c r="AJ31" s="15"/>
      <c r="AK31" s="8"/>
      <c r="AL31" s="6"/>
      <c r="AM31" s="15"/>
      <c r="AN31" s="15"/>
      <c r="AO31" s="15"/>
      <c r="AP31" s="8"/>
      <c r="AQ31" s="8"/>
      <c r="AR31" s="6"/>
      <c r="AS31" s="10"/>
    </row>
    <row r="32" spans="1:45" s="3" customFormat="1" x14ac:dyDescent="0.2">
      <c r="A32" s="6" t="s">
        <v>13</v>
      </c>
      <c r="B32" s="20">
        <v>43650</v>
      </c>
      <c r="C32" s="6" t="s">
        <v>45</v>
      </c>
      <c r="D32" s="6" t="s">
        <v>14</v>
      </c>
      <c r="E32" s="6">
        <v>5</v>
      </c>
      <c r="F32" s="8">
        <v>-19.374824521693814</v>
      </c>
      <c r="G32" s="8">
        <v>47.261786660901684</v>
      </c>
      <c r="H32" s="6">
        <v>10224</v>
      </c>
      <c r="I32" s="8">
        <v>5.672916600917441</v>
      </c>
      <c r="J32" s="8">
        <v>13.911110576593645</v>
      </c>
      <c r="K32" s="6">
        <v>5137</v>
      </c>
      <c r="L32" s="8">
        <v>3.3974129096797445</v>
      </c>
      <c r="M32" s="8">
        <v>3.964780865596262</v>
      </c>
      <c r="N32" s="10">
        <v>43800</v>
      </c>
      <c r="O32" s="8">
        <v>-12.11</v>
      </c>
      <c r="P32" s="8">
        <v>-4.01</v>
      </c>
      <c r="Q32" s="17">
        <v>0.70970430000000018</v>
      </c>
      <c r="R32" s="2">
        <v>4.287802584286236E-6</v>
      </c>
      <c r="S32" s="16">
        <v>932.87876980601595</v>
      </c>
      <c r="T32" s="16">
        <v>138.82</v>
      </c>
      <c r="U32" s="4">
        <f t="shared" ref="U32" si="2">2/S32</f>
        <v>2.143901292143118E-3</v>
      </c>
      <c r="Z32" s="8"/>
      <c r="AA32" s="10"/>
      <c r="AB32" s="6"/>
      <c r="AC32" s="15"/>
      <c r="AD32" s="8"/>
      <c r="AE32" s="6"/>
    </row>
    <row r="33" spans="1:32" s="3" customFormat="1" x14ac:dyDescent="0.2">
      <c r="A33" s="6" t="s">
        <v>13</v>
      </c>
      <c r="B33" s="20">
        <v>43650</v>
      </c>
      <c r="C33" s="6" t="s">
        <v>47</v>
      </c>
      <c r="D33" s="6" t="s">
        <v>14</v>
      </c>
      <c r="E33" s="6">
        <v>5</v>
      </c>
      <c r="F33" s="8">
        <v>-19.199753353701478</v>
      </c>
      <c r="G33" s="8">
        <v>47.676328403883161</v>
      </c>
      <c r="H33" s="6">
        <v>7504</v>
      </c>
      <c r="I33" s="8">
        <v>5.8788537423304916</v>
      </c>
      <c r="J33" s="8">
        <v>14.364383094088494</v>
      </c>
      <c r="K33" s="6">
        <v>5297</v>
      </c>
      <c r="L33" s="8">
        <v>3.3190655033075411</v>
      </c>
      <c r="M33" s="8">
        <v>3.8733494423599004</v>
      </c>
      <c r="N33" s="10">
        <v>43796</v>
      </c>
      <c r="O33" s="8"/>
      <c r="P33" s="8"/>
      <c r="AA33" s="15"/>
      <c r="AB33" s="8"/>
      <c r="AC33" s="6"/>
      <c r="AD33" s="15"/>
      <c r="AE33" s="8"/>
      <c r="AF33" s="6"/>
    </row>
    <row r="34" spans="1:32" s="3" customFormat="1" x14ac:dyDescent="0.2">
      <c r="A34" s="6" t="s">
        <v>13</v>
      </c>
      <c r="B34" s="20">
        <v>43650</v>
      </c>
      <c r="C34" s="6" t="s">
        <v>46</v>
      </c>
      <c r="D34" s="6" t="s">
        <v>14</v>
      </c>
      <c r="E34" s="6">
        <v>5</v>
      </c>
      <c r="F34" s="8">
        <v>-20.869419332974942</v>
      </c>
      <c r="G34" s="8">
        <v>52.369815452101314</v>
      </c>
      <c r="H34" s="6">
        <v>7279</v>
      </c>
      <c r="I34" s="8">
        <v>6.1208124952415552</v>
      </c>
      <c r="J34" s="8">
        <v>14.547115315216143</v>
      </c>
      <c r="K34" s="6">
        <v>4566</v>
      </c>
      <c r="L34" s="8">
        <v>3.6000137702437121</v>
      </c>
      <c r="M34" s="8">
        <v>4.2012160698744125</v>
      </c>
      <c r="N34" s="10">
        <v>43800</v>
      </c>
      <c r="O34" s="8"/>
      <c r="P34" s="8"/>
    </row>
    <row r="35" spans="1:32" s="3" customFormat="1" x14ac:dyDescent="0.2">
      <c r="A35" s="6" t="s">
        <v>13</v>
      </c>
      <c r="B35" s="20">
        <v>43651</v>
      </c>
      <c r="C35" s="6" t="s">
        <v>45</v>
      </c>
      <c r="D35" s="6" t="s">
        <v>15</v>
      </c>
      <c r="E35" s="6">
        <v>5</v>
      </c>
      <c r="F35" s="8">
        <v>-17.898925725272065</v>
      </c>
      <c r="G35" s="8">
        <v>46.261056138161628</v>
      </c>
      <c r="H35" s="6">
        <v>6337</v>
      </c>
      <c r="I35" s="8">
        <v>5.7565407136145961</v>
      </c>
      <c r="J35" s="8">
        <v>15.486800608212327</v>
      </c>
      <c r="K35" s="6">
        <v>4858</v>
      </c>
      <c r="L35" s="8">
        <v>2.9871280265357298</v>
      </c>
      <c r="M35" s="8">
        <v>3.4859784069671966</v>
      </c>
      <c r="N35" s="10">
        <v>43803</v>
      </c>
      <c r="O35" s="8">
        <v>-13.05</v>
      </c>
      <c r="P35" s="8">
        <v>-4.41</v>
      </c>
      <c r="Q35" s="17">
        <v>0.70806150000000057</v>
      </c>
      <c r="R35" s="2">
        <v>1.1761441969432059E-5</v>
      </c>
      <c r="S35" s="16">
        <v>340.09435326008361</v>
      </c>
      <c r="T35" s="16">
        <v>53.56</v>
      </c>
      <c r="U35" s="4">
        <f t="shared" ref="U35:U36" si="3">2/S35</f>
        <v>5.8807209847160291E-3</v>
      </c>
      <c r="V35" s="3" t="s">
        <v>17</v>
      </c>
      <c r="Z35" s="8"/>
      <c r="AA35" s="10"/>
      <c r="AB35" s="6"/>
      <c r="AC35" s="15"/>
      <c r="AD35" s="8"/>
      <c r="AE35" s="6"/>
    </row>
    <row r="36" spans="1:32" s="3" customFormat="1" x14ac:dyDescent="0.2">
      <c r="A36" s="6" t="s">
        <v>13</v>
      </c>
      <c r="B36" s="20">
        <v>43651</v>
      </c>
      <c r="C36" s="6" t="s">
        <v>48</v>
      </c>
      <c r="D36" s="5" t="s">
        <v>15</v>
      </c>
      <c r="E36" s="5">
        <v>5</v>
      </c>
      <c r="F36" s="8">
        <v>-22.254813414160239</v>
      </c>
      <c r="G36" s="8">
        <v>44.895253019141215</v>
      </c>
      <c r="H36" s="6">
        <v>1641</v>
      </c>
      <c r="I36" s="8">
        <v>6.4578496876950338</v>
      </c>
      <c r="J36" s="8">
        <v>6.2322342672368567</v>
      </c>
      <c r="K36" s="6">
        <v>17846</v>
      </c>
      <c r="L36" s="8">
        <v>7.2037171733350318</v>
      </c>
      <c r="M36" s="8">
        <v>8.4067379412819818</v>
      </c>
      <c r="N36" s="13">
        <v>43807</v>
      </c>
      <c r="O36" s="14"/>
      <c r="P36" s="14"/>
      <c r="Q36" s="17">
        <v>0.70850939999999996</v>
      </c>
      <c r="R36" s="2">
        <v>6.8357668730950679E-6</v>
      </c>
      <c r="S36" s="16">
        <v>585.15746283619205</v>
      </c>
      <c r="T36" s="16">
        <v>40.92</v>
      </c>
      <c r="U36" s="4">
        <f t="shared" si="3"/>
        <v>3.4178834365475338E-3</v>
      </c>
      <c r="W36" s="3" t="s">
        <v>37</v>
      </c>
      <c r="X36" s="2"/>
      <c r="Y36" s="2"/>
      <c r="Z36" s="2"/>
      <c r="AA36" s="2"/>
      <c r="AB36" s="2"/>
      <c r="AC36" s="2"/>
      <c r="AD36" s="2"/>
      <c r="AE36" s="2"/>
    </row>
    <row r="37" spans="1:32" s="3" customFormat="1" x14ac:dyDescent="0.2">
      <c r="A37" s="6" t="s">
        <v>13</v>
      </c>
      <c r="B37" s="20">
        <v>43651</v>
      </c>
      <c r="C37" s="6" t="s">
        <v>49</v>
      </c>
      <c r="D37" s="5" t="s">
        <v>15</v>
      </c>
      <c r="E37" s="5">
        <v>5</v>
      </c>
      <c r="F37" s="8">
        <v>-24.280286582906136</v>
      </c>
      <c r="G37" s="8">
        <v>39.849124719608398</v>
      </c>
      <c r="H37" s="6">
        <v>12762</v>
      </c>
      <c r="I37" s="8">
        <v>6.0645257059232147</v>
      </c>
      <c r="J37" s="8">
        <v>31.585850203284934</v>
      </c>
      <c r="K37" s="6">
        <v>18900</v>
      </c>
      <c r="L37" s="9">
        <v>1.2616131737199234</v>
      </c>
      <c r="M37" s="9">
        <v>1.4719240897790347</v>
      </c>
      <c r="N37" s="10">
        <v>45405</v>
      </c>
      <c r="O37" s="14"/>
      <c r="P37" s="14"/>
      <c r="Q37" s="17"/>
      <c r="R37" s="2"/>
      <c r="S37" s="16"/>
      <c r="T37" s="16"/>
      <c r="U37" s="4"/>
      <c r="W37" s="3" t="s">
        <v>37</v>
      </c>
      <c r="X37" s="2"/>
      <c r="Y37" s="2"/>
      <c r="Z37" s="2"/>
      <c r="AA37" s="2"/>
      <c r="AB37" s="2"/>
      <c r="AC37" s="2"/>
      <c r="AD37" s="2"/>
      <c r="AE37" s="2"/>
      <c r="AF37" s="2"/>
    </row>
    <row r="38" spans="1:32" s="3" customFormat="1" x14ac:dyDescent="0.2">
      <c r="A38" s="6" t="s">
        <v>13</v>
      </c>
      <c r="B38" s="20">
        <v>43651</v>
      </c>
      <c r="C38" s="6" t="s">
        <v>30</v>
      </c>
      <c r="D38" s="5" t="s">
        <v>15</v>
      </c>
      <c r="E38" s="5">
        <v>5</v>
      </c>
      <c r="F38" s="8">
        <v>-22.254813414160239</v>
      </c>
      <c r="G38" s="8">
        <v>44.895253019141215</v>
      </c>
      <c r="H38" s="6">
        <v>1641</v>
      </c>
      <c r="I38" s="8">
        <v>6.4578496876950338</v>
      </c>
      <c r="J38" s="8">
        <v>6.2322342672368567</v>
      </c>
      <c r="K38" s="6">
        <v>17846</v>
      </c>
      <c r="L38" s="8">
        <v>7.2037171733350318</v>
      </c>
      <c r="M38" s="8">
        <v>8.4067379412819818</v>
      </c>
      <c r="N38" s="13">
        <v>43807</v>
      </c>
      <c r="O38" s="14"/>
      <c r="P38" s="14"/>
      <c r="W38" s="3" t="s">
        <v>29</v>
      </c>
      <c r="Y38" s="2"/>
      <c r="Z38" s="2"/>
      <c r="AA38" s="2"/>
      <c r="AB38" s="2"/>
      <c r="AC38" s="2"/>
      <c r="AD38" s="2"/>
      <c r="AE38" s="2"/>
      <c r="AF38" s="2"/>
    </row>
    <row r="39" spans="1:32" s="3" customFormat="1" x14ac:dyDescent="0.2">
      <c r="A39" s="6" t="s">
        <v>13</v>
      </c>
      <c r="B39" s="20">
        <v>43651</v>
      </c>
      <c r="C39" s="6" t="s">
        <v>47</v>
      </c>
      <c r="D39" s="6" t="s">
        <v>15</v>
      </c>
      <c r="E39" s="6">
        <v>5</v>
      </c>
      <c r="F39" s="8">
        <v>-19.323015896248602</v>
      </c>
      <c r="G39" s="8">
        <v>45.84110570160562</v>
      </c>
      <c r="H39" s="6">
        <v>7067</v>
      </c>
      <c r="I39" s="8">
        <v>5.9529361659177873</v>
      </c>
      <c r="J39" s="8">
        <v>13.053120543874476</v>
      </c>
      <c r="K39" s="6">
        <v>4410</v>
      </c>
      <c r="L39" s="8">
        <v>3.511888635941371</v>
      </c>
      <c r="M39" s="8">
        <v>4.0983740381435805</v>
      </c>
      <c r="N39" s="10">
        <v>43800</v>
      </c>
      <c r="O39" s="8"/>
      <c r="P39" s="8"/>
    </row>
    <row r="40" spans="1:32" s="3" customFormat="1" x14ac:dyDescent="0.2">
      <c r="A40" s="6" t="s">
        <v>13</v>
      </c>
      <c r="B40" s="20">
        <v>43651</v>
      </c>
      <c r="C40" s="6" t="s">
        <v>45</v>
      </c>
      <c r="D40" s="6" t="s">
        <v>14</v>
      </c>
      <c r="E40" s="6">
        <v>6</v>
      </c>
      <c r="F40" s="8">
        <v>-19.945785034820968</v>
      </c>
      <c r="G40" s="8">
        <v>51.5830176820768</v>
      </c>
      <c r="H40" s="6">
        <v>12996</v>
      </c>
      <c r="I40" s="8">
        <v>5.674409272503965</v>
      </c>
      <c r="J40" s="8">
        <v>13.143315958563772</v>
      </c>
      <c r="K40" s="6">
        <v>5677</v>
      </c>
      <c r="L40" s="8">
        <v>3.9246578142608621</v>
      </c>
      <c r="M40" s="8">
        <v>4.5800756692424258</v>
      </c>
      <c r="N40" s="10">
        <v>43800</v>
      </c>
      <c r="O40" s="22">
        <v>-11.48</v>
      </c>
      <c r="P40" s="22">
        <v>-4.1100000000000003</v>
      </c>
      <c r="Q40" s="17">
        <v>0.70973300000000017</v>
      </c>
      <c r="R40" s="2">
        <v>4.441481146671126E-6</v>
      </c>
      <c r="S40" s="16">
        <v>900.60046815643602</v>
      </c>
      <c r="T40" s="16">
        <v>129.21100000000001</v>
      </c>
      <c r="U40" s="4">
        <f t="shared" ref="U40" si="4">2/S40</f>
        <v>2.2207405733355627E-3</v>
      </c>
    </row>
    <row r="41" spans="1:32" s="3" customFormat="1" x14ac:dyDescent="0.2">
      <c r="A41" s="6" t="s">
        <v>13</v>
      </c>
      <c r="B41" s="20">
        <v>43651</v>
      </c>
      <c r="C41" s="6" t="s">
        <v>47</v>
      </c>
      <c r="D41" s="6" t="s">
        <v>14</v>
      </c>
      <c r="E41" s="6">
        <v>6</v>
      </c>
      <c r="F41" s="8">
        <v>-19</v>
      </c>
      <c r="G41" s="8">
        <v>47.7</v>
      </c>
      <c r="H41" s="6">
        <v>8991</v>
      </c>
      <c r="I41" s="8">
        <v>6.2</v>
      </c>
      <c r="J41" s="8">
        <v>14.450093308919605</v>
      </c>
      <c r="K41" s="6">
        <v>5338</v>
      </c>
      <c r="L41" s="8">
        <v>3.3010167464147955</v>
      </c>
      <c r="M41" s="21">
        <v>3.8522865430660667</v>
      </c>
      <c r="N41" s="10">
        <v>44319</v>
      </c>
      <c r="O41" s="8"/>
      <c r="P41" s="8"/>
    </row>
    <row r="42" spans="1:32" s="3" customFormat="1" x14ac:dyDescent="0.2">
      <c r="A42" s="6" t="s">
        <v>13</v>
      </c>
      <c r="B42" s="20">
        <v>43651</v>
      </c>
      <c r="C42" s="6" t="s">
        <v>46</v>
      </c>
      <c r="D42" s="6" t="s">
        <v>14</v>
      </c>
      <c r="E42" s="6">
        <v>6</v>
      </c>
      <c r="F42" s="8">
        <v>-21.052574731563986</v>
      </c>
      <c r="G42" s="8">
        <v>67.308234405719475</v>
      </c>
      <c r="H42" s="6">
        <v>7071</v>
      </c>
      <c r="I42" s="8">
        <v>6.0522500945663378</v>
      </c>
      <c r="J42" s="8">
        <v>18.19816186708476</v>
      </c>
      <c r="K42" s="6">
        <v>4451</v>
      </c>
      <c r="L42" s="8">
        <v>3.6986281854905747</v>
      </c>
      <c r="M42" s="8">
        <v>4.3162990924675011</v>
      </c>
      <c r="N42" s="10">
        <v>43796</v>
      </c>
      <c r="O42" s="8"/>
      <c r="P42" s="8"/>
      <c r="Q42" s="15"/>
      <c r="R42" s="15"/>
      <c r="S42" s="15"/>
      <c r="T42" s="15"/>
      <c r="U42" s="15"/>
      <c r="Z42" s="8"/>
      <c r="AA42" s="10"/>
      <c r="AB42" s="6"/>
      <c r="AC42" s="15"/>
      <c r="AD42" s="8"/>
      <c r="AE42" s="6"/>
    </row>
    <row r="43" spans="1:32" s="3" customFormat="1" x14ac:dyDescent="0.2">
      <c r="A43" s="6" t="s">
        <v>13</v>
      </c>
      <c r="B43" s="20">
        <v>43652</v>
      </c>
      <c r="C43" s="6" t="s">
        <v>48</v>
      </c>
      <c r="D43" s="5" t="s">
        <v>15</v>
      </c>
      <c r="E43" s="5">
        <v>6</v>
      </c>
      <c r="F43" s="8">
        <v>-21.231714876153184</v>
      </c>
      <c r="G43" s="8">
        <v>53.727151689214601</v>
      </c>
      <c r="H43" s="6">
        <v>6303</v>
      </c>
      <c r="I43" s="8">
        <v>7.2246483900533125</v>
      </c>
      <c r="J43" s="8">
        <v>8.8556557506849032</v>
      </c>
      <c r="K43" s="6">
        <v>27269</v>
      </c>
      <c r="L43" s="8">
        <v>6.0669873809242532</v>
      </c>
      <c r="M43" s="8">
        <v>7.0801742735386037</v>
      </c>
      <c r="N43" s="13">
        <v>43805</v>
      </c>
      <c r="O43" s="14"/>
      <c r="P43" s="14"/>
      <c r="Q43" s="17">
        <v>0.70855159999999995</v>
      </c>
      <c r="R43" s="2">
        <v>1.0250852397972991E-4</v>
      </c>
      <c r="S43" s="16">
        <v>39.021145215113641</v>
      </c>
      <c r="T43" s="16">
        <v>3.12</v>
      </c>
      <c r="U43" s="4">
        <f t="shared" ref="U43" si="5">2/S43</f>
        <v>5.1254261989864956E-2</v>
      </c>
      <c r="V43" s="2" t="s">
        <v>19</v>
      </c>
      <c r="W43" s="2" t="s">
        <v>36</v>
      </c>
      <c r="X43" s="2"/>
      <c r="Y43" s="2"/>
      <c r="Z43" s="2"/>
      <c r="AA43" s="2"/>
      <c r="AB43" s="2"/>
      <c r="AC43" s="2"/>
      <c r="AD43" s="2"/>
      <c r="AE43" s="2"/>
      <c r="AF43" s="2"/>
    </row>
    <row r="44" spans="1:32" s="3" customFormat="1" x14ac:dyDescent="0.2">
      <c r="A44" s="6" t="s">
        <v>13</v>
      </c>
      <c r="B44" s="20">
        <v>43652</v>
      </c>
      <c r="C44" s="6" t="s">
        <v>48</v>
      </c>
      <c r="D44" s="5" t="s">
        <v>15</v>
      </c>
      <c r="E44" s="5">
        <v>6</v>
      </c>
      <c r="F44" s="8">
        <v>-21.24811564375937</v>
      </c>
      <c r="G44" s="8">
        <v>45.13454922625057</v>
      </c>
      <c r="H44" s="6">
        <v>2036</v>
      </c>
      <c r="I44" s="8">
        <v>5.4306912998883323</v>
      </c>
      <c r="J44" s="8">
        <v>3.2335839230017585</v>
      </c>
      <c r="K44" s="6">
        <v>10087</v>
      </c>
      <c r="L44" s="8">
        <v>13.958057159175834</v>
      </c>
      <c r="M44" s="8">
        <v>16.289052704758198</v>
      </c>
      <c r="N44" s="13">
        <v>43807</v>
      </c>
      <c r="O44" s="14"/>
      <c r="P44" s="14"/>
      <c r="Q44" s="2"/>
      <c r="R44" s="2"/>
      <c r="S44" s="2"/>
      <c r="T44" s="2"/>
      <c r="U44" s="2"/>
      <c r="V44" s="2"/>
      <c r="W44" s="2" t="s">
        <v>35</v>
      </c>
      <c r="X44" s="5"/>
      <c r="Y44" s="2"/>
      <c r="Z44" s="2"/>
      <c r="AA44" s="2"/>
      <c r="AB44" s="2"/>
      <c r="AC44" s="2"/>
      <c r="AD44" s="2"/>
      <c r="AE44" s="2"/>
      <c r="AF44" s="2"/>
    </row>
    <row r="45" spans="1:32" s="3" customFormat="1" x14ac:dyDescent="0.2">
      <c r="A45" s="6" t="s">
        <v>13</v>
      </c>
      <c r="B45" s="20">
        <v>43652</v>
      </c>
      <c r="C45" s="6" t="s">
        <v>49</v>
      </c>
      <c r="D45" s="5" t="s">
        <v>15</v>
      </c>
      <c r="E45" s="5">
        <v>6</v>
      </c>
      <c r="F45" s="8">
        <v>-21.22187945353588</v>
      </c>
      <c r="G45" s="8">
        <v>60.038087032363755</v>
      </c>
      <c r="H45" s="6">
        <v>20640</v>
      </c>
      <c r="I45" s="8">
        <v>6.5233293645541215</v>
      </c>
      <c r="J45" s="8">
        <v>8.7579533317218399</v>
      </c>
      <c r="K45" s="6">
        <v>5662</v>
      </c>
      <c r="L45" s="9">
        <v>6.8552645530665428</v>
      </c>
      <c r="M45" s="9">
        <v>7.998037154062736</v>
      </c>
      <c r="N45" s="10">
        <v>45405</v>
      </c>
      <c r="O45" s="14"/>
      <c r="P45" s="14"/>
      <c r="Q45" s="17"/>
      <c r="R45" s="2"/>
      <c r="S45" s="16"/>
      <c r="T45" s="16"/>
      <c r="U45" s="4"/>
      <c r="V45" s="2"/>
      <c r="W45" s="2" t="s">
        <v>36</v>
      </c>
      <c r="X45" s="2"/>
      <c r="Y45" s="2"/>
      <c r="Z45" s="2"/>
      <c r="AA45" s="2"/>
      <c r="AB45" s="2"/>
      <c r="AC45" s="2"/>
      <c r="AD45" s="2"/>
      <c r="AE45" s="2"/>
      <c r="AF45" s="2"/>
    </row>
    <row r="46" spans="1:32" s="3" customFormat="1" x14ac:dyDescent="0.2">
      <c r="A46" s="6" t="s">
        <v>13</v>
      </c>
      <c r="B46" s="20">
        <v>43652</v>
      </c>
      <c r="C46" s="6" t="s">
        <v>49</v>
      </c>
      <c r="D46" s="5" t="s">
        <v>15</v>
      </c>
      <c r="E46" s="5">
        <v>6</v>
      </c>
      <c r="F46" s="8">
        <v>-21.970835233332522</v>
      </c>
      <c r="G46" s="8">
        <v>57.03398127037967</v>
      </c>
      <c r="H46" s="6">
        <v>19538</v>
      </c>
      <c r="I46" s="8">
        <v>4.7974505785404613</v>
      </c>
      <c r="J46" s="8">
        <v>10.158026392183071</v>
      </c>
      <c r="K46" s="6">
        <v>6565</v>
      </c>
      <c r="L46" s="9">
        <v>5.6146714990098037</v>
      </c>
      <c r="M46" s="9">
        <v>6.5506372378947386</v>
      </c>
      <c r="N46" s="10">
        <v>45405</v>
      </c>
      <c r="O46" s="14"/>
      <c r="P46" s="14"/>
      <c r="Q46" s="17"/>
      <c r="R46" s="2"/>
      <c r="S46" s="16"/>
      <c r="T46" s="16"/>
      <c r="U46" s="4"/>
      <c r="V46" s="2"/>
      <c r="W46" s="2" t="s">
        <v>35</v>
      </c>
      <c r="X46" s="2"/>
      <c r="Y46" s="2"/>
      <c r="Z46" s="2"/>
      <c r="AA46" s="2"/>
      <c r="AB46" s="2"/>
      <c r="AC46" s="2"/>
      <c r="AD46" s="2"/>
      <c r="AE46" s="2"/>
      <c r="AF46" s="2"/>
    </row>
    <row r="47" spans="1:32" s="3" customFormat="1" x14ac:dyDescent="0.2">
      <c r="A47" s="6" t="s">
        <v>13</v>
      </c>
      <c r="B47" s="20">
        <v>43652</v>
      </c>
      <c r="C47" s="6" t="s">
        <v>45</v>
      </c>
      <c r="D47" s="6" t="s">
        <v>14</v>
      </c>
      <c r="E47" s="6">
        <v>7</v>
      </c>
      <c r="F47" s="8">
        <v>-19.557788458472331</v>
      </c>
      <c r="G47" s="8">
        <v>49.058510729685338</v>
      </c>
      <c r="H47" s="6">
        <v>11193</v>
      </c>
      <c r="I47" s="8">
        <v>5.1323060847444877</v>
      </c>
      <c r="J47" s="8">
        <v>14.369448083885437</v>
      </c>
      <c r="K47" s="6">
        <v>5572</v>
      </c>
      <c r="L47" s="8">
        <v>3.4140845523984891</v>
      </c>
      <c r="M47" s="8">
        <v>3.984236672649037</v>
      </c>
      <c r="N47" s="10">
        <v>43800</v>
      </c>
      <c r="O47" s="8">
        <v>-11.96</v>
      </c>
      <c r="P47" s="8">
        <v>-4.21</v>
      </c>
      <c r="Q47" s="17">
        <v>0.70963680000000018</v>
      </c>
      <c r="R47" s="2">
        <v>6.7729014087382544E-6</v>
      </c>
      <c r="S47" s="16">
        <v>590.58884200488797</v>
      </c>
      <c r="T47" s="16">
        <v>93.01</v>
      </c>
      <c r="U47" s="4">
        <f t="shared" ref="U47" si="6">2/S47</f>
        <v>3.3864507043691273E-3</v>
      </c>
    </row>
    <row r="48" spans="1:32" s="3" customFormat="1" x14ac:dyDescent="0.2">
      <c r="A48" s="6" t="s">
        <v>13</v>
      </c>
      <c r="B48" s="20">
        <v>43652</v>
      </c>
      <c r="C48" s="6" t="s">
        <v>47</v>
      </c>
      <c r="D48" s="6" t="s">
        <v>14</v>
      </c>
      <c r="E48" s="6">
        <v>7</v>
      </c>
      <c r="F48" s="8">
        <v>-19.337335778408146</v>
      </c>
      <c r="G48" s="8">
        <v>50.039058094208897</v>
      </c>
      <c r="H48" s="6">
        <v>7346</v>
      </c>
      <c r="I48" s="8">
        <v>6.1504835579763437</v>
      </c>
      <c r="J48" s="8">
        <v>13.418452909521923</v>
      </c>
      <c r="K48" s="6">
        <v>4438</v>
      </c>
      <c r="L48" s="8">
        <v>3.7291227559251992</v>
      </c>
      <c r="M48" s="8">
        <v>4.3518862561647076</v>
      </c>
      <c r="N48" s="10">
        <v>43800</v>
      </c>
      <c r="O48" s="8"/>
      <c r="P48" s="8"/>
      <c r="Q48" s="15"/>
      <c r="R48" s="15"/>
      <c r="S48" s="15"/>
      <c r="T48" s="15"/>
      <c r="U48" s="15"/>
      <c r="Z48" s="8"/>
      <c r="AA48" s="10"/>
      <c r="AB48" s="6"/>
      <c r="AC48" s="15"/>
      <c r="AD48" s="8"/>
      <c r="AE48" s="6"/>
      <c r="AF48" s="8"/>
    </row>
    <row r="49" spans="1:32" s="3" customFormat="1" x14ac:dyDescent="0.2">
      <c r="A49" s="6" t="s">
        <v>13</v>
      </c>
      <c r="B49" s="20">
        <v>43652</v>
      </c>
      <c r="C49" s="6" t="s">
        <v>46</v>
      </c>
      <c r="D49" s="6" t="s">
        <v>14</v>
      </c>
      <c r="E49" s="6">
        <v>7</v>
      </c>
      <c r="F49" s="8">
        <v>-20.604983046293764</v>
      </c>
      <c r="G49" s="8">
        <v>50.500572778286291</v>
      </c>
      <c r="H49" s="6">
        <v>12258</v>
      </c>
      <c r="I49" s="8">
        <v>6.5107476466255294</v>
      </c>
      <c r="J49" s="8">
        <v>14.320422753810687</v>
      </c>
      <c r="K49" s="6">
        <v>5965</v>
      </c>
      <c r="L49" s="8">
        <v>3.5264722031231939</v>
      </c>
      <c r="M49" s="8">
        <v>4.1153930610447675</v>
      </c>
      <c r="N49" s="10">
        <v>44623</v>
      </c>
      <c r="O49" s="8"/>
      <c r="P49" s="8"/>
    </row>
    <row r="50" spans="1:32" s="3" customFormat="1" x14ac:dyDescent="0.2">
      <c r="A50" s="6" t="s">
        <v>13</v>
      </c>
      <c r="B50" s="20">
        <v>43653</v>
      </c>
      <c r="C50" s="6" t="s">
        <v>45</v>
      </c>
      <c r="D50" s="5" t="s">
        <v>15</v>
      </c>
      <c r="E50" s="5">
        <v>7</v>
      </c>
      <c r="F50" s="8">
        <v>-17.845781321010417</v>
      </c>
      <c r="G50" s="8">
        <v>47.761957766027649</v>
      </c>
      <c r="H50" s="6">
        <v>6992</v>
      </c>
      <c r="I50" s="8">
        <v>6.2323671572749264</v>
      </c>
      <c r="J50" s="8">
        <v>16.171537210424923</v>
      </c>
      <c r="K50" s="6">
        <v>5524</v>
      </c>
      <c r="L50" s="8">
        <v>2.9534581125187085</v>
      </c>
      <c r="M50" s="8">
        <v>3.446685617309333</v>
      </c>
      <c r="N50" s="10">
        <v>43796</v>
      </c>
      <c r="O50" s="8">
        <v>-13.58</v>
      </c>
      <c r="P50" s="8">
        <v>-4.1500000000000004</v>
      </c>
      <c r="Q50" s="17">
        <v>0.70808680000000057</v>
      </c>
      <c r="R50" s="2">
        <v>1.0165809788784663E-5</v>
      </c>
      <c r="S50" s="16">
        <v>393.47578629820163</v>
      </c>
      <c r="T50" s="16">
        <v>49.81</v>
      </c>
      <c r="U50" s="4">
        <f t="shared" ref="U50:U51" si="7">2/S50</f>
        <v>5.0829048943923311E-3</v>
      </c>
      <c r="V50" s="3" t="s">
        <v>18</v>
      </c>
    </row>
    <row r="51" spans="1:32" s="3" customFormat="1" x14ac:dyDescent="0.2">
      <c r="A51" s="6" t="s">
        <v>13</v>
      </c>
      <c r="B51" s="20">
        <v>43653</v>
      </c>
      <c r="C51" s="6" t="s">
        <v>48</v>
      </c>
      <c r="D51" s="5" t="s">
        <v>15</v>
      </c>
      <c r="E51" s="5">
        <v>7</v>
      </c>
      <c r="F51" s="8">
        <v>-22.199901053380618</v>
      </c>
      <c r="G51" s="8">
        <v>45.755423341003571</v>
      </c>
      <c r="H51" s="6">
        <v>2381</v>
      </c>
      <c r="I51" s="8">
        <v>5.8086084704522323</v>
      </c>
      <c r="J51" s="8">
        <v>5.0419333689816188</v>
      </c>
      <c r="K51" s="6">
        <v>15024</v>
      </c>
      <c r="L51" s="8">
        <v>9.0749758064028825</v>
      </c>
      <c r="M51" s="8">
        <v>10.590496766072164</v>
      </c>
      <c r="N51" s="13">
        <v>43807</v>
      </c>
      <c r="O51" s="14"/>
      <c r="P51" s="14"/>
      <c r="Q51" s="17">
        <v>0.7084978999999999</v>
      </c>
      <c r="R51" s="2">
        <v>5.0212980379875651E-6</v>
      </c>
      <c r="S51" s="16">
        <v>796.60676775981995</v>
      </c>
      <c r="T51" s="16">
        <v>66.38</v>
      </c>
      <c r="U51" s="4">
        <f t="shared" si="7"/>
        <v>2.5106490189937825E-3</v>
      </c>
      <c r="W51" s="3" t="s">
        <v>34</v>
      </c>
      <c r="X51" s="2"/>
      <c r="Y51" s="2"/>
      <c r="Z51" s="2"/>
      <c r="AA51" s="2"/>
      <c r="AB51" s="2"/>
      <c r="AC51" s="2"/>
      <c r="AD51" s="2"/>
      <c r="AE51" s="2"/>
    </row>
    <row r="52" spans="1:32" s="3" customFormat="1" x14ac:dyDescent="0.2">
      <c r="A52" s="6" t="s">
        <v>13</v>
      </c>
      <c r="B52" s="20">
        <v>43653</v>
      </c>
      <c r="C52" s="6" t="s">
        <v>47</v>
      </c>
      <c r="D52" s="6" t="s">
        <v>15</v>
      </c>
      <c r="E52" s="6">
        <v>7</v>
      </c>
      <c r="F52" s="8">
        <v>-19.011126628192041</v>
      </c>
      <c r="G52" s="8">
        <v>48.194088226933339</v>
      </c>
      <c r="H52" s="6">
        <v>11743</v>
      </c>
      <c r="I52" s="8">
        <v>6.4176125776093027</v>
      </c>
      <c r="J52" s="8">
        <v>14.726345739477498</v>
      </c>
      <c r="K52" s="6">
        <v>6122</v>
      </c>
      <c r="L52" s="8">
        <v>3.2726440815346023</v>
      </c>
      <c r="M52" s="8">
        <v>3.819175643150881</v>
      </c>
      <c r="N52" s="10">
        <v>44623</v>
      </c>
      <c r="O52" s="8"/>
      <c r="P52" s="8"/>
    </row>
    <row r="53" spans="1:32" s="3" customFormat="1" x14ac:dyDescent="0.2">
      <c r="A53" s="6" t="s">
        <v>13</v>
      </c>
      <c r="B53" s="20">
        <v>43654</v>
      </c>
      <c r="C53" s="6" t="s">
        <v>45</v>
      </c>
      <c r="D53" s="6" t="s">
        <v>14</v>
      </c>
      <c r="E53" s="6">
        <v>8</v>
      </c>
      <c r="F53" s="8">
        <v>-18.943124622490679</v>
      </c>
      <c r="G53" s="8">
        <v>47.871046633039057</v>
      </c>
      <c r="H53" s="6">
        <v>11561</v>
      </c>
      <c r="I53" s="8">
        <v>5.9972107833048129</v>
      </c>
      <c r="J53" s="8">
        <v>14.920579530151741</v>
      </c>
      <c r="K53" s="6">
        <v>6193</v>
      </c>
      <c r="L53" s="8">
        <v>3.2083905679602118</v>
      </c>
      <c r="M53" s="8">
        <v>3.7441917928095672</v>
      </c>
      <c r="N53" s="10">
        <v>44623</v>
      </c>
      <c r="O53" s="8">
        <v>-12.21</v>
      </c>
      <c r="P53" s="8">
        <v>-2.59</v>
      </c>
      <c r="Q53" s="17">
        <v>0.70929190000000031</v>
      </c>
      <c r="R53" s="2">
        <v>6.5279837216391496E-6</v>
      </c>
      <c r="S53" s="16">
        <v>612.74662599734802</v>
      </c>
      <c r="T53" s="16">
        <v>98.83</v>
      </c>
      <c r="U53" s="4">
        <f t="shared" ref="U53" si="8">2/S53</f>
        <v>3.2639918608195749E-3</v>
      </c>
    </row>
    <row r="54" spans="1:32" s="3" customFormat="1" x14ac:dyDescent="0.2">
      <c r="A54" s="6" t="s">
        <v>13</v>
      </c>
      <c r="B54" s="20">
        <v>43654</v>
      </c>
      <c r="C54" s="6" t="s">
        <v>47</v>
      </c>
      <c r="D54" s="6" t="s">
        <v>14</v>
      </c>
      <c r="E54" s="6">
        <v>8</v>
      </c>
      <c r="F54" s="8">
        <v>-19.156152920225779</v>
      </c>
      <c r="G54" s="8">
        <v>48.23472092771356</v>
      </c>
      <c r="H54" s="6">
        <v>9624</v>
      </c>
      <c r="I54" s="8">
        <v>6.2713798876015083</v>
      </c>
      <c r="J54" s="8">
        <v>14.5</v>
      </c>
      <c r="K54" s="5">
        <v>5648</v>
      </c>
      <c r="L54" s="23">
        <v>3.32</v>
      </c>
      <c r="M54" s="23">
        <v>3.88</v>
      </c>
      <c r="N54" s="10">
        <v>44319</v>
      </c>
      <c r="O54" s="8"/>
      <c r="P54" s="8"/>
    </row>
    <row r="55" spans="1:32" s="3" customFormat="1" x14ac:dyDescent="0.2">
      <c r="A55" s="6" t="s">
        <v>13</v>
      </c>
      <c r="B55" s="20">
        <v>43654</v>
      </c>
      <c r="C55" s="6" t="s">
        <v>46</v>
      </c>
      <c r="D55" s="6" t="s">
        <v>14</v>
      </c>
      <c r="E55" s="6">
        <v>8</v>
      </c>
      <c r="F55" s="8">
        <v>-19.156152920225779</v>
      </c>
      <c r="G55" s="8">
        <v>39.700000000000003</v>
      </c>
      <c r="H55" s="6">
        <v>8094</v>
      </c>
      <c r="I55" s="8">
        <v>6.7</v>
      </c>
      <c r="J55" s="8">
        <v>11.408387389339859</v>
      </c>
      <c r="K55" s="6">
        <v>4530</v>
      </c>
      <c r="L55" s="8">
        <v>3.479895856016967</v>
      </c>
      <c r="M55" s="21">
        <v>4.0610384639718005</v>
      </c>
      <c r="N55" s="10">
        <v>44319</v>
      </c>
      <c r="O55" s="8"/>
      <c r="P55" s="8"/>
      <c r="X55" s="3" t="s">
        <v>26</v>
      </c>
      <c r="AA55" s="15"/>
      <c r="AB55" s="8"/>
      <c r="AC55" s="6"/>
      <c r="AD55" s="15"/>
      <c r="AE55" s="8"/>
      <c r="AF55" s="6"/>
    </row>
    <row r="56" spans="1:32" s="3" customFormat="1" x14ac:dyDescent="0.2">
      <c r="A56" s="6" t="s">
        <v>13</v>
      </c>
      <c r="B56" s="20">
        <v>43655</v>
      </c>
      <c r="C56" s="6" t="s">
        <v>48</v>
      </c>
      <c r="D56" s="5" t="s">
        <v>15</v>
      </c>
      <c r="E56" s="5">
        <v>8</v>
      </c>
      <c r="F56" s="8">
        <v>-23.359011779298495</v>
      </c>
      <c r="G56" s="8">
        <v>49.827779235663407</v>
      </c>
      <c r="H56" s="6">
        <v>4521</v>
      </c>
      <c r="I56" s="8">
        <v>6.6583617051845332</v>
      </c>
      <c r="J56" s="8">
        <v>8.2707879378370954</v>
      </c>
      <c r="K56" s="6">
        <v>25211</v>
      </c>
      <c r="L56" s="8">
        <v>6.0245504551884252</v>
      </c>
      <c r="M56" s="8">
        <v>7.0306503812048922</v>
      </c>
      <c r="N56" s="13">
        <v>43807</v>
      </c>
      <c r="O56" s="14"/>
      <c r="P56" s="14"/>
      <c r="Q56" s="17">
        <v>0.70894399999999991</v>
      </c>
      <c r="R56" s="2">
        <v>1.2913147092934682E-5</v>
      </c>
      <c r="S56" s="16">
        <v>309.76182422552642</v>
      </c>
      <c r="T56" s="16">
        <v>23.47</v>
      </c>
      <c r="U56" s="4">
        <f t="shared" ref="U56" si="9">2/S56</f>
        <v>6.4565735464673403E-3</v>
      </c>
      <c r="V56" s="2" t="s">
        <v>19</v>
      </c>
      <c r="W56" s="3" t="s">
        <v>34</v>
      </c>
      <c r="X56" s="2"/>
      <c r="Y56" s="2"/>
      <c r="Z56" s="2"/>
      <c r="AA56" s="2"/>
      <c r="AB56" s="2"/>
      <c r="AC56" s="2"/>
      <c r="AD56" s="2"/>
      <c r="AE56" s="2"/>
    </row>
    <row r="57" spans="1:32" s="3" customFormat="1" x14ac:dyDescent="0.2">
      <c r="A57" s="6" t="s">
        <v>13</v>
      </c>
      <c r="B57" s="20">
        <v>43655</v>
      </c>
      <c r="C57" s="6" t="s">
        <v>49</v>
      </c>
      <c r="D57" s="5" t="s">
        <v>15</v>
      </c>
      <c r="E57" s="5">
        <v>8</v>
      </c>
      <c r="F57" s="8">
        <v>-23.00159215040313</v>
      </c>
      <c r="G57" s="8">
        <v>48.04548565411762</v>
      </c>
      <c r="H57" s="6">
        <v>17719</v>
      </c>
      <c r="I57" s="8">
        <v>5.1906904085364047</v>
      </c>
      <c r="J57" s="8">
        <v>9.1340891178583963</v>
      </c>
      <c r="K57" s="6">
        <v>6297</v>
      </c>
      <c r="L57" s="9">
        <v>5.2600193663736112</v>
      </c>
      <c r="M57" s="9">
        <v>6.1368645947480926</v>
      </c>
      <c r="N57" s="10">
        <v>45405</v>
      </c>
      <c r="O57" s="14"/>
      <c r="P57" s="14"/>
      <c r="Q57" s="17"/>
      <c r="R57" s="2"/>
      <c r="S57" s="16"/>
      <c r="T57" s="16"/>
      <c r="U57" s="4"/>
      <c r="V57" s="2"/>
      <c r="W57" s="3" t="s">
        <v>34</v>
      </c>
      <c r="Y57" s="2"/>
      <c r="Z57" s="2"/>
      <c r="AA57" s="2"/>
      <c r="AB57" s="2"/>
      <c r="AC57" s="2"/>
      <c r="AD57" s="2"/>
      <c r="AE57" s="2"/>
      <c r="AF57" s="2"/>
    </row>
    <row r="58" spans="1:32" s="3" customFormat="1" x14ac:dyDescent="0.2">
      <c r="A58" s="6" t="s">
        <v>13</v>
      </c>
      <c r="B58" s="20">
        <v>43655</v>
      </c>
      <c r="C58" s="6" t="s">
        <v>30</v>
      </c>
      <c r="D58" s="5" t="s">
        <v>15</v>
      </c>
      <c r="E58" s="5">
        <v>8</v>
      </c>
      <c r="F58" s="8">
        <v>-22.439095420107883</v>
      </c>
      <c r="G58" s="8">
        <v>33.416509178730678</v>
      </c>
      <c r="H58" s="6">
        <v>13448</v>
      </c>
      <c r="I58" s="15">
        <v>6.4913495539115971</v>
      </c>
      <c r="J58" s="8">
        <v>30.157097275593905</v>
      </c>
      <c r="K58" s="6">
        <v>22671</v>
      </c>
      <c r="L58" s="24">
        <v>1.10808108861905</v>
      </c>
      <c r="M58" s="24">
        <v>1.2927982060918457</v>
      </c>
      <c r="N58" s="10">
        <v>45405</v>
      </c>
      <c r="O58" s="14"/>
      <c r="P58" s="14"/>
      <c r="Q58" s="17"/>
      <c r="R58" s="2"/>
      <c r="S58" s="16"/>
      <c r="T58" s="16"/>
      <c r="U58" s="4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s="3" customFormat="1" x14ac:dyDescent="0.2">
      <c r="A59" s="6" t="s">
        <v>13</v>
      </c>
      <c r="B59" s="20">
        <v>43655</v>
      </c>
      <c r="C59" s="6" t="s">
        <v>47</v>
      </c>
      <c r="D59" s="6" t="s">
        <v>14</v>
      </c>
      <c r="E59" s="6">
        <v>9</v>
      </c>
      <c r="F59" s="8">
        <v>-19</v>
      </c>
      <c r="G59" s="8">
        <v>50.6</v>
      </c>
      <c r="H59" s="6">
        <v>10746</v>
      </c>
      <c r="I59" s="8">
        <v>6.1</v>
      </c>
      <c r="J59" s="8">
        <v>14.963384762221791</v>
      </c>
      <c r="K59" s="6">
        <v>6190</v>
      </c>
      <c r="L59" s="8">
        <v>3.3815878428622872</v>
      </c>
      <c r="M59" s="21">
        <v>3.9463130126202892</v>
      </c>
      <c r="N59" s="10">
        <v>44319</v>
      </c>
      <c r="O59" s="8"/>
      <c r="P59" s="8"/>
      <c r="Q59" s="15"/>
      <c r="R59" s="15"/>
      <c r="S59" s="15"/>
      <c r="T59" s="15"/>
      <c r="U59" s="15"/>
    </row>
    <row r="60" spans="1:32" s="3" customFormat="1" x14ac:dyDescent="0.2">
      <c r="A60" s="6" t="s">
        <v>13</v>
      </c>
      <c r="B60" s="20">
        <v>43655</v>
      </c>
      <c r="C60" s="6" t="s">
        <v>45</v>
      </c>
      <c r="D60" s="6" t="s">
        <v>14</v>
      </c>
      <c r="E60" s="6">
        <v>9</v>
      </c>
      <c r="F60" s="8">
        <v>-19.323133200998544</v>
      </c>
      <c r="G60" s="8">
        <v>49.018342037847738</v>
      </c>
      <c r="H60" s="6">
        <v>7629</v>
      </c>
      <c r="I60" s="8">
        <v>5.392810865631124</v>
      </c>
      <c r="J60" s="8">
        <v>13.536143977540121</v>
      </c>
      <c r="K60" s="6">
        <v>4954</v>
      </c>
      <c r="L60" s="8">
        <v>3.6212928969418128</v>
      </c>
      <c r="M60" s="8">
        <v>4.2260488107310961</v>
      </c>
      <c r="N60" s="10">
        <v>43803</v>
      </c>
      <c r="O60" s="8">
        <v>-11.94</v>
      </c>
      <c r="P60" s="8">
        <v>-4.54</v>
      </c>
      <c r="Q60" s="17">
        <v>0.70969250000000039</v>
      </c>
      <c r="R60" s="2">
        <v>4.9521166146043156E-6</v>
      </c>
      <c r="S60" s="16">
        <v>807.73542129512396</v>
      </c>
      <c r="T60" s="16">
        <v>113.29</v>
      </c>
      <c r="U60" s="4">
        <f t="shared" ref="U60" si="10">2/S60</f>
        <v>2.4760583073021578E-3</v>
      </c>
    </row>
    <row r="61" spans="1:32" s="3" customFormat="1" x14ac:dyDescent="0.2">
      <c r="A61" s="6" t="s">
        <v>13</v>
      </c>
      <c r="B61" s="20">
        <v>43655</v>
      </c>
      <c r="C61" s="6" t="s">
        <v>46</v>
      </c>
      <c r="D61" s="6" t="s">
        <v>14</v>
      </c>
      <c r="E61" s="6">
        <v>9</v>
      </c>
      <c r="F61" s="8">
        <v>-20.6</v>
      </c>
      <c r="G61" s="8">
        <v>53.3</v>
      </c>
      <c r="H61" s="6">
        <v>11110</v>
      </c>
      <c r="I61" s="8">
        <v>6.7</v>
      </c>
      <c r="J61" s="8">
        <v>13.92196285139924</v>
      </c>
      <c r="K61" s="6">
        <v>5638</v>
      </c>
      <c r="L61" s="8">
        <v>3.8284831362441851</v>
      </c>
      <c r="M61" s="21">
        <v>4.4678398199969642</v>
      </c>
      <c r="N61" s="10">
        <v>44319</v>
      </c>
      <c r="O61" s="8"/>
      <c r="P61" s="8"/>
      <c r="AA61" s="15"/>
      <c r="AB61" s="8"/>
      <c r="AC61" s="6"/>
      <c r="AD61" s="15"/>
      <c r="AE61" s="8"/>
      <c r="AF61" s="6"/>
    </row>
    <row r="62" spans="1:32" s="2" customFormat="1" x14ac:dyDescent="0.2">
      <c r="A62" s="6" t="s">
        <v>13</v>
      </c>
      <c r="B62" s="20">
        <v>43656</v>
      </c>
      <c r="C62" s="6" t="s">
        <v>45</v>
      </c>
      <c r="D62" s="6" t="s">
        <v>15</v>
      </c>
      <c r="E62" s="18">
        <v>9</v>
      </c>
      <c r="F62" s="8">
        <v>-17.773460791372777</v>
      </c>
      <c r="G62" s="8">
        <v>51.064165087086323</v>
      </c>
      <c r="H62" s="6">
        <v>6983</v>
      </c>
      <c r="I62" s="8">
        <v>5.7126060021890099</v>
      </c>
      <c r="J62" s="8">
        <v>16.668296325662638</v>
      </c>
      <c r="K62" s="6">
        <v>5335</v>
      </c>
      <c r="L62" s="8">
        <v>3.0635503526816676</v>
      </c>
      <c r="M62" s="8">
        <v>3.5751632615795064</v>
      </c>
      <c r="N62" s="10">
        <v>43803</v>
      </c>
      <c r="O62" s="8">
        <v>-13.68</v>
      </c>
      <c r="P62" s="8">
        <v>-3.21</v>
      </c>
      <c r="Q62" s="17">
        <v>0.70813470000000067</v>
      </c>
      <c r="R62" s="2">
        <v>9.2702019680662618E-6</v>
      </c>
      <c r="S62" s="16">
        <v>431.49005963182799</v>
      </c>
      <c r="T62" s="16">
        <v>59.04</v>
      </c>
      <c r="U62" s="4">
        <f t="shared" ref="U62:U63" si="11">2/S62</f>
        <v>4.6351009840331307E-3</v>
      </c>
      <c r="V62" s="3" t="s">
        <v>23</v>
      </c>
      <c r="W62" s="3"/>
      <c r="X62" s="3"/>
      <c r="Y62" s="3"/>
      <c r="Z62" s="3"/>
      <c r="AA62" s="3"/>
      <c r="AB62" s="3"/>
      <c r="AC62" s="3"/>
      <c r="AD62" s="3"/>
      <c r="AE62" s="3"/>
    </row>
    <row r="63" spans="1:32" s="3" customFormat="1" x14ac:dyDescent="0.2">
      <c r="A63" s="6" t="s">
        <v>13</v>
      </c>
      <c r="B63" s="20">
        <v>43656</v>
      </c>
      <c r="C63" s="6" t="s">
        <v>48</v>
      </c>
      <c r="D63" s="5" t="s">
        <v>15</v>
      </c>
      <c r="E63" s="5">
        <v>9</v>
      </c>
      <c r="F63" s="8">
        <v>-22.581174802938179</v>
      </c>
      <c r="G63" s="8">
        <v>46.584768906038221</v>
      </c>
      <c r="H63" s="6">
        <v>2961</v>
      </c>
      <c r="I63" s="8">
        <v>7.8121595142025306</v>
      </c>
      <c r="J63" s="8">
        <v>6.4200252740212065</v>
      </c>
      <c r="K63" s="6">
        <v>18903</v>
      </c>
      <c r="L63" s="8">
        <v>7.256165967842005</v>
      </c>
      <c r="M63" s="8">
        <v>8.4679456844716192</v>
      </c>
      <c r="N63" s="13">
        <v>43805</v>
      </c>
      <c r="O63" s="14"/>
      <c r="P63" s="14"/>
      <c r="Q63" s="17">
        <v>0.7084824999999999</v>
      </c>
      <c r="R63" s="2">
        <v>5.5535072424762393E-6</v>
      </c>
      <c r="S63" s="16">
        <v>720.26555928582002</v>
      </c>
      <c r="T63" s="16">
        <v>57.71</v>
      </c>
      <c r="U63" s="4">
        <f t="shared" si="11"/>
        <v>2.7767536212381194E-3</v>
      </c>
      <c r="W63" s="3" t="s">
        <v>34</v>
      </c>
      <c r="X63" s="2"/>
      <c r="Y63" s="2"/>
      <c r="Z63" s="2"/>
      <c r="AA63" s="2"/>
      <c r="AB63" s="2"/>
      <c r="AC63" s="2"/>
      <c r="AD63" s="2"/>
      <c r="AE63" s="2"/>
    </row>
    <row r="64" spans="1:32" s="3" customFormat="1" x14ac:dyDescent="0.2">
      <c r="A64" s="6" t="s">
        <v>13</v>
      </c>
      <c r="B64" s="20">
        <v>43656</v>
      </c>
      <c r="C64" s="6" t="s">
        <v>49</v>
      </c>
      <c r="D64" s="5" t="s">
        <v>15</v>
      </c>
      <c r="E64" s="5">
        <v>9</v>
      </c>
      <c r="F64" s="8">
        <v>-22.920983345774946</v>
      </c>
      <c r="G64" s="8">
        <v>63.879900502876772</v>
      </c>
      <c r="H64" s="6">
        <v>21957</v>
      </c>
      <c r="I64" s="8">
        <v>4.7325569306867301</v>
      </c>
      <c r="J64" s="8">
        <v>7.6753267751945495</v>
      </c>
      <c r="K64" s="6">
        <v>4989</v>
      </c>
      <c r="L64" s="9">
        <v>8.3227597174528878</v>
      </c>
      <c r="M64" s="9">
        <v>9.7101637623522841</v>
      </c>
      <c r="N64" s="10">
        <v>45405</v>
      </c>
      <c r="O64" s="14"/>
      <c r="P64" s="14"/>
      <c r="Q64" s="17"/>
      <c r="R64" s="2"/>
      <c r="S64" s="16"/>
      <c r="T64" s="16"/>
      <c r="U64" s="4"/>
      <c r="X64" s="2"/>
      <c r="Y64" s="2"/>
      <c r="Z64" s="2"/>
      <c r="AA64" s="2"/>
      <c r="AB64" s="2"/>
      <c r="AC64" s="2"/>
      <c r="AD64" s="2"/>
      <c r="AE64" s="2"/>
      <c r="AF64" s="2"/>
    </row>
    <row r="65" spans="1:32" s="3" customFormat="1" x14ac:dyDescent="0.2">
      <c r="A65" s="6" t="s">
        <v>13</v>
      </c>
      <c r="B65" s="20">
        <v>43656</v>
      </c>
      <c r="C65" s="6" t="s">
        <v>47</v>
      </c>
      <c r="D65" s="6" t="s">
        <v>15</v>
      </c>
      <c r="E65" s="6">
        <v>9</v>
      </c>
      <c r="F65" s="8">
        <v>-19.246470518255766</v>
      </c>
      <c r="G65" s="8">
        <v>45.66477753132498</v>
      </c>
      <c r="H65" s="6">
        <v>7577</v>
      </c>
      <c r="I65" s="8">
        <v>6.0171781221188683</v>
      </c>
      <c r="J65" s="8">
        <v>12.859338235143124</v>
      </c>
      <c r="K65" s="6">
        <v>4686</v>
      </c>
      <c r="L65" s="8">
        <v>3.5510985632626322</v>
      </c>
      <c r="M65" s="8">
        <v>4.1441320233274919</v>
      </c>
      <c r="N65" s="10">
        <v>43800</v>
      </c>
      <c r="O65" s="8"/>
      <c r="P65" s="8"/>
    </row>
    <row r="66" spans="1:32" s="3" customFormat="1" x14ac:dyDescent="0.2">
      <c r="A66" s="6" t="s">
        <v>13</v>
      </c>
      <c r="B66" s="20">
        <v>43656</v>
      </c>
      <c r="C66" s="6" t="s">
        <v>45</v>
      </c>
      <c r="D66" s="6" t="s">
        <v>14</v>
      </c>
      <c r="E66" s="6">
        <v>9</v>
      </c>
      <c r="F66" s="8">
        <v>-18.870494922329456</v>
      </c>
      <c r="G66" s="8">
        <v>49.046007708482129</v>
      </c>
      <c r="H66" s="6">
        <v>11445</v>
      </c>
      <c r="I66" s="8">
        <v>5.9801608708024423</v>
      </c>
      <c r="J66" s="8">
        <v>15.221587214036722</v>
      </c>
      <c r="K66" s="6">
        <v>6057</v>
      </c>
      <c r="L66" s="8">
        <v>3.2221349205458623</v>
      </c>
      <c r="M66" s="8">
        <v>3.7602314522770213</v>
      </c>
      <c r="N66" s="10">
        <v>43800</v>
      </c>
      <c r="O66" s="22">
        <v>-11.76</v>
      </c>
      <c r="P66" s="22">
        <v>-3.47</v>
      </c>
      <c r="Q66" s="17">
        <v>0.70979000000000037</v>
      </c>
      <c r="R66" s="2">
        <v>4.4605712715490618E-6</v>
      </c>
      <c r="S66" s="16">
        <v>896.74612431669198</v>
      </c>
      <c r="T66" s="16">
        <v>126.84</v>
      </c>
      <c r="U66" s="4">
        <f t="shared" ref="U66" si="12">2/S66</f>
        <v>2.2302856357745309E-3</v>
      </c>
      <c r="Z66" s="8"/>
      <c r="AA66" s="10"/>
      <c r="AB66" s="6"/>
      <c r="AC66" s="15"/>
      <c r="AD66" s="8"/>
      <c r="AE66" s="6"/>
    </row>
    <row r="67" spans="1:32" s="3" customFormat="1" x14ac:dyDescent="0.2">
      <c r="A67" s="6" t="s">
        <v>13</v>
      </c>
      <c r="B67" s="20">
        <v>43656</v>
      </c>
      <c r="C67" s="6" t="s">
        <v>47</v>
      </c>
      <c r="D67" s="6" t="s">
        <v>14</v>
      </c>
      <c r="E67" s="6">
        <v>10</v>
      </c>
      <c r="F67" s="8">
        <v>-19.100000000000001</v>
      </c>
      <c r="G67" s="8">
        <v>47.6</v>
      </c>
      <c r="H67" s="6">
        <v>10596</v>
      </c>
      <c r="I67" s="8">
        <v>5.8</v>
      </c>
      <c r="J67" s="8">
        <v>14.486255230200348</v>
      </c>
      <c r="K67" s="6">
        <v>6271</v>
      </c>
      <c r="L67" s="8">
        <v>3.2858733498472046</v>
      </c>
      <c r="M67" s="8">
        <v>3.8346141992716878</v>
      </c>
      <c r="N67" s="10">
        <v>44319</v>
      </c>
      <c r="O67" s="8"/>
      <c r="P67" s="8"/>
    </row>
    <row r="68" spans="1:32" s="3" customFormat="1" x14ac:dyDescent="0.2">
      <c r="A68" s="6" t="s">
        <v>13</v>
      </c>
      <c r="B68" s="20">
        <v>43656</v>
      </c>
      <c r="C68" s="6" t="s">
        <v>46</v>
      </c>
      <c r="D68" s="6" t="s">
        <v>14</v>
      </c>
      <c r="E68" s="6">
        <v>10</v>
      </c>
      <c r="F68" s="8">
        <v>-20.5</v>
      </c>
      <c r="G68" s="8">
        <v>51.6</v>
      </c>
      <c r="H68" s="6">
        <v>9893</v>
      </c>
      <c r="I68" s="8">
        <v>6.7</v>
      </c>
      <c r="J68" s="8">
        <v>13.542558915099002</v>
      </c>
      <c r="K68" s="6">
        <v>5047</v>
      </c>
      <c r="L68" s="8">
        <v>3.8102104870645697</v>
      </c>
      <c r="M68" s="8">
        <v>4.4465156384043532</v>
      </c>
      <c r="N68" s="10">
        <v>44319</v>
      </c>
      <c r="O68" s="8"/>
      <c r="P68" s="8"/>
      <c r="AA68" s="15"/>
      <c r="AB68" s="8"/>
      <c r="AC68" s="6"/>
      <c r="AD68" s="15"/>
      <c r="AE68" s="8"/>
      <c r="AF68" s="6"/>
    </row>
    <row r="69" spans="1:32" s="3" customFormat="1" x14ac:dyDescent="0.2">
      <c r="A69" s="6" t="s">
        <v>13</v>
      </c>
      <c r="B69" s="20">
        <v>43657</v>
      </c>
      <c r="C69" s="6" t="s">
        <v>45</v>
      </c>
      <c r="D69" s="5" t="s">
        <v>15</v>
      </c>
      <c r="E69" s="5">
        <v>10</v>
      </c>
      <c r="F69" s="8">
        <v>-18.524872557222047</v>
      </c>
      <c r="G69" s="8">
        <v>47.073671501066286</v>
      </c>
      <c r="H69" s="6">
        <v>6681</v>
      </c>
      <c r="I69" s="8">
        <v>5.2271997929782801</v>
      </c>
      <c r="J69" s="8">
        <v>15.213068833910846</v>
      </c>
      <c r="K69" s="6">
        <v>5044</v>
      </c>
      <c r="L69" s="8">
        <v>3.0942916261665916</v>
      </c>
      <c r="M69" s="8">
        <v>3.6110383277364124</v>
      </c>
      <c r="N69" s="10">
        <v>43796</v>
      </c>
      <c r="O69" s="25">
        <v>-13.73</v>
      </c>
      <c r="P69" s="22">
        <v>-3.96</v>
      </c>
      <c r="Q69" s="17">
        <v>0.70814580000000071</v>
      </c>
      <c r="R69" s="2">
        <v>9.6370047071653921E-6</v>
      </c>
      <c r="S69" s="16">
        <v>415.06672680422002</v>
      </c>
      <c r="T69" s="16">
        <v>69</v>
      </c>
      <c r="U69" s="4">
        <f t="shared" ref="U69:U70" si="13">2/S69</f>
        <v>4.8185023535826958E-3</v>
      </c>
      <c r="V69" s="3" t="s">
        <v>22</v>
      </c>
      <c r="Z69" s="8"/>
      <c r="AA69" s="10"/>
      <c r="AB69" s="6"/>
      <c r="AC69" s="15"/>
      <c r="AD69" s="8"/>
      <c r="AE69" s="6"/>
    </row>
    <row r="70" spans="1:32" s="3" customFormat="1" x14ac:dyDescent="0.2">
      <c r="A70" s="6" t="s">
        <v>13</v>
      </c>
      <c r="B70" s="20">
        <v>43657</v>
      </c>
      <c r="C70" s="6" t="s">
        <v>45</v>
      </c>
      <c r="D70" s="5" t="s">
        <v>15</v>
      </c>
      <c r="E70" s="5">
        <v>10</v>
      </c>
      <c r="F70" s="8"/>
      <c r="G70" s="8"/>
      <c r="H70" s="6"/>
      <c r="I70" s="8"/>
      <c r="J70" s="8"/>
      <c r="K70" s="6"/>
      <c r="L70" s="8"/>
      <c r="M70" s="8"/>
      <c r="N70" s="10"/>
      <c r="O70" s="25">
        <v>-13.76</v>
      </c>
      <c r="P70" s="22">
        <v>-2.93</v>
      </c>
      <c r="Q70" s="17">
        <v>0.70816580000000073</v>
      </c>
      <c r="R70" s="2">
        <v>2.285800175684732E-5</v>
      </c>
      <c r="S70" s="16">
        <v>174.99342429623201</v>
      </c>
      <c r="T70" s="16">
        <v>59.02</v>
      </c>
      <c r="U70" s="4">
        <f t="shared" si="13"/>
        <v>1.142900087842366E-2</v>
      </c>
      <c r="V70" s="3" t="s">
        <v>22</v>
      </c>
      <c r="Z70" s="8"/>
      <c r="AA70" s="10"/>
      <c r="AB70" s="6"/>
      <c r="AC70" s="15"/>
      <c r="AD70" s="8"/>
      <c r="AE70" s="6"/>
    </row>
    <row r="71" spans="1:32" s="3" customFormat="1" x14ac:dyDescent="0.2">
      <c r="A71" s="6" t="s">
        <v>13</v>
      </c>
      <c r="B71" s="20">
        <v>43657</v>
      </c>
      <c r="C71" s="6" t="s">
        <v>48</v>
      </c>
      <c r="D71" s="5" t="s">
        <v>15</v>
      </c>
      <c r="E71" s="5">
        <v>10</v>
      </c>
      <c r="F71" s="8">
        <v>-21.547971384709388</v>
      </c>
      <c r="G71" s="8">
        <v>52.431845633229102</v>
      </c>
      <c r="H71" s="6">
        <v>5642</v>
      </c>
      <c r="I71" s="8">
        <v>6.4634393297646477</v>
      </c>
      <c r="J71" s="8">
        <v>9.1675196437768101</v>
      </c>
      <c r="K71" s="6">
        <v>27324</v>
      </c>
      <c r="L71" s="8">
        <v>5.7193055123499441</v>
      </c>
      <c r="M71" s="8">
        <v>6.6744295329123853</v>
      </c>
      <c r="N71" s="13">
        <v>43807</v>
      </c>
      <c r="O71" s="14"/>
      <c r="P71" s="14"/>
      <c r="Q71" s="17">
        <v>0.70890439999999988</v>
      </c>
      <c r="R71" s="2">
        <v>5.644017694537578E-5</v>
      </c>
      <c r="S71" s="16">
        <v>70.871499993192799</v>
      </c>
      <c r="T71" s="16">
        <v>6.22</v>
      </c>
      <c r="U71" s="4">
        <f t="shared" ref="U71" si="14">2/S71</f>
        <v>2.822008847268789E-2</v>
      </c>
      <c r="W71" s="3" t="s">
        <v>36</v>
      </c>
      <c r="X71" s="2"/>
      <c r="Y71" s="2"/>
      <c r="Z71" s="2"/>
      <c r="AA71" s="2"/>
      <c r="AB71" s="2"/>
      <c r="AC71" s="2"/>
      <c r="AD71" s="2"/>
      <c r="AE71" s="2"/>
      <c r="AF71" s="2"/>
    </row>
    <row r="72" spans="1:32" s="3" customFormat="1" x14ac:dyDescent="0.2">
      <c r="A72" s="6" t="s">
        <v>13</v>
      </c>
      <c r="B72" s="20">
        <v>43657</v>
      </c>
      <c r="C72" s="6" t="s">
        <v>48</v>
      </c>
      <c r="D72" s="5" t="s">
        <v>15</v>
      </c>
      <c r="E72" s="5">
        <v>10</v>
      </c>
      <c r="F72" s="8">
        <v>-22.290479842922014</v>
      </c>
      <c r="G72" s="8">
        <v>45.084627521096643</v>
      </c>
      <c r="H72" s="6">
        <v>1887</v>
      </c>
      <c r="I72" s="8">
        <v>7.8969882767698172</v>
      </c>
      <c r="J72" s="8">
        <v>3.2908783123632013</v>
      </c>
      <c r="K72" s="6">
        <v>9319</v>
      </c>
      <c r="L72" s="8">
        <v>13.699876823680265</v>
      </c>
      <c r="M72" s="8">
        <v>15.98775625323487</v>
      </c>
      <c r="N72" s="13">
        <v>43807</v>
      </c>
      <c r="O72" s="14"/>
      <c r="P72" s="14"/>
      <c r="Q72" s="2"/>
      <c r="R72" s="2"/>
      <c r="S72" s="2"/>
      <c r="T72" s="2"/>
      <c r="U72" s="2"/>
      <c r="V72" s="2"/>
      <c r="W72" s="2" t="s">
        <v>35</v>
      </c>
      <c r="X72" s="5"/>
      <c r="Y72" s="2"/>
      <c r="Z72" s="2"/>
      <c r="AA72" s="2"/>
      <c r="AB72" s="2"/>
      <c r="AC72" s="2"/>
      <c r="AD72" s="2"/>
      <c r="AE72" s="2"/>
      <c r="AF72" s="2"/>
    </row>
    <row r="73" spans="1:32" s="3" customFormat="1" x14ac:dyDescent="0.2">
      <c r="A73" s="6" t="s">
        <v>13</v>
      </c>
      <c r="B73" s="20">
        <v>43657</v>
      </c>
      <c r="C73" s="6" t="s">
        <v>49</v>
      </c>
      <c r="D73" s="5" t="s">
        <v>15</v>
      </c>
      <c r="E73" s="5">
        <v>10</v>
      </c>
      <c r="F73" s="8">
        <v>-21.924862374640846</v>
      </c>
      <c r="G73" s="8">
        <v>58.704306682160848</v>
      </c>
      <c r="H73" s="6">
        <v>21716</v>
      </c>
      <c r="I73" s="8">
        <v>6.181373340945072</v>
      </c>
      <c r="J73" s="8">
        <v>8.7420238069025835</v>
      </c>
      <c r="K73" s="6">
        <v>6130</v>
      </c>
      <c r="L73" s="9">
        <v>6.715184947884576</v>
      </c>
      <c r="M73" s="9">
        <v>7.8346062786969357</v>
      </c>
      <c r="N73" s="10">
        <v>45405</v>
      </c>
      <c r="O73" s="14"/>
      <c r="P73" s="14"/>
      <c r="Q73" s="17"/>
      <c r="R73" s="2"/>
      <c r="S73" s="16"/>
      <c r="T73" s="16"/>
      <c r="U73" s="4"/>
      <c r="W73" s="3" t="s">
        <v>36</v>
      </c>
      <c r="X73" s="2"/>
      <c r="Y73" s="2"/>
      <c r="Z73" s="2"/>
      <c r="AA73" s="2"/>
      <c r="AB73" s="2"/>
      <c r="AC73" s="2"/>
      <c r="AD73" s="2"/>
      <c r="AE73" s="2"/>
      <c r="AF73" s="2"/>
    </row>
    <row r="74" spans="1:32" s="3" customFormat="1" x14ac:dyDescent="0.2">
      <c r="A74" s="6" t="s">
        <v>13</v>
      </c>
      <c r="B74" s="20">
        <v>43657</v>
      </c>
      <c r="C74" s="6" t="s">
        <v>49</v>
      </c>
      <c r="D74" s="5" t="s">
        <v>15</v>
      </c>
      <c r="E74" s="5">
        <v>10</v>
      </c>
      <c r="F74" s="8">
        <v>-22.340516337499569</v>
      </c>
      <c r="G74" s="8">
        <v>55.011230705119296</v>
      </c>
      <c r="H74" s="6">
        <v>17701</v>
      </c>
      <c r="I74" s="8">
        <v>5.5332291005005114</v>
      </c>
      <c r="J74" s="8">
        <v>11.178570642897951</v>
      </c>
      <c r="K74" s="6">
        <v>6736</v>
      </c>
      <c r="L74" s="9">
        <v>4.9211328051202523</v>
      </c>
      <c r="M74" s="9">
        <v>5.7414856437337987</v>
      </c>
      <c r="N74" s="10">
        <v>45405</v>
      </c>
      <c r="O74" s="14"/>
      <c r="P74" s="14"/>
      <c r="Q74" s="17"/>
      <c r="R74" s="2"/>
      <c r="S74" s="16"/>
      <c r="T74" s="16"/>
      <c r="U74" s="4"/>
      <c r="W74" s="2" t="s">
        <v>35</v>
      </c>
      <c r="X74" s="2"/>
      <c r="Y74" s="2"/>
      <c r="Z74" s="2"/>
      <c r="AA74" s="2"/>
      <c r="AB74" s="2"/>
      <c r="AC74" s="2"/>
      <c r="AD74" s="2"/>
      <c r="AE74" s="2"/>
      <c r="AF74" s="2"/>
    </row>
    <row r="75" spans="1:32" s="3" customFormat="1" x14ac:dyDescent="0.2">
      <c r="A75" s="6" t="s">
        <v>13</v>
      </c>
      <c r="B75" s="20">
        <v>43657</v>
      </c>
      <c r="C75" s="6" t="s">
        <v>47</v>
      </c>
      <c r="D75" s="6" t="s">
        <v>15</v>
      </c>
      <c r="E75" s="6">
        <v>10</v>
      </c>
      <c r="F75" s="8">
        <v>-19.379898116344773</v>
      </c>
      <c r="G75" s="8">
        <v>45.266439106382862</v>
      </c>
      <c r="H75" s="6">
        <v>6704</v>
      </c>
      <c r="I75" s="8">
        <v>5.5988455880556325</v>
      </c>
      <c r="J75" s="8">
        <v>13.514825015290249</v>
      </c>
      <c r="K75" s="6">
        <v>4356</v>
      </c>
      <c r="L75" s="8">
        <v>3.3493914316441264</v>
      </c>
      <c r="M75" s="8">
        <v>3.9087398007286955</v>
      </c>
      <c r="N75" s="10">
        <v>43800</v>
      </c>
      <c r="O75" s="8"/>
      <c r="P75" s="8"/>
    </row>
    <row r="76" spans="1:32" s="3" customFormat="1" x14ac:dyDescent="0.2">
      <c r="A76" s="6" t="s">
        <v>13</v>
      </c>
      <c r="B76" s="20">
        <v>43657</v>
      </c>
      <c r="C76" s="6" t="s">
        <v>45</v>
      </c>
      <c r="D76" s="6" t="s">
        <v>14</v>
      </c>
      <c r="E76" s="6">
        <v>11</v>
      </c>
      <c r="F76" s="8">
        <v>-19.62921923550433</v>
      </c>
      <c r="G76" s="8">
        <v>49.855548354584421</v>
      </c>
      <c r="H76" s="6">
        <v>11347</v>
      </c>
      <c r="I76" s="8">
        <v>5.5175843296217586</v>
      </c>
      <c r="J76" s="8">
        <v>14.809762574832508</v>
      </c>
      <c r="K76" s="6">
        <v>5776</v>
      </c>
      <c r="L76" s="8">
        <v>3.3663975436924427</v>
      </c>
      <c r="M76" s="8">
        <v>3.9285859334890807</v>
      </c>
      <c r="N76" s="10">
        <v>44623</v>
      </c>
      <c r="O76" s="8">
        <v>-12.49</v>
      </c>
      <c r="P76" s="8">
        <v>-4.4400000000000004</v>
      </c>
      <c r="Q76" s="17">
        <v>0.70934670000000044</v>
      </c>
      <c r="R76" s="2">
        <v>6.9348782069217847E-6</v>
      </c>
      <c r="S76" s="16">
        <v>576.79455653706395</v>
      </c>
      <c r="T76" s="16">
        <v>87.19</v>
      </c>
      <c r="U76" s="4">
        <f t="shared" ref="U76" si="15">2/S76</f>
        <v>3.4674391034608923E-3</v>
      </c>
    </row>
    <row r="77" spans="1:32" s="3" customFormat="1" x14ac:dyDescent="0.2">
      <c r="A77" s="6" t="s">
        <v>13</v>
      </c>
      <c r="B77" s="20">
        <v>43657</v>
      </c>
      <c r="C77" s="6" t="s">
        <v>47</v>
      </c>
      <c r="D77" s="6" t="s">
        <v>14</v>
      </c>
      <c r="E77" s="6">
        <v>11</v>
      </c>
      <c r="F77" s="8">
        <v>-19.331392015341116</v>
      </c>
      <c r="G77" s="8">
        <v>49.132694910093107</v>
      </c>
      <c r="H77" s="6">
        <v>7542</v>
      </c>
      <c r="I77" s="8">
        <v>5.9607969999821337</v>
      </c>
      <c r="J77" s="8">
        <v>14.637625041323329</v>
      </c>
      <c r="K77" s="6">
        <v>5081</v>
      </c>
      <c r="L77" s="8">
        <v>3.356602916893082</v>
      </c>
      <c r="M77" s="8">
        <v>3.9171556040142268</v>
      </c>
      <c r="N77" s="10">
        <v>43800</v>
      </c>
      <c r="O77" s="8"/>
      <c r="P77" s="8"/>
    </row>
    <row r="78" spans="1:32" s="3" customFormat="1" x14ac:dyDescent="0.2">
      <c r="A78" s="6" t="s">
        <v>13</v>
      </c>
      <c r="B78" s="20">
        <v>43657</v>
      </c>
      <c r="C78" s="6" t="s">
        <v>46</v>
      </c>
      <c r="D78" s="6" t="s">
        <v>14</v>
      </c>
      <c r="E78" s="6">
        <v>11</v>
      </c>
      <c r="F78" s="8">
        <v>-20.79689735768439</v>
      </c>
      <c r="G78" s="8">
        <v>51.055693052787667</v>
      </c>
      <c r="H78" s="6">
        <v>7687</v>
      </c>
      <c r="I78" s="8">
        <v>5.4145726582434026</v>
      </c>
      <c r="J78" s="8">
        <v>13.224935174196336</v>
      </c>
      <c r="K78" s="6">
        <v>4638</v>
      </c>
      <c r="L78" s="8">
        <v>3.860562821691885</v>
      </c>
      <c r="M78" s="8">
        <v>4.5052768129144303</v>
      </c>
      <c r="N78" s="10">
        <v>43796</v>
      </c>
      <c r="O78" s="8"/>
      <c r="P78" s="8"/>
    </row>
    <row r="79" spans="1:32" s="3" customFormat="1" x14ac:dyDescent="0.2">
      <c r="A79" s="6" t="s">
        <v>13</v>
      </c>
      <c r="B79" s="20">
        <v>43658</v>
      </c>
      <c r="C79" s="6" t="s">
        <v>45</v>
      </c>
      <c r="D79" s="5" t="s">
        <v>15</v>
      </c>
      <c r="E79" s="5">
        <v>11</v>
      </c>
      <c r="F79" s="8">
        <v>-17.976285372825085</v>
      </c>
      <c r="G79" s="8">
        <v>45.759977362860042</v>
      </c>
      <c r="H79" s="6">
        <v>6813</v>
      </c>
      <c r="I79" s="8">
        <v>5.8920279931200081</v>
      </c>
      <c r="J79" s="8">
        <v>15.523120258646953</v>
      </c>
      <c r="K79" s="6">
        <v>5386</v>
      </c>
      <c r="L79" s="8">
        <v>2.9478594896132457</v>
      </c>
      <c r="M79" s="8">
        <v>3.4401520243786581</v>
      </c>
      <c r="N79" s="10">
        <v>43796</v>
      </c>
      <c r="O79" s="8">
        <v>-12.57</v>
      </c>
      <c r="P79" s="8">
        <v>-4.2</v>
      </c>
      <c r="Q79" s="17">
        <v>0.70825360000000082</v>
      </c>
      <c r="R79" s="2">
        <v>1.1391224015786788E-5</v>
      </c>
      <c r="S79" s="16">
        <v>351.14751447750558</v>
      </c>
      <c r="T79" s="16">
        <v>59.02</v>
      </c>
      <c r="U79" s="4">
        <f t="shared" ref="U79:U80" si="16">2/S79</f>
        <v>5.6956120078933935E-3</v>
      </c>
      <c r="V79" s="3" t="s">
        <v>20</v>
      </c>
    </row>
    <row r="80" spans="1:32" s="3" customFormat="1" x14ac:dyDescent="0.2">
      <c r="A80" s="6" t="s">
        <v>13</v>
      </c>
      <c r="B80" s="20">
        <v>43658</v>
      </c>
      <c r="C80" s="6" t="s">
        <v>48</v>
      </c>
      <c r="D80" s="5" t="s">
        <v>15</v>
      </c>
      <c r="E80" s="5">
        <v>11</v>
      </c>
      <c r="F80" s="8">
        <v>-22.470275409919182</v>
      </c>
      <c r="G80" s="8">
        <v>45.233989330378733</v>
      </c>
      <c r="H80" s="6">
        <v>1811</v>
      </c>
      <c r="I80" s="8">
        <v>6.7632694165408749</v>
      </c>
      <c r="J80" s="8">
        <v>5.0144826090371408</v>
      </c>
      <c r="K80" s="6">
        <v>14254</v>
      </c>
      <c r="L80" s="8">
        <v>9.0206693007285885</v>
      </c>
      <c r="M80" s="8">
        <v>10.527121073950264</v>
      </c>
      <c r="N80" s="13">
        <v>43807</v>
      </c>
      <c r="O80" s="14"/>
      <c r="P80" s="14"/>
      <c r="Q80" s="17">
        <v>0.70845539999999996</v>
      </c>
      <c r="R80" s="2">
        <v>6.444772855310762E-6</v>
      </c>
      <c r="S80" s="16">
        <v>620.65802624895196</v>
      </c>
      <c r="T80" s="16">
        <v>50.87</v>
      </c>
      <c r="U80" s="4">
        <f t="shared" si="16"/>
        <v>3.222386427655381E-3</v>
      </c>
      <c r="W80" s="2" t="s">
        <v>35</v>
      </c>
      <c r="X80" s="2"/>
      <c r="Y80" s="2"/>
      <c r="Z80" s="2"/>
      <c r="AA80" s="2"/>
      <c r="AB80" s="2"/>
      <c r="AC80" s="2"/>
      <c r="AD80" s="2"/>
      <c r="AE80" s="2"/>
    </row>
    <row r="81" spans="1:32" s="3" customFormat="1" x14ac:dyDescent="0.2">
      <c r="A81" s="6" t="s">
        <v>13</v>
      </c>
      <c r="B81" s="20">
        <v>43658</v>
      </c>
      <c r="C81" s="6" t="s">
        <v>49</v>
      </c>
      <c r="D81" s="5" t="s">
        <v>15</v>
      </c>
      <c r="E81" s="5">
        <v>11</v>
      </c>
      <c r="F81" s="8">
        <v>-22.933093929957632</v>
      </c>
      <c r="G81" s="8">
        <v>53.048085535540622</v>
      </c>
      <c r="H81" s="6">
        <v>17981</v>
      </c>
      <c r="I81" s="8">
        <v>5.4550629948343605</v>
      </c>
      <c r="J81" s="8">
        <v>14.353298956849608</v>
      </c>
      <c r="K81" s="6">
        <v>9164</v>
      </c>
      <c r="L81" s="9">
        <v>3.6958810441431855</v>
      </c>
      <c r="M81" s="9">
        <v>4.3119844142018549</v>
      </c>
      <c r="N81" s="10">
        <v>45405</v>
      </c>
      <c r="O81" s="14"/>
      <c r="P81" s="14"/>
      <c r="Q81" s="17"/>
      <c r="R81" s="2"/>
      <c r="S81" s="16"/>
      <c r="T81" s="16"/>
      <c r="U81" s="4"/>
      <c r="W81" s="2" t="s">
        <v>35</v>
      </c>
      <c r="X81" s="2"/>
      <c r="Y81" s="2"/>
      <c r="Z81" s="2"/>
      <c r="AA81" s="2"/>
      <c r="AB81" s="2"/>
      <c r="AC81" s="2"/>
      <c r="AD81" s="2"/>
      <c r="AE81" s="2"/>
      <c r="AF81" s="2"/>
    </row>
    <row r="82" spans="1:32" s="3" customFormat="1" x14ac:dyDescent="0.2">
      <c r="A82" s="6" t="s">
        <v>13</v>
      </c>
      <c r="B82" s="20">
        <v>43658</v>
      </c>
      <c r="C82" s="6" t="s">
        <v>47</v>
      </c>
      <c r="D82" s="6" t="s">
        <v>15</v>
      </c>
      <c r="E82" s="6">
        <v>11</v>
      </c>
      <c r="F82" s="8">
        <v>-18.839032681060861</v>
      </c>
      <c r="G82" s="8">
        <v>41.297771346808261</v>
      </c>
      <c r="H82" s="6">
        <v>6648</v>
      </c>
      <c r="I82" s="8">
        <v>5.840331704519941</v>
      </c>
      <c r="J82" s="8">
        <v>12.649203501291867</v>
      </c>
      <c r="K82" s="6">
        <v>4704</v>
      </c>
      <c r="L82" s="8">
        <v>3.2648515254411481</v>
      </c>
      <c r="M82" s="8">
        <v>3.81008173018982</v>
      </c>
      <c r="N82" s="10">
        <v>43803</v>
      </c>
      <c r="O82" s="8"/>
      <c r="P82" s="8"/>
    </row>
    <row r="83" spans="1:32" s="2" customFormat="1" x14ac:dyDescent="0.2">
      <c r="A83" s="2" t="s">
        <v>21</v>
      </c>
      <c r="B83" s="13">
        <v>43398</v>
      </c>
      <c r="C83" s="2" t="s">
        <v>47</v>
      </c>
      <c r="D83" s="2" t="s">
        <v>14</v>
      </c>
      <c r="E83" s="2">
        <v>1</v>
      </c>
      <c r="F83" s="8">
        <v>-18.784226420042565</v>
      </c>
      <c r="G83" s="8">
        <v>47.367885681143527</v>
      </c>
      <c r="H83" s="6">
        <v>11294</v>
      </c>
      <c r="I83" s="8">
        <v>5.791004365221526</v>
      </c>
      <c r="J83" s="8">
        <v>15.117110473140293</v>
      </c>
      <c r="K83" s="6">
        <v>6120</v>
      </c>
      <c r="L83" s="8">
        <v>3.1333954835684774</v>
      </c>
      <c r="M83" s="8">
        <v>3.6566725293244131</v>
      </c>
      <c r="N83" s="13">
        <v>44623</v>
      </c>
    </row>
    <row r="84" spans="1:32" s="2" customFormat="1" x14ac:dyDescent="0.2">
      <c r="A84" s="2" t="s">
        <v>21</v>
      </c>
      <c r="B84" s="13">
        <v>43398</v>
      </c>
      <c r="C84" s="3" t="s">
        <v>45</v>
      </c>
      <c r="D84" s="2" t="s">
        <v>14</v>
      </c>
      <c r="E84" s="2">
        <v>1</v>
      </c>
      <c r="F84" s="8">
        <v>-19.028918432776546</v>
      </c>
      <c r="G84" s="9">
        <v>42.789827052064425</v>
      </c>
      <c r="H84" s="6">
        <v>6850</v>
      </c>
      <c r="I84" s="8">
        <v>5.967351140380365</v>
      </c>
      <c r="J84" s="8">
        <v>14.26</v>
      </c>
      <c r="K84" s="6">
        <v>4353</v>
      </c>
      <c r="L84" s="8">
        <v>3.0006891340858641</v>
      </c>
      <c r="M84" s="8">
        <v>3.5018042194782035</v>
      </c>
      <c r="N84" s="13">
        <v>43531</v>
      </c>
      <c r="O84" s="14">
        <v>-13.330797995739175</v>
      </c>
      <c r="P84" s="14">
        <v>-5.9272666879829679</v>
      </c>
      <c r="Q84" s="2">
        <v>0.70937660000000002</v>
      </c>
    </row>
    <row r="85" spans="1:32" s="2" customFormat="1" x14ac:dyDescent="0.2">
      <c r="A85" s="6" t="s">
        <v>21</v>
      </c>
      <c r="B85" s="7">
        <v>43398</v>
      </c>
      <c r="C85" s="3" t="s">
        <v>46</v>
      </c>
      <c r="D85" s="6" t="s">
        <v>14</v>
      </c>
      <c r="E85" s="2">
        <v>1</v>
      </c>
      <c r="F85" s="8">
        <v>-20.639853385725061</v>
      </c>
      <c r="G85" s="8">
        <v>51.090252748584383</v>
      </c>
      <c r="H85" s="6">
        <v>7602</v>
      </c>
      <c r="I85" s="8">
        <v>6.389535006844774</v>
      </c>
      <c r="J85" s="8">
        <v>13.2</v>
      </c>
      <c r="K85" s="6">
        <v>4320</v>
      </c>
      <c r="L85" s="8">
        <v>3.8704736930745747</v>
      </c>
      <c r="M85" s="8">
        <v>4.5168427998180292</v>
      </c>
      <c r="N85" s="13">
        <v>43536</v>
      </c>
      <c r="O85" s="14"/>
      <c r="P85" s="14"/>
    </row>
    <row r="86" spans="1:32" s="2" customFormat="1" x14ac:dyDescent="0.2">
      <c r="A86" s="2" t="s">
        <v>21</v>
      </c>
      <c r="B86" s="13">
        <v>43399</v>
      </c>
      <c r="C86" s="2" t="s">
        <v>47</v>
      </c>
      <c r="D86" s="2" t="s">
        <v>15</v>
      </c>
      <c r="E86" s="2">
        <v>1</v>
      </c>
      <c r="F86" s="8">
        <v>-18.900492388417113</v>
      </c>
      <c r="G86" s="9">
        <v>42.729239961926041</v>
      </c>
      <c r="H86" s="6">
        <v>8790</v>
      </c>
      <c r="I86" s="8">
        <v>6.2444104278142936</v>
      </c>
      <c r="J86" s="8">
        <v>13.91</v>
      </c>
      <c r="K86" s="6">
        <v>5475</v>
      </c>
      <c r="L86" s="8">
        <v>3.0718360864073357</v>
      </c>
      <c r="M86" s="8">
        <v>3.5848327128373607</v>
      </c>
      <c r="N86" s="13">
        <v>43531</v>
      </c>
      <c r="O86" s="14"/>
      <c r="P86" s="14"/>
    </row>
    <row r="87" spans="1:32" s="2" customFormat="1" x14ac:dyDescent="0.2">
      <c r="A87" s="6" t="s">
        <v>21</v>
      </c>
      <c r="B87" s="7">
        <v>43399</v>
      </c>
      <c r="C87" s="6" t="s">
        <v>48</v>
      </c>
      <c r="D87" s="6" t="s">
        <v>15</v>
      </c>
      <c r="E87" s="6">
        <v>1</v>
      </c>
      <c r="F87" s="8">
        <v>-19.873119624786149</v>
      </c>
      <c r="G87" s="8">
        <v>12.808969736772243</v>
      </c>
      <c r="H87" s="6">
        <v>2016</v>
      </c>
      <c r="I87" s="8">
        <v>4.1215116645177501</v>
      </c>
      <c r="J87" s="8">
        <v>2.0864648312560061</v>
      </c>
      <c r="K87" s="6">
        <v>5238</v>
      </c>
      <c r="L87" s="8">
        <v>6.1390777092856741</v>
      </c>
      <c r="M87" s="8">
        <v>7.1643036867363818</v>
      </c>
      <c r="O87" s="14"/>
      <c r="P87" s="14"/>
      <c r="Q87" s="2">
        <v>0.70839366666666703</v>
      </c>
      <c r="V87" s="3"/>
      <c r="W87" s="2" t="s">
        <v>34</v>
      </c>
    </row>
    <row r="88" spans="1:32" s="2" customFormat="1" x14ac:dyDescent="0.2">
      <c r="A88" s="6" t="s">
        <v>21</v>
      </c>
      <c r="B88" s="7">
        <v>43399</v>
      </c>
      <c r="C88" s="6" t="s">
        <v>49</v>
      </c>
      <c r="D88" s="6" t="s">
        <v>15</v>
      </c>
      <c r="E88" s="6">
        <v>1</v>
      </c>
      <c r="F88" s="8">
        <v>-20.861833073172736</v>
      </c>
      <c r="G88" s="8">
        <v>52.505129300198391</v>
      </c>
      <c r="H88" s="6">
        <v>20703</v>
      </c>
      <c r="I88" s="15">
        <v>5.0313616143308959</v>
      </c>
      <c r="J88" s="8">
        <v>8.9400978678089089</v>
      </c>
      <c r="K88" s="6">
        <v>6771</v>
      </c>
      <c r="L88" s="9">
        <v>5.8729926759813704</v>
      </c>
      <c r="M88" s="8">
        <v>6.8537824528702593</v>
      </c>
      <c r="N88" s="10">
        <v>45401</v>
      </c>
      <c r="O88" s="14"/>
      <c r="P88" s="14"/>
      <c r="V88" s="3"/>
      <c r="W88" s="3" t="s">
        <v>34</v>
      </c>
    </row>
    <row r="89" spans="1:32" s="2" customFormat="1" x14ac:dyDescent="0.2">
      <c r="A89" s="2" t="s">
        <v>21</v>
      </c>
      <c r="B89" s="13">
        <v>43399</v>
      </c>
      <c r="C89" s="2" t="s">
        <v>47</v>
      </c>
      <c r="D89" s="2" t="s">
        <v>14</v>
      </c>
      <c r="E89" s="2">
        <v>2</v>
      </c>
      <c r="F89" s="8">
        <v>-17.680128001144663</v>
      </c>
      <c r="G89" s="8">
        <v>47.964379356229287</v>
      </c>
      <c r="H89" s="6">
        <v>11777</v>
      </c>
      <c r="I89" s="8">
        <v>5.5218180891418145</v>
      </c>
      <c r="J89" s="8">
        <v>14.81948433278181</v>
      </c>
      <c r="K89" s="6">
        <v>6201</v>
      </c>
      <c r="L89" s="8">
        <v>3.2365754623545495</v>
      </c>
      <c r="M89" s="8">
        <v>3.7770835645677594</v>
      </c>
      <c r="N89" s="13">
        <v>44623</v>
      </c>
      <c r="O89" s="14"/>
      <c r="P89" s="14"/>
    </row>
    <row r="90" spans="1:32" s="2" customFormat="1" x14ac:dyDescent="0.2">
      <c r="A90" s="6" t="s">
        <v>21</v>
      </c>
      <c r="B90" s="7">
        <v>43399</v>
      </c>
      <c r="C90" s="6" t="s">
        <v>46</v>
      </c>
      <c r="D90" s="6" t="s">
        <v>14</v>
      </c>
      <c r="E90" s="5">
        <v>2</v>
      </c>
      <c r="F90" s="8">
        <v>-19.248979054084081</v>
      </c>
      <c r="G90" s="8">
        <v>51.545786082235836</v>
      </c>
      <c r="H90" s="6">
        <v>7185</v>
      </c>
      <c r="I90" s="8">
        <v>5.6487320786653878</v>
      </c>
      <c r="J90" s="8">
        <v>13.955411948378559</v>
      </c>
      <c r="K90" s="6">
        <v>3879</v>
      </c>
      <c r="L90" s="8">
        <v>3.6936054824397209</v>
      </c>
      <c r="M90" s="8">
        <v>4.3104375980071543</v>
      </c>
      <c r="N90" s="13">
        <v>43536</v>
      </c>
      <c r="O90" s="14"/>
      <c r="P90" s="14"/>
    </row>
    <row r="91" spans="1:32" s="2" customFormat="1" x14ac:dyDescent="0.2">
      <c r="A91" s="6" t="s">
        <v>21</v>
      </c>
      <c r="B91" s="7">
        <v>43399</v>
      </c>
      <c r="C91" s="6" t="s">
        <v>45</v>
      </c>
      <c r="D91" s="6" t="s">
        <v>14</v>
      </c>
      <c r="E91" s="5">
        <v>2</v>
      </c>
      <c r="F91" s="8">
        <v>-18.886490561157206</v>
      </c>
      <c r="G91" s="8">
        <v>50.983016319964307</v>
      </c>
      <c r="H91" s="6">
        <v>10916</v>
      </c>
      <c r="I91" s="8">
        <v>6.0666278226127446</v>
      </c>
      <c r="J91" s="8">
        <v>14.47230422248842</v>
      </c>
      <c r="K91" s="6">
        <v>5296</v>
      </c>
      <c r="L91" s="8">
        <v>3.5227988256867988</v>
      </c>
      <c r="M91" s="8">
        <v>4.1111062295764942</v>
      </c>
      <c r="N91" s="13">
        <v>44623</v>
      </c>
      <c r="O91" s="14">
        <v>-10.291964230040938</v>
      </c>
      <c r="P91" s="14">
        <v>-4.0873675619068299</v>
      </c>
      <c r="Q91" s="2">
        <v>0.71002160000000003</v>
      </c>
    </row>
    <row r="92" spans="1:32" s="2" customFormat="1" x14ac:dyDescent="0.2">
      <c r="A92" s="2" t="s">
        <v>21</v>
      </c>
      <c r="B92" s="13">
        <v>43400</v>
      </c>
      <c r="C92" s="2" t="s">
        <v>47</v>
      </c>
      <c r="D92" s="2" t="s">
        <v>15</v>
      </c>
      <c r="E92" s="2">
        <v>2</v>
      </c>
      <c r="F92" s="8">
        <v>-18.705806195641234</v>
      </c>
      <c r="G92" s="9">
        <v>42.280784435126925</v>
      </c>
      <c r="H92" s="6">
        <v>9376</v>
      </c>
      <c r="I92" s="8">
        <v>5.9093522871332578</v>
      </c>
      <c r="J92" s="8">
        <v>13.79</v>
      </c>
      <c r="K92" s="6">
        <v>5888</v>
      </c>
      <c r="L92" s="8">
        <v>3.066046732061416</v>
      </c>
      <c r="M92" s="8">
        <v>3.5780765363156726</v>
      </c>
      <c r="N92" s="13">
        <v>43531</v>
      </c>
    </row>
    <row r="93" spans="1:32" s="2" customFormat="1" x14ac:dyDescent="0.2">
      <c r="A93" s="6" t="s">
        <v>21</v>
      </c>
      <c r="B93" s="7">
        <v>43400</v>
      </c>
      <c r="C93" s="6" t="s">
        <v>48</v>
      </c>
      <c r="D93" s="6" t="s">
        <v>15</v>
      </c>
      <c r="E93" s="6">
        <v>2</v>
      </c>
      <c r="F93" s="8">
        <v>-20.46050186997287</v>
      </c>
      <c r="G93" s="8">
        <v>16.781044876939614</v>
      </c>
      <c r="H93" s="6">
        <v>6166</v>
      </c>
      <c r="I93" s="8">
        <v>4.1281465429277144</v>
      </c>
      <c r="J93" s="8">
        <v>2.3841218636690176</v>
      </c>
      <c r="K93" s="6">
        <v>2656</v>
      </c>
      <c r="L93" s="8">
        <v>7.0386690934978526</v>
      </c>
      <c r="M93" s="8">
        <v>8.2141268321119938</v>
      </c>
      <c r="Q93" s="2">
        <v>0.70839236666666705</v>
      </c>
      <c r="V93" s="3"/>
      <c r="W93" s="2" t="s">
        <v>35</v>
      </c>
    </row>
    <row r="94" spans="1:32" s="2" customFormat="1" x14ac:dyDescent="0.2">
      <c r="A94" s="6" t="s">
        <v>21</v>
      </c>
      <c r="B94" s="7">
        <v>43400</v>
      </c>
      <c r="C94" s="6" t="s">
        <v>49</v>
      </c>
      <c r="D94" s="6" t="s">
        <v>15</v>
      </c>
      <c r="E94" s="6">
        <v>2</v>
      </c>
      <c r="F94" s="8">
        <v>-21.111062095893733</v>
      </c>
      <c r="G94" s="8">
        <v>52.348737017891111</v>
      </c>
      <c r="H94" s="6">
        <v>21500</v>
      </c>
      <c r="I94" s="8">
        <v>4.6082634231155328</v>
      </c>
      <c r="J94" s="8">
        <v>7.7964651420147737</v>
      </c>
      <c r="K94" s="6">
        <v>6139</v>
      </c>
      <c r="L94" s="9">
        <v>6.7144194278232963</v>
      </c>
      <c r="M94" s="8">
        <v>7.8357274722697872</v>
      </c>
      <c r="N94" s="10">
        <v>45401</v>
      </c>
      <c r="V94" s="3"/>
      <c r="W94" s="2" t="s">
        <v>35</v>
      </c>
    </row>
    <row r="95" spans="1:32" s="2" customFormat="1" x14ac:dyDescent="0.2">
      <c r="A95" s="2" t="s">
        <v>21</v>
      </c>
      <c r="B95" s="13">
        <v>43400</v>
      </c>
      <c r="C95" s="19" t="s">
        <v>45</v>
      </c>
      <c r="D95" s="2" t="s">
        <v>14</v>
      </c>
      <c r="E95" s="2">
        <v>3</v>
      </c>
      <c r="F95" s="8">
        <v>-19.233042342374276</v>
      </c>
      <c r="G95" s="9">
        <v>42.666741165862959</v>
      </c>
      <c r="H95" s="6">
        <v>6850</v>
      </c>
      <c r="I95" s="8">
        <v>5.461207688397014</v>
      </c>
      <c r="J95" s="8">
        <v>14.52</v>
      </c>
      <c r="K95" s="6">
        <v>4465</v>
      </c>
      <c r="L95" s="8">
        <v>2.9384807965470356</v>
      </c>
      <c r="M95" s="8">
        <v>3.4292070895703906</v>
      </c>
      <c r="N95" s="13">
        <v>43531</v>
      </c>
      <c r="O95" s="14">
        <v>-12.94</v>
      </c>
      <c r="P95" s="14">
        <v>-4.74</v>
      </c>
      <c r="Q95" s="2">
        <v>0.70913300000000001</v>
      </c>
    </row>
    <row r="96" spans="1:32" s="2" customFormat="1" x14ac:dyDescent="0.2">
      <c r="A96" s="2" t="s">
        <v>21</v>
      </c>
      <c r="B96" s="13">
        <v>43400</v>
      </c>
      <c r="C96" s="3" t="s">
        <v>47</v>
      </c>
      <c r="D96" s="2" t="s">
        <v>14</v>
      </c>
      <c r="E96" s="2">
        <v>3</v>
      </c>
      <c r="F96" s="8">
        <v>-18.976217065242967</v>
      </c>
      <c r="G96" s="8">
        <v>48.176915785332973</v>
      </c>
      <c r="H96" s="6">
        <v>12115</v>
      </c>
      <c r="I96" s="8">
        <v>5.9384258428055707</v>
      </c>
      <c r="J96" s="8">
        <v>15.346693864044685</v>
      </c>
      <c r="K96" s="6">
        <v>6654</v>
      </c>
      <c r="L96" s="8">
        <v>3.1392374287340967</v>
      </c>
      <c r="M96" s="8">
        <v>3.663490079332691</v>
      </c>
      <c r="N96" s="13">
        <v>44623</v>
      </c>
    </row>
    <row r="97" spans="1:32" s="2" customFormat="1" x14ac:dyDescent="0.2">
      <c r="A97" s="6" t="s">
        <v>21</v>
      </c>
      <c r="B97" s="7">
        <v>43400</v>
      </c>
      <c r="C97" s="19" t="s">
        <v>46</v>
      </c>
      <c r="D97" s="6" t="s">
        <v>14</v>
      </c>
      <c r="E97" s="5">
        <v>3</v>
      </c>
      <c r="F97" s="8">
        <v>-20.168464613787524</v>
      </c>
      <c r="G97" s="8">
        <v>49.208956195015787</v>
      </c>
      <c r="H97" s="6">
        <v>7232</v>
      </c>
      <c r="I97" s="8">
        <v>5.6635165010516708</v>
      </c>
      <c r="J97" s="8">
        <v>14.467738347551986</v>
      </c>
      <c r="K97" s="6">
        <v>4261</v>
      </c>
      <c r="L97" s="8">
        <v>3.4012887856340166</v>
      </c>
      <c r="M97" s="8">
        <v>3.9693040128348973</v>
      </c>
      <c r="N97" s="13">
        <v>43536</v>
      </c>
    </row>
    <row r="98" spans="1:32" s="2" customFormat="1" x14ac:dyDescent="0.2">
      <c r="A98" s="2" t="s">
        <v>21</v>
      </c>
      <c r="B98" s="13">
        <v>43401</v>
      </c>
      <c r="C98" s="2" t="s">
        <v>47</v>
      </c>
      <c r="D98" s="2" t="s">
        <v>15</v>
      </c>
      <c r="E98" s="2">
        <v>3</v>
      </c>
      <c r="F98" s="8">
        <v>-19.287046646855469</v>
      </c>
      <c r="G98" s="9">
        <v>42.241075341897435</v>
      </c>
      <c r="H98" s="6">
        <v>8930</v>
      </c>
      <c r="I98" s="8">
        <v>5.447990483391095</v>
      </c>
      <c r="J98" s="8">
        <v>12.02</v>
      </c>
      <c r="K98" s="6">
        <v>4864</v>
      </c>
      <c r="L98" s="8">
        <v>3.5142325575621829</v>
      </c>
      <c r="M98" s="8">
        <v>4.1011093946750679</v>
      </c>
      <c r="N98" s="13">
        <v>43531</v>
      </c>
    </row>
    <row r="99" spans="1:32" s="2" customFormat="1" x14ac:dyDescent="0.2">
      <c r="A99" s="2" t="s">
        <v>21</v>
      </c>
      <c r="B99" s="13">
        <v>43401</v>
      </c>
      <c r="C99" s="2" t="s">
        <v>45</v>
      </c>
      <c r="D99" s="2" t="s">
        <v>15</v>
      </c>
      <c r="E99" s="2">
        <v>3</v>
      </c>
      <c r="F99" s="8">
        <v>-18.306332806177107</v>
      </c>
      <c r="G99" s="9">
        <v>35.118323215597449</v>
      </c>
      <c r="H99" s="6">
        <v>6345</v>
      </c>
      <c r="I99" s="8">
        <v>5.2004814597244255</v>
      </c>
      <c r="J99" s="8">
        <v>13.2</v>
      </c>
      <c r="K99" s="6">
        <v>4569</v>
      </c>
      <c r="L99" s="8">
        <v>2.6604790314846554</v>
      </c>
      <c r="M99" s="8">
        <v>3.104779029742593</v>
      </c>
      <c r="N99" s="13">
        <v>43531</v>
      </c>
      <c r="O99" s="14">
        <v>-12.941021260219273</v>
      </c>
      <c r="P99" s="14">
        <v>-4.476078644880662</v>
      </c>
      <c r="Q99" s="2">
        <v>0.70814506666666699</v>
      </c>
    </row>
    <row r="100" spans="1:32" s="2" customFormat="1" x14ac:dyDescent="0.2">
      <c r="A100" s="6" t="s">
        <v>21</v>
      </c>
      <c r="B100" s="7">
        <v>43401</v>
      </c>
      <c r="C100" s="6" t="s">
        <v>48</v>
      </c>
      <c r="D100" s="6" t="s">
        <v>15</v>
      </c>
      <c r="E100" s="6">
        <v>3</v>
      </c>
      <c r="F100" s="8">
        <v>-20.469907902894455</v>
      </c>
      <c r="G100" s="8">
        <v>18.897505818840191</v>
      </c>
      <c r="H100" s="6">
        <v>13807</v>
      </c>
      <c r="I100" s="8">
        <v>5.0883889190359257</v>
      </c>
      <c r="J100" s="8">
        <v>5.419416610709102</v>
      </c>
      <c r="K100" s="6">
        <v>2845</v>
      </c>
      <c r="L100" s="8">
        <v>3.4870000179535103</v>
      </c>
      <c r="M100" s="8">
        <v>4.0693290209517468</v>
      </c>
      <c r="Q100" s="2">
        <v>0.70845556666666698</v>
      </c>
      <c r="V100" s="3"/>
      <c r="W100" s="2" t="s">
        <v>35</v>
      </c>
    </row>
    <row r="101" spans="1:32" s="2" customFormat="1" x14ac:dyDescent="0.2">
      <c r="A101" s="6" t="s">
        <v>21</v>
      </c>
      <c r="B101" s="7">
        <v>43401</v>
      </c>
      <c r="C101" s="6" t="s">
        <v>49</v>
      </c>
      <c r="D101" s="6" t="s">
        <v>15</v>
      </c>
      <c r="E101" s="6">
        <v>3</v>
      </c>
      <c r="F101" s="8">
        <v>-21.346867219924299</v>
      </c>
      <c r="G101" s="8">
        <v>48.828045460250259</v>
      </c>
      <c r="H101" s="6">
        <v>19050</v>
      </c>
      <c r="I101" s="8">
        <v>4.4115185495179547</v>
      </c>
      <c r="J101" s="8">
        <v>7.3491279787592063</v>
      </c>
      <c r="K101" s="6">
        <v>5453</v>
      </c>
      <c r="L101" s="9">
        <v>6.6440597580250831</v>
      </c>
      <c r="M101" s="8">
        <v>7.7536177376152722</v>
      </c>
      <c r="N101" s="10">
        <v>45401</v>
      </c>
      <c r="V101" s="3"/>
      <c r="W101" s="2" t="s">
        <v>35</v>
      </c>
    </row>
    <row r="102" spans="1:32" s="2" customFormat="1" x14ac:dyDescent="0.2">
      <c r="A102" s="6" t="s">
        <v>21</v>
      </c>
      <c r="B102" s="7">
        <v>43401</v>
      </c>
      <c r="C102" s="2" t="s">
        <v>30</v>
      </c>
      <c r="D102" s="6" t="s">
        <v>15</v>
      </c>
      <c r="E102" s="2">
        <v>3</v>
      </c>
      <c r="F102" s="8">
        <v>-20.023213951684891</v>
      </c>
      <c r="G102" s="8">
        <v>29.262594528994224</v>
      </c>
      <c r="H102" s="6">
        <v>9783</v>
      </c>
      <c r="I102" s="8">
        <v>6.2613534269443489</v>
      </c>
      <c r="J102" s="8">
        <v>22.973539624591663</v>
      </c>
      <c r="K102" s="6">
        <v>14435</v>
      </c>
      <c r="L102" s="9">
        <v>1.2737521081718963</v>
      </c>
      <c r="M102" s="8">
        <v>1.486468710236603</v>
      </c>
      <c r="N102" s="10">
        <v>45401</v>
      </c>
    </row>
    <row r="103" spans="1:32" s="3" customFormat="1" x14ac:dyDescent="0.2">
      <c r="A103" s="6" t="s">
        <v>21</v>
      </c>
      <c r="B103" s="20">
        <v>43649</v>
      </c>
      <c r="C103" s="6" t="s">
        <v>45</v>
      </c>
      <c r="D103" s="6" t="s">
        <v>14</v>
      </c>
      <c r="E103" s="6">
        <v>4</v>
      </c>
      <c r="F103" s="8">
        <v>-17.706353510490942</v>
      </c>
      <c r="G103" s="8">
        <v>47.934129555165548</v>
      </c>
      <c r="H103" s="6">
        <v>7275</v>
      </c>
      <c r="I103" s="8">
        <v>4.481874682467355</v>
      </c>
      <c r="J103" s="8">
        <v>14.745372470252526</v>
      </c>
      <c r="K103" s="6">
        <v>5072</v>
      </c>
      <c r="L103" s="8">
        <v>3.250791368740829</v>
      </c>
      <c r="M103" s="8">
        <v>3.7936735273205477</v>
      </c>
      <c r="N103" s="10">
        <v>43800</v>
      </c>
      <c r="O103" s="8">
        <v>-8.6199999999999992</v>
      </c>
      <c r="P103" s="8">
        <v>-3.63</v>
      </c>
      <c r="Q103" s="17">
        <v>0.71021299999999998</v>
      </c>
      <c r="R103" s="2">
        <v>7.1515820514053464E-6</v>
      </c>
      <c r="S103" s="16">
        <v>559.31680168781202</v>
      </c>
      <c r="T103" s="16">
        <v>101.69</v>
      </c>
      <c r="U103" s="4">
        <f t="shared" ref="U103" si="17">2/S103</f>
        <v>3.5757910257026731E-3</v>
      </c>
      <c r="V103" s="11" t="s">
        <v>38</v>
      </c>
    </row>
    <row r="104" spans="1:32" s="3" customFormat="1" x14ac:dyDescent="0.2">
      <c r="A104" s="6" t="s">
        <v>21</v>
      </c>
      <c r="B104" s="20">
        <v>43649</v>
      </c>
      <c r="C104" s="6" t="s">
        <v>47</v>
      </c>
      <c r="D104" s="6" t="s">
        <v>14</v>
      </c>
      <c r="E104" s="6">
        <v>4</v>
      </c>
      <c r="F104" s="8">
        <v>-18.195979751717783</v>
      </c>
      <c r="G104" s="8">
        <v>48.417674063773042</v>
      </c>
      <c r="H104" s="6">
        <v>10075</v>
      </c>
      <c r="I104" s="8">
        <v>5.6579681450527621</v>
      </c>
      <c r="J104" s="8">
        <v>14.67321371723048</v>
      </c>
      <c r="K104" s="6">
        <v>5956</v>
      </c>
      <c r="L104" s="8">
        <v>3.2997320830212589</v>
      </c>
      <c r="M104" s="8">
        <v>3.8507873408858093</v>
      </c>
      <c r="N104" s="10">
        <v>44319</v>
      </c>
      <c r="O104" s="8"/>
      <c r="P104" s="8"/>
    </row>
    <row r="105" spans="1:32" s="3" customFormat="1" x14ac:dyDescent="0.2">
      <c r="A105" s="6" t="s">
        <v>21</v>
      </c>
      <c r="B105" s="20">
        <v>43649</v>
      </c>
      <c r="C105" s="6" t="s">
        <v>46</v>
      </c>
      <c r="D105" s="6" t="s">
        <v>14</v>
      </c>
      <c r="E105" s="6">
        <v>4</v>
      </c>
      <c r="F105" s="8">
        <v>-20.460300351226767</v>
      </c>
      <c r="G105" s="8">
        <v>51.905816842933064</v>
      </c>
      <c r="H105" s="6">
        <v>7863</v>
      </c>
      <c r="I105" s="8">
        <v>5.8499122361553697</v>
      </c>
      <c r="J105" s="8">
        <v>14.470262076629634</v>
      </c>
      <c r="K105" s="6">
        <v>5115</v>
      </c>
      <c r="L105" s="8">
        <v>3.5870681932405466</v>
      </c>
      <c r="M105" s="8">
        <v>4.1861085815117178</v>
      </c>
      <c r="N105" s="10">
        <v>43796</v>
      </c>
      <c r="O105" s="8"/>
      <c r="P105" s="8"/>
    </row>
    <row r="106" spans="1:32" s="3" customFormat="1" x14ac:dyDescent="0.2">
      <c r="A106" s="6" t="s">
        <v>21</v>
      </c>
      <c r="B106" s="20">
        <v>43650</v>
      </c>
      <c r="C106" s="6" t="s">
        <v>45</v>
      </c>
      <c r="D106" s="5" t="s">
        <v>15</v>
      </c>
      <c r="E106" s="5">
        <v>4</v>
      </c>
      <c r="F106" s="8">
        <v>-17.938054957309095</v>
      </c>
      <c r="G106" s="8">
        <v>47.110374633978914</v>
      </c>
      <c r="H106" s="6">
        <v>6466</v>
      </c>
      <c r="I106" s="8">
        <v>5.6568088405665948</v>
      </c>
      <c r="J106" s="8">
        <v>15.888193993533093</v>
      </c>
      <c r="K106" s="6">
        <v>5074</v>
      </c>
      <c r="L106" s="8">
        <v>2.9651182918054788</v>
      </c>
      <c r="M106" s="8">
        <v>3.4602930465369939</v>
      </c>
      <c r="N106" s="10">
        <v>43796</v>
      </c>
      <c r="O106" s="8">
        <v>-13.32</v>
      </c>
      <c r="P106" s="8">
        <v>-2.95</v>
      </c>
      <c r="Q106" s="17">
        <v>0.70819939999999992</v>
      </c>
      <c r="R106" s="2">
        <v>8.0136792567374228E-6</v>
      </c>
      <c r="S106" s="16">
        <v>499.14650584961203</v>
      </c>
      <c r="T106" s="16">
        <v>67.09</v>
      </c>
      <c r="U106" s="4">
        <f t="shared" ref="U106:U107" si="18">2/S106</f>
        <v>4.0068396283687111E-3</v>
      </c>
    </row>
    <row r="107" spans="1:32" s="3" customFormat="1" x14ac:dyDescent="0.2">
      <c r="A107" s="6" t="s">
        <v>21</v>
      </c>
      <c r="B107" s="20">
        <v>43650</v>
      </c>
      <c r="C107" s="6" t="s">
        <v>48</v>
      </c>
      <c r="D107" s="5" t="s">
        <v>15</v>
      </c>
      <c r="E107" s="5">
        <v>4</v>
      </c>
      <c r="F107" s="8">
        <v>-20.265001887562995</v>
      </c>
      <c r="G107" s="8">
        <v>46.495181627232419</v>
      </c>
      <c r="H107" s="6">
        <v>2220</v>
      </c>
      <c r="I107" s="8">
        <v>4.4426304005161237</v>
      </c>
      <c r="J107" s="8">
        <v>2.3215052041136643</v>
      </c>
      <c r="K107" s="6">
        <v>6393</v>
      </c>
      <c r="L107" s="8">
        <v>20.028032478602167</v>
      </c>
      <c r="M107" s="8">
        <v>23.37271390252873</v>
      </c>
      <c r="N107" s="13">
        <v>43805</v>
      </c>
      <c r="O107" s="14"/>
      <c r="P107" s="14"/>
      <c r="Q107" s="17">
        <v>0.70878069999999993</v>
      </c>
      <c r="R107" s="2">
        <v>3.8355521068193187E-6</v>
      </c>
      <c r="S107" s="16">
        <v>1042.8746341076439</v>
      </c>
      <c r="T107" s="16">
        <v>79.61</v>
      </c>
      <c r="U107" s="4">
        <f t="shared" si="18"/>
        <v>1.9177760534096595E-3</v>
      </c>
      <c r="V107" s="2"/>
      <c r="W107" s="2" t="s">
        <v>35</v>
      </c>
      <c r="X107" s="2"/>
      <c r="Y107" s="2"/>
      <c r="Z107" s="2"/>
      <c r="AA107" s="2"/>
      <c r="AB107" s="2"/>
      <c r="AC107" s="2"/>
      <c r="AD107" s="2"/>
      <c r="AE107" s="2"/>
    </row>
    <row r="108" spans="1:32" s="3" customFormat="1" x14ac:dyDescent="0.2">
      <c r="A108" s="6" t="s">
        <v>21</v>
      </c>
      <c r="B108" s="20">
        <v>43650</v>
      </c>
      <c r="C108" s="6" t="s">
        <v>49</v>
      </c>
      <c r="D108" s="5" t="s">
        <v>15</v>
      </c>
      <c r="E108" s="5">
        <v>4</v>
      </c>
      <c r="F108" s="8">
        <v>-20.468419251209532</v>
      </c>
      <c r="G108" s="8">
        <v>52.275316405919241</v>
      </c>
      <c r="H108" s="6">
        <v>19583</v>
      </c>
      <c r="I108" s="8">
        <v>4.3360036091539627</v>
      </c>
      <c r="J108" s="8">
        <v>8.1318902907555906</v>
      </c>
      <c r="K108" s="6">
        <v>5828</v>
      </c>
      <c r="L108" s="9">
        <v>6.4284335544155473</v>
      </c>
      <c r="M108" s="8">
        <v>7.5019819580029443</v>
      </c>
      <c r="N108" s="10">
        <v>45401</v>
      </c>
      <c r="O108" s="14"/>
      <c r="P108" s="14"/>
      <c r="Q108" s="17"/>
      <c r="R108" s="2"/>
      <c r="S108" s="16"/>
      <c r="T108" s="16"/>
      <c r="U108" s="4"/>
      <c r="V108" s="2"/>
      <c r="W108" s="2" t="s">
        <v>35</v>
      </c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s="3" customFormat="1" x14ac:dyDescent="0.2">
      <c r="A109" s="6" t="s">
        <v>21</v>
      </c>
      <c r="B109" s="20">
        <v>43650</v>
      </c>
      <c r="C109" s="6" t="s">
        <v>47</v>
      </c>
      <c r="D109" s="6" t="s">
        <v>15</v>
      </c>
      <c r="E109" s="6">
        <v>4</v>
      </c>
      <c r="F109" s="8">
        <v>-19.40006529123362</v>
      </c>
      <c r="G109" s="8">
        <v>51.011634969050405</v>
      </c>
      <c r="H109" s="6">
        <v>7682</v>
      </c>
      <c r="I109" s="8">
        <v>5.297649229280176</v>
      </c>
      <c r="J109" s="8">
        <v>14.397999491201665</v>
      </c>
      <c r="K109" s="6">
        <v>5065</v>
      </c>
      <c r="L109" s="8">
        <v>3.5429668545427173</v>
      </c>
      <c r="M109" s="8">
        <v>4.1346423192513511</v>
      </c>
      <c r="N109" s="10">
        <v>43803</v>
      </c>
      <c r="O109" s="8"/>
      <c r="P109" s="8"/>
    </row>
    <row r="110" spans="1:32" s="3" customFormat="1" x14ac:dyDescent="0.2">
      <c r="A110" s="6" t="s">
        <v>21</v>
      </c>
      <c r="B110" s="20">
        <v>43650</v>
      </c>
      <c r="C110" s="6" t="s">
        <v>47</v>
      </c>
      <c r="D110" s="6" t="s">
        <v>14</v>
      </c>
      <c r="E110" s="6">
        <v>5</v>
      </c>
      <c r="F110" s="8">
        <v>-18.969088022726325</v>
      </c>
      <c r="G110" s="8">
        <v>46.862221942517657</v>
      </c>
      <c r="H110" s="6">
        <v>6815</v>
      </c>
      <c r="I110" s="8">
        <v>5.2190550663329418</v>
      </c>
      <c r="J110" s="8">
        <v>14.325751474338977</v>
      </c>
      <c r="K110" s="6">
        <v>4863</v>
      </c>
      <c r="L110" s="8">
        <v>3.2711876948626171</v>
      </c>
      <c r="M110" s="8">
        <v>3.8174760399046743</v>
      </c>
      <c r="N110" s="10">
        <v>43796</v>
      </c>
      <c r="O110" s="8"/>
      <c r="P110" s="8"/>
    </row>
    <row r="111" spans="1:32" s="3" customFormat="1" x14ac:dyDescent="0.2">
      <c r="A111" s="6" t="s">
        <v>21</v>
      </c>
      <c r="B111" s="20">
        <v>43650</v>
      </c>
      <c r="C111" s="6" t="s">
        <v>45</v>
      </c>
      <c r="D111" s="6" t="s">
        <v>14</v>
      </c>
      <c r="E111" s="6">
        <v>5</v>
      </c>
      <c r="F111" s="8">
        <v>-19.562095656662699</v>
      </c>
      <c r="G111" s="8">
        <v>49.599363426112156</v>
      </c>
      <c r="H111" s="6">
        <v>11609</v>
      </c>
      <c r="I111" s="8">
        <v>5.3847577863926714</v>
      </c>
      <c r="J111" s="8">
        <v>14.146474178959707</v>
      </c>
      <c r="K111" s="6">
        <v>5698</v>
      </c>
      <c r="L111" s="8">
        <v>3.5061290042067257</v>
      </c>
      <c r="M111" s="8">
        <v>4.0916525479092494</v>
      </c>
      <c r="N111" s="10">
        <v>44336</v>
      </c>
      <c r="O111" s="8">
        <v>-8.83</v>
      </c>
      <c r="P111" s="8">
        <v>-3.48</v>
      </c>
      <c r="Q111" s="17">
        <v>0.70971829999999991</v>
      </c>
      <c r="R111" s="2">
        <v>6.2598725282335713E-6</v>
      </c>
      <c r="S111" s="16">
        <v>638.99064748667195</v>
      </c>
      <c r="T111" s="16">
        <v>97.56</v>
      </c>
      <c r="U111" s="4">
        <f t="shared" ref="U111" si="19">2/S111</f>
        <v>3.1299362641167856E-3</v>
      </c>
    </row>
    <row r="112" spans="1:32" s="3" customFormat="1" x14ac:dyDescent="0.2">
      <c r="A112" s="6" t="s">
        <v>21</v>
      </c>
      <c r="B112" s="20">
        <v>43650</v>
      </c>
      <c r="C112" s="6" t="s">
        <v>46</v>
      </c>
      <c r="D112" s="6" t="s">
        <v>14</v>
      </c>
      <c r="E112" s="6">
        <v>5</v>
      </c>
      <c r="F112" s="8">
        <v>-21.35807051990643</v>
      </c>
      <c r="G112" s="8">
        <v>51.154311265043106</v>
      </c>
      <c r="H112" s="6">
        <v>7577</v>
      </c>
      <c r="I112" s="8">
        <v>5.9851742195799087</v>
      </c>
      <c r="J112" s="8">
        <v>13.933363494137517</v>
      </c>
      <c r="K112" s="6">
        <v>4811</v>
      </c>
      <c r="L112" s="8">
        <v>3.6713541053146543</v>
      </c>
      <c r="M112" s="8">
        <v>4.284470240902202</v>
      </c>
      <c r="N112" s="10">
        <v>43796</v>
      </c>
    </row>
    <row r="113" spans="1:33" s="3" customFormat="1" x14ac:dyDescent="0.2">
      <c r="A113" s="6" t="s">
        <v>21</v>
      </c>
      <c r="B113" s="20">
        <v>43651</v>
      </c>
      <c r="C113" s="6" t="s">
        <v>45</v>
      </c>
      <c r="D113" s="6" t="s">
        <v>15</v>
      </c>
      <c r="E113" s="6">
        <v>5</v>
      </c>
      <c r="F113" s="8">
        <v>-17.77616018572969</v>
      </c>
      <c r="G113" s="8">
        <v>46.257056373811743</v>
      </c>
      <c r="H113" s="6">
        <v>6244</v>
      </c>
      <c r="I113" s="8">
        <v>4.8920803799017261</v>
      </c>
      <c r="J113" s="8">
        <v>14.378594759286546</v>
      </c>
      <c r="K113" s="6">
        <v>4465</v>
      </c>
      <c r="L113" s="8">
        <v>3.2170776872292199</v>
      </c>
      <c r="M113" s="8">
        <v>3.7543296609965</v>
      </c>
      <c r="N113" s="10">
        <v>43803</v>
      </c>
      <c r="O113" s="3">
        <v>-9.5</v>
      </c>
      <c r="P113" s="8">
        <v>-6.84</v>
      </c>
      <c r="Q113" s="17">
        <v>0.70886939999999998</v>
      </c>
      <c r="R113" s="2">
        <v>1.014671665244184E-5</v>
      </c>
      <c r="S113" s="16">
        <v>394.21619199718037</v>
      </c>
      <c r="T113" s="16">
        <v>62.38</v>
      </c>
      <c r="U113" s="4">
        <f t="shared" ref="U113:U114" si="20">2/S113</f>
        <v>5.0733583262209201E-3</v>
      </c>
      <c r="Z113" s="8"/>
      <c r="AA113" s="10"/>
      <c r="AB113" s="6"/>
      <c r="AC113" s="15"/>
      <c r="AD113" s="8"/>
      <c r="AE113" s="6"/>
    </row>
    <row r="114" spans="1:33" s="3" customFormat="1" x14ac:dyDescent="0.2">
      <c r="A114" s="6" t="s">
        <v>21</v>
      </c>
      <c r="B114" s="20">
        <v>43651</v>
      </c>
      <c r="C114" s="6" t="s">
        <v>48</v>
      </c>
      <c r="D114" s="5" t="s">
        <v>15</v>
      </c>
      <c r="E114" s="5">
        <v>5</v>
      </c>
      <c r="F114" s="8">
        <v>-20.490419760666658</v>
      </c>
      <c r="G114" s="8">
        <v>46.299985877378575</v>
      </c>
      <c r="H114" s="6">
        <v>1714</v>
      </c>
      <c r="I114" s="8">
        <v>4.7008623267006948</v>
      </c>
      <c r="J114" s="8">
        <v>1.7978015516204806</v>
      </c>
      <c r="K114" s="6">
        <v>4852</v>
      </c>
      <c r="L114" s="8">
        <v>25.753668882778111</v>
      </c>
      <c r="M114" s="8">
        <v>30.054531586202057</v>
      </c>
      <c r="N114" s="13">
        <v>43805</v>
      </c>
      <c r="O114" s="2"/>
      <c r="P114" s="15"/>
      <c r="Q114" s="17">
        <v>0.70894309999999994</v>
      </c>
      <c r="R114" s="2">
        <v>4.6774991612567962E-6</v>
      </c>
      <c r="S114" s="16">
        <v>855.15782303747994</v>
      </c>
      <c r="T114" s="16">
        <v>54.13</v>
      </c>
      <c r="U114" s="4">
        <f t="shared" si="20"/>
        <v>2.338749580628398E-3</v>
      </c>
      <c r="W114" s="2" t="s">
        <v>35</v>
      </c>
      <c r="X114" s="2"/>
      <c r="Y114" s="2"/>
      <c r="Z114" s="8"/>
      <c r="AA114" s="13"/>
      <c r="AB114" s="6"/>
      <c r="AC114" s="8"/>
      <c r="AD114" s="8"/>
      <c r="AE114" s="6"/>
    </row>
    <row r="115" spans="1:33" s="3" customFormat="1" x14ac:dyDescent="0.2">
      <c r="A115" s="6" t="s">
        <v>21</v>
      </c>
      <c r="B115" s="20">
        <v>43651</v>
      </c>
      <c r="C115" s="6" t="s">
        <v>49</v>
      </c>
      <c r="D115" s="5" t="s">
        <v>15</v>
      </c>
      <c r="E115" s="5">
        <v>5</v>
      </c>
      <c r="F115" s="8">
        <v>-21.034378349082289</v>
      </c>
      <c r="G115" s="8">
        <v>57.375479827750219</v>
      </c>
      <c r="H115" s="6">
        <v>23075</v>
      </c>
      <c r="I115" s="8">
        <v>4.8479808995776814</v>
      </c>
      <c r="J115" s="8">
        <v>7.9169129669440954</v>
      </c>
      <c r="K115" s="6">
        <v>6129</v>
      </c>
      <c r="L115" s="9">
        <v>7.2472035586740802</v>
      </c>
      <c r="M115" s="8">
        <v>8.4574865529726519</v>
      </c>
      <c r="N115" s="10">
        <v>45401</v>
      </c>
      <c r="O115" s="2"/>
      <c r="P115" s="15"/>
      <c r="Q115" s="17"/>
      <c r="R115" s="2"/>
      <c r="S115" s="16"/>
      <c r="T115" s="16"/>
      <c r="U115" s="4"/>
      <c r="W115" s="3" t="s">
        <v>35</v>
      </c>
      <c r="X115" s="2"/>
      <c r="Y115" s="2"/>
      <c r="Z115" s="2"/>
      <c r="AA115" s="8"/>
      <c r="AB115" s="13"/>
      <c r="AC115" s="6"/>
      <c r="AD115" s="8"/>
      <c r="AE115" s="8"/>
      <c r="AF115" s="6"/>
    </row>
    <row r="116" spans="1:33" s="3" customFormat="1" x14ac:dyDescent="0.2">
      <c r="A116" s="6" t="s">
        <v>21</v>
      </c>
      <c r="B116" s="20">
        <v>43651</v>
      </c>
      <c r="C116" s="6" t="s">
        <v>47</v>
      </c>
      <c r="D116" s="6" t="s">
        <v>15</v>
      </c>
      <c r="E116" s="6">
        <v>5</v>
      </c>
      <c r="F116" s="8">
        <v>-18.8</v>
      </c>
      <c r="G116" s="8">
        <v>49.9</v>
      </c>
      <c r="H116" s="5">
        <v>13212</v>
      </c>
      <c r="I116" s="8">
        <v>5.4</v>
      </c>
      <c r="J116" s="8">
        <v>15.1</v>
      </c>
      <c r="K116" s="5">
        <v>6901</v>
      </c>
      <c r="L116" s="8">
        <v>3.3046357615894038</v>
      </c>
      <c r="M116" s="8">
        <v>3.8565099337748343</v>
      </c>
      <c r="N116" s="10">
        <v>44623</v>
      </c>
      <c r="P116" s="15"/>
      <c r="Q116" s="15"/>
      <c r="R116" s="15"/>
      <c r="S116" s="15"/>
      <c r="T116" s="15"/>
      <c r="U116" s="15"/>
      <c r="Z116" s="8"/>
      <c r="AA116" s="10"/>
      <c r="AB116" s="6"/>
      <c r="AC116" s="15"/>
      <c r="AD116" s="8"/>
      <c r="AE116" s="6"/>
    </row>
    <row r="117" spans="1:33" s="3" customFormat="1" x14ac:dyDescent="0.2">
      <c r="A117" s="6" t="s">
        <v>21</v>
      </c>
      <c r="B117" s="20">
        <v>43651</v>
      </c>
      <c r="C117" s="6" t="s">
        <v>45</v>
      </c>
      <c r="D117" s="6" t="s">
        <v>14</v>
      </c>
      <c r="E117" s="6">
        <v>6</v>
      </c>
      <c r="F117" s="8">
        <v>-20.830793196589312</v>
      </c>
      <c r="G117" s="8">
        <v>44.804764078397469</v>
      </c>
      <c r="H117" s="6">
        <v>7183</v>
      </c>
      <c r="I117" s="8">
        <v>5.2652245222694374</v>
      </c>
      <c r="J117" s="8">
        <v>10.709178997348156</v>
      </c>
      <c r="K117" s="6">
        <v>3732</v>
      </c>
      <c r="L117" s="8">
        <v>4.1837720790260562</v>
      </c>
      <c r="M117" s="8">
        <v>4.8824620162234078</v>
      </c>
      <c r="N117" s="10">
        <v>43800</v>
      </c>
      <c r="O117" s="22">
        <v>-11.51</v>
      </c>
      <c r="P117" s="22">
        <v>-3.33</v>
      </c>
      <c r="Q117" s="17">
        <v>0.71004459999999991</v>
      </c>
      <c r="R117" s="2">
        <v>5.7366965730746963E-6</v>
      </c>
      <c r="S117" s="16">
        <v>697.26539464786799</v>
      </c>
      <c r="T117" s="16">
        <v>123.63</v>
      </c>
      <c r="U117" s="4">
        <f t="shared" ref="U117" si="21">2/S117</f>
        <v>2.8683482865373483E-3</v>
      </c>
      <c r="AA117" s="15"/>
      <c r="AB117" s="8"/>
      <c r="AC117" s="6"/>
      <c r="AD117" s="15"/>
      <c r="AE117" s="8"/>
      <c r="AF117" s="6"/>
      <c r="AG117" s="2"/>
    </row>
    <row r="118" spans="1:33" s="3" customFormat="1" x14ac:dyDescent="0.2">
      <c r="A118" s="6" t="s">
        <v>21</v>
      </c>
      <c r="B118" s="20">
        <v>43651</v>
      </c>
      <c r="C118" s="6" t="s">
        <v>47</v>
      </c>
      <c r="D118" s="6" t="s">
        <v>14</v>
      </c>
      <c r="E118" s="6">
        <v>6</v>
      </c>
      <c r="F118" s="8">
        <v>-19.259180863336002</v>
      </c>
      <c r="G118" s="8">
        <v>49.957368700513555</v>
      </c>
      <c r="H118" s="6">
        <v>9824</v>
      </c>
      <c r="I118" s="8">
        <v>6.146699745010463</v>
      </c>
      <c r="J118" s="8">
        <v>15.260756723087791</v>
      </c>
      <c r="K118" s="6">
        <v>5854</v>
      </c>
      <c r="L118" s="8">
        <v>3.273583977977562</v>
      </c>
      <c r="M118" s="8">
        <v>3.8202725022998147</v>
      </c>
      <c r="N118" s="10">
        <v>44319</v>
      </c>
      <c r="O118" s="8"/>
      <c r="P118" s="8"/>
    </row>
    <row r="119" spans="1:33" s="3" customFormat="1" x14ac:dyDescent="0.2">
      <c r="A119" s="6" t="s">
        <v>21</v>
      </c>
      <c r="B119" s="20">
        <v>43651</v>
      </c>
      <c r="C119" s="6" t="s">
        <v>46</v>
      </c>
      <c r="D119" s="6" t="s">
        <v>14</v>
      </c>
      <c r="E119" s="6">
        <v>6</v>
      </c>
      <c r="F119" s="8">
        <v>-21.18711059089398</v>
      </c>
      <c r="G119" s="8">
        <v>51.222471961742798</v>
      </c>
      <c r="H119" s="6">
        <v>7467</v>
      </c>
      <c r="I119" s="8">
        <v>6.3597731029114071</v>
      </c>
      <c r="J119" s="8">
        <v>14.15306899672818</v>
      </c>
      <c r="K119" s="6">
        <v>4821</v>
      </c>
      <c r="L119" s="8">
        <v>3.6191777185276277</v>
      </c>
      <c r="M119" s="8">
        <v>4.2235803975217419</v>
      </c>
      <c r="N119" s="10">
        <v>43796</v>
      </c>
      <c r="O119" s="8"/>
      <c r="P119" s="8"/>
    </row>
    <row r="120" spans="1:33" s="3" customFormat="1" x14ac:dyDescent="0.2">
      <c r="A120" s="6" t="s">
        <v>21</v>
      </c>
      <c r="B120" s="20">
        <v>43652</v>
      </c>
      <c r="C120" s="6" t="s">
        <v>45</v>
      </c>
      <c r="D120" s="5" t="s">
        <v>15</v>
      </c>
      <c r="E120" s="5">
        <v>6</v>
      </c>
      <c r="F120" s="8">
        <v>-17.703984938308579</v>
      </c>
      <c r="G120" s="8">
        <v>47.038852700086522</v>
      </c>
      <c r="H120" s="6">
        <v>6842</v>
      </c>
      <c r="I120" s="8">
        <v>4.9223299781423711</v>
      </c>
      <c r="J120" s="8">
        <v>14.987591540619139</v>
      </c>
      <c r="K120" s="6">
        <v>5100</v>
      </c>
      <c r="L120" s="8">
        <v>3.1385197930302913</v>
      </c>
      <c r="M120" s="8">
        <v>3.6626525984663498</v>
      </c>
      <c r="N120" s="10">
        <v>43796</v>
      </c>
      <c r="O120" s="8"/>
      <c r="P120" s="8"/>
    </row>
    <row r="121" spans="1:33" s="3" customFormat="1" x14ac:dyDescent="0.2">
      <c r="A121" s="6" t="s">
        <v>21</v>
      </c>
      <c r="B121" s="20">
        <v>43652</v>
      </c>
      <c r="C121" s="6" t="s">
        <v>48</v>
      </c>
      <c r="D121" s="5" t="s">
        <v>15</v>
      </c>
      <c r="E121" s="5">
        <v>6</v>
      </c>
      <c r="F121" s="8">
        <v>-20.889943775980672</v>
      </c>
      <c r="G121" s="8">
        <v>46.651744725978119</v>
      </c>
      <c r="H121" s="6">
        <v>2579</v>
      </c>
      <c r="I121" s="8">
        <v>4.2618335078951644</v>
      </c>
      <c r="J121" s="8">
        <v>2.3837712579212562</v>
      </c>
      <c r="K121" s="6">
        <v>6873</v>
      </c>
      <c r="L121" s="8">
        <v>19.570562641425713</v>
      </c>
      <c r="M121" s="8">
        <v>22.838846602543807</v>
      </c>
      <c r="N121" s="13">
        <v>43805</v>
      </c>
      <c r="O121" s="14"/>
      <c r="P121" s="14"/>
      <c r="Q121" s="17">
        <v>0.70899609999999991</v>
      </c>
      <c r="R121" s="2">
        <v>7.2986988947266608E-6</v>
      </c>
      <c r="S121" s="16">
        <v>548.04288513532401</v>
      </c>
      <c r="T121" s="16">
        <v>42.82</v>
      </c>
      <c r="U121" s="4">
        <f t="shared" ref="U121" si="22">2/S121</f>
        <v>3.6493494473633305E-3</v>
      </c>
      <c r="W121" s="2" t="s">
        <v>35</v>
      </c>
      <c r="X121" s="2"/>
      <c r="Y121" s="2"/>
      <c r="Z121" s="2"/>
      <c r="AA121" s="2"/>
      <c r="AB121" s="2"/>
      <c r="AC121" s="2"/>
      <c r="AD121" s="2"/>
      <c r="AE121" s="2"/>
    </row>
    <row r="122" spans="1:33" s="3" customFormat="1" x14ac:dyDescent="0.2">
      <c r="A122" s="6" t="s">
        <v>21</v>
      </c>
      <c r="B122" s="20">
        <v>43652</v>
      </c>
      <c r="C122" s="6" t="s">
        <v>49</v>
      </c>
      <c r="D122" s="5" t="s">
        <v>15</v>
      </c>
      <c r="E122" s="5">
        <v>6</v>
      </c>
      <c r="F122" s="8">
        <v>-21.751740836136154</v>
      </c>
      <c r="G122" s="8">
        <v>48.218074267326173</v>
      </c>
      <c r="H122" s="6">
        <v>19094</v>
      </c>
      <c r="I122" s="8">
        <v>4.6814073162752061</v>
      </c>
      <c r="J122" s="8">
        <v>6.0648052898531351</v>
      </c>
      <c r="K122" s="6">
        <v>4537</v>
      </c>
      <c r="L122" s="9">
        <v>7.9504735870083998</v>
      </c>
      <c r="M122" s="8">
        <v>9.2782026760388021</v>
      </c>
      <c r="N122" s="10">
        <v>45401</v>
      </c>
      <c r="O122" s="14"/>
      <c r="P122" s="14"/>
      <c r="Q122" s="17"/>
      <c r="R122" s="2"/>
      <c r="S122" s="16"/>
      <c r="T122" s="16"/>
      <c r="U122" s="4"/>
      <c r="W122" s="3" t="s">
        <v>35</v>
      </c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3" s="3" customFormat="1" x14ac:dyDescent="0.2">
      <c r="A123" s="6" t="s">
        <v>21</v>
      </c>
      <c r="B123" s="20">
        <v>43652</v>
      </c>
      <c r="C123" s="6" t="s">
        <v>47</v>
      </c>
      <c r="D123" s="5" t="s">
        <v>15</v>
      </c>
      <c r="E123" s="5">
        <v>6</v>
      </c>
      <c r="F123" s="8">
        <v>-19.61133164544745</v>
      </c>
      <c r="G123" s="8">
        <v>47.720384657231229</v>
      </c>
      <c r="H123" s="6">
        <v>7041</v>
      </c>
      <c r="I123" s="8">
        <v>5.6507870572080749</v>
      </c>
      <c r="J123" s="8">
        <v>13.800860752564549</v>
      </c>
      <c r="K123" s="6">
        <v>4753</v>
      </c>
      <c r="L123" s="8">
        <v>3.4577832145986673</v>
      </c>
      <c r="M123" s="8">
        <v>4.0352330114366453</v>
      </c>
      <c r="N123" s="10">
        <v>43796</v>
      </c>
      <c r="O123" s="8"/>
      <c r="P123" s="8"/>
    </row>
    <row r="124" spans="1:33" s="3" customFormat="1" x14ac:dyDescent="0.2">
      <c r="A124" s="6" t="s">
        <v>21</v>
      </c>
      <c r="B124" s="20">
        <v>43652</v>
      </c>
      <c r="C124" s="6" t="s">
        <v>45</v>
      </c>
      <c r="D124" s="6" t="s">
        <v>14</v>
      </c>
      <c r="E124" s="18">
        <v>7</v>
      </c>
      <c r="F124" s="8">
        <v>-19.212824499145889</v>
      </c>
      <c r="G124" s="8">
        <v>48.988324567007972</v>
      </c>
      <c r="H124" s="6">
        <v>10974</v>
      </c>
      <c r="I124" s="8">
        <v>6.1997694343003404</v>
      </c>
      <c r="J124" s="8">
        <v>13.975504389572615</v>
      </c>
      <c r="K124" s="6">
        <v>5355</v>
      </c>
      <c r="L124" s="8">
        <v>3.5052992150722715</v>
      </c>
      <c r="M124" s="8">
        <v>4.0906841839893406</v>
      </c>
      <c r="N124" s="10">
        <v>44623</v>
      </c>
      <c r="O124" s="8">
        <v>-11.69</v>
      </c>
      <c r="P124" s="8">
        <v>-3.44</v>
      </c>
      <c r="Q124" s="17">
        <v>0.70974669999999995</v>
      </c>
      <c r="R124" s="2">
        <v>5.6232406030073597E-6</v>
      </c>
      <c r="S124" s="16">
        <v>711.33360323596401</v>
      </c>
      <c r="T124" s="16">
        <v>97.98</v>
      </c>
      <c r="U124" s="4">
        <f t="shared" ref="U124" si="23">2/S124</f>
        <v>2.8116203015036796E-3</v>
      </c>
    </row>
    <row r="125" spans="1:33" s="3" customFormat="1" x14ac:dyDescent="0.2">
      <c r="A125" s="6" t="s">
        <v>21</v>
      </c>
      <c r="B125" s="20">
        <v>43652</v>
      </c>
      <c r="C125" s="6" t="s">
        <v>47</v>
      </c>
      <c r="D125" s="6" t="s">
        <v>14</v>
      </c>
      <c r="E125" s="18">
        <v>7</v>
      </c>
      <c r="F125" s="8">
        <v>-19.151801076908232</v>
      </c>
      <c r="G125" s="8">
        <v>49.667262253934133</v>
      </c>
      <c r="H125" s="6">
        <v>9232</v>
      </c>
      <c r="I125" s="8">
        <v>5.9107870525016155</v>
      </c>
      <c r="J125" s="8">
        <v>15.1</v>
      </c>
      <c r="K125" s="5">
        <v>5483</v>
      </c>
      <c r="L125" s="23">
        <v>3.28</v>
      </c>
      <c r="M125" s="23">
        <v>3.83</v>
      </c>
      <c r="N125" s="10">
        <v>44319</v>
      </c>
    </row>
    <row r="126" spans="1:33" s="3" customFormat="1" x14ac:dyDescent="0.2">
      <c r="A126" s="6" t="s">
        <v>21</v>
      </c>
      <c r="B126" s="20">
        <v>43652</v>
      </c>
      <c r="C126" s="6" t="s">
        <v>46</v>
      </c>
      <c r="D126" s="6" t="s">
        <v>14</v>
      </c>
      <c r="E126" s="18">
        <v>7</v>
      </c>
      <c r="F126" s="8">
        <v>-21.083712596800979</v>
      </c>
      <c r="G126" s="8">
        <v>53.393129158045348</v>
      </c>
      <c r="H126" s="6">
        <v>7877</v>
      </c>
      <c r="I126" s="8">
        <v>5.8389178839739504</v>
      </c>
      <c r="J126" s="8">
        <v>14.85765091096358</v>
      </c>
      <c r="K126" s="6">
        <v>5134</v>
      </c>
      <c r="L126" s="8">
        <v>3.593645420666475</v>
      </c>
      <c r="M126" s="8">
        <v>4.1937842059177761</v>
      </c>
      <c r="N126" s="10">
        <v>43796</v>
      </c>
    </row>
    <row r="127" spans="1:33" s="3" customFormat="1" x14ac:dyDescent="0.2">
      <c r="A127" s="6" t="s">
        <v>21</v>
      </c>
      <c r="B127" s="20">
        <v>43653</v>
      </c>
      <c r="C127" s="6" t="s">
        <v>45</v>
      </c>
      <c r="D127" s="5" t="s">
        <v>15</v>
      </c>
      <c r="E127" s="5">
        <v>7</v>
      </c>
      <c r="F127" s="8">
        <v>-18.328898385903923</v>
      </c>
      <c r="G127" s="8">
        <v>46.867039031932862</v>
      </c>
      <c r="H127" s="6">
        <v>7108</v>
      </c>
      <c r="I127" s="8">
        <v>5.386319484505341</v>
      </c>
      <c r="J127" s="8">
        <v>15.158801394458653</v>
      </c>
      <c r="K127" s="6">
        <v>5381</v>
      </c>
      <c r="L127" s="8">
        <v>3.0917377840351716</v>
      </c>
      <c r="M127" s="8">
        <v>3.6080579939690454</v>
      </c>
      <c r="N127" s="10">
        <v>43796</v>
      </c>
      <c r="O127" s="3">
        <v>-12.01</v>
      </c>
      <c r="P127" s="3">
        <v>-4.63</v>
      </c>
      <c r="Q127" s="17">
        <v>0.70821069999999997</v>
      </c>
      <c r="R127" s="2">
        <v>1.0551063701791312E-5</v>
      </c>
      <c r="S127" s="16">
        <v>379.10869586740318</v>
      </c>
      <c r="T127" s="16">
        <v>54.49</v>
      </c>
      <c r="U127" s="4">
        <f t="shared" ref="U127:U128" si="24">2/S127</f>
        <v>5.275531850895656E-3</v>
      </c>
    </row>
    <row r="128" spans="1:33" s="3" customFormat="1" x14ac:dyDescent="0.2">
      <c r="A128" s="6" t="s">
        <v>21</v>
      </c>
      <c r="B128" s="20">
        <v>43653</v>
      </c>
      <c r="C128" s="6" t="s">
        <v>48</v>
      </c>
      <c r="D128" s="5" t="s">
        <v>15</v>
      </c>
      <c r="E128" s="5">
        <v>7</v>
      </c>
      <c r="F128" s="8">
        <v>-20.725641486602775</v>
      </c>
      <c r="G128" s="8">
        <v>51.395328646236031</v>
      </c>
      <c r="H128" s="6">
        <v>5227</v>
      </c>
      <c r="I128" s="8">
        <v>6.3464646866048291</v>
      </c>
      <c r="J128" s="8">
        <v>5.9685120080020839</v>
      </c>
      <c r="K128" s="6">
        <v>17267</v>
      </c>
      <c r="L128" s="8">
        <v>8.6110790390183443</v>
      </c>
      <c r="M128" s="8">
        <v>10.049129238534409</v>
      </c>
      <c r="N128" s="13">
        <v>43805</v>
      </c>
      <c r="O128" s="2"/>
      <c r="P128" s="2"/>
      <c r="Q128" s="17">
        <v>0.70858849999999995</v>
      </c>
      <c r="R128" s="2">
        <v>8.1688136778779632E-6</v>
      </c>
      <c r="S128" s="16">
        <v>489.66718519146002</v>
      </c>
      <c r="T128" s="16">
        <v>39.17</v>
      </c>
      <c r="U128" s="4">
        <f t="shared" si="24"/>
        <v>4.0844068389389813E-3</v>
      </c>
      <c r="W128" s="2" t="s">
        <v>34</v>
      </c>
      <c r="X128" s="2"/>
      <c r="Y128" s="2"/>
      <c r="Z128" s="2"/>
      <c r="AA128" s="2"/>
      <c r="AB128" s="2"/>
      <c r="AC128" s="2"/>
      <c r="AD128" s="2"/>
      <c r="AE128" s="2"/>
    </row>
    <row r="129" spans="1:33" s="3" customFormat="1" x14ac:dyDescent="0.2">
      <c r="A129" s="6" t="s">
        <v>21</v>
      </c>
      <c r="B129" s="20">
        <v>43653</v>
      </c>
      <c r="C129" s="6" t="s">
        <v>47</v>
      </c>
      <c r="D129" s="5" t="s">
        <v>15</v>
      </c>
      <c r="E129" s="5">
        <v>7</v>
      </c>
      <c r="F129" s="8">
        <v>-19.565150874805603</v>
      </c>
      <c r="G129" s="8">
        <v>49.905607929554641</v>
      </c>
      <c r="H129" s="6">
        <v>7389</v>
      </c>
      <c r="I129" s="8">
        <v>5.7625302012817423</v>
      </c>
      <c r="J129" s="8">
        <v>14.312655731567126</v>
      </c>
      <c r="K129" s="6">
        <v>4942</v>
      </c>
      <c r="L129" s="8">
        <v>3.4868167631172637</v>
      </c>
      <c r="M129" s="8">
        <v>4.0691151625578472</v>
      </c>
      <c r="N129" s="10">
        <v>43796</v>
      </c>
    </row>
    <row r="130" spans="1:33" s="3" customFormat="1" x14ac:dyDescent="0.2">
      <c r="A130" s="6" t="s">
        <v>21</v>
      </c>
      <c r="B130" s="20">
        <v>43654</v>
      </c>
      <c r="C130" s="6" t="s">
        <v>45</v>
      </c>
      <c r="D130" s="6" t="s">
        <v>14</v>
      </c>
      <c r="E130" s="18">
        <v>8</v>
      </c>
      <c r="F130" s="8">
        <v>-20.35447817405657</v>
      </c>
      <c r="G130" s="8">
        <v>46.573386093438643</v>
      </c>
      <c r="H130" s="6">
        <v>7428</v>
      </c>
      <c r="I130" s="8">
        <v>5.3870588902569825</v>
      </c>
      <c r="J130" s="8">
        <v>12.268668066731424</v>
      </c>
      <c r="K130" s="6">
        <v>4287</v>
      </c>
      <c r="L130" s="8">
        <v>3.7961240649855288</v>
      </c>
      <c r="M130" s="8">
        <v>4.4300767838381123</v>
      </c>
      <c r="N130" s="10">
        <v>43800</v>
      </c>
      <c r="O130" s="8">
        <v>-12.03</v>
      </c>
      <c r="P130" s="8">
        <v>-3.54</v>
      </c>
      <c r="Q130" s="17">
        <v>0.70941169999999998</v>
      </c>
      <c r="R130" s="2">
        <v>6.9046934484105561E-6</v>
      </c>
      <c r="S130" s="16">
        <v>579.31608838054797</v>
      </c>
      <c r="T130" s="16">
        <v>107.88</v>
      </c>
      <c r="U130" s="4">
        <f t="shared" ref="U130" si="25">2/S130</f>
        <v>3.452346724205278E-3</v>
      </c>
      <c r="Z130" s="8"/>
      <c r="AA130" s="10"/>
      <c r="AB130" s="6"/>
      <c r="AC130" s="15"/>
      <c r="AD130" s="8"/>
      <c r="AE130" s="6"/>
    </row>
    <row r="131" spans="1:33" s="3" customFormat="1" x14ac:dyDescent="0.2">
      <c r="A131" s="6" t="s">
        <v>21</v>
      </c>
      <c r="B131" s="20">
        <v>43654</v>
      </c>
      <c r="C131" s="6" t="s">
        <v>47</v>
      </c>
      <c r="D131" s="6" t="s">
        <v>14</v>
      </c>
      <c r="E131" s="18">
        <v>8</v>
      </c>
      <c r="F131" s="8">
        <v>-19.11</v>
      </c>
      <c r="G131" s="8">
        <v>48.2</v>
      </c>
      <c r="H131" s="6">
        <v>9275</v>
      </c>
      <c r="I131" s="8">
        <v>5.84</v>
      </c>
      <c r="J131" s="8">
        <v>14.4</v>
      </c>
      <c r="K131" s="6">
        <v>5670</v>
      </c>
      <c r="L131" s="8">
        <v>3.3472222222222223</v>
      </c>
      <c r="M131" s="8">
        <v>3.9062083333333337</v>
      </c>
      <c r="N131" s="10">
        <v>44336</v>
      </c>
      <c r="O131" s="8"/>
      <c r="P131" s="8"/>
      <c r="AA131" s="15"/>
      <c r="AB131" s="8"/>
      <c r="AC131" s="6"/>
      <c r="AD131" s="15"/>
      <c r="AE131" s="8"/>
      <c r="AF131" s="6"/>
      <c r="AG131" s="2"/>
    </row>
    <row r="132" spans="1:33" s="3" customFormat="1" x14ac:dyDescent="0.2">
      <c r="A132" s="6" t="s">
        <v>21</v>
      </c>
      <c r="B132" s="20">
        <v>43654</v>
      </c>
      <c r="C132" s="6" t="s">
        <v>46</v>
      </c>
      <c r="D132" s="6" t="s">
        <v>14</v>
      </c>
      <c r="E132" s="18">
        <v>8</v>
      </c>
      <c r="F132" s="8">
        <v>-20.9</v>
      </c>
      <c r="G132" s="8">
        <v>51.8</v>
      </c>
      <c r="H132" s="6">
        <v>10697</v>
      </c>
      <c r="I132" s="8">
        <v>6.15</v>
      </c>
      <c r="J132" s="8">
        <v>13.2</v>
      </c>
      <c r="K132" s="6">
        <v>5565</v>
      </c>
      <c r="L132" s="8">
        <v>3.9242424242424243</v>
      </c>
      <c r="M132" s="8">
        <v>4.5795909090909097</v>
      </c>
      <c r="N132" s="10">
        <v>44336</v>
      </c>
      <c r="O132" s="8"/>
      <c r="P132" s="8"/>
      <c r="AA132" s="15"/>
      <c r="AB132" s="8"/>
      <c r="AC132" s="6"/>
      <c r="AD132" s="15"/>
      <c r="AE132" s="8"/>
      <c r="AF132" s="6"/>
      <c r="AG132" s="2"/>
    </row>
    <row r="133" spans="1:33" s="2" customFormat="1" x14ac:dyDescent="0.2">
      <c r="A133" s="6" t="s">
        <v>21</v>
      </c>
      <c r="B133" s="20">
        <v>43655</v>
      </c>
      <c r="C133" s="6" t="s">
        <v>48</v>
      </c>
      <c r="D133" s="5" t="s">
        <v>15</v>
      </c>
      <c r="E133" s="5">
        <v>8</v>
      </c>
      <c r="F133" s="8">
        <v>-21.430705002840156</v>
      </c>
      <c r="G133" s="8">
        <v>45.589965489975611</v>
      </c>
      <c r="H133" s="6">
        <v>1815</v>
      </c>
      <c r="I133" s="8">
        <v>4.1081503045977241</v>
      </c>
      <c r="J133" s="8">
        <v>1.851255606526198</v>
      </c>
      <c r="K133" s="6">
        <v>4881</v>
      </c>
      <c r="L133" s="8">
        <v>24.626510423119385</v>
      </c>
      <c r="M133" s="8">
        <v>28.739137663780323</v>
      </c>
      <c r="N133" s="13">
        <v>43805</v>
      </c>
      <c r="O133" s="14"/>
      <c r="P133" s="14"/>
      <c r="Q133" s="17">
        <v>0.70875729999999992</v>
      </c>
      <c r="R133" s="2">
        <v>4.8530252086419171E-6</v>
      </c>
      <c r="S133" s="16">
        <v>824.22815213839999</v>
      </c>
      <c r="T133" s="16">
        <v>63.89</v>
      </c>
      <c r="U133" s="4">
        <f t="shared" ref="U133" si="26">2/S133</f>
        <v>2.4265126043209583E-3</v>
      </c>
      <c r="V133" s="2" t="s">
        <v>19</v>
      </c>
      <c r="W133" s="2" t="s">
        <v>35</v>
      </c>
    </row>
    <row r="134" spans="1:33" s="2" customFormat="1" x14ac:dyDescent="0.2">
      <c r="A134" s="6" t="s">
        <v>21</v>
      </c>
      <c r="B134" s="20">
        <v>43655</v>
      </c>
      <c r="C134" s="6" t="s">
        <v>49</v>
      </c>
      <c r="D134" s="5" t="s">
        <v>15</v>
      </c>
      <c r="E134" s="5">
        <v>8</v>
      </c>
      <c r="F134" s="8">
        <v>-21.795142845208257</v>
      </c>
      <c r="G134" s="8">
        <v>50.811421302969734</v>
      </c>
      <c r="H134" s="6">
        <v>19628</v>
      </c>
      <c r="I134" s="8">
        <v>4.5142675923438755</v>
      </c>
      <c r="J134" s="8">
        <v>7.4005945367174908</v>
      </c>
      <c r="K134" s="6">
        <v>5432</v>
      </c>
      <c r="L134" s="9">
        <v>6.8658566620388006</v>
      </c>
      <c r="M134" s="8">
        <v>8.0124547245992801</v>
      </c>
      <c r="N134" s="10">
        <v>45401</v>
      </c>
      <c r="O134" s="8"/>
      <c r="P134" s="8"/>
      <c r="Q134" s="3"/>
      <c r="R134" s="3"/>
      <c r="S134" s="3"/>
      <c r="T134" s="3"/>
      <c r="U134" s="3"/>
      <c r="V134" s="3"/>
      <c r="W134" s="3" t="s">
        <v>35</v>
      </c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3" s="2" customFormat="1" x14ac:dyDescent="0.2">
      <c r="A135" s="6" t="s">
        <v>21</v>
      </c>
      <c r="B135" s="20">
        <v>43655</v>
      </c>
      <c r="C135" s="6" t="s">
        <v>47</v>
      </c>
      <c r="D135" s="5" t="s">
        <v>15</v>
      </c>
      <c r="E135" s="5">
        <v>8</v>
      </c>
      <c r="F135" s="8">
        <v>-19.025818429563305</v>
      </c>
      <c r="G135" s="8">
        <v>45.651430446576406</v>
      </c>
      <c r="H135" s="6">
        <v>6826</v>
      </c>
      <c r="I135" s="8">
        <v>5.9261306620746774</v>
      </c>
      <c r="J135" s="8">
        <v>14.085528549239903</v>
      </c>
      <c r="K135" s="6">
        <v>4903</v>
      </c>
      <c r="L135" s="8">
        <v>3.2410165005160487</v>
      </c>
      <c r="M135" s="8">
        <v>3.7822662561022291</v>
      </c>
      <c r="N135" s="10">
        <v>43796</v>
      </c>
      <c r="O135" s="8"/>
      <c r="P135" s="8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3" s="2" customFormat="1" x14ac:dyDescent="0.2">
      <c r="A136" s="6" t="s">
        <v>21</v>
      </c>
      <c r="B136" s="20">
        <v>43655</v>
      </c>
      <c r="C136" s="6" t="s">
        <v>45</v>
      </c>
      <c r="D136" s="6" t="s">
        <v>14</v>
      </c>
      <c r="E136" s="18">
        <v>9</v>
      </c>
      <c r="F136" s="8">
        <v>-19.52034042056426</v>
      </c>
      <c r="G136" s="8">
        <v>40.684501271960208</v>
      </c>
      <c r="H136" s="6">
        <v>6023</v>
      </c>
      <c r="I136" s="8">
        <v>5.2826129176616083</v>
      </c>
      <c r="J136" s="8">
        <v>11.441023504632085</v>
      </c>
      <c r="K136" s="6">
        <v>3693</v>
      </c>
      <c r="L136" s="8">
        <v>3.5560193767182127</v>
      </c>
      <c r="M136" s="8">
        <v>4.1498746126301542</v>
      </c>
      <c r="N136" s="10">
        <v>43800</v>
      </c>
      <c r="O136" s="8">
        <v>-12.56</v>
      </c>
      <c r="P136" s="8">
        <v>-2.99</v>
      </c>
      <c r="Q136" s="17">
        <v>0.70933539999999995</v>
      </c>
      <c r="R136" s="2">
        <v>6.3549206640930639E-6</v>
      </c>
      <c r="S136" s="16">
        <v>629.43350695171205</v>
      </c>
      <c r="T136" s="16">
        <v>100.55</v>
      </c>
      <c r="U136" s="4">
        <f t="shared" ref="U136" si="27">2/S136</f>
        <v>3.1774603320465318E-3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3" s="2" customFormat="1" x14ac:dyDescent="0.2">
      <c r="A137" s="6" t="s">
        <v>21</v>
      </c>
      <c r="B137" s="20">
        <v>43655</v>
      </c>
      <c r="C137" s="6" t="s">
        <v>47</v>
      </c>
      <c r="D137" s="6" t="s">
        <v>14</v>
      </c>
      <c r="E137" s="18">
        <v>9</v>
      </c>
      <c r="F137" s="8">
        <v>-19.064680080330888</v>
      </c>
      <c r="G137" s="8">
        <v>49.248745779403329</v>
      </c>
      <c r="H137" s="6">
        <v>9048</v>
      </c>
      <c r="I137" s="8">
        <v>5.791188556688609</v>
      </c>
      <c r="J137" s="8">
        <v>15.034724175904637</v>
      </c>
      <c r="K137" s="6">
        <v>5398</v>
      </c>
      <c r="L137" s="8">
        <v>3.2756667301107996</v>
      </c>
      <c r="M137" s="21">
        <v>3.8227030740393033</v>
      </c>
      <c r="N137" s="10">
        <v>44319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3" s="2" customFormat="1" x14ac:dyDescent="0.2">
      <c r="A138" s="6" t="s">
        <v>21</v>
      </c>
      <c r="B138" s="20">
        <v>43655</v>
      </c>
      <c r="C138" s="6" t="s">
        <v>46</v>
      </c>
      <c r="D138" s="6" t="s">
        <v>14</v>
      </c>
      <c r="E138" s="18">
        <v>9</v>
      </c>
      <c r="F138" s="8">
        <v>-20.572249348995339</v>
      </c>
      <c r="G138" s="8">
        <v>51.377926564369375</v>
      </c>
      <c r="H138" s="6">
        <v>13992</v>
      </c>
      <c r="I138" s="8">
        <v>6.0727920724312412</v>
      </c>
      <c r="J138" s="8">
        <v>13.693744924264287</v>
      </c>
      <c r="K138" s="6">
        <v>6399</v>
      </c>
      <c r="L138" s="8">
        <v>3.7519266532657221</v>
      </c>
      <c r="M138" s="21">
        <v>4.3784984043610979</v>
      </c>
      <c r="N138" s="10">
        <v>44623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15"/>
      <c r="AB138" s="8"/>
      <c r="AC138" s="6"/>
      <c r="AD138" s="15"/>
      <c r="AE138" s="8"/>
      <c r="AF138" s="6"/>
    </row>
    <row r="139" spans="1:33" s="2" customFormat="1" x14ac:dyDescent="0.2">
      <c r="A139" s="6" t="s">
        <v>21</v>
      </c>
      <c r="B139" s="20">
        <v>43656</v>
      </c>
      <c r="C139" s="6" t="s">
        <v>48</v>
      </c>
      <c r="D139" s="5" t="s">
        <v>15</v>
      </c>
      <c r="E139" s="5">
        <v>9</v>
      </c>
      <c r="F139" s="8">
        <v>-21.408346367675758</v>
      </c>
      <c r="G139" s="8">
        <v>45.982979179226064</v>
      </c>
      <c r="H139" s="6">
        <v>1970</v>
      </c>
      <c r="I139" s="8">
        <v>5.0545281739459904</v>
      </c>
      <c r="J139" s="8">
        <v>2.4249777949840605</v>
      </c>
      <c r="K139" s="6">
        <v>6791</v>
      </c>
      <c r="L139" s="8">
        <v>18.962226901351197</v>
      </c>
      <c r="M139" s="8">
        <v>22.128918793876849</v>
      </c>
      <c r="N139" s="13">
        <v>43805</v>
      </c>
      <c r="Q139" s="17">
        <v>0.70856549999999996</v>
      </c>
      <c r="R139" s="2">
        <v>4.482607673041798E-6</v>
      </c>
      <c r="S139" s="16">
        <v>892.33773994004002</v>
      </c>
      <c r="T139" s="16">
        <v>71.39</v>
      </c>
      <c r="U139" s="4">
        <f t="shared" ref="U139" si="28">2/S139</f>
        <v>2.241303836520899E-3</v>
      </c>
      <c r="V139" s="3"/>
      <c r="W139" s="2" t="s">
        <v>35</v>
      </c>
    </row>
    <row r="140" spans="1:33" s="2" customFormat="1" x14ac:dyDescent="0.2">
      <c r="A140" s="6" t="s">
        <v>21</v>
      </c>
      <c r="B140" s="20">
        <v>43656</v>
      </c>
      <c r="C140" s="6" t="s">
        <v>49</v>
      </c>
      <c r="D140" s="5" t="s">
        <v>15</v>
      </c>
      <c r="E140" s="5">
        <v>9</v>
      </c>
      <c r="F140" s="8">
        <v>-21.965443334265554</v>
      </c>
      <c r="G140" s="8">
        <v>50.895067565488638</v>
      </c>
      <c r="H140" s="6">
        <v>19761</v>
      </c>
      <c r="I140" s="8">
        <v>5.3268194565918732</v>
      </c>
      <c r="J140" s="8">
        <v>7.5509883606999093</v>
      </c>
      <c r="K140" s="6">
        <v>5603</v>
      </c>
      <c r="L140" s="9">
        <v>6.7401862026934865</v>
      </c>
      <c r="M140" s="8">
        <v>7.8657972985432991</v>
      </c>
      <c r="N140" s="10">
        <v>45401</v>
      </c>
      <c r="Q140" s="17"/>
      <c r="S140" s="16"/>
      <c r="T140" s="16"/>
      <c r="U140" s="4"/>
      <c r="V140" s="3"/>
      <c r="W140" s="3" t="s">
        <v>35</v>
      </c>
    </row>
    <row r="141" spans="1:33" s="2" customFormat="1" x14ac:dyDescent="0.2">
      <c r="A141" s="6" t="s">
        <v>21</v>
      </c>
      <c r="B141" s="20">
        <v>43656</v>
      </c>
      <c r="C141" s="6" t="s">
        <v>47</v>
      </c>
      <c r="D141" s="6" t="s">
        <v>15</v>
      </c>
      <c r="E141" s="18">
        <v>9</v>
      </c>
      <c r="F141" s="8">
        <v>-19.010469872800844</v>
      </c>
      <c r="G141" s="8">
        <v>48.037078371373589</v>
      </c>
      <c r="H141" s="6">
        <v>7021</v>
      </c>
      <c r="I141" s="8">
        <v>5.4715872165738633</v>
      </c>
      <c r="J141" s="8">
        <v>13.90928935430869</v>
      </c>
      <c r="K141" s="6">
        <v>4723</v>
      </c>
      <c r="L141" s="8">
        <v>3.4535968839050075</v>
      </c>
      <c r="M141" s="8">
        <v>4.030347563517144</v>
      </c>
      <c r="N141" s="10">
        <v>43803</v>
      </c>
      <c r="O141" s="3"/>
      <c r="P141" s="3"/>
      <c r="Q141" s="3"/>
      <c r="R141" s="3"/>
      <c r="S141" s="3"/>
      <c r="T141" s="3"/>
      <c r="U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3" s="2" customFormat="1" x14ac:dyDescent="0.2">
      <c r="A142" s="6" t="s">
        <v>21</v>
      </c>
      <c r="B142" s="20">
        <v>43656</v>
      </c>
      <c r="C142" s="6" t="s">
        <v>45</v>
      </c>
      <c r="D142" s="6" t="s">
        <v>14</v>
      </c>
      <c r="E142" s="18">
        <v>10</v>
      </c>
      <c r="F142" s="8">
        <v>-20.078635323681443</v>
      </c>
      <c r="G142" s="8">
        <v>34.230425369332821</v>
      </c>
      <c r="H142" s="6">
        <v>5377</v>
      </c>
      <c r="I142" s="8">
        <v>5.3454163893966165</v>
      </c>
      <c r="J142" s="8">
        <v>8.9226567968124186</v>
      </c>
      <c r="K142" s="6">
        <v>3044</v>
      </c>
      <c r="L142" s="8">
        <v>3.836348987620088</v>
      </c>
      <c r="M142" s="8">
        <v>4.4770192685526427</v>
      </c>
      <c r="N142" s="10">
        <v>43800</v>
      </c>
      <c r="O142" s="8">
        <v>-12.02</v>
      </c>
      <c r="P142" s="8">
        <v>-4.76</v>
      </c>
      <c r="Q142" s="17">
        <v>0.70963299999999996</v>
      </c>
      <c r="R142" s="2">
        <v>6.7370236461375696E-6</v>
      </c>
      <c r="S142" s="16">
        <v>593.73400036873204</v>
      </c>
      <c r="T142" s="16">
        <v>99.45</v>
      </c>
      <c r="U142" s="4">
        <f t="shared" ref="U142" si="29">2/S142</f>
        <v>3.3685118230687848E-3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3" s="2" customFormat="1" x14ac:dyDescent="0.2">
      <c r="A143" s="6" t="s">
        <v>21</v>
      </c>
      <c r="B143" s="20">
        <v>43656</v>
      </c>
      <c r="C143" s="6" t="s">
        <v>47</v>
      </c>
      <c r="D143" s="6" t="s">
        <v>14</v>
      </c>
      <c r="E143" s="18">
        <v>10</v>
      </c>
      <c r="F143" s="8">
        <v>-19.426570561604144</v>
      </c>
      <c r="G143" s="8">
        <v>43.351191347088104</v>
      </c>
      <c r="H143" s="6">
        <v>7047</v>
      </c>
      <c r="I143" s="8">
        <v>6.3987759217188653</v>
      </c>
      <c r="J143" s="8">
        <v>13.307769474519271</v>
      </c>
      <c r="K143" s="6">
        <v>4725</v>
      </c>
      <c r="L143" s="8">
        <v>3.2575850844195751</v>
      </c>
      <c r="M143" s="8">
        <v>3.8016017935176443</v>
      </c>
      <c r="N143" s="10">
        <v>43800</v>
      </c>
      <c r="O143" s="8"/>
      <c r="P143" s="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3" s="2" customFormat="1" x14ac:dyDescent="0.2">
      <c r="A144" s="6" t="s">
        <v>21</v>
      </c>
      <c r="B144" s="20">
        <v>43656</v>
      </c>
      <c r="C144" s="6" t="s">
        <v>46</v>
      </c>
      <c r="D144" s="6" t="s">
        <v>14</v>
      </c>
      <c r="E144" s="18">
        <v>10</v>
      </c>
      <c r="F144" s="8">
        <v>-20.591265408544842</v>
      </c>
      <c r="G144" s="8">
        <v>52.049763117035461</v>
      </c>
      <c r="H144" s="6">
        <v>10491</v>
      </c>
      <c r="I144" s="8">
        <v>6.707170133533686</v>
      </c>
      <c r="J144" s="8">
        <v>13.317059028523319</v>
      </c>
      <c r="K144" s="6">
        <v>5232</v>
      </c>
      <c r="L144" s="8">
        <v>3.9085028462779947</v>
      </c>
      <c r="M144" s="21">
        <v>4.5612228216064201</v>
      </c>
      <c r="N144" s="10">
        <v>44319</v>
      </c>
      <c r="O144" s="8"/>
      <c r="P144" s="8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15"/>
      <c r="AB144" s="8"/>
      <c r="AC144" s="6"/>
      <c r="AD144" s="15"/>
      <c r="AE144" s="8"/>
      <c r="AF144" s="6"/>
    </row>
    <row r="145" spans="1:32" s="2" customFormat="1" x14ac:dyDescent="0.2">
      <c r="A145" s="6" t="s">
        <v>21</v>
      </c>
      <c r="B145" s="20">
        <v>43657</v>
      </c>
      <c r="C145" s="6" t="s">
        <v>48</v>
      </c>
      <c r="D145" s="5" t="s">
        <v>15</v>
      </c>
      <c r="E145" s="5">
        <v>10</v>
      </c>
      <c r="F145" s="8">
        <v>-20.768050602453066</v>
      </c>
      <c r="G145" s="8">
        <v>46.024137690546134</v>
      </c>
      <c r="H145" s="6">
        <v>1816</v>
      </c>
      <c r="I145" s="8">
        <v>4.5639372402862906</v>
      </c>
      <c r="J145" s="8">
        <v>1.9993075167881298</v>
      </c>
      <c r="K145" s="6">
        <v>5792</v>
      </c>
      <c r="L145" s="8">
        <v>23.020039340663068</v>
      </c>
      <c r="M145" s="8">
        <v>26.8643859105538</v>
      </c>
      <c r="N145" s="13">
        <v>43805</v>
      </c>
      <c r="O145" s="14"/>
      <c r="P145" s="8"/>
      <c r="Q145" s="17">
        <v>0.70906259999999988</v>
      </c>
      <c r="R145" s="2">
        <v>6.9168190257256848E-6</v>
      </c>
      <c r="S145" s="16">
        <v>578.30051431486402</v>
      </c>
      <c r="T145" s="16">
        <v>47.4</v>
      </c>
      <c r="U145" s="4">
        <f t="shared" ref="U145" si="30">2/S145</f>
        <v>3.4584095128628424E-3</v>
      </c>
      <c r="V145" s="3"/>
      <c r="W145" s="2" t="s">
        <v>35</v>
      </c>
      <c r="Z145" s="8"/>
      <c r="AA145" s="13"/>
      <c r="AB145" s="6"/>
      <c r="AC145" s="8"/>
      <c r="AD145" s="8"/>
      <c r="AE145" s="6"/>
    </row>
    <row r="146" spans="1:32" s="2" customFormat="1" x14ac:dyDescent="0.2">
      <c r="A146" s="6" t="s">
        <v>21</v>
      </c>
      <c r="B146" s="20">
        <v>43657</v>
      </c>
      <c r="C146" s="6" t="s">
        <v>49</v>
      </c>
      <c r="D146" s="5" t="s">
        <v>15</v>
      </c>
      <c r="E146" s="5">
        <v>10</v>
      </c>
      <c r="F146" s="8">
        <v>-21.38674285066941</v>
      </c>
      <c r="G146" s="8">
        <v>57.595715405752287</v>
      </c>
      <c r="H146" s="6">
        <v>23417</v>
      </c>
      <c r="I146" s="8">
        <v>4.4878076343882798</v>
      </c>
      <c r="J146" s="8">
        <v>7.8128259254815067</v>
      </c>
      <c r="K146" s="6">
        <v>6102</v>
      </c>
      <c r="L146" s="9">
        <v>7.3719440257722937</v>
      </c>
      <c r="M146" s="8">
        <v>8.6030586780762661</v>
      </c>
      <c r="N146" s="10">
        <v>45401</v>
      </c>
      <c r="O146" s="14"/>
      <c r="P146" s="8"/>
      <c r="Q146" s="17"/>
      <c r="S146" s="16"/>
      <c r="T146" s="16"/>
      <c r="U146" s="4"/>
      <c r="V146" s="3"/>
      <c r="W146" s="3" t="s">
        <v>35</v>
      </c>
      <c r="AA146" s="8"/>
      <c r="AB146" s="13"/>
      <c r="AC146" s="6"/>
      <c r="AD146" s="8"/>
      <c r="AE146" s="8"/>
      <c r="AF146" s="6"/>
    </row>
    <row r="147" spans="1:32" s="2" customFormat="1" x14ac:dyDescent="0.2">
      <c r="A147" s="6" t="s">
        <v>21</v>
      </c>
      <c r="B147" s="20">
        <v>43657</v>
      </c>
      <c r="C147" s="6" t="s">
        <v>47</v>
      </c>
      <c r="D147" s="5" t="s">
        <v>15</v>
      </c>
      <c r="E147" s="5">
        <v>10</v>
      </c>
      <c r="F147" s="8">
        <v>-19.413721013653944</v>
      </c>
      <c r="G147" s="8">
        <v>49.177899812383821</v>
      </c>
      <c r="H147" s="6">
        <v>7813</v>
      </c>
      <c r="I147" s="8">
        <v>4.9165213332205173</v>
      </c>
      <c r="J147" s="8">
        <v>14.494662416604035</v>
      </c>
      <c r="K147" s="6">
        <v>5368</v>
      </c>
      <c r="L147" s="8">
        <v>3.392828228689837</v>
      </c>
      <c r="M147" s="8">
        <v>3.9594305428810399</v>
      </c>
      <c r="N147" s="10">
        <v>43796</v>
      </c>
      <c r="O147" s="8"/>
      <c r="P147" s="8"/>
      <c r="Q147" s="15"/>
      <c r="R147" s="15"/>
      <c r="S147" s="15"/>
      <c r="T147" s="15"/>
      <c r="U147" s="15"/>
      <c r="W147" s="3"/>
      <c r="X147" s="3"/>
      <c r="Y147" s="3"/>
      <c r="Z147" s="8"/>
      <c r="AA147" s="10"/>
      <c r="AB147" s="6"/>
      <c r="AC147" s="15"/>
      <c r="AD147" s="8"/>
      <c r="AE147" s="6"/>
    </row>
    <row r="148" spans="1:32" s="2" customFormat="1" x14ac:dyDescent="0.2">
      <c r="A148" s="6" t="s">
        <v>21</v>
      </c>
      <c r="B148" s="20">
        <v>43657</v>
      </c>
      <c r="C148" s="6" t="s">
        <v>45</v>
      </c>
      <c r="D148" s="6" t="s">
        <v>14</v>
      </c>
      <c r="E148" s="18">
        <v>11</v>
      </c>
      <c r="F148" s="8">
        <v>-19.520862120653184</v>
      </c>
      <c r="G148" s="8">
        <v>49.259719332619696</v>
      </c>
      <c r="H148" s="6">
        <v>7072</v>
      </c>
      <c r="I148" s="8">
        <v>5.8135576312992248</v>
      </c>
      <c r="J148" s="8">
        <v>13.786969610943816</v>
      </c>
      <c r="K148" s="6">
        <v>4601</v>
      </c>
      <c r="L148" s="8">
        <v>3.5729185399464676</v>
      </c>
      <c r="M148" s="8">
        <v>4.1695959361175277</v>
      </c>
      <c r="N148" s="10">
        <v>43796</v>
      </c>
      <c r="O148" s="8">
        <v>-11.78</v>
      </c>
      <c r="P148" s="8">
        <v>-3.77</v>
      </c>
      <c r="Q148" s="17">
        <v>0.70996959999999998</v>
      </c>
      <c r="R148" s="2">
        <v>4.5396431614389019E-6</v>
      </c>
      <c r="S148" s="16">
        <v>881.126524211684</v>
      </c>
      <c r="T148" s="16">
        <v>124.28</v>
      </c>
      <c r="U148" s="4">
        <f t="shared" ref="U148" si="31">2/S148</f>
        <v>2.2698215807194508E-3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2" s="2" customFormat="1" x14ac:dyDescent="0.2">
      <c r="A149" s="6" t="s">
        <v>21</v>
      </c>
      <c r="B149" s="20">
        <v>43657</v>
      </c>
      <c r="C149" s="6" t="s">
        <v>47</v>
      </c>
      <c r="D149" s="6" t="s">
        <v>14</v>
      </c>
      <c r="E149" s="18">
        <v>11</v>
      </c>
      <c r="F149" s="8">
        <v>-19.320034159220008</v>
      </c>
      <c r="G149" s="8">
        <v>47.766360628336187</v>
      </c>
      <c r="H149" s="6">
        <v>9191</v>
      </c>
      <c r="I149" s="8">
        <v>5.7052549566623254</v>
      </c>
      <c r="J149" s="8">
        <v>14.424681890133993</v>
      </c>
      <c r="K149" s="6">
        <v>5400</v>
      </c>
      <c r="L149" s="8">
        <v>3.3114325149178372</v>
      </c>
      <c r="M149" s="21">
        <v>3.864441744909116</v>
      </c>
      <c r="N149" s="10">
        <v>44319</v>
      </c>
      <c r="O149" s="3"/>
      <c r="P149" s="15"/>
      <c r="Q149" s="15"/>
      <c r="R149" s="15"/>
      <c r="S149" s="15"/>
      <c r="T149" s="15"/>
      <c r="U149" s="15"/>
      <c r="V149" s="3"/>
      <c r="W149" s="3"/>
      <c r="X149" s="3"/>
      <c r="Y149" s="3"/>
      <c r="Z149" s="8"/>
      <c r="AA149" s="10"/>
      <c r="AB149" s="6"/>
      <c r="AC149" s="15"/>
      <c r="AD149" s="8"/>
      <c r="AE149" s="6"/>
    </row>
    <row r="150" spans="1:32" s="2" customFormat="1" x14ac:dyDescent="0.2">
      <c r="A150" s="6" t="s">
        <v>21</v>
      </c>
      <c r="B150" s="20">
        <v>43657</v>
      </c>
      <c r="C150" s="6" t="s">
        <v>46</v>
      </c>
      <c r="D150" s="6" t="s">
        <v>14</v>
      </c>
      <c r="E150" s="18">
        <v>11</v>
      </c>
      <c r="F150" s="8">
        <v>-18.494060630772573</v>
      </c>
      <c r="G150" s="8">
        <v>46.601754433028944</v>
      </c>
      <c r="H150" s="6">
        <v>7742</v>
      </c>
      <c r="I150" s="8">
        <v>5.9598608483847642</v>
      </c>
      <c r="J150" s="8">
        <v>14.940728007020692</v>
      </c>
      <c r="K150" s="6">
        <v>4841</v>
      </c>
      <c r="L150" s="8">
        <v>3.1191086813929445</v>
      </c>
      <c r="M150" s="21">
        <v>3.6399998311855661</v>
      </c>
      <c r="N150" s="10">
        <v>44319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2" s="2" customFormat="1" x14ac:dyDescent="0.2">
      <c r="A151" s="6" t="s">
        <v>21</v>
      </c>
      <c r="B151" s="20">
        <v>43658</v>
      </c>
      <c r="C151" s="6" t="s">
        <v>48</v>
      </c>
      <c r="D151" s="5" t="s">
        <v>15</v>
      </c>
      <c r="E151" s="5">
        <v>11</v>
      </c>
      <c r="F151" s="8">
        <v>-20.470120368604789</v>
      </c>
      <c r="G151" s="8">
        <v>48.23646219884828</v>
      </c>
      <c r="H151" s="6">
        <v>3443</v>
      </c>
      <c r="I151" s="8">
        <v>3.459212900294995</v>
      </c>
      <c r="J151" s="8">
        <v>3.2943500273996209</v>
      </c>
      <c r="K151" s="6">
        <v>9404</v>
      </c>
      <c r="L151" s="8">
        <v>14.642178820604407</v>
      </c>
      <c r="M151" s="8">
        <v>17.087422683645343</v>
      </c>
      <c r="N151" s="13">
        <v>43805</v>
      </c>
      <c r="Q151" s="17">
        <v>0.70891209999999993</v>
      </c>
      <c r="R151" s="2">
        <v>5.1627052148741407E-6</v>
      </c>
      <c r="S151" s="16">
        <v>774.78760330450405</v>
      </c>
      <c r="T151" s="16">
        <v>64.239999999999995</v>
      </c>
      <c r="U151" s="12">
        <f t="shared" ref="U151" si="32">2/S151</f>
        <v>2.5813526074370701E-3</v>
      </c>
      <c r="V151" s="3"/>
      <c r="W151" s="2" t="s">
        <v>34</v>
      </c>
    </row>
    <row r="152" spans="1:32" s="2" customFormat="1" x14ac:dyDescent="0.2">
      <c r="A152" s="6" t="s">
        <v>21</v>
      </c>
      <c r="B152" s="20">
        <v>43658</v>
      </c>
      <c r="C152" s="6" t="s">
        <v>49</v>
      </c>
      <c r="D152" s="5" t="s">
        <v>15</v>
      </c>
      <c r="E152" s="5">
        <v>11</v>
      </c>
      <c r="F152" s="8">
        <v>-20.604368296006122</v>
      </c>
      <c r="G152" s="8">
        <v>59.384993679220266</v>
      </c>
      <c r="H152" s="6">
        <v>22215</v>
      </c>
      <c r="I152" s="8">
        <v>3.8980415969359181</v>
      </c>
      <c r="J152" s="8">
        <v>6.2975184166696669</v>
      </c>
      <c r="K152" s="6">
        <v>4494</v>
      </c>
      <c r="L152" s="9">
        <v>9.4299039320038993</v>
      </c>
      <c r="M152" s="8">
        <v>11.00469788864855</v>
      </c>
      <c r="N152" s="10">
        <v>45401</v>
      </c>
      <c r="Q152" s="17"/>
      <c r="S152" s="16"/>
      <c r="T152" s="16"/>
      <c r="U152" s="12"/>
      <c r="V152" s="3"/>
      <c r="W152" s="2" t="s">
        <v>34</v>
      </c>
    </row>
    <row r="153" spans="1:32" s="38" customFormat="1" ht="15" customHeight="1" x14ac:dyDescent="0.2">
      <c r="A153" s="32" t="s">
        <v>21</v>
      </c>
      <c r="B153" s="33">
        <v>43658</v>
      </c>
      <c r="C153" s="32" t="s">
        <v>47</v>
      </c>
      <c r="D153" s="32" t="s">
        <v>15</v>
      </c>
      <c r="E153" s="34">
        <v>11</v>
      </c>
      <c r="F153" s="35">
        <v>-18.931607234381289</v>
      </c>
      <c r="G153" s="35">
        <v>47.612537300755157</v>
      </c>
      <c r="H153" s="32">
        <v>11776</v>
      </c>
      <c r="I153" s="35">
        <v>5.1099791562609997</v>
      </c>
      <c r="J153" s="35">
        <v>14.564769693397226</v>
      </c>
      <c r="K153" s="32">
        <v>6154</v>
      </c>
      <c r="L153" s="35">
        <v>3.2690209528228769</v>
      </c>
      <c r="M153" s="35">
        <v>3.8149474519442976</v>
      </c>
      <c r="N153" s="36">
        <v>44623</v>
      </c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2" s="2" customFormat="1" x14ac:dyDescent="0.2">
      <c r="B154" s="31"/>
    </row>
    <row r="155" spans="1:32" s="2" customFormat="1" x14ac:dyDescent="0.2">
      <c r="B155" s="31"/>
      <c r="Q155" s="2">
        <f>MAX(Q2:Q153)</f>
        <v>0.71021299999999998</v>
      </c>
    </row>
    <row r="156" spans="1:32" s="2" customFormat="1" x14ac:dyDescent="0.2">
      <c r="B15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Crowley</dc:creator>
  <cp:lastModifiedBy>Brooke</cp:lastModifiedBy>
  <dcterms:created xsi:type="dcterms:W3CDTF">2023-12-23T14:00:06Z</dcterms:created>
  <dcterms:modified xsi:type="dcterms:W3CDTF">2025-01-16T00:25:23Z</dcterms:modified>
</cp:coreProperties>
</file>