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or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sz val="14"/>
    </font>
    <font>
      <name val="Arial"/>
      <color rgb="000070C0"/>
      <sz val="8"/>
    </font>
    <font>
      <name val="Arial"/>
      <color rgb="00FFFFFF"/>
      <sz val="10"/>
    </font>
    <font>
      <name val="Arial"/>
      <b val="1"/>
      <sz val="10"/>
    </font>
    <font>
      <name val="Arial"/>
      <b val="1"/>
      <color rgb="000070C0"/>
      <sz val="10"/>
    </font>
  </fonts>
  <fills count="3">
    <fill>
      <patternFill/>
    </fill>
    <fill>
      <patternFill patternType="gray125"/>
    </fill>
    <fill>
      <patternFill patternType="solid">
        <fgColor rgb="00808080"/>
        <bgColor rgb="00808080"/>
      </patternFill>
    </fill>
  </fills>
  <borders count="13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/>
      <top/>
      <bottom style="thick">
        <color rgb="0000000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/>
      <right style="thick">
        <color rgb="00000000"/>
      </right>
      <top/>
      <bottom style="thick">
        <color rgb="00000000"/>
      </bottom>
      <diagonal/>
    </border>
    <border>
      <left style="thick">
        <color rgb="00000000"/>
      </left>
      <right style="thick">
        <color rgb="00000000"/>
      </right>
      <top/>
      <bottom style="thick">
        <color rgb="00000000"/>
      </bottom>
      <diagonal/>
    </border>
    <border>
      <left style="thick">
        <color rgb="00000000"/>
      </left>
      <right/>
      <top/>
      <bottom style="thick">
        <color rgb="00000000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applyAlignment="1" borderId="0" fillId="2" fontId="3" numFmtId="0" pivotButton="0" quotePrefix="0" xfId="0">
      <alignment horizontal="center"/>
    </xf>
    <xf borderId="0" fillId="0" fontId="4" numFmtId="0" pivotButton="0" quotePrefix="0" xfId="0"/>
    <xf applyAlignment="1" borderId="1" fillId="0" fontId="4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borderId="0" fillId="0" fontId="0" numFmtId="7" pivotButton="0" quotePrefix="0" xfId="0"/>
    <xf borderId="0" fillId="2" fontId="0" numFmtId="0" pivotButton="0" quotePrefix="0" xfId="0"/>
    <xf borderId="6" fillId="0" fontId="4" numFmtId="0" pivotButton="0" quotePrefix="0" xfId="0"/>
    <xf borderId="6" fillId="0" fontId="0" numFmtId="0" pivotButton="0" quotePrefix="0" xfId="0"/>
    <xf borderId="0" fillId="0" fontId="5" numFmtId="0" pivotButton="0" quotePrefix="0" xfId="0"/>
    <xf borderId="0" fillId="0" fontId="5" numFmtId="7" pivotButton="0" quotePrefix="0" xfId="0"/>
    <xf applyAlignment="1" borderId="7" fillId="2" fontId="3" numFmtId="0" pivotButton="0" quotePrefix="0" xfId="0">
      <alignment horizont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9" fillId="0" fontId="0" numFmtId="0" pivotButton="0" quotePrefix="0" xfId="0"/>
    <xf borderId="2" fillId="0" fontId="5" numFmtId="7" pivotButton="0" quotePrefix="0" xfId="0"/>
    <xf borderId="8" fillId="0" fontId="0" numFmtId="0" pivotButton="0" quotePrefix="0" xfId="0"/>
    <xf borderId="8" fillId="0" fontId="5" numFmtId="0" pivotButton="0" quotePrefix="0" xfId="0"/>
    <xf borderId="9" fillId="0" fontId="5" numFmtId="0" pivotButton="0" quotePrefix="0" xfId="0"/>
    <xf borderId="2" fillId="0" fontId="4" numFmtId="0" pivotButton="0" quotePrefix="0" xfId="0"/>
    <xf borderId="3" fillId="0" fontId="5" numFmtId="7" pivotButton="0" quotePrefix="0" xfId="0"/>
    <xf applyAlignment="1" borderId="11" fillId="0" fontId="0" numFmtId="0" pivotButton="0" quotePrefix="0" xfId="0">
      <alignment horizontal="center"/>
    </xf>
    <xf borderId="10" fillId="0" fontId="0" numFmtId="0" pivotButton="0" quotePrefix="0" xfId="0"/>
    <xf borderId="8" fillId="0" fontId="4" numFmtId="7" pivotButton="0" quotePrefix="0" xfId="0"/>
    <xf borderId="1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customWidth="1" max="1" min="1" width="15.83"/>
    <col customWidth="1" max="2" min="2" width="15.83"/>
    <col customWidth="1" max="3" min="3" width="15.83"/>
    <col customWidth="1" max="4" min="4" width="15.83"/>
    <col customWidth="1" max="5" min="5" width="15.83"/>
    <col customWidth="1" max="6" min="6" width="1"/>
    <col customWidth="1" max="7" min="7" width="15.83"/>
    <col customWidth="1" max="8" min="8" width="1.17"/>
    <col customWidth="1" max="9" min="9" width="15.83"/>
    <col customWidth="1" max="10" min="10" width="2.67"/>
    <col customWidth="1" max="11" min="11" width="15.83"/>
    <col customWidth="1" max="12" min="12" width="2.5"/>
    <col customWidth="1" max="13" min="13" width="15.83"/>
  </cols>
  <sheetData>
    <row r="1">
      <c r="A1" s="1" t="inlineStr">
        <is>
          <t>HCPS Payroll Department: Contract Days vs Pay Cycle Days and Unearned Leave Calculation</t>
        </is>
      </c>
    </row>
    <row r="2">
      <c r="A2" s="1" t="inlineStr">
        <is>
          <t>Prepared By:</t>
        </is>
      </c>
      <c r="B2" s="1" t="n"/>
      <c r="C2" s="1" t="inlineStr">
        <is>
          <t>Mecca Woods</t>
        </is>
      </c>
      <c r="D2" s="1" t="n"/>
      <c r="E2" s="1" t="n"/>
      <c r="F2" s="1" t="n"/>
      <c r="G2" s="1" t="inlineStr">
        <is>
          <t>Date:</t>
        </is>
      </c>
      <c r="H2" s="1" t="n"/>
      <c r="I2" s="1" t="inlineStr">
        <is>
          <t>02/20/2020</t>
        </is>
      </c>
    </row>
    <row r="3">
      <c r="A3" s="2" t="inlineStr">
        <is>
          <t>Note: Cells in blue are produced</t>
        </is>
      </c>
    </row>
    <row r="4">
      <c r="A4" s="3" t="inlineStr">
        <is>
          <t>Information</t>
        </is>
      </c>
    </row>
    <row r="5">
      <c r="A5" s="4" t="inlineStr">
        <is>
          <t>EE#:</t>
        </is>
      </c>
      <c r="B5" t="n">
        <v>32828</v>
      </c>
      <c r="C5" s="4" t="inlineStr">
        <is>
          <t>Eff Date:</t>
        </is>
      </c>
      <c r="D5" t="inlineStr">
        <is>
          <t>02/01/2020</t>
        </is>
      </c>
      <c r="E5" s="4" t="inlineStr">
        <is>
          <t>Sick Bank Grant:</t>
        </is>
      </c>
      <c r="G5" s="4" t="inlineStr">
        <is>
          <t>Start Date:</t>
        </is>
      </c>
      <c r="K5" s="4" t="inlineStr">
        <is>
          <t>End Date:</t>
        </is>
      </c>
    </row>
    <row r="6">
      <c r="A6" s="4" t="inlineStr">
        <is>
          <t>Name:</t>
        </is>
      </c>
      <c r="B6" t="inlineStr">
        <is>
          <t>Blah Blha</t>
        </is>
      </c>
      <c r="C6" s="4" t="inlineStr">
        <is>
          <t>Reason:</t>
        </is>
      </c>
      <c r="D6" t="inlineStr">
        <is>
          <t>Salary Change</t>
        </is>
      </c>
      <c r="E6" s="4" t="inlineStr">
        <is>
          <t>Unearned Leave:</t>
        </is>
      </c>
      <c r="G6" s="4" t="inlineStr">
        <is>
          <t>Start Date:</t>
        </is>
      </c>
      <c r="K6" s="4" t="inlineStr">
        <is>
          <t>End Date:</t>
        </is>
      </c>
    </row>
    <row r="7">
      <c r="A7" s="4" t="inlineStr">
        <is>
          <t>Position:</t>
        </is>
      </c>
      <c r="B7" t="inlineStr">
        <is>
          <t>Teacher</t>
        </is>
      </c>
      <c r="C7" s="4" t="inlineStr">
        <is>
          <t>Union:</t>
        </is>
      </c>
      <c r="D7" t="inlineStr">
        <is>
          <t>HCEA</t>
        </is>
      </c>
      <c r="E7" s="4" t="inlineStr">
        <is>
          <t>Unpaid:</t>
        </is>
      </c>
      <c r="G7" s="4" t="inlineStr">
        <is>
          <t>Start Date:</t>
        </is>
      </c>
      <c r="K7" s="4" t="inlineStr">
        <is>
          <t>End Date:</t>
        </is>
      </c>
    </row>
    <row r="8">
      <c r="A8" s="4" t="inlineStr">
        <is>
          <t>Process Level:</t>
        </is>
      </c>
      <c r="B8" t="n">
        <v>73</v>
      </c>
    </row>
    <row r="10">
      <c r="A10" s="5" t="inlineStr">
        <is>
          <t>Salary 1</t>
        </is>
      </c>
      <c r="B10" s="6" t="n"/>
      <c r="C10" s="6" t="n"/>
      <c r="D10" s="7" t="n"/>
      <c r="G10" s="5" t="inlineStr">
        <is>
          <t>Current Salary</t>
        </is>
      </c>
      <c r="H10" s="6" t="n"/>
      <c r="I10" s="6" t="n"/>
      <c r="J10" s="6" t="n"/>
      <c r="K10" s="6" t="n"/>
      <c r="L10" s="6" t="n"/>
      <c r="M10" s="7" t="n"/>
    </row>
    <row r="11">
      <c r="A11" s="4" t="inlineStr">
        <is>
          <t>Salary:</t>
        </is>
      </c>
      <c r="B11" s="8" t="n">
        <v>57893.88</v>
      </c>
      <c r="C11" s="4" t="inlineStr">
        <is>
          <t>Daily Hrs:</t>
        </is>
      </c>
      <c r="D11" t="n">
        <v>7.5</v>
      </c>
      <c r="G11" s="4" t="inlineStr">
        <is>
          <t>Salary:</t>
        </is>
      </c>
      <c r="I11" s="8" t="n">
        <v>61350.96</v>
      </c>
      <c r="K11" s="4" t="inlineStr">
        <is>
          <t>Daily Hrs:</t>
        </is>
      </c>
      <c r="M11" t="n">
        <v>7.5</v>
      </c>
    </row>
    <row r="12">
      <c r="A12" s="4" t="inlineStr">
        <is>
          <t>Contract Days:</t>
        </is>
      </c>
      <c r="B12" t="n">
        <v>190</v>
      </c>
      <c r="C12" s="4" t="inlineStr">
        <is>
          <t>Daily Rate:</t>
        </is>
      </c>
      <c r="D12" s="8" t="n">
        <v>304.7046315789473</v>
      </c>
      <c r="G12" s="4" t="inlineStr">
        <is>
          <t>Contract Days:</t>
        </is>
      </c>
      <c r="I12" t="n">
        <v>190</v>
      </c>
      <c r="K12" s="4" t="inlineStr">
        <is>
          <t>Daily Rate:</t>
        </is>
      </c>
      <c r="M12" s="8" t="n">
        <v>322.8997894736842</v>
      </c>
    </row>
    <row r="13">
      <c r="A13" s="4" t="inlineStr">
        <is>
          <t>Days at Salary:</t>
        </is>
      </c>
      <c r="B13" t="n">
        <v>129</v>
      </c>
      <c r="C13" s="4" t="inlineStr">
        <is>
          <t>Hrly Rate:</t>
        </is>
      </c>
      <c r="D13" s="8" t="n">
        <v>40.62728421052631</v>
      </c>
      <c r="G13" s="4" t="inlineStr">
        <is>
          <t>Days at Salary:</t>
        </is>
      </c>
      <c r="I13" t="n">
        <v>90</v>
      </c>
      <c r="K13" s="4" t="inlineStr">
        <is>
          <t>Hrly Rate:</t>
        </is>
      </c>
      <c r="M13" s="8" t="n">
        <v>43.0533052631579</v>
      </c>
    </row>
    <row r="15">
      <c r="A15" s="3" t="inlineStr">
        <is>
          <t>Pay Recieved</t>
        </is>
      </c>
      <c r="F15" s="9" t="n"/>
      <c r="G15" s="3" t="inlineStr">
        <is>
          <t>Unearned Leave Calculation</t>
        </is>
      </c>
    </row>
    <row r="16">
      <c r="B16" s="4" t="inlineStr">
        <is>
          <t>Amount</t>
        </is>
      </c>
      <c r="E16" s="4" t="inlineStr">
        <is>
          <t>Amount</t>
        </is>
      </c>
      <c r="G16" t="inlineStr">
        <is>
          <t>July</t>
        </is>
      </c>
    </row>
    <row r="17">
      <c r="A17" s="10" t="inlineStr">
        <is>
          <t>Pay Dates</t>
        </is>
      </c>
      <c r="B17" s="10" t="inlineStr">
        <is>
          <t>Paid</t>
        </is>
      </c>
      <c r="D17" s="10" t="inlineStr">
        <is>
          <t>Pay Dates</t>
        </is>
      </c>
      <c r="E17" s="10" t="inlineStr">
        <is>
          <t>Paid</t>
        </is>
      </c>
      <c r="G17" t="inlineStr">
        <is>
          <t>August</t>
        </is>
      </c>
    </row>
    <row r="18">
      <c r="A18" t="inlineStr">
        <is>
          <t>07/12/2019</t>
        </is>
      </c>
      <c r="B18" s="8" t="n">
        <v>0</v>
      </c>
      <c r="D18" t="inlineStr">
        <is>
          <t>01/10/2020</t>
        </is>
      </c>
      <c r="E18" s="8" t="n">
        <v>3047.046315789474</v>
      </c>
      <c r="G18" t="inlineStr">
        <is>
          <t>September</t>
        </is>
      </c>
    </row>
    <row r="19">
      <c r="A19" t="inlineStr">
        <is>
          <t>07/26/2019</t>
        </is>
      </c>
      <c r="B19" s="8" t="n">
        <v>0</v>
      </c>
      <c r="D19" t="inlineStr">
        <is>
          <t>01/24/2020</t>
        </is>
      </c>
      <c r="E19" s="8" t="n">
        <v>3047.046315789474</v>
      </c>
      <c r="G19" t="inlineStr">
        <is>
          <t>October</t>
        </is>
      </c>
    </row>
    <row r="20">
      <c r="A20" t="inlineStr">
        <is>
          <t>08/09/2019</t>
        </is>
      </c>
      <c r="B20" s="8" t="n">
        <v>0</v>
      </c>
      <c r="D20" t="inlineStr">
        <is>
          <t>02/07/2020</t>
        </is>
      </c>
      <c r="E20" s="8" t="n">
        <v>3047.046315789474</v>
      </c>
      <c r="G20" t="inlineStr">
        <is>
          <t>November</t>
        </is>
      </c>
    </row>
    <row r="21">
      <c r="A21" t="inlineStr">
        <is>
          <t>08/23/2019</t>
        </is>
      </c>
      <c r="B21" s="8" t="n">
        <v>0</v>
      </c>
      <c r="D21" t="inlineStr">
        <is>
          <t>02/21/2020</t>
        </is>
      </c>
      <c r="E21" s="8" t="n">
        <v>3047.046315789474</v>
      </c>
      <c r="G21" t="inlineStr">
        <is>
          <t>December</t>
        </is>
      </c>
    </row>
    <row r="22">
      <c r="A22" t="inlineStr">
        <is>
          <t>09/06/2019</t>
        </is>
      </c>
      <c r="B22" s="8" t="n">
        <v>3047.046315789474</v>
      </c>
      <c r="D22" t="inlineStr">
        <is>
          <t>03/06/2020</t>
        </is>
      </c>
      <c r="E22" s="8" t="n">
        <v>3228.997894736842</v>
      </c>
      <c r="G22" t="inlineStr">
        <is>
          <t>January</t>
        </is>
      </c>
    </row>
    <row r="23">
      <c r="A23" t="inlineStr">
        <is>
          <t>09/20/2019</t>
        </is>
      </c>
      <c r="B23" s="8" t="n">
        <v>3047.046315789474</v>
      </c>
      <c r="D23" t="inlineStr">
        <is>
          <t>03/20/2020</t>
        </is>
      </c>
      <c r="E23" s="8" t="n">
        <v>3228.997894736842</v>
      </c>
      <c r="G23" t="inlineStr">
        <is>
          <t>February</t>
        </is>
      </c>
    </row>
    <row r="24">
      <c r="A24" t="inlineStr">
        <is>
          <t>10/04/2019</t>
        </is>
      </c>
      <c r="B24" s="8" t="n">
        <v>3047.046315789474</v>
      </c>
      <c r="D24" t="inlineStr">
        <is>
          <t>04/03/2020</t>
        </is>
      </c>
      <c r="E24" s="8" t="n">
        <v>3228.997894736842</v>
      </c>
      <c r="G24" t="inlineStr">
        <is>
          <t>March</t>
        </is>
      </c>
    </row>
    <row r="25">
      <c r="A25" t="inlineStr">
        <is>
          <t>10/18/2019</t>
        </is>
      </c>
      <c r="B25" s="8" t="n">
        <v>3047.046315789474</v>
      </c>
      <c r="D25" t="inlineStr">
        <is>
          <t>04/17/2020</t>
        </is>
      </c>
      <c r="E25" s="8" t="n">
        <v>3228.997894736842</v>
      </c>
      <c r="G25" t="inlineStr">
        <is>
          <t>April</t>
        </is>
      </c>
    </row>
    <row r="26">
      <c r="A26" t="inlineStr">
        <is>
          <t>11/01/2019</t>
        </is>
      </c>
      <c r="B26" s="8" t="n">
        <v>3047.046315789474</v>
      </c>
      <c r="D26" t="inlineStr">
        <is>
          <t>05/01/2020</t>
        </is>
      </c>
      <c r="E26" s="8" t="n">
        <v>3228.997894736842</v>
      </c>
      <c r="G26" t="inlineStr">
        <is>
          <t>May</t>
        </is>
      </c>
    </row>
    <row r="27">
      <c r="A27" t="inlineStr">
        <is>
          <t>11/15/2019</t>
        </is>
      </c>
      <c r="B27" s="8" t="n">
        <v>3047.046315789474</v>
      </c>
      <c r="D27" t="inlineStr">
        <is>
          <t>05/15/2020</t>
        </is>
      </c>
      <c r="E27" s="8" t="n">
        <v>3228.997894736842</v>
      </c>
      <c r="G27" t="inlineStr">
        <is>
          <t>June</t>
        </is>
      </c>
    </row>
    <row r="28">
      <c r="A28" t="inlineStr">
        <is>
          <t>11/29/2019</t>
        </is>
      </c>
      <c r="B28" s="8" t="n">
        <v>3047.046315789474</v>
      </c>
      <c r="D28" t="inlineStr">
        <is>
          <t>05/29/2020</t>
        </is>
      </c>
      <c r="E28" s="8" t="n">
        <v>3228.997894736842</v>
      </c>
      <c r="I28" s="11" t="n"/>
    </row>
    <row r="29">
      <c r="A29" t="inlineStr">
        <is>
          <t>12/13/2019</t>
        </is>
      </c>
      <c r="B29" s="8" t="n">
        <v>3047.046315789474</v>
      </c>
      <c r="D29" t="inlineStr">
        <is>
          <t>06/12/2020</t>
        </is>
      </c>
      <c r="E29" s="8" t="n">
        <v>3228.997894736842</v>
      </c>
      <c r="I29" s="12">
        <f>SUM(I16:I27)</f>
        <v/>
      </c>
      <c r="J29" s="12" t="inlineStr">
        <is>
          <t>X</t>
        </is>
      </c>
      <c r="K29" s="13" t="n">
        <v>43.0533052631579</v>
      </c>
      <c r="L29" s="12" t="inlineStr">
        <is>
          <t>=</t>
        </is>
      </c>
      <c r="M29" s="13">
        <f>PRODUCT(K29,I29)</f>
        <v/>
      </c>
    </row>
    <row r="30">
      <c r="A30" t="inlineStr">
        <is>
          <t>12/27/2019</t>
        </is>
      </c>
      <c r="B30" s="8" t="n">
        <v>3047.046315789474</v>
      </c>
      <c r="D30" t="inlineStr">
        <is>
          <t>06/26/2020</t>
        </is>
      </c>
      <c r="E30" s="8" t="n">
        <v>3228.997894736842</v>
      </c>
      <c r="I30" t="inlineStr">
        <is>
          <t>Total</t>
        </is>
      </c>
      <c r="K30" t="inlineStr">
        <is>
          <t>Cur. Hrly</t>
        </is>
      </c>
      <c r="M30" t="inlineStr">
        <is>
          <t>Unearned</t>
        </is>
      </c>
    </row>
    <row r="31">
      <c r="I31" t="inlineStr">
        <is>
          <t>Unearned</t>
        </is>
      </c>
      <c r="J31" t="inlineStr">
        <is>
          <t>X</t>
        </is>
      </c>
      <c r="K31" t="inlineStr">
        <is>
          <t>Rate</t>
        </is>
      </c>
      <c r="L31" t="inlineStr">
        <is>
          <t>=</t>
        </is>
      </c>
      <c r="M31" t="inlineStr">
        <is>
          <t>Leave $</t>
        </is>
      </c>
    </row>
    <row r="32">
      <c r="A32" s="4" t="inlineStr">
        <is>
          <t>Total Amount Paid to Employee</t>
        </is>
      </c>
      <c r="E32" s="13">
        <f>SUM(B18:B30)+SUM(E18:E30)</f>
        <v/>
      </c>
    </row>
    <row r="33"/>
    <row r="34">
      <c r="A34" s="4" t="inlineStr">
        <is>
          <t>Amount Earned</t>
        </is>
      </c>
      <c r="G34" s="14" t="inlineStr">
        <is>
          <t>Adjustment: First Pay After the Employee Returns</t>
        </is>
      </c>
      <c r="H34" s="15" t="n"/>
      <c r="I34" s="15" t="n"/>
      <c r="J34" s="15" t="n"/>
      <c r="K34" s="15" t="n"/>
      <c r="L34" s="15" t="n"/>
      <c r="M34" s="16" t="n"/>
    </row>
    <row r="35">
      <c r="A35" s="12" t="inlineStr">
        <is>
          <t>Salary 1</t>
        </is>
      </c>
      <c r="B35" s="17" t="n">
        <v>129</v>
      </c>
      <c r="C35" s="13" t="n">
        <v>304.7046315789473</v>
      </c>
      <c r="D35" s="17" t="inlineStr">
        <is>
          <t>=</t>
        </is>
      </c>
      <c r="E35" s="13" t="n">
        <v>39306.89747368421</v>
      </c>
      <c r="G35" s="18" t="inlineStr">
        <is>
          <t>Earned vs</t>
        </is>
      </c>
      <c r="I35" s="19" t="inlineStr">
        <is>
          <t>Unearned</t>
        </is>
      </c>
      <c r="K35" s="20" t="inlineStr">
        <is>
          <t>Gross</t>
        </is>
      </c>
      <c r="M35" s="21" t="n"/>
    </row>
    <row r="36">
      <c r="A36" s="12" t="inlineStr">
        <is>
          <t>Current Salary</t>
        </is>
      </c>
      <c r="B36" s="17" t="n">
        <v>90</v>
      </c>
      <c r="C36" s="13" t="n">
        <v>322.8997894736842</v>
      </c>
      <c r="D36" s="17" t="inlineStr">
        <is>
          <t>=</t>
        </is>
      </c>
      <c r="E36" s="13" t="n">
        <v>29060.98105263158</v>
      </c>
      <c r="G36" s="18" t="inlineStr">
        <is>
          <t>Received</t>
        </is>
      </c>
      <c r="I36" s="19" t="inlineStr">
        <is>
          <t>Leave</t>
        </is>
      </c>
      <c r="K36" s="20" t="inlineStr">
        <is>
          <t>Adjustment</t>
        </is>
      </c>
      <c r="M36" s="21" t="n"/>
    </row>
    <row r="37">
      <c r="B37" t="inlineStr">
        <is>
          <t>Days Worked</t>
        </is>
      </c>
      <c r="C37" t="inlineStr">
        <is>
          <t>X Daily Rate</t>
        </is>
      </c>
      <c r="E37" s="22" t="n">
        <v>39306.89747368421</v>
      </c>
      <c r="G37" s="23" t="n"/>
      <c r="M37" s="21" t="n"/>
    </row>
    <row r="38">
      <c r="G38" s="24" t="n">
        <v>-29688.5854736841</v>
      </c>
      <c r="H38" s="12" t="inlineStr">
        <is>
          <t>+</t>
        </is>
      </c>
      <c r="I38" s="12">
        <f>-M29</f>
        <v/>
      </c>
      <c r="J38" s="12" t="inlineStr">
        <is>
          <t>=</t>
        </is>
      </c>
      <c r="K38" s="13">
        <f>G38+I38</f>
        <v/>
      </c>
      <c r="L38" s="12" t="n"/>
      <c r="M38" s="25" t="n"/>
    </row>
    <row r="39">
      <c r="A39" s="26" t="inlineStr">
        <is>
          <t>Amount Earned Less The Amount Paid To The EE</t>
        </is>
      </c>
      <c r="B39" s="15" t="n"/>
      <c r="C39" s="15" t="n"/>
      <c r="D39" s="15" t="n"/>
      <c r="E39" s="27" t="n">
        <v>-29688.5854736841</v>
      </c>
      <c r="G39" s="23" t="n"/>
      <c r="I39" s="4" t="inlineStr">
        <is>
          <t>Translation to Hrs:</t>
        </is>
      </c>
      <c r="K39" s="12">
        <f>K38/M13</f>
        <v/>
      </c>
      <c r="M39" s="21" t="n"/>
    </row>
    <row r="40">
      <c r="A40" t="inlineStr">
        <is>
          <t>All employees will be adjusted to earned whether a decrease or increase.</t>
        </is>
      </c>
      <c r="E40" s="21" t="n"/>
      <c r="G40" s="28" t="inlineStr">
        <is>
          <t>Review Scenario  # 2 &amp; #3 below to correctly apply this adjustment.</t>
        </is>
      </c>
      <c r="H40" s="11" t="n"/>
      <c r="I40" s="11" t="n"/>
      <c r="J40" s="11" t="n"/>
      <c r="K40" s="11" t="n"/>
      <c r="L40" s="11" t="n"/>
      <c r="M40" s="29" t="n"/>
    </row>
    <row r="41">
      <c r="A41" s="11" t="n"/>
      <c r="B41" s="11" t="n"/>
      <c r="C41" s="11" t="n"/>
      <c r="D41" s="11" t="n"/>
      <c r="E41" s="29" t="n"/>
      <c r="G41" s="30" t="inlineStr">
        <is>
          <t>Action Taken</t>
        </is>
      </c>
      <c r="I41" t="inlineStr">
        <is>
          <t>None</t>
        </is>
      </c>
      <c r="M41" s="16" t="n"/>
    </row>
    <row r="42">
      <c r="G42" s="23" t="n"/>
      <c r="M42" s="21" t="inlineStr">
        <is>
          <t>02/20/2020</t>
        </is>
      </c>
    </row>
    <row r="43">
      <c r="G43" s="31" t="n"/>
      <c r="H43" s="11" t="n"/>
      <c r="I43" s="11" t="n"/>
      <c r="J43" s="11" t="n"/>
      <c r="K43" s="11" t="n"/>
      <c r="L43" s="11" t="n"/>
      <c r="M43" s="29" t="inlineStr">
        <is>
          <t>Date</t>
        </is>
      </c>
    </row>
  </sheetData>
  <mergeCells count="9">
    <mergeCell ref="A3:M3"/>
    <mergeCell ref="A4:M4"/>
    <mergeCell ref="A10:D10"/>
    <mergeCell ref="G10:M10"/>
    <mergeCell ref="A15:E15"/>
    <mergeCell ref="G15:M15"/>
    <mergeCell ref="G34:M34"/>
    <mergeCell ref="G40:M40"/>
    <mergeCell ref="F15:F4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2020-02-20T14:11:42Z</dcterms:created>
  <dcterms:modified xsi:type="dcterms:W3CDTF">2020-02-20T14:11:42Z</dcterms:modified>
</cp:coreProperties>
</file>