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10" activeTab="11"/>
  </bookViews>
  <sheets>
    <sheet name="Blad2" sheetId="2" state="hidden" r:id="rId1"/>
    <sheet name="Blad3" sheetId="3" state="hidden" r:id="rId2"/>
    <sheet name="Blad5" sheetId="5" state="hidden" r:id="rId3"/>
    <sheet name="weeknr 48web" sheetId="9" r:id="rId4"/>
    <sheet name="weeknr 48game" sheetId="8" r:id="rId5"/>
    <sheet name="weeknr 49game" sheetId="10" r:id="rId6"/>
    <sheet name="weeknr 49web" sheetId="12" r:id="rId7"/>
    <sheet name="weeknr 50game" sheetId="13" r:id="rId8"/>
    <sheet name="weeknr 50web" sheetId="14" r:id="rId9"/>
    <sheet name="totaal" sheetId="6" r:id="rId10"/>
    <sheet name="Toets1 GameScene" sheetId="15" r:id="rId11"/>
    <sheet name="Blad1" sheetId="16" r:id="rId12"/>
  </sheets>
  <calcPr calcId="145621"/>
</workbook>
</file>

<file path=xl/calcChain.xml><?xml version="1.0" encoding="utf-8"?>
<calcChain xmlns="http://schemas.openxmlformats.org/spreadsheetml/2006/main">
  <c r="D7" i="16" l="1"/>
  <c r="C8" i="16" s="1"/>
  <c r="D8" i="16" s="1"/>
  <c r="C9" i="16" l="1"/>
  <c r="D9" i="16" s="1"/>
  <c r="G8" i="16"/>
  <c r="G7" i="16"/>
  <c r="G17" i="15"/>
  <c r="G9" i="16" l="1"/>
  <c r="C10" i="16"/>
  <c r="D10" i="16" s="1"/>
  <c r="G18" i="15"/>
  <c r="H18" i="14"/>
  <c r="H17" i="14"/>
  <c r="H16" i="14"/>
  <c r="H15" i="14"/>
  <c r="H14" i="14"/>
  <c r="H13" i="14"/>
  <c r="H12" i="14"/>
  <c r="H11" i="14"/>
  <c r="H10" i="14"/>
  <c r="H9" i="14"/>
  <c r="H8" i="14"/>
  <c r="H31" i="14" s="1"/>
  <c r="C11" i="16" l="1"/>
  <c r="D11" i="16" s="1"/>
  <c r="G10" i="16"/>
  <c r="H18" i="13"/>
  <c r="H17" i="13"/>
  <c r="H16" i="13"/>
  <c r="H15" i="13"/>
  <c r="H14" i="13"/>
  <c r="H13" i="13"/>
  <c r="H12" i="13"/>
  <c r="H11" i="13"/>
  <c r="H10" i="13"/>
  <c r="H9" i="13"/>
  <c r="H8" i="13"/>
  <c r="C12" i="16" l="1"/>
  <c r="D12" i="16" s="1"/>
  <c r="G12" i="16" s="1"/>
  <c r="G19" i="16" s="1"/>
  <c r="G11" i="16"/>
  <c r="H31" i="13"/>
  <c r="B8" i="6"/>
  <c r="H18" i="12"/>
  <c r="H17" i="12"/>
  <c r="H16" i="12"/>
  <c r="H15" i="12"/>
  <c r="H14" i="12"/>
  <c r="H13" i="12"/>
  <c r="H12" i="12"/>
  <c r="H11" i="12"/>
  <c r="H10" i="12"/>
  <c r="H9" i="12"/>
  <c r="H8" i="12"/>
  <c r="H31" i="12" l="1"/>
  <c r="B9" i="6" s="1"/>
  <c r="H13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2" i="10"/>
  <c r="H11" i="10"/>
  <c r="H10" i="10"/>
  <c r="H9" i="10"/>
  <c r="H8" i="10"/>
  <c r="B7" i="6"/>
  <c r="H31" i="10" l="1"/>
  <c r="H18" i="9"/>
  <c r="H17" i="9"/>
  <c r="H16" i="9"/>
  <c r="H15" i="9"/>
  <c r="H14" i="9"/>
  <c r="H13" i="9"/>
  <c r="H12" i="9" l="1"/>
  <c r="H11" i="9"/>
  <c r="H10" i="9"/>
  <c r="H9" i="9"/>
  <c r="H8" i="9"/>
  <c r="H19" i="8" l="1"/>
  <c r="H20" i="8"/>
  <c r="H21" i="8"/>
  <c r="H22" i="8"/>
  <c r="H23" i="8"/>
  <c r="H24" i="8"/>
  <c r="H31" i="8" s="1"/>
  <c r="H25" i="8"/>
  <c r="H26" i="8"/>
  <c r="H27" i="8"/>
  <c r="H28" i="8"/>
  <c r="H29" i="8"/>
  <c r="H30" i="8"/>
  <c r="H12" i="8" l="1"/>
  <c r="H11" i="8"/>
  <c r="H10" i="8"/>
  <c r="H9" i="8"/>
  <c r="H8" i="8"/>
  <c r="B10" i="6" l="1"/>
  <c r="H31" i="9"/>
</calcChain>
</file>

<file path=xl/sharedStrings.xml><?xml version="1.0" encoding="utf-8"?>
<sst xmlns="http://schemas.openxmlformats.org/spreadsheetml/2006/main" count="206" uniqueCount="93">
  <si>
    <t>dag</t>
  </si>
  <si>
    <t>datum</t>
  </si>
  <si>
    <t>begintijd</t>
  </si>
  <si>
    <t>eindtijd</t>
  </si>
  <si>
    <t>id</t>
  </si>
  <si>
    <t>totaal</t>
  </si>
  <si>
    <t>LOGBOEK</t>
  </si>
  <si>
    <t>project</t>
  </si>
  <si>
    <t>Arcarde game en Jumbo website</t>
  </si>
  <si>
    <t>naam:</t>
  </si>
  <si>
    <t>Marlena Wassink</t>
  </si>
  <si>
    <t>afdeling</t>
  </si>
  <si>
    <t>AM1A</t>
  </si>
  <si>
    <t>activiteiten</t>
  </si>
  <si>
    <t>jumbo goed 2D arcade</t>
  </si>
  <si>
    <t>marlena wassink</t>
  </si>
  <si>
    <t>project:</t>
  </si>
  <si>
    <t>afdeling:</t>
  </si>
  <si>
    <t>weeknr:</t>
  </si>
  <si>
    <t>totaal:</t>
  </si>
  <si>
    <t>aantal uren:</t>
  </si>
  <si>
    <t>Pyramid Panic op github gezet</t>
  </si>
  <si>
    <t>gitignore file gemaakt</t>
  </si>
  <si>
    <t>Logboek bijgewerkt</t>
  </si>
  <si>
    <t>Maandag</t>
  </si>
  <si>
    <t>nieuwe repo gemaakt Pyramid Panic</t>
  </si>
  <si>
    <t>Spel Pyramid Panic gespeeld</t>
  </si>
  <si>
    <t>Game naam verandert naar pyramid panic</t>
  </si>
  <si>
    <t>Commentaar erbij gezet</t>
  </si>
  <si>
    <t>icon verandert van de game</t>
  </si>
  <si>
    <t>GameScene mappen aangemaakt.</t>
  </si>
  <si>
    <t>GameDevelopment</t>
  </si>
  <si>
    <t>laatste commit gemaakt</t>
  </si>
  <si>
    <t>logboek bijgewerkt</t>
  </si>
  <si>
    <t>Dinsdag</t>
  </si>
  <si>
    <t>WebDevelopment</t>
  </si>
  <si>
    <t>aptana geconfigureerd</t>
  </si>
  <si>
    <t>met phpmyadmin de tabel login gemaakt</t>
  </si>
  <si>
    <t>met phpmyadmin de tabel user gemaakt</t>
  </si>
  <si>
    <t xml:space="preserve">database fotosjaak geëxporteerd </t>
  </si>
  <si>
    <t>folder class gemaakt in de working directory</t>
  </si>
  <si>
    <t>folder cconfig gemaakt</t>
  </si>
  <si>
    <t>velden gedefined</t>
  </si>
  <si>
    <t>database geselecteerd</t>
  </si>
  <si>
    <t>or die erbij gemaakt</t>
  </si>
  <si>
    <t>commentaar erbij gezet</t>
  </si>
  <si>
    <t>git bijgewerkt</t>
  </si>
  <si>
    <t>48 web</t>
  </si>
  <si>
    <t>48 game</t>
  </si>
  <si>
    <t>Instantie/Object gemaakt van het type startscene</t>
  </si>
  <si>
    <t xml:space="preserve">draw methode gemaakt </t>
  </si>
  <si>
    <t>startscene draw afgemaakt, en een kleurtje gegeven</t>
  </si>
  <si>
    <t>play,help,gameover scenes gemaakt</t>
  </si>
  <si>
    <t>gameTime toegevoegd</t>
  </si>
  <si>
    <t>Iscene toegevoegd, library's aangepast</t>
  </si>
  <si>
    <t>static input class gemaakt</t>
  </si>
  <si>
    <t>is key down gedefineerd</t>
  </si>
  <si>
    <t>is key up gedefineerd</t>
  </si>
  <si>
    <t>commit gemaakt lokaal</t>
  </si>
  <si>
    <t>49 web</t>
  </si>
  <si>
    <t>aptana, wamp opstarten</t>
  </si>
  <si>
    <t>visual studio opgestart en de rest nagekeken op eventuele fouten</t>
  </si>
  <si>
    <t xml:space="preserve">nieuwe class image gemaakt in de map HelperClass </t>
  </si>
  <si>
    <t>instanties gemaakt van background en title</t>
  </si>
  <si>
    <t>in de startscene class roept de constructor de initalize methode aan en zo verder</t>
  </si>
  <si>
    <t>de image constructor gemaakt en de argumenten erbij gezet.</t>
  </si>
  <si>
    <t>rectangle aangemaakt in de image class en in de constructor</t>
  </si>
  <si>
    <t>buttons toegevoegd</t>
  </si>
  <si>
    <t>color toegevoegd, nu kan elk knopje een andere kleur.</t>
  </si>
  <si>
    <t>enum gemaakt voor het uitlezen van welk knopje er is ingedrukt.</t>
  </si>
  <si>
    <t>switch case gemaakt</t>
  </si>
  <si>
    <t>wamp opstarten enzo</t>
  </si>
  <si>
    <t>Logboek</t>
  </si>
  <si>
    <t>Pyramid Panic</t>
  </si>
  <si>
    <t>Arjan de Ruijter</t>
  </si>
  <si>
    <t>Toets 1 GameScenes</t>
  </si>
  <si>
    <t>maandag</t>
  </si>
  <si>
    <t>Maak een commit met naam: Toets1 commit 2</t>
  </si>
  <si>
    <t>Maak in de AnimatedSprite class een field: private Vector2 pivot</t>
  </si>
  <si>
    <t>Geef this.pivot in de constructor van de AnimatedSprite class de waarde new Vector2(16f, 16)</t>
  </si>
  <si>
    <t>Verander in de Draw method in de AnimatedSprite class het argument origin van Vector2.Zero naar this.pivot</t>
  </si>
  <si>
    <t>Verander de grenswaarden van de omkeerpunten van de beetles zodat ze niet buiten het scherm komen en niet eerder omkeren.</t>
  </si>
  <si>
    <t>Verander de grenswaarden van de omkeerpunten van de scorpions zodat ze niet buiten het scherm komen en niet eerder omkeren.</t>
  </si>
  <si>
    <t>Maak een commit genaamd: "Draaipunt verandert van de Draw method in AnimatedSprite class"</t>
  </si>
  <si>
    <t>Webapplicatie van fotosjaak</t>
  </si>
  <si>
    <t xml:space="preserve">Opdracht: Maak een nieuwe gebruikersrol coworker en zorg dat deze kan inloggen in de database </t>
  </si>
  <si>
    <t>dinsdag</t>
  </si>
  <si>
    <t>Maak een nieuwe gebruikersrol coworker aan in de database.</t>
  </si>
  <si>
    <t>Maak een nieuwe homepage genaamd coworker_homepage.php aan</t>
  </si>
  <si>
    <t>voeg bij de pagina checklogin.php de nieuw gebruikersrol toe zodat een coworker die inlogt naar coworker_homepage wordt gestuurd.</t>
  </si>
  <si>
    <t>Maak een nieuwe gebruiker aan.</t>
  </si>
  <si>
    <t>Verander in de database handmatig zijn gebruikersrol van customer naar coworker.</t>
  </si>
  <si>
    <t>Log in als de nieuwe gebruiker.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</si>
</sst>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3]d\ mmmm\ yyyy;@"/>
    <numFmt numFmtId="165" formatCode="h:mm;@"/>
    <numFmt numFmtId="166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1" fillId="0" borderId="0" xfId="0" applyFont="1" applyAlignment="1">
      <alignment textRotation="45"/>
    </xf>
    <xf numFmtId="166" fontId="0" fillId="0" borderId="0" xfId="0" applyNumberFormat="1"/>
    <xf numFmtId="20" fontId="0" fillId="0" borderId="0" xfId="0" applyNumberFormat="1"/>
    <xf numFmtId="49" fontId="0" fillId="0" borderId="0" xfId="0" applyNumberFormat="1" applyAlignment="1">
      <alignment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0" fontId="5" fillId="0" borderId="0" xfId="1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1" applyFont="1" applyAlignment="1">
      <alignment horizontal="left" wrapText="1"/>
    </xf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5" fillId="0" borderId="0" xfId="1" applyAlignment="1">
      <alignment wrapText="1"/>
    </xf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wrapText="1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wrapText="1"/>
    </xf>
  </cellXfs>
  <cellStyles count="2">
    <cellStyle name="Standaard" xfId="0" builtinId="0"/>
    <cellStyle name="Standa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1" max="1" width="8.42578125" customWidth="1"/>
    <col min="2" max="2" width="10" customWidth="1"/>
    <col min="3" max="3" width="6.7109375" customWidth="1"/>
  </cols>
  <sheetData>
    <row r="1" spans="1:2" ht="44.25" x14ac:dyDescent="0.25">
      <c r="A1" s="6" t="s">
        <v>6</v>
      </c>
      <c r="B1" s="5"/>
    </row>
    <row r="2" spans="1:2" x14ac:dyDescent="0.25">
      <c r="A2" s="3" t="s">
        <v>16</v>
      </c>
      <c r="B2" s="4" t="s">
        <v>14</v>
      </c>
    </row>
    <row r="3" spans="1:2" x14ac:dyDescent="0.25">
      <c r="A3" s="3" t="s">
        <v>9</v>
      </c>
      <c r="B3" t="s">
        <v>15</v>
      </c>
    </row>
    <row r="4" spans="1:2" x14ac:dyDescent="0.25">
      <c r="A4" s="3" t="s">
        <v>17</v>
      </c>
      <c r="B4" t="s">
        <v>12</v>
      </c>
    </row>
    <row r="6" spans="1:2" x14ac:dyDescent="0.25">
      <c r="A6" s="3" t="s">
        <v>18</v>
      </c>
      <c r="B6" s="3" t="s">
        <v>20</v>
      </c>
    </row>
    <row r="7" spans="1:2" x14ac:dyDescent="0.25">
      <c r="A7" t="s">
        <v>47</v>
      </c>
      <c r="B7" s="2">
        <f>'weeknr 48web'!H31</f>
        <v>0.1423611111111111</v>
      </c>
    </row>
    <row r="8" spans="1:2" x14ac:dyDescent="0.25">
      <c r="A8" s="4" t="s">
        <v>48</v>
      </c>
      <c r="B8" s="2">
        <f>'weeknr 48game'!H31</f>
        <v>0.18680555555555567</v>
      </c>
    </row>
    <row r="9" spans="1:2" x14ac:dyDescent="0.25">
      <c r="A9" s="4" t="s">
        <v>59</v>
      </c>
      <c r="B9" s="2">
        <f>'weeknr 49web'!H31</f>
        <v>4.8611111111110938E-3</v>
      </c>
    </row>
    <row r="10" spans="1:2" x14ac:dyDescent="0.25">
      <c r="A10" s="3" t="s">
        <v>19</v>
      </c>
      <c r="B10" s="7">
        <f>SUM(B7:B8)</f>
        <v>0.32916666666666677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4" workbookViewId="0">
      <selection activeCell="F10" sqref="F10"/>
    </sheetView>
  </sheetViews>
  <sheetFormatPr defaultRowHeight="15" x14ac:dyDescent="0.25"/>
  <cols>
    <col min="2" max="2" width="16.42578125" bestFit="1" customWidth="1"/>
    <col min="6" max="6" width="36.42578125" customWidth="1"/>
  </cols>
  <sheetData>
    <row r="1" spans="1:7" ht="18" x14ac:dyDescent="0.25">
      <c r="A1" s="21" t="s">
        <v>72</v>
      </c>
      <c r="B1" s="20"/>
      <c r="C1" s="20"/>
      <c r="D1" s="20"/>
      <c r="E1" s="20"/>
      <c r="F1" s="22" t="s">
        <v>75</v>
      </c>
      <c r="G1" s="20"/>
    </row>
    <row r="2" spans="1:7" x14ac:dyDescent="0.25">
      <c r="A2" s="22" t="s">
        <v>16</v>
      </c>
      <c r="B2" s="20" t="s">
        <v>73</v>
      </c>
      <c r="C2" s="20"/>
      <c r="D2" s="20"/>
      <c r="E2" s="20"/>
      <c r="F2" s="20"/>
      <c r="G2" s="20"/>
    </row>
    <row r="3" spans="1:7" x14ac:dyDescent="0.25">
      <c r="A3" s="22" t="s">
        <v>9</v>
      </c>
      <c r="B3" s="20" t="s">
        <v>74</v>
      </c>
      <c r="C3" s="20"/>
      <c r="D3" s="20"/>
      <c r="E3" s="20"/>
      <c r="F3" s="20"/>
      <c r="G3" s="20"/>
    </row>
    <row r="4" spans="1:7" x14ac:dyDescent="0.25">
      <c r="A4" s="22" t="s">
        <v>17</v>
      </c>
      <c r="B4" s="20" t="s">
        <v>12</v>
      </c>
      <c r="C4" s="20"/>
      <c r="D4" s="20"/>
      <c r="E4" s="20"/>
      <c r="F4" s="20"/>
      <c r="G4" s="20"/>
    </row>
    <row r="6" spans="1:7" x14ac:dyDescent="0.25">
      <c r="A6" s="27" t="s">
        <v>0</v>
      </c>
      <c r="B6" s="27" t="s">
        <v>1</v>
      </c>
      <c r="C6" s="27" t="s">
        <v>2</v>
      </c>
      <c r="D6" s="27" t="s">
        <v>3</v>
      </c>
      <c r="E6" s="27" t="s">
        <v>4</v>
      </c>
      <c r="F6" s="27" t="s">
        <v>13</v>
      </c>
      <c r="G6" s="27" t="s">
        <v>5</v>
      </c>
    </row>
    <row r="7" spans="1:7" ht="31.5" customHeight="1" x14ac:dyDescent="0.25">
      <c r="A7" s="28" t="s">
        <v>76</v>
      </c>
      <c r="B7" s="29">
        <v>41666</v>
      </c>
      <c r="C7" s="30">
        <v>0.37847222222222227</v>
      </c>
      <c r="D7" s="30">
        <v>0.37916666666666671</v>
      </c>
      <c r="E7" s="28">
        <v>1</v>
      </c>
      <c r="F7" s="31" t="s">
        <v>78</v>
      </c>
      <c r="G7" s="30">
        <v>6.9444444444444198E-4</v>
      </c>
    </row>
    <row r="8" spans="1:7" ht="33" customHeight="1" x14ac:dyDescent="0.25">
      <c r="A8" s="28"/>
      <c r="B8" s="29"/>
      <c r="C8" s="30">
        <v>0.37986111111111115</v>
      </c>
      <c r="D8" s="30">
        <v>0.38055555555555559</v>
      </c>
      <c r="E8" s="28">
        <v>2</v>
      </c>
      <c r="F8" s="33" t="s">
        <v>79</v>
      </c>
      <c r="G8" s="30">
        <v>6.9444444444444198E-4</v>
      </c>
    </row>
    <row r="9" spans="1:7" ht="34.5" customHeight="1" x14ac:dyDescent="0.25">
      <c r="A9" s="28"/>
      <c r="B9" s="29"/>
      <c r="C9" s="30">
        <v>0.38125000000000003</v>
      </c>
      <c r="D9" s="30">
        <v>0.38194444444444448</v>
      </c>
      <c r="E9" s="28">
        <v>3</v>
      </c>
      <c r="F9" s="31" t="s">
        <v>80</v>
      </c>
      <c r="G9" s="30">
        <v>6.9444444444444198E-4</v>
      </c>
    </row>
    <row r="10" spans="1:7" ht="36" customHeight="1" x14ac:dyDescent="0.25">
      <c r="A10" s="28"/>
      <c r="B10" s="29"/>
      <c r="C10" s="30">
        <v>0.38263888888888892</v>
      </c>
      <c r="D10" s="30">
        <v>0.38333333333333336</v>
      </c>
      <c r="E10" s="28">
        <v>4</v>
      </c>
      <c r="F10" s="31" t="s">
        <v>81</v>
      </c>
      <c r="G10" s="30">
        <v>6.9444444444444198E-4</v>
      </c>
    </row>
    <row r="11" spans="1:7" ht="45" customHeight="1" x14ac:dyDescent="0.25">
      <c r="A11" s="28"/>
      <c r="B11" s="29"/>
      <c r="C11" s="30">
        <v>0.3840277777777778</v>
      </c>
      <c r="D11" s="30">
        <v>0.38472222222222224</v>
      </c>
      <c r="E11" s="28">
        <v>5</v>
      </c>
      <c r="F11" s="31" t="s">
        <v>82</v>
      </c>
      <c r="G11" s="30">
        <v>6.9444444444444198E-4</v>
      </c>
    </row>
    <row r="12" spans="1:7" ht="50.25" customHeight="1" x14ac:dyDescent="0.25">
      <c r="A12" s="28"/>
      <c r="B12" s="29"/>
      <c r="C12" s="30">
        <v>0.38541666666666669</v>
      </c>
      <c r="D12" s="30">
        <v>0.38611111111111113</v>
      </c>
      <c r="E12" s="28">
        <v>6</v>
      </c>
      <c r="F12" s="31" t="s">
        <v>83</v>
      </c>
      <c r="G12" s="30">
        <v>6.9444444444444198E-4</v>
      </c>
    </row>
    <row r="13" spans="1:7" ht="34.5" customHeight="1" x14ac:dyDescent="0.25">
      <c r="A13" s="28"/>
      <c r="B13" s="29"/>
      <c r="C13" s="30">
        <v>0.38680555555555557</v>
      </c>
      <c r="D13" s="30">
        <v>0.38750000000000001</v>
      </c>
      <c r="E13" s="28">
        <v>7</v>
      </c>
      <c r="F13" s="31"/>
      <c r="G13" s="30">
        <v>6.9444444444444198E-4</v>
      </c>
    </row>
    <row r="14" spans="1:7" ht="50.25" customHeight="1" x14ac:dyDescent="0.25">
      <c r="A14" s="28"/>
      <c r="B14" s="29"/>
      <c r="C14" s="30">
        <v>0.38819444444444445</v>
      </c>
      <c r="D14" s="30">
        <v>0.3888888888888889</v>
      </c>
      <c r="E14" s="28">
        <v>8</v>
      </c>
      <c r="F14" s="31"/>
      <c r="G14" s="30">
        <v>6.9444444444444198E-4</v>
      </c>
    </row>
    <row r="15" spans="1:7" ht="42.75" customHeight="1" x14ac:dyDescent="0.25">
      <c r="A15" s="28"/>
      <c r="B15" s="29"/>
      <c r="C15" s="30"/>
      <c r="D15" s="30"/>
      <c r="E15" s="28"/>
      <c r="F15" s="32" t="s">
        <v>5</v>
      </c>
      <c r="G15" s="30">
        <v>5.5555555555555358E-3</v>
      </c>
    </row>
    <row r="16" spans="1:7" ht="84" customHeight="1" x14ac:dyDescent="0.25">
      <c r="A16" s="23"/>
      <c r="B16" s="24"/>
      <c r="C16" s="25"/>
      <c r="D16" s="25"/>
      <c r="E16" s="23"/>
      <c r="F16" s="26"/>
      <c r="G16" s="25"/>
    </row>
    <row r="17" spans="1:7" ht="45" customHeight="1" x14ac:dyDescent="0.25">
      <c r="A17" s="10"/>
      <c r="B17" s="11"/>
      <c r="C17" s="12">
        <v>0.59444444444444444</v>
      </c>
      <c r="D17" s="12">
        <v>0.59444444444444444</v>
      </c>
      <c r="E17" s="18">
        <v>11</v>
      </c>
      <c r="F17" s="19" t="s">
        <v>77</v>
      </c>
      <c r="G17" s="12">
        <f t="shared" ref="G17" si="0">D17-C17</f>
        <v>0</v>
      </c>
    </row>
    <row r="18" spans="1:7" x14ac:dyDescent="0.25">
      <c r="A18" s="10"/>
      <c r="B18" s="11"/>
      <c r="C18" s="12"/>
      <c r="D18" s="12"/>
      <c r="E18" s="10"/>
      <c r="F18" s="13" t="s">
        <v>5</v>
      </c>
      <c r="G18" s="12">
        <f>SUM(G7:G16)</f>
        <v>1.1111111111111072E-2</v>
      </c>
    </row>
    <row r="19" spans="1:7" x14ac:dyDescent="0.25">
      <c r="A19" s="14"/>
      <c r="B19" s="15"/>
      <c r="C19" s="16"/>
      <c r="D19" s="16"/>
      <c r="E19" s="14"/>
      <c r="F19" s="17"/>
      <c r="G19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O8" sqref="O8"/>
    </sheetView>
  </sheetViews>
  <sheetFormatPr defaultRowHeight="15" x14ac:dyDescent="0.25"/>
  <cols>
    <col min="6" max="6" width="42.7109375" customWidth="1"/>
  </cols>
  <sheetData>
    <row r="1" spans="1:7" ht="18" x14ac:dyDescent="0.25">
      <c r="A1" s="34" t="s">
        <v>72</v>
      </c>
      <c r="B1" s="35"/>
      <c r="C1" s="35"/>
      <c r="D1" s="35"/>
      <c r="E1" s="35"/>
      <c r="G1" s="35"/>
    </row>
    <row r="2" spans="1:7" x14ac:dyDescent="0.25">
      <c r="A2" s="36" t="s">
        <v>16</v>
      </c>
      <c r="B2" s="35" t="s">
        <v>84</v>
      </c>
      <c r="C2" s="35"/>
      <c r="D2" s="35"/>
      <c r="E2" s="35"/>
      <c r="F2" s="35"/>
      <c r="G2" s="35"/>
    </row>
    <row r="3" spans="1:7" x14ac:dyDescent="0.25">
      <c r="A3" s="36" t="s">
        <v>9</v>
      </c>
      <c r="B3" s="35" t="s">
        <v>74</v>
      </c>
      <c r="C3" s="35"/>
      <c r="D3" s="35"/>
      <c r="E3" s="35"/>
      <c r="F3" s="35"/>
      <c r="G3" s="35"/>
    </row>
    <row r="4" spans="1:7" x14ac:dyDescent="0.25">
      <c r="A4" s="36" t="s">
        <v>17</v>
      </c>
      <c r="B4" s="35" t="s">
        <v>12</v>
      </c>
      <c r="C4" s="35"/>
      <c r="D4" s="35"/>
      <c r="E4" s="35"/>
      <c r="F4" s="36" t="s">
        <v>85</v>
      </c>
      <c r="G4" s="35"/>
    </row>
    <row r="5" spans="1:7" x14ac:dyDescent="0.25">
      <c r="A5" s="35"/>
      <c r="B5" s="35"/>
      <c r="C5" s="35"/>
      <c r="D5" s="35"/>
      <c r="E5" s="35"/>
      <c r="F5" s="35"/>
      <c r="G5" s="35"/>
    </row>
    <row r="6" spans="1:7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13</v>
      </c>
      <c r="G6" s="36" t="s">
        <v>5</v>
      </c>
    </row>
    <row r="7" spans="1:7" ht="24" customHeight="1" x14ac:dyDescent="0.25">
      <c r="A7" s="37" t="s">
        <v>86</v>
      </c>
      <c r="B7" s="38">
        <v>41667</v>
      </c>
      <c r="C7" s="39">
        <v>0.36458333333333331</v>
      </c>
      <c r="D7" s="39">
        <f>C7+TIME(0,1,0)</f>
        <v>0.36527777777777776</v>
      </c>
      <c r="E7" s="37">
        <v>1</v>
      </c>
      <c r="F7" s="40" t="s">
        <v>87</v>
      </c>
      <c r="G7" s="41">
        <f t="shared" ref="G7:G18" si="0">D7-C7</f>
        <v>6.9444444444444198E-4</v>
      </c>
    </row>
    <row r="8" spans="1:7" ht="30.75" customHeight="1" x14ac:dyDescent="0.25">
      <c r="A8" s="37"/>
      <c r="B8" s="38"/>
      <c r="C8" s="39">
        <f>D7+TIME(0,1,0)</f>
        <v>0.3659722222222222</v>
      </c>
      <c r="D8" s="39">
        <f t="shared" ref="D8:D18" si="1">C8+TIME(0,1,0)</f>
        <v>0.36666666666666664</v>
      </c>
      <c r="E8" s="37">
        <v>2</v>
      </c>
      <c r="F8" s="40" t="s">
        <v>88</v>
      </c>
      <c r="G8" s="41">
        <f t="shared" si="0"/>
        <v>6.9444444444444198E-4</v>
      </c>
    </row>
    <row r="9" spans="1:7" ht="21" customHeight="1" x14ac:dyDescent="0.25">
      <c r="A9" s="37"/>
      <c r="B9" s="38"/>
      <c r="C9" s="39">
        <f t="shared" ref="C9:C18" si="2">D8+TIME(0,1,0)</f>
        <v>0.36736111111111108</v>
      </c>
      <c r="D9" s="39">
        <f t="shared" si="1"/>
        <v>0.36805555555555552</v>
      </c>
      <c r="E9" s="37">
        <v>3</v>
      </c>
      <c r="F9" s="40" t="s">
        <v>89</v>
      </c>
      <c r="G9" s="41">
        <f t="shared" si="0"/>
        <v>6.9444444444444198E-4</v>
      </c>
    </row>
    <row r="10" spans="1:7" ht="29.25" customHeight="1" x14ac:dyDescent="0.25">
      <c r="A10" s="37"/>
      <c r="B10" s="38"/>
      <c r="C10" s="39">
        <f t="shared" si="2"/>
        <v>0.36874999999999997</v>
      </c>
      <c r="D10" s="39">
        <f t="shared" si="1"/>
        <v>0.36944444444444441</v>
      </c>
      <c r="E10" s="37">
        <v>4</v>
      </c>
      <c r="F10" s="40" t="s">
        <v>90</v>
      </c>
      <c r="G10" s="41">
        <f t="shared" si="0"/>
        <v>6.9444444444444198E-4</v>
      </c>
    </row>
    <row r="11" spans="1:7" ht="21.75" customHeight="1" x14ac:dyDescent="0.25">
      <c r="A11" s="37"/>
      <c r="B11" s="38"/>
      <c r="C11" s="39">
        <f t="shared" si="2"/>
        <v>0.37013888888888885</v>
      </c>
      <c r="D11" s="39">
        <f t="shared" si="1"/>
        <v>0.37083333333333329</v>
      </c>
      <c r="E11" s="37">
        <v>5</v>
      </c>
      <c r="F11" s="40" t="s">
        <v>91</v>
      </c>
      <c r="G11" s="41">
        <f t="shared" si="0"/>
        <v>6.9444444444444198E-4</v>
      </c>
    </row>
    <row r="12" spans="1:7" ht="18" customHeight="1" x14ac:dyDescent="0.25">
      <c r="A12" s="37"/>
      <c r="B12" s="38"/>
      <c r="C12" s="39">
        <f t="shared" si="2"/>
        <v>0.37152777777777773</v>
      </c>
      <c r="D12" s="39">
        <f t="shared" si="1"/>
        <v>0.37222222222222218</v>
      </c>
      <c r="E12" s="37">
        <v>6</v>
      </c>
      <c r="F12" s="40" t="s">
        <v>92</v>
      </c>
      <c r="G12" s="41">
        <f t="shared" si="0"/>
        <v>6.9444444444444198E-4</v>
      </c>
    </row>
    <row r="13" spans="1:7" x14ac:dyDescent="0.25">
      <c r="A13" s="37"/>
      <c r="B13" s="38"/>
      <c r="C13" s="39"/>
      <c r="D13" s="39"/>
      <c r="E13" s="37"/>
      <c r="F13" s="40"/>
      <c r="G13" s="41"/>
    </row>
    <row r="14" spans="1:7" x14ac:dyDescent="0.25">
      <c r="A14" s="37"/>
      <c r="B14" s="38"/>
      <c r="C14" s="39"/>
      <c r="D14" s="39"/>
      <c r="E14" s="37"/>
      <c r="F14" s="40"/>
      <c r="G14" s="41"/>
    </row>
    <row r="15" spans="1:7" x14ac:dyDescent="0.25">
      <c r="A15" s="37"/>
      <c r="B15" s="38"/>
      <c r="C15" s="39"/>
      <c r="D15" s="39"/>
      <c r="E15" s="37"/>
      <c r="F15" s="40"/>
      <c r="G15" s="41"/>
    </row>
    <row r="16" spans="1:7" x14ac:dyDescent="0.25">
      <c r="A16" s="37"/>
      <c r="B16" s="38"/>
      <c r="C16" s="39"/>
      <c r="D16" s="39"/>
      <c r="E16" s="37"/>
      <c r="F16" s="40"/>
      <c r="G16" s="41"/>
    </row>
    <row r="17" spans="1:7" x14ac:dyDescent="0.25">
      <c r="A17" s="37"/>
      <c r="B17" s="38"/>
      <c r="C17" s="39"/>
      <c r="D17" s="39"/>
      <c r="E17" s="37"/>
      <c r="F17" s="40"/>
      <c r="G17" s="41"/>
    </row>
    <row r="18" spans="1:7" x14ac:dyDescent="0.25">
      <c r="A18" s="37"/>
      <c r="B18" s="38"/>
      <c r="C18" s="39"/>
      <c r="D18" s="39"/>
      <c r="E18" s="37"/>
      <c r="F18" s="40"/>
      <c r="G18" s="41"/>
    </row>
    <row r="19" spans="1:7" x14ac:dyDescent="0.25">
      <c r="A19" s="42"/>
      <c r="B19" s="43"/>
      <c r="C19" s="41"/>
      <c r="D19" s="41"/>
      <c r="E19" s="42"/>
      <c r="F19" s="44" t="s">
        <v>5</v>
      </c>
      <c r="G19" s="41">
        <f>SUM(G7:G18)</f>
        <v>4.1666666666666519E-3</v>
      </c>
    </row>
    <row r="20" spans="1:7" x14ac:dyDescent="0.25">
      <c r="A20" s="14"/>
      <c r="B20" s="15"/>
      <c r="C20" s="16"/>
      <c r="D20" s="16"/>
      <c r="E20" s="14"/>
      <c r="F20" s="17"/>
      <c r="G2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F19" sqref="F1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35</v>
      </c>
    </row>
    <row r="8" spans="1:8" x14ac:dyDescent="0.25">
      <c r="A8" t="s">
        <v>34</v>
      </c>
      <c r="B8" s="1">
        <v>41604</v>
      </c>
      <c r="C8" s="2">
        <v>0.36458333333333331</v>
      </c>
      <c r="D8" s="2">
        <v>0.40069444444444446</v>
      </c>
      <c r="E8">
        <v>1</v>
      </c>
      <c r="F8" t="s">
        <v>36</v>
      </c>
      <c r="H8" s="2">
        <f>D8-C8</f>
        <v>3.6111111111111149E-2</v>
      </c>
    </row>
    <row r="9" spans="1:8" x14ac:dyDescent="0.25">
      <c r="B9" s="1"/>
      <c r="C9" s="2">
        <v>0.40069444444444446</v>
      </c>
      <c r="D9" s="2">
        <v>0.42083333333333334</v>
      </c>
      <c r="E9">
        <v>2</v>
      </c>
      <c r="F9" t="s">
        <v>37</v>
      </c>
      <c r="H9" s="2">
        <f t="shared" ref="H9:H18" si="0">D9-C9</f>
        <v>2.0138888888888873E-2</v>
      </c>
    </row>
    <row r="10" spans="1:8" x14ac:dyDescent="0.25">
      <c r="B10" s="1"/>
      <c r="C10" s="2">
        <v>0.42083333333333334</v>
      </c>
      <c r="D10" s="2">
        <v>0.43055555555555558</v>
      </c>
      <c r="E10">
        <v>3</v>
      </c>
      <c r="F10" t="s">
        <v>38</v>
      </c>
      <c r="H10" s="2">
        <f t="shared" si="0"/>
        <v>9.7222222222222432E-3</v>
      </c>
    </row>
    <row r="11" spans="1:8" x14ac:dyDescent="0.25">
      <c r="B11" s="1"/>
      <c r="C11" s="2">
        <v>0.43055555555555558</v>
      </c>
      <c r="D11" s="2">
        <v>0.45833333333333331</v>
      </c>
      <c r="E11">
        <v>4</v>
      </c>
      <c r="F11" t="s">
        <v>39</v>
      </c>
      <c r="H11" s="2">
        <f t="shared" si="0"/>
        <v>2.7777777777777735E-2</v>
      </c>
    </row>
    <row r="12" spans="1:8" x14ac:dyDescent="0.25">
      <c r="B12" s="1"/>
      <c r="C12" s="2">
        <v>0.45833333333333331</v>
      </c>
      <c r="D12" s="2">
        <v>0.47013888888888888</v>
      </c>
      <c r="E12">
        <v>5</v>
      </c>
      <c r="F12" t="s">
        <v>40</v>
      </c>
      <c r="H12" s="2">
        <f t="shared" si="0"/>
        <v>1.1805555555555569E-2</v>
      </c>
    </row>
    <row r="13" spans="1:8" x14ac:dyDescent="0.25">
      <c r="B13" s="1"/>
      <c r="C13" s="2">
        <v>0.47013888888888888</v>
      </c>
      <c r="D13" s="2">
        <v>0.47222222222222227</v>
      </c>
      <c r="E13">
        <v>6</v>
      </c>
      <c r="F13" t="s">
        <v>41</v>
      </c>
      <c r="H13" s="2">
        <f t="shared" si="0"/>
        <v>2.0833333333333814E-3</v>
      </c>
    </row>
    <row r="14" spans="1:8" x14ac:dyDescent="0.25">
      <c r="B14" s="1"/>
      <c r="C14" s="2">
        <v>0.47222222222222227</v>
      </c>
      <c r="D14" s="2">
        <v>0.47916666666666669</v>
      </c>
      <c r="E14">
        <v>7</v>
      </c>
      <c r="F14" t="s">
        <v>42</v>
      </c>
      <c r="H14" s="2">
        <f t="shared" si="0"/>
        <v>6.9444444444444198E-3</v>
      </c>
    </row>
    <row r="15" spans="1:8" x14ac:dyDescent="0.25">
      <c r="B15" s="1"/>
      <c r="C15" s="2">
        <v>0.47222222222222227</v>
      </c>
      <c r="D15" s="2">
        <v>0.48958333333333331</v>
      </c>
      <c r="E15">
        <v>8</v>
      </c>
      <c r="F15" t="s">
        <v>43</v>
      </c>
      <c r="H15" s="2">
        <f t="shared" si="0"/>
        <v>1.7361111111111049E-2</v>
      </c>
    </row>
    <row r="16" spans="1:8" x14ac:dyDescent="0.25">
      <c r="B16" s="1"/>
      <c r="C16" s="2">
        <v>0.48958333333333331</v>
      </c>
      <c r="D16" s="2">
        <v>0.4909722222222222</v>
      </c>
      <c r="E16">
        <v>9</v>
      </c>
      <c r="F16" t="s">
        <v>44</v>
      </c>
      <c r="H16" s="2">
        <f t="shared" si="0"/>
        <v>1.388888888888884E-3</v>
      </c>
    </row>
    <row r="17" spans="2:8" x14ac:dyDescent="0.25">
      <c r="B17" s="1"/>
      <c r="C17" s="2">
        <v>0.4909722222222222</v>
      </c>
      <c r="D17" s="2">
        <v>0.49305555555555558</v>
      </c>
      <c r="E17">
        <v>10</v>
      </c>
      <c r="F17" t="s">
        <v>45</v>
      </c>
      <c r="H17" s="2">
        <f t="shared" si="0"/>
        <v>2.0833333333333814E-3</v>
      </c>
    </row>
    <row r="18" spans="2:8" x14ac:dyDescent="0.25">
      <c r="B18" s="1"/>
      <c r="C18" s="2">
        <v>0.49305555555555558</v>
      </c>
      <c r="D18" s="2">
        <v>0.5</v>
      </c>
      <c r="E18">
        <v>11</v>
      </c>
      <c r="F18" t="s">
        <v>46</v>
      </c>
      <c r="H18" s="2">
        <f t="shared" si="0"/>
        <v>6.9444444444444198E-3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0.1423611111111111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C25" sqref="C25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31</v>
      </c>
    </row>
    <row r="8" spans="1:8" x14ac:dyDescent="0.25">
      <c r="A8" t="s">
        <v>24</v>
      </c>
      <c r="B8" s="1">
        <v>41603</v>
      </c>
      <c r="C8" s="2">
        <v>0.36458333333333331</v>
      </c>
      <c r="D8" s="2">
        <v>0.39583333333333331</v>
      </c>
      <c r="E8">
        <v>1</v>
      </c>
      <c r="F8" t="s">
        <v>25</v>
      </c>
      <c r="H8" s="2">
        <f>D8-C8</f>
        <v>3.125E-2</v>
      </c>
    </row>
    <row r="9" spans="1:8" x14ac:dyDescent="0.25">
      <c r="B9" s="1"/>
      <c r="C9" s="2">
        <v>0.39583333333333331</v>
      </c>
      <c r="D9" s="2">
        <v>0.42708333333333331</v>
      </c>
      <c r="E9">
        <v>2</v>
      </c>
      <c r="F9" t="s">
        <v>22</v>
      </c>
      <c r="H9" s="2">
        <f t="shared" ref="H9:H30" si="0">D9-C9</f>
        <v>3.125E-2</v>
      </c>
    </row>
    <row r="10" spans="1:8" x14ac:dyDescent="0.25">
      <c r="B10" s="1"/>
      <c r="C10" s="2">
        <v>0.4375</v>
      </c>
      <c r="D10" s="2">
        <v>0.4861111111111111</v>
      </c>
      <c r="E10">
        <v>3</v>
      </c>
      <c r="F10" t="s">
        <v>21</v>
      </c>
      <c r="H10" s="2">
        <f t="shared" si="0"/>
        <v>4.8611111111111105E-2</v>
      </c>
    </row>
    <row r="11" spans="1:8" x14ac:dyDescent="0.25">
      <c r="B11" s="1"/>
      <c r="C11" s="2">
        <v>0.4861111111111111</v>
      </c>
      <c r="D11" s="2">
        <v>0.5</v>
      </c>
      <c r="E11">
        <v>4</v>
      </c>
      <c r="F11" t="s">
        <v>23</v>
      </c>
      <c r="H11" s="2">
        <f t="shared" si="0"/>
        <v>1.3888888888888895E-2</v>
      </c>
    </row>
    <row r="12" spans="1:8" x14ac:dyDescent="0.25">
      <c r="B12" s="1"/>
      <c r="C12" s="2">
        <v>0.5</v>
      </c>
      <c r="D12" s="2">
        <v>0.51041666666666663</v>
      </c>
      <c r="E12">
        <v>5</v>
      </c>
      <c r="F12" t="s">
        <v>26</v>
      </c>
      <c r="H12" s="2">
        <f t="shared" si="0"/>
        <v>1.041666666666663E-2</v>
      </c>
    </row>
    <row r="13" spans="1:8" x14ac:dyDescent="0.25">
      <c r="B13" s="1"/>
      <c r="C13" s="2"/>
      <c r="D13" s="2"/>
      <c r="H13" s="2"/>
    </row>
    <row r="14" spans="1:8" x14ac:dyDescent="0.25">
      <c r="B14" s="1"/>
      <c r="C14" s="2"/>
      <c r="D14" s="2"/>
      <c r="H14" s="2"/>
    </row>
    <row r="15" spans="1:8" x14ac:dyDescent="0.25">
      <c r="B15" s="1"/>
      <c r="C15" s="2"/>
      <c r="D15" s="2"/>
      <c r="H15" s="2"/>
    </row>
    <row r="16" spans="1:8" x14ac:dyDescent="0.25">
      <c r="B16" s="1"/>
      <c r="C16" s="2"/>
      <c r="D16" s="2"/>
      <c r="H16" s="2"/>
    </row>
    <row r="17" spans="2:8" x14ac:dyDescent="0.25">
      <c r="B17" s="1"/>
      <c r="C17" s="2"/>
      <c r="D17" s="2"/>
      <c r="H17" s="2"/>
    </row>
    <row r="18" spans="2:8" x14ac:dyDescent="0.25">
      <c r="B18" s="1"/>
      <c r="C18" s="2"/>
      <c r="D18" s="2"/>
      <c r="H18" s="2"/>
    </row>
    <row r="19" spans="2:8" x14ac:dyDescent="0.25">
      <c r="B19" s="1"/>
      <c r="C19" s="2">
        <v>0.51041666666666663</v>
      </c>
      <c r="D19" s="2">
        <v>0.51111111111111118</v>
      </c>
      <c r="E19">
        <v>6</v>
      </c>
      <c r="F19" t="s">
        <v>27</v>
      </c>
      <c r="H19" s="2">
        <f t="shared" si="0"/>
        <v>6.94444444444553E-4</v>
      </c>
    </row>
    <row r="20" spans="2:8" x14ac:dyDescent="0.25">
      <c r="C20" s="2">
        <v>0.50416666666666665</v>
      </c>
      <c r="D20" s="2">
        <v>0.51180555555555551</v>
      </c>
      <c r="E20">
        <v>7</v>
      </c>
      <c r="F20" t="s">
        <v>28</v>
      </c>
      <c r="H20" s="2">
        <f t="shared" si="0"/>
        <v>7.6388888888888618E-3</v>
      </c>
    </row>
    <row r="21" spans="2:8" x14ac:dyDescent="0.25">
      <c r="C21" s="2">
        <v>0.51180555555555551</v>
      </c>
      <c r="D21" s="2">
        <v>0.51874999999999993</v>
      </c>
      <c r="E21">
        <v>8</v>
      </c>
      <c r="F21" t="s">
        <v>29</v>
      </c>
      <c r="H21" s="2">
        <f>D21-C21</f>
        <v>6.9444444444444198E-3</v>
      </c>
    </row>
    <row r="22" spans="2:8" x14ac:dyDescent="0.25">
      <c r="C22" s="2">
        <v>0.5625</v>
      </c>
      <c r="D22" s="2">
        <v>0.58680555555555558</v>
      </c>
      <c r="E22">
        <v>9</v>
      </c>
      <c r="F22" t="s">
        <v>30</v>
      </c>
      <c r="H22" s="2">
        <f t="shared" si="0"/>
        <v>2.430555555555558E-2</v>
      </c>
    </row>
    <row r="23" spans="2:8" x14ac:dyDescent="0.25">
      <c r="C23" s="8">
        <v>0.58680555555555558</v>
      </c>
      <c r="D23" s="8">
        <v>0.59375</v>
      </c>
      <c r="E23">
        <v>10</v>
      </c>
      <c r="F23" t="s">
        <v>32</v>
      </c>
      <c r="H23" s="2">
        <f t="shared" si="0"/>
        <v>6.9444444444444198E-3</v>
      </c>
    </row>
    <row r="24" spans="2:8" x14ac:dyDescent="0.25">
      <c r="C24" s="8">
        <v>0.60416666666666663</v>
      </c>
      <c r="D24" s="8">
        <v>0.60902777777777783</v>
      </c>
      <c r="E24">
        <v>11</v>
      </c>
      <c r="F24" t="s">
        <v>33</v>
      </c>
      <c r="H24" s="2">
        <f t="shared" si="0"/>
        <v>4.8611111111112049E-3</v>
      </c>
    </row>
    <row r="25" spans="2:8" x14ac:dyDescent="0.25">
      <c r="E25">
        <v>12</v>
      </c>
      <c r="H25" s="2">
        <f t="shared" si="0"/>
        <v>0</v>
      </c>
    </row>
    <row r="26" spans="2:8" x14ac:dyDescent="0.25">
      <c r="E26">
        <v>13</v>
      </c>
      <c r="H26" s="2">
        <f t="shared" si="0"/>
        <v>0</v>
      </c>
    </row>
    <row r="27" spans="2:8" x14ac:dyDescent="0.25">
      <c r="E27">
        <v>14</v>
      </c>
      <c r="H27" s="2">
        <f t="shared" si="0"/>
        <v>0</v>
      </c>
    </row>
    <row r="28" spans="2:8" x14ac:dyDescent="0.25">
      <c r="E28">
        <v>15</v>
      </c>
      <c r="H28" s="2">
        <f t="shared" si="0"/>
        <v>0</v>
      </c>
    </row>
    <row r="29" spans="2:8" x14ac:dyDescent="0.25">
      <c r="E29">
        <v>16</v>
      </c>
      <c r="H29" s="2">
        <f>D29-C29</f>
        <v>0</v>
      </c>
    </row>
    <row r="30" spans="2:8" x14ac:dyDescent="0.25">
      <c r="E30">
        <v>17</v>
      </c>
      <c r="H30" s="2">
        <f t="shared" si="0"/>
        <v>0</v>
      </c>
    </row>
    <row r="31" spans="2:8" x14ac:dyDescent="0.25">
      <c r="F31" t="s">
        <v>5</v>
      </c>
      <c r="H31" s="2">
        <f>SUM(H8:H30)</f>
        <v>0.18680555555555567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B9" sqref="B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38.1406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31</v>
      </c>
    </row>
    <row r="8" spans="1:8" x14ac:dyDescent="0.25">
      <c r="A8" t="s">
        <v>24</v>
      </c>
      <c r="B8" s="1">
        <v>41610</v>
      </c>
      <c r="C8" s="2">
        <v>0.36458333333333331</v>
      </c>
      <c r="D8" s="2">
        <v>0.375</v>
      </c>
      <c r="E8">
        <v>1</v>
      </c>
      <c r="F8" t="s">
        <v>49</v>
      </c>
      <c r="H8" s="2">
        <f>D8-C8</f>
        <v>1.0416666666666685E-2</v>
      </c>
    </row>
    <row r="9" spans="1:8" x14ac:dyDescent="0.25">
      <c r="B9" s="1"/>
      <c r="C9" s="2">
        <v>0.375</v>
      </c>
      <c r="D9" s="2">
        <v>0.38541666666666669</v>
      </c>
      <c r="E9">
        <v>2</v>
      </c>
      <c r="F9" t="s">
        <v>50</v>
      </c>
      <c r="H9" s="2">
        <f t="shared" ref="H9:H30" si="0">D9-C9</f>
        <v>1.0416666666666685E-2</v>
      </c>
    </row>
    <row r="10" spans="1:8" x14ac:dyDescent="0.25">
      <c r="B10" s="1"/>
      <c r="C10" s="2">
        <v>0.38541666666666669</v>
      </c>
      <c r="D10" s="2">
        <v>0.3923611111111111</v>
      </c>
      <c r="E10">
        <v>3</v>
      </c>
      <c r="F10" t="s">
        <v>51</v>
      </c>
      <c r="H10" s="2">
        <f t="shared" si="0"/>
        <v>6.9444444444444198E-3</v>
      </c>
    </row>
    <row r="11" spans="1:8" x14ac:dyDescent="0.25">
      <c r="B11" s="1"/>
      <c r="C11" s="2">
        <v>0.3923611111111111</v>
      </c>
      <c r="D11" s="2">
        <v>0.41319444444444442</v>
      </c>
      <c r="E11">
        <v>4</v>
      </c>
      <c r="F11" t="s">
        <v>52</v>
      </c>
      <c r="H11" s="2">
        <f t="shared" si="0"/>
        <v>2.0833333333333315E-2</v>
      </c>
    </row>
    <row r="12" spans="1:8" x14ac:dyDescent="0.25">
      <c r="B12" s="1"/>
      <c r="C12" s="2">
        <v>0.41319444444444442</v>
      </c>
      <c r="D12" s="2">
        <v>0.41666666666666669</v>
      </c>
      <c r="E12">
        <v>5</v>
      </c>
      <c r="F12" t="s">
        <v>53</v>
      </c>
      <c r="H12" s="2">
        <f t="shared" si="0"/>
        <v>3.4722222222222654E-3</v>
      </c>
    </row>
    <row r="13" spans="1:8" x14ac:dyDescent="0.25">
      <c r="B13" s="1"/>
      <c r="C13" s="2"/>
      <c r="D13" s="2"/>
      <c r="H13" s="2">
        <f t="shared" si="0"/>
        <v>0</v>
      </c>
    </row>
    <row r="14" spans="1:8" x14ac:dyDescent="0.25">
      <c r="B14" s="1"/>
      <c r="C14" s="2"/>
      <c r="D14" s="2"/>
      <c r="H14" s="2"/>
    </row>
    <row r="15" spans="1:8" x14ac:dyDescent="0.25">
      <c r="B15" s="1"/>
      <c r="C15" s="2"/>
      <c r="D15" s="2"/>
      <c r="H15" s="2"/>
    </row>
    <row r="16" spans="1:8" x14ac:dyDescent="0.25">
      <c r="B16" s="1"/>
      <c r="C16" s="2"/>
      <c r="D16" s="2"/>
      <c r="H16" s="2"/>
    </row>
    <row r="17" spans="2:8" x14ac:dyDescent="0.25">
      <c r="B17" s="1"/>
      <c r="C17" s="2"/>
      <c r="D17" s="2"/>
      <c r="H17" s="2"/>
    </row>
    <row r="18" spans="2:8" x14ac:dyDescent="0.25">
      <c r="B18" s="1"/>
      <c r="C18" s="2"/>
      <c r="D18" s="2"/>
      <c r="H18" s="2"/>
    </row>
    <row r="19" spans="2:8" x14ac:dyDescent="0.25">
      <c r="B19" s="1"/>
      <c r="C19" s="2">
        <v>0.41666666666666669</v>
      </c>
      <c r="D19" s="2">
        <v>0.42708333333333331</v>
      </c>
      <c r="E19">
        <v>6</v>
      </c>
      <c r="F19" t="s">
        <v>54</v>
      </c>
      <c r="H19" s="2">
        <f t="shared" si="0"/>
        <v>1.041666666666663E-2</v>
      </c>
    </row>
    <row r="20" spans="2:8" x14ac:dyDescent="0.25">
      <c r="C20" s="2">
        <v>0.4375</v>
      </c>
      <c r="D20" s="2">
        <v>0.45833333333333331</v>
      </c>
      <c r="E20">
        <v>7</v>
      </c>
      <c r="F20" t="s">
        <v>55</v>
      </c>
      <c r="H20" s="2">
        <f t="shared" si="0"/>
        <v>2.0833333333333315E-2</v>
      </c>
    </row>
    <row r="21" spans="2:8" x14ac:dyDescent="0.25">
      <c r="C21" s="2">
        <v>0.45833333333333331</v>
      </c>
      <c r="D21" s="2">
        <v>0.47916666666666669</v>
      </c>
      <c r="E21">
        <v>8</v>
      </c>
      <c r="F21" t="s">
        <v>56</v>
      </c>
      <c r="H21" s="2">
        <f>D21-C21</f>
        <v>2.083333333333337E-2</v>
      </c>
    </row>
    <row r="22" spans="2:8" x14ac:dyDescent="0.25">
      <c r="C22" s="2">
        <v>0.47916666666666669</v>
      </c>
      <c r="D22" s="2">
        <v>0.48958333333333331</v>
      </c>
      <c r="E22">
        <v>9</v>
      </c>
      <c r="F22" t="s">
        <v>57</v>
      </c>
      <c r="H22" s="2">
        <f t="shared" si="0"/>
        <v>1.041666666666663E-2</v>
      </c>
    </row>
    <row r="23" spans="2:8" x14ac:dyDescent="0.25">
      <c r="C23" s="8">
        <v>0.52083333333333337</v>
      </c>
      <c r="D23" s="8">
        <v>0.58333333333333337</v>
      </c>
      <c r="E23">
        <v>10</v>
      </c>
      <c r="F23" t="s">
        <v>58</v>
      </c>
      <c r="H23" s="2">
        <f t="shared" si="0"/>
        <v>6.25E-2</v>
      </c>
    </row>
    <row r="24" spans="2:8" x14ac:dyDescent="0.25">
      <c r="C24" s="8"/>
      <c r="D24" s="8"/>
      <c r="E24">
        <v>11</v>
      </c>
      <c r="H24" s="2">
        <f t="shared" si="0"/>
        <v>0</v>
      </c>
    </row>
    <row r="25" spans="2:8" x14ac:dyDescent="0.25">
      <c r="E25">
        <v>12</v>
      </c>
      <c r="H25" s="2">
        <f t="shared" si="0"/>
        <v>0</v>
      </c>
    </row>
    <row r="26" spans="2:8" x14ac:dyDescent="0.25">
      <c r="E26">
        <v>13</v>
      </c>
      <c r="H26" s="2">
        <f t="shared" si="0"/>
        <v>0</v>
      </c>
    </row>
    <row r="27" spans="2:8" x14ac:dyDescent="0.25">
      <c r="E27">
        <v>14</v>
      </c>
      <c r="H27" s="2">
        <f t="shared" si="0"/>
        <v>0</v>
      </c>
    </row>
    <row r="28" spans="2:8" x14ac:dyDescent="0.25">
      <c r="E28">
        <v>15</v>
      </c>
      <c r="H28" s="2">
        <f t="shared" si="0"/>
        <v>0</v>
      </c>
    </row>
    <row r="29" spans="2:8" x14ac:dyDescent="0.25">
      <c r="E29">
        <v>16</v>
      </c>
      <c r="H29" s="2">
        <f>D29-C29</f>
        <v>0</v>
      </c>
    </row>
    <row r="30" spans="2:8" x14ac:dyDescent="0.25">
      <c r="E30">
        <v>17</v>
      </c>
      <c r="H30" s="2">
        <f t="shared" si="0"/>
        <v>0</v>
      </c>
    </row>
    <row r="31" spans="2:8" x14ac:dyDescent="0.25">
      <c r="F31" t="s">
        <v>5</v>
      </c>
      <c r="H31" s="2">
        <f>SUM(H8:H30)</f>
        <v>0.17708333333333331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C9" sqref="C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35</v>
      </c>
    </row>
    <row r="8" spans="1:8" x14ac:dyDescent="0.25">
      <c r="A8" t="s">
        <v>24</v>
      </c>
      <c r="B8" s="1">
        <v>41610</v>
      </c>
      <c r="C8" s="2">
        <v>0.61319444444444449</v>
      </c>
      <c r="D8" s="2">
        <v>0.61805555555555558</v>
      </c>
      <c r="E8">
        <v>1</v>
      </c>
      <c r="F8" t="s">
        <v>60</v>
      </c>
      <c r="H8" s="2">
        <f>D8-C8</f>
        <v>4.8611111111110938E-3</v>
      </c>
    </row>
    <row r="9" spans="1:8" x14ac:dyDescent="0.25">
      <c r="B9" s="1"/>
      <c r="C9" s="2"/>
      <c r="D9" s="2"/>
      <c r="E9">
        <v>2</v>
      </c>
      <c r="H9" s="2">
        <f t="shared" ref="H9:H18" si="0">D9-C9</f>
        <v>0</v>
      </c>
    </row>
    <row r="10" spans="1:8" x14ac:dyDescent="0.25">
      <c r="B10" s="1"/>
      <c r="C10" s="2"/>
      <c r="D10" s="2"/>
      <c r="E10">
        <v>3</v>
      </c>
      <c r="H10" s="2">
        <f t="shared" si="0"/>
        <v>0</v>
      </c>
    </row>
    <row r="11" spans="1:8" x14ac:dyDescent="0.25">
      <c r="B11" s="1"/>
      <c r="C11" s="2"/>
      <c r="D11" s="2"/>
      <c r="E11">
        <v>4</v>
      </c>
      <c r="H11" s="2">
        <f t="shared" si="0"/>
        <v>0</v>
      </c>
    </row>
    <row r="12" spans="1:8" x14ac:dyDescent="0.25">
      <c r="B12" s="1"/>
      <c r="C12" s="2"/>
      <c r="D12" s="2"/>
      <c r="E12">
        <v>5</v>
      </c>
      <c r="H12" s="2">
        <f t="shared" si="0"/>
        <v>0</v>
      </c>
    </row>
    <row r="13" spans="1:8" x14ac:dyDescent="0.25">
      <c r="B13" s="1"/>
      <c r="C13" s="2"/>
      <c r="D13" s="2"/>
      <c r="E13">
        <v>6</v>
      </c>
      <c r="H13" s="2">
        <f t="shared" si="0"/>
        <v>0</v>
      </c>
    </row>
    <row r="14" spans="1:8" x14ac:dyDescent="0.25">
      <c r="B14" s="1"/>
      <c r="C14" s="2"/>
      <c r="D14" s="2"/>
      <c r="E14">
        <v>7</v>
      </c>
      <c r="H14" s="2">
        <f t="shared" si="0"/>
        <v>0</v>
      </c>
    </row>
    <row r="15" spans="1:8" x14ac:dyDescent="0.25">
      <c r="B15" s="1"/>
      <c r="C15" s="2"/>
      <c r="D15" s="2"/>
      <c r="E15">
        <v>8</v>
      </c>
      <c r="H15" s="2">
        <f t="shared" si="0"/>
        <v>0</v>
      </c>
    </row>
    <row r="16" spans="1:8" x14ac:dyDescent="0.25">
      <c r="B16" s="1"/>
      <c r="C16" s="2"/>
      <c r="D16" s="2"/>
      <c r="E16">
        <v>9</v>
      </c>
      <c r="H16" s="2">
        <f t="shared" si="0"/>
        <v>0</v>
      </c>
    </row>
    <row r="17" spans="2:8" x14ac:dyDescent="0.25">
      <c r="B17" s="1"/>
      <c r="C17" s="2"/>
      <c r="D17" s="2"/>
      <c r="E17">
        <v>10</v>
      </c>
      <c r="H17" s="2">
        <f t="shared" si="0"/>
        <v>0</v>
      </c>
    </row>
    <row r="18" spans="2:8" x14ac:dyDescent="0.25">
      <c r="B18" s="1"/>
      <c r="C18" s="2"/>
      <c r="D18" s="2"/>
      <c r="E18">
        <v>11</v>
      </c>
      <c r="H18" s="2">
        <f t="shared" si="0"/>
        <v>0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4.8611111111110938E-3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9" zoomScaleNormal="100" workbookViewId="0">
      <selection activeCell="F18" sqref="F18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50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8" spans="1:8" ht="30" x14ac:dyDescent="0.25">
      <c r="A8" t="s">
        <v>24</v>
      </c>
      <c r="B8" s="1">
        <v>41617</v>
      </c>
      <c r="C8" s="2">
        <v>0.36458333333333331</v>
      </c>
      <c r="D8" s="2">
        <v>0.375</v>
      </c>
      <c r="E8">
        <v>1</v>
      </c>
      <c r="F8" s="9" t="s">
        <v>61</v>
      </c>
      <c r="H8" s="2">
        <f>D8-C8</f>
        <v>1.0416666666666685E-2</v>
      </c>
    </row>
    <row r="9" spans="1:8" x14ac:dyDescent="0.25">
      <c r="B9" s="1"/>
      <c r="C9" s="2">
        <v>0.375</v>
      </c>
      <c r="D9" s="2">
        <v>0.38541666666666669</v>
      </c>
      <c r="E9">
        <v>2</v>
      </c>
      <c r="F9" s="9" t="s">
        <v>62</v>
      </c>
      <c r="H9" s="2">
        <f t="shared" ref="H9:H18" si="0">D9-C9</f>
        <v>1.0416666666666685E-2</v>
      </c>
    </row>
    <row r="10" spans="1:8" x14ac:dyDescent="0.25">
      <c r="B10" s="1"/>
      <c r="C10" s="2">
        <v>0.38541666666666669</v>
      </c>
      <c r="D10" s="2">
        <v>0.39583333333333331</v>
      </c>
      <c r="E10">
        <v>3</v>
      </c>
      <c r="F10" s="9" t="s">
        <v>63</v>
      </c>
      <c r="H10" s="2">
        <f t="shared" si="0"/>
        <v>1.041666666666663E-2</v>
      </c>
    </row>
    <row r="11" spans="1:8" ht="30" x14ac:dyDescent="0.25">
      <c r="B11" s="1"/>
      <c r="C11" s="2">
        <v>0.39583333333333331</v>
      </c>
      <c r="D11" s="2">
        <v>0.40625</v>
      </c>
      <c r="E11">
        <v>4</v>
      </c>
      <c r="F11" s="9" t="s">
        <v>64</v>
      </c>
      <c r="H11" s="2">
        <f t="shared" si="0"/>
        <v>1.0416666666666685E-2</v>
      </c>
    </row>
    <row r="12" spans="1:8" ht="30" x14ac:dyDescent="0.25">
      <c r="B12" s="1"/>
      <c r="C12" s="2">
        <v>0.40625</v>
      </c>
      <c r="D12" s="2">
        <v>0.41666666666666669</v>
      </c>
      <c r="E12">
        <v>5</v>
      </c>
      <c r="F12" s="9" t="s">
        <v>65</v>
      </c>
      <c r="H12" s="2">
        <f t="shared" si="0"/>
        <v>1.0416666666666685E-2</v>
      </c>
    </row>
    <row r="13" spans="1:8" ht="30" x14ac:dyDescent="0.25">
      <c r="B13" s="1"/>
      <c r="C13" s="2">
        <v>0.41666666666666669</v>
      </c>
      <c r="D13" s="2">
        <v>0.4201388888888889</v>
      </c>
      <c r="E13">
        <v>6</v>
      </c>
      <c r="F13" s="9" t="s">
        <v>66</v>
      </c>
      <c r="H13" s="2">
        <f t="shared" si="0"/>
        <v>3.4722222222222099E-3</v>
      </c>
    </row>
    <row r="14" spans="1:8" x14ac:dyDescent="0.25">
      <c r="B14" s="1"/>
      <c r="C14" s="2">
        <v>0.4201388888888889</v>
      </c>
      <c r="D14" s="2">
        <v>0.44791666666666669</v>
      </c>
      <c r="E14">
        <v>7</v>
      </c>
      <c r="F14" s="9" t="s">
        <v>67</v>
      </c>
      <c r="H14" s="2">
        <f t="shared" si="0"/>
        <v>2.777777777777779E-2</v>
      </c>
    </row>
    <row r="15" spans="1:8" ht="30" x14ac:dyDescent="0.25">
      <c r="B15" s="1"/>
      <c r="C15" s="2">
        <v>0.44791666666666669</v>
      </c>
      <c r="D15" s="2">
        <v>0.48888888888888887</v>
      </c>
      <c r="E15">
        <v>8</v>
      </c>
      <c r="F15" s="9" t="s">
        <v>68</v>
      </c>
      <c r="H15" s="2">
        <f t="shared" si="0"/>
        <v>4.0972222222222188E-2</v>
      </c>
    </row>
    <row r="16" spans="1:8" ht="30" x14ac:dyDescent="0.25">
      <c r="B16" s="1"/>
      <c r="C16" s="2">
        <v>0.48888888888888887</v>
      </c>
      <c r="D16" s="2">
        <v>0.5</v>
      </c>
      <c r="E16">
        <v>9</v>
      </c>
      <c r="F16" s="9" t="s">
        <v>69</v>
      </c>
      <c r="H16" s="2">
        <f t="shared" si="0"/>
        <v>1.1111111111111127E-2</v>
      </c>
    </row>
    <row r="17" spans="2:8" x14ac:dyDescent="0.25">
      <c r="B17" s="1"/>
      <c r="C17" s="2">
        <v>0.5</v>
      </c>
      <c r="D17" s="2">
        <v>0.51041666666666663</v>
      </c>
      <c r="E17">
        <v>10</v>
      </c>
      <c r="F17" s="9" t="s">
        <v>70</v>
      </c>
      <c r="H17" s="2">
        <f t="shared" si="0"/>
        <v>1.041666666666663E-2</v>
      </c>
    </row>
    <row r="18" spans="2:8" x14ac:dyDescent="0.25">
      <c r="B18" s="1"/>
      <c r="C18" s="2"/>
      <c r="D18" s="2"/>
      <c r="E18">
        <v>11</v>
      </c>
      <c r="F18" s="9"/>
      <c r="H18" s="2">
        <f t="shared" si="0"/>
        <v>0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0.14583333333333331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D9" sqref="D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35</v>
      </c>
    </row>
    <row r="8" spans="1:8" x14ac:dyDescent="0.25">
      <c r="A8" t="s">
        <v>24</v>
      </c>
      <c r="B8" s="1">
        <v>41617</v>
      </c>
      <c r="C8" s="2">
        <v>0.61458333333333337</v>
      </c>
      <c r="D8" s="2">
        <v>0.62152777777777779</v>
      </c>
      <c r="E8">
        <v>1</v>
      </c>
      <c r="F8" t="s">
        <v>71</v>
      </c>
      <c r="H8" s="2">
        <f>D8-C8</f>
        <v>6.9444444444444198E-3</v>
      </c>
    </row>
    <row r="9" spans="1:8" x14ac:dyDescent="0.25">
      <c r="B9" s="1"/>
      <c r="C9" s="2"/>
      <c r="D9" s="2"/>
      <c r="E9">
        <v>2</v>
      </c>
      <c r="H9" s="2">
        <f t="shared" ref="H9:H18" si="0">D9-C9</f>
        <v>0</v>
      </c>
    </row>
    <row r="10" spans="1:8" x14ac:dyDescent="0.25">
      <c r="B10" s="1"/>
      <c r="C10" s="2"/>
      <c r="D10" s="2"/>
      <c r="E10">
        <v>3</v>
      </c>
      <c r="H10" s="2">
        <f t="shared" si="0"/>
        <v>0</v>
      </c>
    </row>
    <row r="11" spans="1:8" x14ac:dyDescent="0.25">
      <c r="B11" s="1"/>
      <c r="C11" s="2"/>
      <c r="D11" s="2"/>
      <c r="E11">
        <v>4</v>
      </c>
      <c r="H11" s="2">
        <f t="shared" si="0"/>
        <v>0</v>
      </c>
    </row>
    <row r="12" spans="1:8" x14ac:dyDescent="0.25">
      <c r="B12" s="1"/>
      <c r="C12" s="2"/>
      <c r="D12" s="2"/>
      <c r="E12">
        <v>5</v>
      </c>
      <c r="H12" s="2">
        <f t="shared" si="0"/>
        <v>0</v>
      </c>
    </row>
    <row r="13" spans="1:8" x14ac:dyDescent="0.25">
      <c r="B13" s="1"/>
      <c r="C13" s="2"/>
      <c r="D13" s="2"/>
      <c r="E13">
        <v>6</v>
      </c>
      <c r="H13" s="2">
        <f t="shared" si="0"/>
        <v>0</v>
      </c>
    </row>
    <row r="14" spans="1:8" x14ac:dyDescent="0.25">
      <c r="B14" s="1"/>
      <c r="C14" s="2"/>
      <c r="D14" s="2"/>
      <c r="E14">
        <v>7</v>
      </c>
      <c r="H14" s="2">
        <f t="shared" si="0"/>
        <v>0</v>
      </c>
    </row>
    <row r="15" spans="1:8" x14ac:dyDescent="0.25">
      <c r="B15" s="1"/>
      <c r="C15" s="2"/>
      <c r="D15" s="2"/>
      <c r="E15">
        <v>8</v>
      </c>
      <c r="H15" s="2">
        <f t="shared" si="0"/>
        <v>0</v>
      </c>
    </row>
    <row r="16" spans="1:8" x14ac:dyDescent="0.25">
      <c r="B16" s="1"/>
      <c r="C16" s="2"/>
      <c r="D16" s="2"/>
      <c r="E16">
        <v>9</v>
      </c>
      <c r="H16" s="2">
        <f t="shared" si="0"/>
        <v>0</v>
      </c>
    </row>
    <row r="17" spans="2:8" x14ac:dyDescent="0.25">
      <c r="B17" s="1"/>
      <c r="C17" s="2"/>
      <c r="D17" s="2"/>
      <c r="E17">
        <v>10</v>
      </c>
      <c r="H17" s="2">
        <f t="shared" si="0"/>
        <v>0</v>
      </c>
    </row>
    <row r="18" spans="2:8" x14ac:dyDescent="0.25">
      <c r="B18" s="1"/>
      <c r="C18" s="2"/>
      <c r="D18" s="2"/>
      <c r="E18">
        <v>11</v>
      </c>
      <c r="H18" s="2">
        <f t="shared" si="0"/>
        <v>0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6.9444444444444198E-3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Blad2</vt:lpstr>
      <vt:lpstr>Blad3</vt:lpstr>
      <vt:lpstr>Blad5</vt:lpstr>
      <vt:lpstr>weeknr 48web</vt:lpstr>
      <vt:lpstr>weeknr 48game</vt:lpstr>
      <vt:lpstr>weeknr 49game</vt:lpstr>
      <vt:lpstr>weeknr 49web</vt:lpstr>
      <vt:lpstr>weeknr 50game</vt:lpstr>
      <vt:lpstr>weeknr 50web</vt:lpstr>
      <vt:lpstr>totaal</vt:lpstr>
      <vt:lpstr>Toets1 GameScene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marlena</dc:creator>
  <cp:lastModifiedBy>marlena</cp:lastModifiedBy>
  <dcterms:created xsi:type="dcterms:W3CDTF">2013-11-05T09:42:25Z</dcterms:created>
  <dcterms:modified xsi:type="dcterms:W3CDTF">2014-01-28T08:09:52Z</dcterms:modified>
</cp:coreProperties>
</file>