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C10996E-E26C-4659-8991-7544626BA26F}" xr6:coauthVersionLast="47" xr6:coauthVersionMax="47" xr10:uidLastSave="{00000000-0000-0000-0000-000000000000}"/>
  <bookViews>
    <workbookView xWindow="-120" yWindow="-120" windowWidth="29040" windowHeight="17520" xr2:uid="{B35ECAFA-15C5-4AC9-B097-6BC4A3DC59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G9" i="1"/>
  <c r="G8" i="1"/>
  <c r="G7" i="1"/>
  <c r="D9" i="1"/>
  <c r="D8" i="1"/>
  <c r="D7" i="1"/>
</calcChain>
</file>

<file path=xl/sharedStrings.xml><?xml version="1.0" encoding="utf-8"?>
<sst xmlns="http://schemas.openxmlformats.org/spreadsheetml/2006/main" count="28" uniqueCount="20">
  <si>
    <t>Tensile (pulling) test</t>
  </si>
  <si>
    <t>Stainless Steel</t>
  </si>
  <si>
    <t>Aluminum</t>
  </si>
  <si>
    <t>Tool Steel</t>
  </si>
  <si>
    <t>kg</t>
  </si>
  <si>
    <t>smallest cross section area: 2×2.2 mm</t>
  </si>
  <si>
    <t>Area 2×2 mm</t>
  </si>
  <si>
    <t>Vertical (MPa)</t>
  </si>
  <si>
    <t>Horizontal (MPa)</t>
  </si>
  <si>
    <t>Layer adhesion test</t>
  </si>
  <si>
    <t>(break load)</t>
  </si>
  <si>
    <t>Vertical test object</t>
  </si>
  <si>
    <r>
      <t>Horizontal test object, MPa = N/mm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</si>
  <si>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t>Tool steel over 500 kg (max of the scale)</t>
  </si>
  <si>
    <r>
      <t>Mass of horizontal test object (Volume is 775,4 mm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)</t>
    </r>
  </si>
  <si>
    <t>Calculated density (g/cm3)</t>
  </si>
  <si>
    <t>mass (g)</t>
  </si>
  <si>
    <t>Hook, break load</t>
  </si>
  <si>
    <t>hook, break kg</t>
  </si>
  <si>
    <t>PCBWAY, SLM 3D printing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</si>
</sst>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i/>
      <sz val="11"/>
      <color theme="0" tint="-0.49998474074526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9" fontId="0" fillId="0" borderId="3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9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/>
    <xf numFmtId="0" fontId="0" fillId="0" borderId="10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Break Loads (MPa)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Horizontal (MPa)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Sheet1!$B$7:$B$9</c:f>
              <c:strCache>
                <c:ptCount val="3"/>
                <c:pt idx="0">
                  <c:v>Stainless Steel</c:v>
                </c:pt>
                <c:pt idx="1">
                  <c:v>Tool Steel</c:v>
                </c:pt>
                <c:pt idx="2">
                  <c:v>Aluminum</c:v>
                </c:pt>
              </c:strCache>
            </c:strRef>
          </c:cat>
          <c:val>
            <c:numRef>
              <c:f>Sheet1!$D$7:$D$9</c:f>
              <c:numCache>
                <c:formatCode>0.0</c:formatCode>
                <c:ptCount val="3"/>
                <c:pt idx="0">
                  <c:v>756.7077272727272</c:v>
                </c:pt>
                <c:pt idx="1">
                  <c:v>1114.7727272727273</c:v>
                </c:pt>
                <c:pt idx="2">
                  <c:v>339.3368181818181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7-49A8-B76A-EBCDF4DCFDDE}"/>
            </c:ext>
          </c:extLst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Vertical (MPa)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Sheet1!$B$7:$B$9</c:f>
              <c:strCache>
                <c:ptCount val="3"/>
                <c:pt idx="0">
                  <c:v>Stainless Steel</c:v>
                </c:pt>
                <c:pt idx="1">
                  <c:v>Tool Steel</c:v>
                </c:pt>
                <c:pt idx="2">
                  <c:v>Aluminum</c:v>
                </c:pt>
              </c:strCache>
            </c:strRef>
          </c:cat>
          <c:val>
            <c:numRef>
              <c:f>Sheet1!$G$7:$G$9</c:f>
              <c:numCache>
                <c:formatCode>0.0</c:formatCode>
                <c:ptCount val="3"/>
                <c:pt idx="0">
                  <c:v>650.89350000000002</c:v>
                </c:pt>
                <c:pt idx="1">
                  <c:v>1098.72</c:v>
                </c:pt>
                <c:pt idx="2">
                  <c:v>397.30500000000001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7-49A8-B76A-EBCDF4DCFD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38543167"/>
        <c:axId val="1638543583"/>
      </c:barChart>
      <c:catAx>
        <c:axId val="163854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38543583"/>
        <c:crosses val="autoZero"/>
        <c:auto val="1"/>
        <c:lblAlgn val="ctr"/>
        <c:lblOffset val="100"/>
        <c:noMultiLvlLbl val="0"/>
      </c:catAx>
      <c:valAx>
        <c:axId val="16385435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3854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Calculated density (g/cm3)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Sheet1!$I$7:$I$9</c:f>
              <c:strCache>
                <c:ptCount val="3"/>
                <c:pt idx="0">
                  <c:v>Stainless Steel</c:v>
                </c:pt>
                <c:pt idx="1">
                  <c:v>Tool Steel</c:v>
                </c:pt>
                <c:pt idx="2">
                  <c:v>Aluminum</c:v>
                </c:pt>
              </c:strCache>
            </c:strRef>
          </c:cat>
          <c:val>
            <c:numRef>
              <c:f>Sheet1!$K$7:$K$9</c:f>
              <c:numCache>
                <c:formatCode>0.00</c:formatCode>
                <c:ptCount val="3"/>
                <c:pt idx="0">
                  <c:v>9.1939644054681455</c:v>
                </c:pt>
                <c:pt idx="1">
                  <c:v>8.8444673716791335</c:v>
                </c:pt>
                <c:pt idx="2">
                  <c:v>2.7856590147020897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E-4017-A4A6-22556A5BE8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23549823"/>
        <c:axId val="1723550239"/>
      </c:barChart>
      <c:catAx>
        <c:axId val="172354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23550239"/>
        <c:crosses val="autoZero"/>
        <c:auto val="1"/>
        <c:lblAlgn val="ctr"/>
        <c:lblOffset val="100"/>
        <c:noMultiLvlLbl val="0"/>
      </c:catAx>
      <c:valAx>
        <c:axId val="17235502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2354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Sheet1!$N$6</c:f>
              <c:strCache>
                <c:ptCount val="1"/>
                <c:pt idx="0">
                  <c:v>hook, break kg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Sheet1!$M$7:$M$9</c:f>
              <c:strCache>
                <c:ptCount val="3"/>
                <c:pt idx="0">
                  <c:v>Stainless Steel</c:v>
                </c:pt>
                <c:pt idx="1">
                  <c:v>Tool Steel</c:v>
                </c:pt>
                <c:pt idx="2">
                  <c:v>Aluminum</c:v>
                </c:pt>
              </c:strCache>
            </c:strRef>
          </c:cat>
          <c:val>
            <c:numRef>
              <c:f>Sheet1!$N$7:$N$9</c:f>
              <c:numCache>
                <c:formatCode>General</c:formatCode>
                <c:ptCount val="3"/>
                <c:pt idx="0">
                  <c:v>93.2</c:v>
                </c:pt>
                <c:pt idx="1">
                  <c:v>85.8</c:v>
                </c:pt>
                <c:pt idx="2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5-4D46-8C5F-03DC7C34BE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73549135"/>
        <c:axId val="1773548303"/>
      </c:barChart>
      <c:catAx>
        <c:axId val="177354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73548303"/>
        <c:crosses val="autoZero"/>
        <c:auto val="1"/>
        <c:lblAlgn val="ctr"/>
        <c:lblOffset val="100"/>
        <c:noMultiLvlLbl val="0"/>
      </c:catAx>
      <c:valAx>
        <c:axId val="17735483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7354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13</xdr:row>
      <xdr:rowOff>138112</xdr:rowOff>
    </xdr:from>
    <xdr:to>
      <xdr:col>6</xdr:col>
      <xdr:colOff>868362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AB6C3-6378-4824-BEDC-DF0A81584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585787</xdr:colOff>
      <xdr:row>13</xdr:row>
      <xdr:rowOff>123825</xdr:rowOff>
    </xdr:from>
    <xdr:to>
      <xdr:col>10</xdr:col>
      <xdr:colOff>809625</xdr:colOff>
      <xdr:row>29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6FEC7-A027-243B-0CB1-066103290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85726</xdr:colOff>
      <xdr:row>13</xdr:row>
      <xdr:rowOff>80961</xdr:rowOff>
    </xdr:from>
    <xdr:to>
      <xdr:col>14</xdr:col>
      <xdr:colOff>85726</xdr:colOff>
      <xdr:row>29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CF7465-FB07-6319-0A32-B0ADE2526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A8B68-8719-4B1C-A6EB-07C91CEE76CF}">
  <dimension ref="B2:N13"/>
  <sheetViews>
    <sheetView tabSelected="1" workbookViewId="0">
      <selection activeCell="Q11" sqref="Q11"/>
    </sheetView>
  </sheetViews>
  <sheetFormatPr defaultRowHeight="15" x14ac:dyDescent="0.25"/>
  <cols>
    <col min="1" max="1" width="2.5703125" customWidth="1"/>
    <col min="2" max="2" width="17.7109375" customWidth="1"/>
    <col min="4" max="4" width="16" bestFit="1" customWidth="1"/>
    <col min="5" max="5" width="10.140625" bestFit="1" customWidth="1"/>
    <col min="7" max="7" width="13.7109375" bestFit="1" customWidth="1"/>
    <col min="9" max="9" width="15" customWidth="1"/>
    <col min="11" max="11" width="25.28515625" bestFit="1" customWidth="1"/>
    <col min="12" max="12" width="3.42578125" customWidth="1"/>
    <col min="13" max="13" width="16" bestFit="1" customWidth="1"/>
    <col min="14" max="14" width="14" bestFit="1" customWidth="1"/>
  </cols>
  <sheetData>
    <row r="2" spans="2:14" x14ac:dyDescent="0.25">
      <c r="B2" t="s">
        <v>19</v>
      </c>
      <c r="E2" s="24">
        <v>44868</v>
      </c>
    </row>
    <row r="4" spans="2:14" x14ac:dyDescent="0.25">
      <c r="B4" t="s">
        <v>0</v>
      </c>
      <c r="F4" t="s">
        <v>9</v>
      </c>
    </row>
    <row r="5" spans="2:14" ht="18" thickBot="1" x14ac:dyDescent="0.3">
      <c r="B5" t="s">
        <v>10</v>
      </c>
      <c r="F5" t="s">
        <v>10</v>
      </c>
      <c r="I5" t="s">
        <v>14</v>
      </c>
      <c r="M5" t="s">
        <v>17</v>
      </c>
    </row>
    <row r="6" spans="2:14" ht="15.75" thickBot="1" x14ac:dyDescent="0.3">
      <c r="B6" s="3"/>
      <c r="C6" s="4" t="s">
        <v>4</v>
      </c>
      <c r="D6" s="4" t="s">
        <v>8</v>
      </c>
      <c r="E6" s="4"/>
      <c r="F6" s="6" t="s">
        <v>4</v>
      </c>
      <c r="G6" s="5" t="s">
        <v>7</v>
      </c>
      <c r="I6" s="3"/>
      <c r="J6" s="5" t="s">
        <v>16</v>
      </c>
      <c r="K6" s="22" t="s">
        <v>15</v>
      </c>
      <c r="M6" s="3"/>
      <c r="N6" s="5" t="s">
        <v>18</v>
      </c>
    </row>
    <row r="7" spans="2:14" x14ac:dyDescent="0.25">
      <c r="B7" s="1" t="s">
        <v>1</v>
      </c>
      <c r="C7" s="6">
        <v>339.4</v>
      </c>
      <c r="D7" s="7">
        <f>+C7*9.81/(2*2.2)</f>
        <v>756.7077272727272</v>
      </c>
      <c r="E7" s="4"/>
      <c r="F7" s="6">
        <v>265.39999999999998</v>
      </c>
      <c r="G7" s="8">
        <f>+F7*9.81/(2*2)</f>
        <v>650.89350000000002</v>
      </c>
      <c r="I7" s="1" t="s">
        <v>1</v>
      </c>
      <c r="J7" s="19">
        <v>7.1289999999999996</v>
      </c>
      <c r="K7" s="23">
        <f>+J7/775.4*1000</f>
        <v>9.1939644054681455</v>
      </c>
      <c r="M7" s="1" t="s">
        <v>1</v>
      </c>
      <c r="N7" s="19">
        <v>93.2</v>
      </c>
    </row>
    <row r="8" spans="2:14" x14ac:dyDescent="0.25">
      <c r="B8" s="1" t="s">
        <v>3</v>
      </c>
      <c r="C8" s="17">
        <v>500</v>
      </c>
      <c r="D8" s="10">
        <f t="shared" ref="D8:D9" si="0">+C8*9.81/(2*2.2)</f>
        <v>1114.7727272727273</v>
      </c>
      <c r="E8" s="11"/>
      <c r="F8" s="9">
        <v>448</v>
      </c>
      <c r="G8" s="12">
        <f t="shared" ref="G8:G9" si="1">+F8*9.81/(2*2)</f>
        <v>1098.72</v>
      </c>
      <c r="I8" s="1" t="s">
        <v>3</v>
      </c>
      <c r="J8" s="20">
        <v>6.8579999999999997</v>
      </c>
      <c r="K8" s="23">
        <f>+J8/775.4*1000</f>
        <v>8.8444673716791335</v>
      </c>
      <c r="M8" s="1" t="s">
        <v>3</v>
      </c>
      <c r="N8" s="20">
        <v>85.8</v>
      </c>
    </row>
    <row r="9" spans="2:14" ht="15.75" thickBot="1" x14ac:dyDescent="0.3">
      <c r="B9" s="2" t="s">
        <v>2</v>
      </c>
      <c r="C9" s="13">
        <v>152.19999999999999</v>
      </c>
      <c r="D9" s="14">
        <f t="shared" si="0"/>
        <v>339.3368181818181</v>
      </c>
      <c r="E9" s="15"/>
      <c r="F9" s="13">
        <v>162</v>
      </c>
      <c r="G9" s="16">
        <f t="shared" si="1"/>
        <v>397.30500000000001</v>
      </c>
      <c r="I9" s="2" t="s">
        <v>2</v>
      </c>
      <c r="J9" s="21">
        <v>2.16</v>
      </c>
      <c r="K9" s="23">
        <f>+J9/775.4*1000</f>
        <v>2.7856590147020897</v>
      </c>
      <c r="M9" s="2" t="s">
        <v>2</v>
      </c>
      <c r="N9" s="21">
        <v>16.399999999999999</v>
      </c>
    </row>
    <row r="11" spans="2:14" x14ac:dyDescent="0.25">
      <c r="B11" t="s">
        <v>5</v>
      </c>
      <c r="F11" t="s">
        <v>6</v>
      </c>
    </row>
    <row r="12" spans="2:14" ht="17.25" x14ac:dyDescent="0.25">
      <c r="B12" t="s">
        <v>12</v>
      </c>
      <c r="F12" t="s">
        <v>11</v>
      </c>
    </row>
    <row r="13" spans="2:14" x14ac:dyDescent="0.25">
      <c r="B13" s="18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2022-11-03T21:30:22Z</dcterms:created>
  <dcterms:modified xsi:type="dcterms:W3CDTF">2022-11-03T22:27:38Z</dcterms:modified>
</cp:coreProperties>
</file>