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5520" yWindow="5200" windowWidth="24860" windowHeight="15580" tabRatio="644" firstSheet="2" activeTab="9"/>
  </bookViews>
  <sheets>
    <sheet name="descriptives" sheetId="7" r:id="rId1"/>
    <sheet name="correlations-all" sheetId="2" r:id="rId2"/>
    <sheet name="facetsfa" sheetId="12" r:id="rId3"/>
    <sheet name="corfacwellbeing" sheetId="8" r:id="rId4"/>
    <sheet name="crfw" sheetId="13" r:id="rId5"/>
    <sheet name="wbfactorreg" sheetId="9" r:id="rId6"/>
    <sheet name="incrementalrsquare" sheetId="10" r:id="rId7"/>
    <sheet name="zero-order" sheetId="11" r:id="rId8"/>
    <sheet name="semipartials" sheetId="3" r:id="rId9"/>
    <sheet name="semipartial_p" sheetId="14" r:id="rId1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0" l="1"/>
  <c r="J5" i="10"/>
  <c r="J2" i="10"/>
  <c r="W31" i="3"/>
  <c r="V31" i="3"/>
  <c r="U31" i="3"/>
  <c r="T31" i="3"/>
  <c r="S31" i="3"/>
  <c r="R31" i="3"/>
  <c r="Q31" i="3"/>
  <c r="P31" i="3"/>
  <c r="O31" i="3"/>
  <c r="W30" i="3"/>
  <c r="V30" i="3"/>
  <c r="U30" i="3"/>
  <c r="T30" i="3"/>
  <c r="S30" i="3"/>
  <c r="R30" i="3"/>
  <c r="Q30" i="3"/>
  <c r="P30" i="3"/>
  <c r="O30" i="3"/>
  <c r="W29" i="3"/>
  <c r="V29" i="3"/>
  <c r="U29" i="3"/>
  <c r="T29" i="3"/>
  <c r="S29" i="3"/>
  <c r="R29" i="3"/>
  <c r="Q29" i="3"/>
  <c r="P29" i="3"/>
  <c r="O29" i="3"/>
  <c r="W28" i="3"/>
  <c r="V28" i="3"/>
  <c r="U28" i="3"/>
  <c r="T28" i="3"/>
  <c r="S28" i="3"/>
  <c r="R28" i="3"/>
  <c r="Q28" i="3"/>
  <c r="P28" i="3"/>
  <c r="O28" i="3"/>
  <c r="W27" i="3"/>
  <c r="V27" i="3"/>
  <c r="U27" i="3"/>
  <c r="T27" i="3"/>
  <c r="S27" i="3"/>
  <c r="R27" i="3"/>
  <c r="Q27" i="3"/>
  <c r="P27" i="3"/>
  <c r="O27" i="3"/>
  <c r="W26" i="3"/>
  <c r="V26" i="3"/>
  <c r="U26" i="3"/>
  <c r="T26" i="3"/>
  <c r="S26" i="3"/>
  <c r="R26" i="3"/>
  <c r="Q26" i="3"/>
  <c r="P26" i="3"/>
  <c r="O26" i="3"/>
  <c r="W25" i="3"/>
  <c r="V25" i="3"/>
  <c r="U25" i="3"/>
  <c r="T25" i="3"/>
  <c r="S25" i="3"/>
  <c r="R25" i="3"/>
  <c r="Q25" i="3"/>
  <c r="P25" i="3"/>
  <c r="O25" i="3"/>
  <c r="W24" i="3"/>
  <c r="V24" i="3"/>
  <c r="U24" i="3"/>
  <c r="T24" i="3"/>
  <c r="S24" i="3"/>
  <c r="R24" i="3"/>
  <c r="Q24" i="3"/>
  <c r="P24" i="3"/>
  <c r="O24" i="3"/>
  <c r="W23" i="3"/>
  <c r="V23" i="3"/>
  <c r="U23" i="3"/>
  <c r="T23" i="3"/>
  <c r="S23" i="3"/>
  <c r="R23" i="3"/>
  <c r="Q23" i="3"/>
  <c r="P23" i="3"/>
  <c r="O23" i="3"/>
  <c r="W22" i="3"/>
  <c r="V22" i="3"/>
  <c r="U22" i="3"/>
  <c r="T22" i="3"/>
  <c r="S22" i="3"/>
  <c r="R22" i="3"/>
  <c r="Q22" i="3"/>
  <c r="P22" i="3"/>
  <c r="O22" i="3"/>
  <c r="W21" i="3"/>
  <c r="V21" i="3"/>
  <c r="U21" i="3"/>
  <c r="T21" i="3"/>
  <c r="S21" i="3"/>
  <c r="R21" i="3"/>
  <c r="Q21" i="3"/>
  <c r="P21" i="3"/>
  <c r="O21" i="3"/>
  <c r="W20" i="3"/>
  <c r="V20" i="3"/>
  <c r="U20" i="3"/>
  <c r="T20" i="3"/>
  <c r="S20" i="3"/>
  <c r="R20" i="3"/>
  <c r="Q20" i="3"/>
  <c r="P20" i="3"/>
  <c r="O20" i="3"/>
  <c r="W19" i="3"/>
  <c r="V19" i="3"/>
  <c r="U19" i="3"/>
  <c r="T19" i="3"/>
  <c r="S19" i="3"/>
  <c r="R19" i="3"/>
  <c r="Q19" i="3"/>
  <c r="P19" i="3"/>
  <c r="O19" i="3"/>
  <c r="W18" i="3"/>
  <c r="V18" i="3"/>
  <c r="U18" i="3"/>
  <c r="T18" i="3"/>
  <c r="S18" i="3"/>
  <c r="R18" i="3"/>
  <c r="Q18" i="3"/>
  <c r="P18" i="3"/>
  <c r="O18" i="3"/>
  <c r="W17" i="3"/>
  <c r="V17" i="3"/>
  <c r="U17" i="3"/>
  <c r="T17" i="3"/>
  <c r="S17" i="3"/>
  <c r="R17" i="3"/>
  <c r="Q17" i="3"/>
  <c r="P17" i="3"/>
  <c r="O17" i="3"/>
  <c r="W16" i="3"/>
  <c r="V16" i="3"/>
  <c r="U16" i="3"/>
  <c r="T16" i="3"/>
  <c r="S16" i="3"/>
  <c r="R16" i="3"/>
  <c r="Q16" i="3"/>
  <c r="P16" i="3"/>
  <c r="O16" i="3"/>
  <c r="W15" i="3"/>
  <c r="V15" i="3"/>
  <c r="U15" i="3"/>
  <c r="T15" i="3"/>
  <c r="S15" i="3"/>
  <c r="R15" i="3"/>
  <c r="Q15" i="3"/>
  <c r="P15" i="3"/>
  <c r="O15" i="3"/>
  <c r="W14" i="3"/>
  <c r="V14" i="3"/>
  <c r="U14" i="3"/>
  <c r="T14" i="3"/>
  <c r="S14" i="3"/>
  <c r="R14" i="3"/>
  <c r="Q14" i="3"/>
  <c r="P14" i="3"/>
  <c r="O14" i="3"/>
  <c r="W13" i="3"/>
  <c r="V13" i="3"/>
  <c r="U13" i="3"/>
  <c r="T13" i="3"/>
  <c r="S13" i="3"/>
  <c r="R13" i="3"/>
  <c r="Q13" i="3"/>
  <c r="P13" i="3"/>
  <c r="O13" i="3"/>
  <c r="W12" i="3"/>
  <c r="V12" i="3"/>
  <c r="U12" i="3"/>
  <c r="T12" i="3"/>
  <c r="S12" i="3"/>
  <c r="R12" i="3"/>
  <c r="Q12" i="3"/>
  <c r="P12" i="3"/>
  <c r="O12" i="3"/>
  <c r="W11" i="3"/>
  <c r="V11" i="3"/>
  <c r="U11" i="3"/>
  <c r="T11" i="3"/>
  <c r="S11" i="3"/>
  <c r="R11" i="3"/>
  <c r="Q11" i="3"/>
  <c r="P11" i="3"/>
  <c r="O11" i="3"/>
  <c r="W10" i="3"/>
  <c r="V10" i="3"/>
  <c r="U10" i="3"/>
  <c r="T10" i="3"/>
  <c r="S10" i="3"/>
  <c r="R10" i="3"/>
  <c r="Q10" i="3"/>
  <c r="P10" i="3"/>
  <c r="O10" i="3"/>
  <c r="W9" i="3"/>
  <c r="V9" i="3"/>
  <c r="U9" i="3"/>
  <c r="T9" i="3"/>
  <c r="S9" i="3"/>
  <c r="R9" i="3"/>
  <c r="Q9" i="3"/>
  <c r="P9" i="3"/>
  <c r="O9" i="3"/>
  <c r="W8" i="3"/>
  <c r="V8" i="3"/>
  <c r="U8" i="3"/>
  <c r="T8" i="3"/>
  <c r="S8" i="3"/>
  <c r="R8" i="3"/>
  <c r="Q8" i="3"/>
  <c r="P8" i="3"/>
  <c r="O8" i="3"/>
  <c r="W7" i="3"/>
  <c r="V7" i="3"/>
  <c r="U7" i="3"/>
  <c r="T7" i="3"/>
  <c r="S7" i="3"/>
  <c r="R7" i="3"/>
  <c r="Q7" i="3"/>
  <c r="P7" i="3"/>
  <c r="O7" i="3"/>
  <c r="W6" i="3"/>
  <c r="V6" i="3"/>
  <c r="U6" i="3"/>
  <c r="T6" i="3"/>
  <c r="S6" i="3"/>
  <c r="R6" i="3"/>
  <c r="Q6" i="3"/>
  <c r="P6" i="3"/>
  <c r="O6" i="3"/>
  <c r="W5" i="3"/>
  <c r="V5" i="3"/>
  <c r="U5" i="3"/>
  <c r="T5" i="3"/>
  <c r="S5" i="3"/>
  <c r="R5" i="3"/>
  <c r="Q5" i="3"/>
  <c r="P5" i="3"/>
  <c r="O5" i="3"/>
  <c r="W4" i="3"/>
  <c r="V4" i="3"/>
  <c r="U4" i="3"/>
  <c r="T4" i="3"/>
  <c r="S4" i="3"/>
  <c r="R4" i="3"/>
  <c r="Q4" i="3"/>
  <c r="P4" i="3"/>
  <c r="O4" i="3"/>
  <c r="W3" i="3"/>
  <c r="V3" i="3"/>
  <c r="U3" i="3"/>
  <c r="T3" i="3"/>
  <c r="S3" i="3"/>
  <c r="R3" i="3"/>
  <c r="Q3" i="3"/>
  <c r="P3" i="3"/>
  <c r="O3" i="3"/>
  <c r="W2" i="3"/>
  <c r="V2" i="3"/>
  <c r="U2" i="3"/>
  <c r="T2" i="3"/>
  <c r="S2" i="3"/>
  <c r="R2" i="3"/>
  <c r="Q2" i="3"/>
  <c r="P2" i="3"/>
  <c r="O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G10" i="10"/>
  <c r="G9" i="10"/>
  <c r="G8" i="10"/>
  <c r="G7" i="10"/>
  <c r="G6" i="10"/>
  <c r="G5" i="10"/>
  <c r="G4" i="10"/>
  <c r="G3" i="10"/>
</calcChain>
</file>

<file path=xl/sharedStrings.xml><?xml version="1.0" encoding="utf-8"?>
<sst xmlns="http://schemas.openxmlformats.org/spreadsheetml/2006/main" count="390" uniqueCount="129">
  <si>
    <t>swl</t>
  </si>
  <si>
    <t>panas_pa</t>
  </si>
  <si>
    <t>panas_na</t>
  </si>
  <si>
    <t>pwb_prelwo</t>
  </si>
  <si>
    <t>pwb_autonomy</t>
  </si>
  <si>
    <t>pwb_emastery</t>
  </si>
  <si>
    <t>pwb_pgrowth</t>
  </si>
  <si>
    <t>pwb_plife</t>
  </si>
  <si>
    <t>pwb_selfaccept</t>
  </si>
  <si>
    <t>mean</t>
  </si>
  <si>
    <t>sd</t>
  </si>
  <si>
    <t>alpha</t>
  </si>
  <si>
    <t>ipip_neuroticism</t>
  </si>
  <si>
    <t>ipip_extraversion</t>
  </si>
  <si>
    <t>ipip_openness</t>
  </si>
  <si>
    <t>ipip_agreeableness</t>
  </si>
  <si>
    <t>ipip_conscientiousness</t>
  </si>
  <si>
    <t>ipip_n_anxiety</t>
  </si>
  <si>
    <t>ipip_n_anger</t>
  </si>
  <si>
    <t>ipip_n_depression</t>
  </si>
  <si>
    <t>ipip_n_self_consciousness</t>
  </si>
  <si>
    <t>ipip_n_immoderation</t>
  </si>
  <si>
    <t>ipip_n_vulnerability</t>
  </si>
  <si>
    <t>ipip_e_friendliness</t>
  </si>
  <si>
    <t>ipip_e_gregariousness</t>
  </si>
  <si>
    <t>ipip_e_assertiveness</t>
  </si>
  <si>
    <t>ipip_e_activity_level</t>
  </si>
  <si>
    <t>ipip_e_excitement_seeking</t>
  </si>
  <si>
    <t>ipip_e_cheerfulness</t>
  </si>
  <si>
    <t>ipip_o_imagination</t>
  </si>
  <si>
    <t>ipip_o_artistic_interests</t>
  </si>
  <si>
    <t>ipip_o_emotionality</t>
  </si>
  <si>
    <t>ipip_o_adventurousness</t>
  </si>
  <si>
    <t>ipip_o_intellect</t>
  </si>
  <si>
    <t>ipip_o_liberalism</t>
  </si>
  <si>
    <t>ipip_a_trust</t>
  </si>
  <si>
    <t>ipip_a_morality</t>
  </si>
  <si>
    <t>ipip_a_altruism</t>
  </si>
  <si>
    <t>ipip_a_cooperation</t>
  </si>
  <si>
    <t>ipip_a_modesty</t>
  </si>
  <si>
    <t>ipip_a_sympathy</t>
  </si>
  <si>
    <t>ipip_c_self_efficacy</t>
  </si>
  <si>
    <t>ipip_c_orderliness</t>
  </si>
  <si>
    <t>ipip_c_dutifulness</t>
  </si>
  <si>
    <t>ipip_c_achievement_striving</t>
  </si>
  <si>
    <t>ipip_c_self_discipline</t>
  </si>
  <si>
    <t>ipip_c_cautiousness</t>
  </si>
  <si>
    <r>
      <rPr>
        <b/>
        <sz val="12"/>
        <color theme="1"/>
        <rFont val="Calibri"/>
        <family val="2"/>
        <scheme val="minor"/>
      </rPr>
      <t>Description:</t>
    </r>
    <r>
      <rPr>
        <sz val="12"/>
        <color theme="1"/>
        <rFont val="Calibri"/>
        <family val="2"/>
        <scheme val="minor"/>
      </rPr>
      <t xml:space="preserve"> This table shows means, stanard deviations, chronbach's alpha, and intercorrelations for personality factors, personality facets and well-being variables.</t>
    </r>
  </si>
  <si>
    <t>Pearson's Correlation</t>
  </si>
  <si>
    <r>
      <rPr>
        <b/>
        <sz val="12"/>
        <color theme="1"/>
        <rFont val="Calibri"/>
        <family val="2"/>
        <scheme val="minor"/>
      </rPr>
      <t>Description:</t>
    </r>
    <r>
      <rPr>
        <sz val="12"/>
        <color theme="1"/>
        <rFont val="Calibri"/>
        <family val="2"/>
        <scheme val="minor"/>
      </rPr>
      <t xml:space="preserve"> This table shows semi-partial correlations between personality facets and well-being where personality facets have had any shared variance with personality factors removed. Correlations greater than absolute .15 are highlighted. The mean correlation for each facet across all well-being variables is shown (negative affect has been reversed). There is also a column that indicates the proportion of variance in the facet not shared with the big 5 factors. In theory  variables with more unique variance might have greater capacity to have incremental prediction.</t>
    </r>
  </si>
  <si>
    <r>
      <rPr>
        <b/>
        <sz val="12"/>
        <color theme="1"/>
        <rFont val="Calibri"/>
        <family val="2"/>
        <scheme val="minor"/>
      </rPr>
      <t xml:space="preserve">Results: </t>
    </r>
    <r>
      <rPr>
        <sz val="12"/>
        <color theme="1"/>
        <rFont val="Calibri"/>
        <family val="2"/>
        <scheme val="minor"/>
      </rPr>
      <t>In general the correlations between facets and well-being after controlling for Big 5 factors tend to be small.  Furthermore, serious thought needs to be given to the issue of multiple testing when trying to interpret this table. Just by chance some correlations will be larger than others. Nonetheless, many of the correlations make sense. For example, the unique contribution of the depression subscale to several factors makes sense given that depression arguably is deeply linked to mood, emotion and well-being. Interestingly, the amount of variance not shared with the Big 5 appears to be unrelated to the size of the average semi-partial correlations.</t>
    </r>
  </si>
  <si>
    <t>PA</t>
  </si>
  <si>
    <t>NA</t>
  </si>
  <si>
    <t>Variable</t>
  </si>
  <si>
    <t>Neuroticism</t>
  </si>
  <si>
    <t>Extraversion</t>
  </si>
  <si>
    <t>Openness</t>
  </si>
  <si>
    <t>Agreeablness</t>
  </si>
  <si>
    <t>Conscientiousness</t>
  </si>
  <si>
    <t>N: Anxiety</t>
  </si>
  <si>
    <t>N: Anger</t>
  </si>
  <si>
    <t>N: Depression</t>
  </si>
  <si>
    <t>N: Self-consciousness</t>
  </si>
  <si>
    <t>N: Immoderation</t>
  </si>
  <si>
    <t>N: Vulnerability</t>
  </si>
  <si>
    <t>E: Friendliness</t>
  </si>
  <si>
    <t>E: Gregariousness</t>
  </si>
  <si>
    <t>E: Assertiveness</t>
  </si>
  <si>
    <t>E: Activity Level</t>
  </si>
  <si>
    <t>E: Excitement Seeking</t>
  </si>
  <si>
    <t>E: Cheerfulness</t>
  </si>
  <si>
    <t>O: Imagination</t>
  </si>
  <si>
    <t>O: Artistic Interests</t>
  </si>
  <si>
    <t>O: Emotionality</t>
  </si>
  <si>
    <t>O: Adventurousness</t>
  </si>
  <si>
    <t>O: Intellect</t>
  </si>
  <si>
    <t>O: Liberalism</t>
  </si>
  <si>
    <t>A: Trust</t>
  </si>
  <si>
    <t>A: Morality</t>
  </si>
  <si>
    <t>A: Altruism</t>
  </si>
  <si>
    <t>A: Cooperation</t>
  </si>
  <si>
    <t>A: Modesty</t>
  </si>
  <si>
    <t>A: Sympathy</t>
  </si>
  <si>
    <t>C: Self-Efficacy</t>
  </si>
  <si>
    <t>C: Orderliness</t>
  </si>
  <si>
    <t>C: Dutifulness</t>
  </si>
  <si>
    <t>C: Achievement Striving</t>
  </si>
  <si>
    <t>C: Self-Discipline</t>
  </si>
  <si>
    <t>C: Cautiousness</t>
  </si>
  <si>
    <t>Satisfaction with Life</t>
  </si>
  <si>
    <t>Positive Affect</t>
  </si>
  <si>
    <t>Negative Affect</t>
  </si>
  <si>
    <t>Positive Relations</t>
  </si>
  <si>
    <t>Autonomy</t>
  </si>
  <si>
    <t>Environmental Mastery</t>
  </si>
  <si>
    <t>Personal Growth</t>
  </si>
  <si>
    <t>Purpose in Life</t>
  </si>
  <si>
    <t>Self-Acceptance</t>
  </si>
  <si>
    <t>Agreeableness</t>
  </si>
  <si>
    <t>---</t>
  </si>
  <si>
    <t>N</t>
  </si>
  <si>
    <t>E</t>
  </si>
  <si>
    <t>O</t>
  </si>
  <si>
    <t>A</t>
  </si>
  <si>
    <t>C</t>
  </si>
  <si>
    <t>rsqadj</t>
  </si>
  <si>
    <t>DV</t>
  </si>
  <si>
    <t>Standardized Beta</t>
  </si>
  <si>
    <t>adjr2_factor</t>
  </si>
  <si>
    <t>adjr2_facet</t>
  </si>
  <si>
    <t>adjr2_change</t>
  </si>
  <si>
    <t>adjr2_change_ci_lower</t>
  </si>
  <si>
    <t>adjr2_change_ci_upper</t>
  </si>
  <si>
    <t>CI</t>
  </si>
  <si>
    <t>SL</t>
  </si>
  <si>
    <t>PR</t>
  </si>
  <si>
    <t>AU</t>
  </si>
  <si>
    <t>EM</t>
  </si>
  <si>
    <t>PG</t>
  </si>
  <si>
    <t>PL</t>
  </si>
  <si>
    <t>SA</t>
  </si>
  <si>
    <t>uniques</t>
  </si>
  <si>
    <t>loads above .35 on primary factor</t>
  </si>
  <si>
    <t>primary is max</t>
  </si>
  <si>
    <t>N-</t>
  </si>
  <si>
    <t>Reversed Negative Affect</t>
  </si>
  <si>
    <t>Personality</t>
  </si>
  <si>
    <t>Row Mean</t>
  </si>
  <si>
    <t>Column Mean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</si>
</sst>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
    <numFmt numFmtId="166" formatCode=".000"/>
    <numFmt numFmtId="167" formatCode="0.000"/>
  </numFmts>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rgb="FF000000"/>
      <name val="Times New Roman"/>
    </font>
    <font>
      <sz val="12"/>
      <color theme="1"/>
      <name val="Times New Roman"/>
    </font>
    <font>
      <sz val="10"/>
      <color theme="1"/>
      <name val="Times New Roman"/>
    </font>
    <font>
      <sz val="10"/>
      <color theme="1"/>
      <name val="Calibri"/>
      <scheme val="minor"/>
    </font>
    <font>
      <sz val="12"/>
      <color rgb="FF000000"/>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diagonal/>
    </border>
  </borders>
  <cellStyleXfs count="1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9">
    <xf numFmtId="0" fontId="0" fillId="0" borderId="0" xfId="0"/>
    <xf numFmtId="0" fontId="0" fillId="0" borderId="0" xfId="0" applyAlignment="1">
      <alignment wrapText="1"/>
    </xf>
    <xf numFmtId="2" fontId="0" fillId="0" borderId="0" xfId="0" applyNumberFormat="1"/>
    <xf numFmtId="0" fontId="0" fillId="0" borderId="1" xfId="0" applyBorder="1"/>
    <xf numFmtId="2" fontId="0" fillId="0" borderId="1" xfId="0" applyNumberFormat="1" applyBorder="1"/>
    <xf numFmtId="0" fontId="0" fillId="0" borderId="2" xfId="0" applyBorder="1"/>
    <xf numFmtId="0" fontId="0" fillId="0" borderId="3" xfId="0" applyBorder="1"/>
    <xf numFmtId="2" fontId="0" fillId="0" borderId="3" xfId="0" applyNumberFormat="1" applyBorder="1"/>
    <xf numFmtId="0" fontId="0" fillId="0" borderId="5" xfId="0" applyBorder="1" applyAlignment="1">
      <alignment wrapText="1"/>
    </xf>
    <xf numFmtId="2" fontId="0" fillId="0" borderId="6" xfId="0" applyNumberFormat="1" applyBorder="1"/>
    <xf numFmtId="2" fontId="0" fillId="0" borderId="5" xfId="0" applyNumberFormat="1" applyBorder="1"/>
    <xf numFmtId="2" fontId="0" fillId="0" borderId="4" xfId="0" applyNumberFormat="1" applyBorder="1"/>
    <xf numFmtId="164" fontId="0" fillId="0" borderId="0" xfId="0" applyNumberFormat="1"/>
    <xf numFmtId="0" fontId="4" fillId="0" borderId="3" xfId="0" applyFont="1" applyBorder="1"/>
    <xf numFmtId="164" fontId="4" fillId="0" borderId="3" xfId="0" applyNumberFormat="1" applyFont="1" applyBorder="1"/>
    <xf numFmtId="2" fontId="4" fillId="0" borderId="3" xfId="0" applyNumberFormat="1" applyFont="1" applyBorder="1"/>
    <xf numFmtId="0" fontId="4" fillId="0" borderId="2" xfId="0" applyFont="1" applyBorder="1"/>
    <xf numFmtId="0" fontId="4" fillId="0" borderId="0" xfId="0" applyFont="1"/>
    <xf numFmtId="164" fontId="4" fillId="0" borderId="0" xfId="0" applyNumberFormat="1" applyFont="1"/>
    <xf numFmtId="2" fontId="4" fillId="0" borderId="0" xfId="0" applyNumberFormat="1" applyFont="1"/>
    <xf numFmtId="0" fontId="5" fillId="0" borderId="0" xfId="0" applyFont="1"/>
    <xf numFmtId="0" fontId="6" fillId="0" borderId="0" xfId="0" applyFont="1"/>
    <xf numFmtId="164" fontId="6" fillId="0" borderId="0" xfId="0" applyNumberFormat="1" applyFont="1"/>
    <xf numFmtId="165" fontId="6" fillId="0" borderId="0" xfId="0" applyNumberFormat="1" applyFont="1"/>
    <xf numFmtId="0" fontId="6" fillId="0" borderId="2" xfId="0" applyFont="1" applyBorder="1"/>
    <xf numFmtId="165" fontId="6" fillId="0" borderId="3" xfId="0" applyNumberFormat="1" applyFont="1" applyBorder="1"/>
    <xf numFmtId="0" fontId="6" fillId="0" borderId="3" xfId="0" applyFont="1" applyBorder="1"/>
    <xf numFmtId="164" fontId="6" fillId="0" borderId="3" xfId="0" applyNumberFormat="1" applyFont="1" applyBorder="1"/>
    <xf numFmtId="0" fontId="5" fillId="0" borderId="1" xfId="0" applyFont="1" applyBorder="1"/>
    <xf numFmtId="0" fontId="5" fillId="0" borderId="3" xfId="0" applyFont="1" applyBorder="1"/>
    <xf numFmtId="164" fontId="5" fillId="0" borderId="0" xfId="0" applyNumberFormat="1" applyFont="1"/>
    <xf numFmtId="164" fontId="5" fillId="0" borderId="3" xfId="0" applyNumberFormat="1" applyFont="1" applyBorder="1"/>
    <xf numFmtId="0" fontId="7" fillId="2" borderId="0" xfId="0" applyFont="1" applyFill="1"/>
    <xf numFmtId="0" fontId="7" fillId="2" borderId="0" xfId="0" applyFont="1" applyFill="1" applyAlignment="1">
      <alignment wrapText="1"/>
    </xf>
    <xf numFmtId="164" fontId="7" fillId="2" borderId="0" xfId="0" applyNumberFormat="1" applyFont="1" applyFill="1"/>
    <xf numFmtId="0" fontId="7" fillId="2" borderId="2" xfId="0" applyFont="1" applyFill="1" applyBorder="1"/>
    <xf numFmtId="0" fontId="7" fillId="2" borderId="3" xfId="0" applyFont="1" applyFill="1" applyBorder="1"/>
    <xf numFmtId="164" fontId="7" fillId="2" borderId="3" xfId="0" applyNumberFormat="1" applyFont="1" applyFill="1" applyBorder="1"/>
    <xf numFmtId="0" fontId="8" fillId="0" borderId="0" xfId="0" applyFont="1"/>
    <xf numFmtId="0" fontId="5" fillId="0" borderId="2" xfId="0" applyFont="1" applyBorder="1"/>
    <xf numFmtId="164" fontId="5" fillId="0" borderId="2" xfId="0" applyNumberFormat="1" applyFont="1" applyBorder="1"/>
    <xf numFmtId="49" fontId="0" fillId="0" borderId="0" xfId="0" applyNumberFormat="1"/>
    <xf numFmtId="166" fontId="6" fillId="0" borderId="0" xfId="0" applyNumberFormat="1" applyFont="1"/>
    <xf numFmtId="166" fontId="0" fillId="0" borderId="0" xfId="0" applyNumberFormat="1"/>
    <xf numFmtId="167" fontId="0" fillId="0" borderId="0" xfId="0" applyNumberFormat="1"/>
    <xf numFmtId="0" fontId="0" fillId="0" borderId="0" xfId="0" applyAlignment="1">
      <alignment horizontal="left" vertical="top" wrapText="1"/>
    </xf>
    <xf numFmtId="0" fontId="0" fillId="0" borderId="0" xfId="0" applyAlignment="1">
      <alignment horizontal="center"/>
    </xf>
    <xf numFmtId="0" fontId="5" fillId="0" borderId="2" xfId="0" applyFont="1" applyBorder="1" applyAlignment="1">
      <alignment horizontal="center"/>
    </xf>
    <xf numFmtId="0" fontId="5" fillId="0" borderId="1" xfId="0" applyFont="1" applyBorder="1" applyAlignment="1">
      <alignment horizontal="center"/>
    </xf>
  </cellXfs>
  <cellStyles count="1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G54" sqref="G54"/>
    </sheetView>
  </sheetViews>
  <sheetFormatPr baseColWidth="10" defaultRowHeight="15" x14ac:dyDescent="0"/>
  <cols>
    <col min="1" max="1" width="23.33203125" customWidth="1"/>
  </cols>
  <sheetData>
    <row r="1" spans="1:4">
      <c r="A1" s="16" t="s">
        <v>53</v>
      </c>
      <c r="B1" s="16" t="s">
        <v>11</v>
      </c>
      <c r="C1" s="16" t="s">
        <v>9</v>
      </c>
      <c r="D1" s="16" t="s">
        <v>10</v>
      </c>
    </row>
    <row r="2" spans="1:4">
      <c r="A2" s="17" t="s">
        <v>54</v>
      </c>
      <c r="B2" s="18">
        <v>0.85085939396713595</v>
      </c>
      <c r="C2" s="19">
        <v>2.91008902077151</v>
      </c>
      <c r="D2" s="19">
        <v>0.58656595116626897</v>
      </c>
    </row>
    <row r="3" spans="1:4">
      <c r="A3" s="17" t="s">
        <v>55</v>
      </c>
      <c r="B3" s="18">
        <v>0.837918279154787</v>
      </c>
      <c r="C3" s="19">
        <v>3.37077151335312</v>
      </c>
      <c r="D3" s="19">
        <v>0.53849081025684098</v>
      </c>
    </row>
    <row r="4" spans="1:4">
      <c r="A4" s="17" t="s">
        <v>56</v>
      </c>
      <c r="B4" s="18">
        <v>0.71514240386360295</v>
      </c>
      <c r="C4" s="19">
        <v>3.6393779536212798</v>
      </c>
      <c r="D4" s="19">
        <v>0.406562569694494</v>
      </c>
    </row>
    <row r="5" spans="1:4">
      <c r="A5" s="17" t="s">
        <v>98</v>
      </c>
      <c r="B5" s="18">
        <v>0.78632507889978598</v>
      </c>
      <c r="C5" s="19">
        <v>3.6363501483679501</v>
      </c>
      <c r="D5" s="19">
        <v>0.446156757092115</v>
      </c>
    </row>
    <row r="6" spans="1:4">
      <c r="A6" s="17" t="s">
        <v>58</v>
      </c>
      <c r="B6" s="18">
        <v>0.84196669079309205</v>
      </c>
      <c r="C6" s="19">
        <v>3.4851137487636001</v>
      </c>
      <c r="D6" s="19">
        <v>0.51213946724915205</v>
      </c>
    </row>
    <row r="7" spans="1:4">
      <c r="A7" s="17" t="s">
        <v>89</v>
      </c>
      <c r="B7" s="18">
        <v>0.87798845061736397</v>
      </c>
      <c r="C7" s="19">
        <v>4.4729970326409498</v>
      </c>
      <c r="D7" s="19">
        <v>1.4375949999633899</v>
      </c>
    </row>
    <row r="8" spans="1:4">
      <c r="A8" s="17" t="s">
        <v>90</v>
      </c>
      <c r="B8" s="18">
        <v>0.89210913101537503</v>
      </c>
      <c r="C8" s="19">
        <v>3.4721068249258198</v>
      </c>
      <c r="D8" s="19">
        <v>0.79417110905599797</v>
      </c>
    </row>
    <row r="9" spans="1:4">
      <c r="A9" s="17" t="s">
        <v>91</v>
      </c>
      <c r="B9" s="18">
        <v>0.87150601484839496</v>
      </c>
      <c r="C9" s="19">
        <v>2.2124629080118701</v>
      </c>
      <c r="D9" s="19">
        <v>0.80053489518680998</v>
      </c>
    </row>
    <row r="10" spans="1:4">
      <c r="A10" s="17" t="s">
        <v>92</v>
      </c>
      <c r="B10" s="18">
        <v>0.88651715785524299</v>
      </c>
      <c r="C10" s="19">
        <v>4.4173378550233204</v>
      </c>
      <c r="D10" s="19">
        <v>0.90371514049346302</v>
      </c>
    </row>
    <row r="11" spans="1:4">
      <c r="A11" s="17" t="s">
        <v>93</v>
      </c>
      <c r="B11" s="18">
        <v>0.84693272198294201</v>
      </c>
      <c r="C11" s="19">
        <v>4.08117846545146</v>
      </c>
      <c r="D11" s="19">
        <v>0.82562997809564698</v>
      </c>
    </row>
    <row r="12" spans="1:4">
      <c r="A12" s="17" t="s">
        <v>94</v>
      </c>
      <c r="B12" s="18">
        <v>0.88201636187033305</v>
      </c>
      <c r="C12" s="19">
        <v>4.0684612123781303</v>
      </c>
      <c r="D12" s="19">
        <v>0.86974699048998305</v>
      </c>
    </row>
    <row r="13" spans="1:4">
      <c r="A13" s="17" t="s">
        <v>95</v>
      </c>
      <c r="B13" s="18">
        <v>0.85561632950505495</v>
      </c>
      <c r="C13" s="19">
        <v>4.8482407799915199</v>
      </c>
      <c r="D13" s="19">
        <v>0.68661060479027602</v>
      </c>
    </row>
    <row r="14" spans="1:4">
      <c r="A14" s="17" t="s">
        <v>96</v>
      </c>
      <c r="B14" s="18">
        <v>0.89066756211319797</v>
      </c>
      <c r="C14" s="19">
        <v>4.3575667655786301</v>
      </c>
      <c r="D14" s="19">
        <v>0.91152248494686705</v>
      </c>
    </row>
    <row r="15" spans="1:4">
      <c r="A15" s="13" t="s">
        <v>97</v>
      </c>
      <c r="B15" s="14">
        <v>0.935266001892331</v>
      </c>
      <c r="C15" s="15">
        <v>4.0557439593047899</v>
      </c>
      <c r="D15" s="15">
        <v>1.07394652217826</v>
      </c>
    </row>
    <row r="23" spans="1:4">
      <c r="A23" s="16" t="s">
        <v>53</v>
      </c>
      <c r="B23" s="16" t="s">
        <v>11</v>
      </c>
      <c r="C23" s="16" t="s">
        <v>9</v>
      </c>
      <c r="D23" s="16" t="s">
        <v>10</v>
      </c>
    </row>
    <row r="24" spans="1:4">
      <c r="A24" s="17" t="s">
        <v>59</v>
      </c>
      <c r="B24" s="18">
        <v>0.82674659822215901</v>
      </c>
      <c r="C24" s="19">
        <v>3.0976261127596398</v>
      </c>
      <c r="D24" s="19">
        <v>0.73411369645041702</v>
      </c>
    </row>
    <row r="25" spans="1:4">
      <c r="A25" s="17" t="s">
        <v>60</v>
      </c>
      <c r="B25" s="18">
        <v>0.87536520399207196</v>
      </c>
      <c r="C25" s="19">
        <v>2.8528189910979198</v>
      </c>
      <c r="D25" s="19">
        <v>0.79992526056839097</v>
      </c>
    </row>
    <row r="26" spans="1:4">
      <c r="A26" s="17" t="s">
        <v>61</v>
      </c>
      <c r="B26" s="18">
        <v>0.89647365433788095</v>
      </c>
      <c r="C26" s="19">
        <v>2.6059347181008898</v>
      </c>
      <c r="D26" s="19">
        <v>0.87917055499670205</v>
      </c>
    </row>
    <row r="27" spans="1:4">
      <c r="A27" s="17" t="s">
        <v>62</v>
      </c>
      <c r="B27" s="18">
        <v>0.83387774811576798</v>
      </c>
      <c r="C27" s="19">
        <v>2.9433234421365002</v>
      </c>
      <c r="D27" s="19">
        <v>0.77414983658113201</v>
      </c>
    </row>
    <row r="28" spans="1:4">
      <c r="A28" s="17" t="s">
        <v>63</v>
      </c>
      <c r="B28" s="18">
        <v>0.77317084224097499</v>
      </c>
      <c r="C28" s="19">
        <v>3.23560830860534</v>
      </c>
      <c r="D28" s="19">
        <v>0.70354692430048105</v>
      </c>
    </row>
    <row r="29" spans="1:4">
      <c r="A29" s="17" t="s">
        <v>64</v>
      </c>
      <c r="B29" s="18">
        <v>0.84670981032666603</v>
      </c>
      <c r="C29" s="19">
        <v>2.72522255192878</v>
      </c>
      <c r="D29" s="19">
        <v>0.74680989865426395</v>
      </c>
    </row>
    <row r="30" spans="1:4">
      <c r="A30" s="17" t="s">
        <v>65</v>
      </c>
      <c r="B30" s="18">
        <v>0.87514921653720401</v>
      </c>
      <c r="C30" s="19">
        <v>3.5994065281899101</v>
      </c>
      <c r="D30" s="19">
        <v>0.77808502967839999</v>
      </c>
    </row>
    <row r="31" spans="1:4">
      <c r="A31" s="17" t="s">
        <v>66</v>
      </c>
      <c r="B31" s="18">
        <v>0.87310386020027397</v>
      </c>
      <c r="C31" s="19">
        <v>3.31721068249258</v>
      </c>
      <c r="D31" s="19">
        <v>0.83783340563612696</v>
      </c>
    </row>
    <row r="32" spans="1:4">
      <c r="A32" s="17" t="s">
        <v>67</v>
      </c>
      <c r="B32" s="18">
        <v>0.84264381264705801</v>
      </c>
      <c r="C32" s="19">
        <v>3.2436201780415401</v>
      </c>
      <c r="D32" s="19">
        <v>0.74284039692649995</v>
      </c>
    </row>
    <row r="33" spans="1:4">
      <c r="A33" s="17" t="s">
        <v>68</v>
      </c>
      <c r="B33" s="18">
        <v>0.72057074263502996</v>
      </c>
      <c r="C33" s="19">
        <v>3.01275964391691</v>
      </c>
      <c r="D33" s="19">
        <v>0.56960495273133205</v>
      </c>
    </row>
    <row r="34" spans="1:4">
      <c r="A34" s="17" t="s">
        <v>69</v>
      </c>
      <c r="B34" s="18">
        <v>0.81679653769267402</v>
      </c>
      <c r="C34" s="19">
        <v>3.2970326409495501</v>
      </c>
      <c r="D34" s="19">
        <v>0.72341170982199898</v>
      </c>
    </row>
    <row r="35" spans="1:4">
      <c r="A35" s="17" t="s">
        <v>70</v>
      </c>
      <c r="B35" s="18">
        <v>0.82393130757801802</v>
      </c>
      <c r="C35" s="19">
        <v>3.75459940652819</v>
      </c>
      <c r="D35" s="19">
        <v>0.66546477429912099</v>
      </c>
    </row>
    <row r="36" spans="1:4">
      <c r="A36" s="17" t="s">
        <v>71</v>
      </c>
      <c r="B36" s="18">
        <v>0.81929101151802797</v>
      </c>
      <c r="C36" s="19">
        <v>3.73204747774481</v>
      </c>
      <c r="D36" s="19">
        <v>0.70545047926239002</v>
      </c>
    </row>
    <row r="37" spans="1:4">
      <c r="A37" s="17" t="s">
        <v>72</v>
      </c>
      <c r="B37" s="18">
        <v>0.75356276991570303</v>
      </c>
      <c r="C37" s="19">
        <v>3.9566765578635001</v>
      </c>
      <c r="D37" s="19">
        <v>0.62351604245029502</v>
      </c>
    </row>
    <row r="38" spans="1:4">
      <c r="A38" s="17" t="s">
        <v>73</v>
      </c>
      <c r="B38" s="18">
        <v>0.76773868461610395</v>
      </c>
      <c r="C38" s="19">
        <v>3.7640949554896102</v>
      </c>
      <c r="D38" s="19">
        <v>0.62286671394253601</v>
      </c>
    </row>
    <row r="39" spans="1:4">
      <c r="A39" s="17" t="s">
        <v>74</v>
      </c>
      <c r="B39" s="18">
        <v>0.75981673402703198</v>
      </c>
      <c r="C39" s="19">
        <v>3.4744807121661698</v>
      </c>
      <c r="D39" s="19">
        <v>0.59145838249877103</v>
      </c>
    </row>
    <row r="40" spans="1:4">
      <c r="A40" s="17" t="s">
        <v>75</v>
      </c>
      <c r="B40" s="18">
        <v>0.78915955777376601</v>
      </c>
      <c r="C40" s="19">
        <v>3.6976261127596399</v>
      </c>
      <c r="D40" s="19">
        <v>0.64484702156469398</v>
      </c>
    </row>
    <row r="41" spans="1:4">
      <c r="A41" s="17" t="s">
        <v>76</v>
      </c>
      <c r="B41" s="18">
        <v>0.64987174268319703</v>
      </c>
      <c r="C41" s="19">
        <v>3.2113419057039199</v>
      </c>
      <c r="D41" s="19">
        <v>0.60354164124183796</v>
      </c>
    </row>
    <row r="42" spans="1:4">
      <c r="A42" s="17" t="s">
        <v>77</v>
      </c>
      <c r="B42" s="18">
        <v>0.84755370513920403</v>
      </c>
      <c r="C42" s="19">
        <v>3.4320474777448098</v>
      </c>
      <c r="D42" s="19">
        <v>0.69567945384426899</v>
      </c>
    </row>
    <row r="43" spans="1:4">
      <c r="A43" s="17" t="s">
        <v>78</v>
      </c>
      <c r="B43" s="18">
        <v>0.77344256105001896</v>
      </c>
      <c r="C43" s="19">
        <v>3.8468842729970301</v>
      </c>
      <c r="D43" s="19">
        <v>0.62100923160132504</v>
      </c>
    </row>
    <row r="44" spans="1:4">
      <c r="A44" s="17" t="s">
        <v>79</v>
      </c>
      <c r="B44" s="18">
        <v>0.79473591878785299</v>
      </c>
      <c r="C44" s="19">
        <v>4.0272997032640996</v>
      </c>
      <c r="D44" s="19">
        <v>0.56702240951025595</v>
      </c>
    </row>
    <row r="45" spans="1:4">
      <c r="A45" s="17" t="s">
        <v>80</v>
      </c>
      <c r="B45" s="18">
        <v>0.74841395119074705</v>
      </c>
      <c r="C45" s="19">
        <v>3.5468842729970298</v>
      </c>
      <c r="D45" s="19">
        <v>0.667259918672927</v>
      </c>
    </row>
    <row r="46" spans="1:4">
      <c r="A46" s="17" t="s">
        <v>81</v>
      </c>
      <c r="B46" s="18">
        <v>0.79639835975066098</v>
      </c>
      <c r="C46" s="19">
        <v>3.2804154302670598</v>
      </c>
      <c r="D46" s="19">
        <v>0.70112736988996305</v>
      </c>
    </row>
    <row r="47" spans="1:4">
      <c r="A47" s="17" t="s">
        <v>82</v>
      </c>
      <c r="B47" s="18">
        <v>0.72550840375150905</v>
      </c>
      <c r="C47" s="19">
        <v>3.6845697329376899</v>
      </c>
      <c r="D47" s="19">
        <v>0.58513267373040501</v>
      </c>
    </row>
    <row r="48" spans="1:4">
      <c r="A48" s="17" t="s">
        <v>83</v>
      </c>
      <c r="B48" s="18">
        <v>0.804035048104352</v>
      </c>
      <c r="C48" s="19">
        <v>3.6928783382789301</v>
      </c>
      <c r="D48" s="19">
        <v>0.56585088691792496</v>
      </c>
    </row>
    <row r="49" spans="1:4">
      <c r="A49" s="17" t="s">
        <v>84</v>
      </c>
      <c r="B49" s="18">
        <v>0.83618121339471396</v>
      </c>
      <c r="C49" s="19">
        <v>3.3317507418397598</v>
      </c>
      <c r="D49" s="19">
        <v>0.77986237160017002</v>
      </c>
    </row>
    <row r="50" spans="1:4">
      <c r="A50" s="17" t="s">
        <v>85</v>
      </c>
      <c r="B50" s="18">
        <v>0.68668449181369295</v>
      </c>
      <c r="C50" s="19">
        <v>3.9436201780415399</v>
      </c>
      <c r="D50" s="19">
        <v>0.504529434764728</v>
      </c>
    </row>
    <row r="51" spans="1:4">
      <c r="A51" s="17" t="s">
        <v>86</v>
      </c>
      <c r="B51" s="18">
        <v>0.84036510019352795</v>
      </c>
      <c r="C51" s="19">
        <v>3.67151335311573</v>
      </c>
      <c r="D51" s="19">
        <v>0.70141550799146501</v>
      </c>
    </row>
    <row r="52" spans="1:4">
      <c r="A52" s="17" t="s">
        <v>87</v>
      </c>
      <c r="B52" s="18">
        <v>0.88676022803681798</v>
      </c>
      <c r="C52" s="19">
        <v>3.0065281899109801</v>
      </c>
      <c r="D52" s="19">
        <v>0.83142454841610003</v>
      </c>
    </row>
    <row r="53" spans="1:4">
      <c r="A53" s="13" t="s">
        <v>88</v>
      </c>
      <c r="B53" s="14">
        <v>0.79729044557214901</v>
      </c>
      <c r="C53" s="15">
        <v>3.26439169139466</v>
      </c>
      <c r="D53" s="15">
        <v>0.67160234012702402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L17" sqref="L17"/>
    </sheetView>
  </sheetViews>
  <sheetFormatPr baseColWidth="10" defaultRowHeight="15" x14ac:dyDescent="0"/>
  <cols>
    <col min="1" max="1" width="21.5" customWidth="1"/>
  </cols>
  <sheetData>
    <row r="1" spans="1:10">
      <c r="B1" t="s">
        <v>0</v>
      </c>
      <c r="C1" t="s">
        <v>1</v>
      </c>
      <c r="D1" t="s">
        <v>2</v>
      </c>
      <c r="E1" t="s">
        <v>3</v>
      </c>
      <c r="F1" t="s">
        <v>4</v>
      </c>
      <c r="G1" t="s">
        <v>5</v>
      </c>
      <c r="H1" t="s">
        <v>6</v>
      </c>
      <c r="I1" t="s">
        <v>7</v>
      </c>
      <c r="J1" t="s">
        <v>8</v>
      </c>
    </row>
    <row r="2" spans="1:10">
      <c r="A2" t="s">
        <v>17</v>
      </c>
    </row>
    <row r="3" spans="1:10">
      <c r="A3" t="s">
        <v>18</v>
      </c>
      <c r="F3" t="b">
        <v>1</v>
      </c>
      <c r="J3" t="b">
        <v>1</v>
      </c>
    </row>
    <row r="4" spans="1:10">
      <c r="A4" t="s">
        <v>19</v>
      </c>
      <c r="B4" t="b">
        <v>1</v>
      </c>
      <c r="E4" t="b">
        <v>1</v>
      </c>
      <c r="G4" t="b">
        <v>1</v>
      </c>
      <c r="H4" t="b">
        <v>1</v>
      </c>
      <c r="I4" t="b">
        <v>1</v>
      </c>
      <c r="J4" t="b">
        <v>1</v>
      </c>
    </row>
    <row r="5" spans="1:10">
      <c r="A5" t="s">
        <v>20</v>
      </c>
      <c r="B5" t="b">
        <v>1</v>
      </c>
      <c r="F5" t="b">
        <v>1</v>
      </c>
    </row>
    <row r="6" spans="1:10">
      <c r="A6" t="s">
        <v>21</v>
      </c>
      <c r="I6" t="b">
        <v>1</v>
      </c>
    </row>
    <row r="7" spans="1:10">
      <c r="A7" t="s">
        <v>22</v>
      </c>
    </row>
    <row r="8" spans="1:10">
      <c r="A8" t="s">
        <v>23</v>
      </c>
      <c r="E8" t="b">
        <v>1</v>
      </c>
    </row>
    <row r="9" spans="1:10">
      <c r="A9" t="s">
        <v>24</v>
      </c>
      <c r="F9" t="b">
        <v>1</v>
      </c>
    </row>
    <row r="10" spans="1:10">
      <c r="A10" t="s">
        <v>25</v>
      </c>
      <c r="F10" t="b">
        <v>1</v>
      </c>
    </row>
    <row r="11" spans="1:10">
      <c r="A11" t="s">
        <v>26</v>
      </c>
    </row>
    <row r="12" spans="1:10">
      <c r="A12" t="s">
        <v>27</v>
      </c>
      <c r="E12" t="b">
        <v>1</v>
      </c>
      <c r="G12" t="b">
        <v>1</v>
      </c>
      <c r="I12" t="b">
        <v>1</v>
      </c>
      <c r="J12" t="b">
        <v>1</v>
      </c>
    </row>
    <row r="13" spans="1:10">
      <c r="A13" t="s">
        <v>28</v>
      </c>
      <c r="B13" t="b">
        <v>1</v>
      </c>
      <c r="G13" t="b">
        <v>1</v>
      </c>
      <c r="J13" t="b">
        <v>1</v>
      </c>
    </row>
    <row r="14" spans="1:10">
      <c r="A14" t="s">
        <v>29</v>
      </c>
    </row>
    <row r="15" spans="1:10">
      <c r="A15" t="s">
        <v>30</v>
      </c>
    </row>
    <row r="16" spans="1:10">
      <c r="A16" t="s">
        <v>31</v>
      </c>
      <c r="E16" t="b">
        <v>1</v>
      </c>
      <c r="I16" t="b">
        <v>1</v>
      </c>
      <c r="J16" t="b">
        <v>1</v>
      </c>
    </row>
    <row r="17" spans="1:10">
      <c r="A17" t="s">
        <v>32</v>
      </c>
    </row>
    <row r="18" spans="1:10">
      <c r="A18" t="s">
        <v>33</v>
      </c>
    </row>
    <row r="19" spans="1:10">
      <c r="A19" t="s">
        <v>34</v>
      </c>
    </row>
    <row r="20" spans="1:10">
      <c r="A20" t="s">
        <v>35</v>
      </c>
      <c r="E20" t="b">
        <v>1</v>
      </c>
    </row>
    <row r="21" spans="1:10">
      <c r="A21" t="s">
        <v>36</v>
      </c>
    </row>
    <row r="22" spans="1:10">
      <c r="A22" t="s">
        <v>37</v>
      </c>
    </row>
    <row r="23" spans="1:10">
      <c r="A23" t="s">
        <v>38</v>
      </c>
      <c r="F23" t="b">
        <v>1</v>
      </c>
    </row>
    <row r="24" spans="1:10">
      <c r="A24" t="s">
        <v>39</v>
      </c>
      <c r="J24" t="b">
        <v>1</v>
      </c>
    </row>
    <row r="25" spans="1:10">
      <c r="A25" t="s">
        <v>40</v>
      </c>
    </row>
    <row r="26" spans="1:10">
      <c r="A26" t="s">
        <v>41</v>
      </c>
    </row>
    <row r="27" spans="1:10">
      <c r="A27" t="s">
        <v>42</v>
      </c>
      <c r="I27" t="b">
        <v>1</v>
      </c>
    </row>
    <row r="28" spans="1:10">
      <c r="A28" t="s">
        <v>43</v>
      </c>
    </row>
    <row r="29" spans="1:10">
      <c r="A29" t="s">
        <v>44</v>
      </c>
      <c r="C29" t="b">
        <v>1</v>
      </c>
      <c r="I29" t="b">
        <v>1</v>
      </c>
    </row>
    <row r="30" spans="1:10">
      <c r="A30" t="s">
        <v>45</v>
      </c>
    </row>
    <row r="31" spans="1:10">
      <c r="A31" t="s">
        <v>46</v>
      </c>
      <c r="C31" t="b">
        <v>1</v>
      </c>
    </row>
  </sheetData>
  <conditionalFormatting sqref="A1:J31">
    <cfRule type="colorScale" priority="1">
      <colorScale>
        <cfvo type="min"/>
        <cfvo type="max"/>
        <color rgb="FFFF7128"/>
        <color rgb="FFFFEF9C"/>
      </colorScale>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1"/>
  <sheetViews>
    <sheetView workbookViewId="0">
      <selection activeCell="A8" sqref="A8:A37"/>
    </sheetView>
  </sheetViews>
  <sheetFormatPr baseColWidth="10" defaultColWidth="5.6640625" defaultRowHeight="15" x14ac:dyDescent="0"/>
  <cols>
    <col min="1" max="1" width="27" customWidth="1"/>
  </cols>
  <sheetData>
    <row r="1" spans="1:48">
      <c r="E1" s="46" t="s">
        <v>48</v>
      </c>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row>
    <row r="2" spans="1:48" s="1" customFormat="1" ht="90">
      <c r="B2" s="1" t="s">
        <v>9</v>
      </c>
      <c r="C2" s="1" t="s">
        <v>10</v>
      </c>
      <c r="D2" s="1" t="s">
        <v>11</v>
      </c>
      <c r="E2" s="1" t="s">
        <v>12</v>
      </c>
      <c r="F2" s="1" t="s">
        <v>13</v>
      </c>
      <c r="G2" s="1" t="s">
        <v>14</v>
      </c>
      <c r="H2" s="8" t="s">
        <v>15</v>
      </c>
      <c r="I2" s="1" t="s">
        <v>16</v>
      </c>
      <c r="J2" s="1" t="s">
        <v>17</v>
      </c>
      <c r="K2" s="1" t="s">
        <v>18</v>
      </c>
      <c r="L2" s="1" t="s">
        <v>19</v>
      </c>
      <c r="M2" s="1" t="s">
        <v>20</v>
      </c>
      <c r="N2" s="1" t="s">
        <v>21</v>
      </c>
      <c r="O2" s="1" t="s">
        <v>22</v>
      </c>
      <c r="P2" s="1" t="s">
        <v>23</v>
      </c>
      <c r="Q2" s="1" t="s">
        <v>24</v>
      </c>
      <c r="R2" s="1" t="s">
        <v>25</v>
      </c>
      <c r="S2" s="1" t="s">
        <v>26</v>
      </c>
      <c r="T2" s="1" t="s">
        <v>27</v>
      </c>
      <c r="U2" s="1" t="s">
        <v>28</v>
      </c>
      <c r="V2" s="1" t="s">
        <v>29</v>
      </c>
      <c r="W2" s="1" t="s">
        <v>30</v>
      </c>
      <c r="X2" s="1" t="s">
        <v>31</v>
      </c>
      <c r="Y2" s="1" t="s">
        <v>32</v>
      </c>
      <c r="Z2" s="1" t="s">
        <v>33</v>
      </c>
      <c r="AA2" s="1" t="s">
        <v>34</v>
      </c>
      <c r="AB2" s="1" t="s">
        <v>35</v>
      </c>
      <c r="AC2" s="1" t="s">
        <v>36</v>
      </c>
      <c r="AD2" s="1" t="s">
        <v>37</v>
      </c>
      <c r="AE2" s="1" t="s">
        <v>38</v>
      </c>
      <c r="AF2" s="1" t="s">
        <v>39</v>
      </c>
      <c r="AG2" s="1" t="s">
        <v>40</v>
      </c>
      <c r="AH2" s="1" t="s">
        <v>41</v>
      </c>
      <c r="AI2" s="1" t="s">
        <v>42</v>
      </c>
      <c r="AJ2" s="1" t="s">
        <v>43</v>
      </c>
      <c r="AK2" s="1" t="s">
        <v>44</v>
      </c>
      <c r="AL2" s="1" t="s">
        <v>45</v>
      </c>
      <c r="AM2" s="8" t="s">
        <v>46</v>
      </c>
      <c r="AN2" s="1" t="s">
        <v>0</v>
      </c>
      <c r="AO2" s="1" t="s">
        <v>1</v>
      </c>
      <c r="AP2" s="8" t="s">
        <v>2</v>
      </c>
      <c r="AQ2" s="1" t="s">
        <v>3</v>
      </c>
      <c r="AR2" s="1" t="s">
        <v>4</v>
      </c>
      <c r="AS2" s="1" t="s">
        <v>5</v>
      </c>
      <c r="AT2" s="1" t="s">
        <v>6</v>
      </c>
      <c r="AU2" s="1" t="s">
        <v>7</v>
      </c>
      <c r="AV2" s="1" t="s">
        <v>8</v>
      </c>
    </row>
    <row r="3" spans="1:48" s="5" customFormat="1">
      <c r="A3" s="3" t="s">
        <v>12</v>
      </c>
      <c r="B3" s="4">
        <v>2.91008902077151</v>
      </c>
      <c r="C3" s="4">
        <v>0.58656595116626897</v>
      </c>
      <c r="D3" s="4">
        <v>0.85085939396713595</v>
      </c>
      <c r="E3" s="4">
        <v>1</v>
      </c>
      <c r="F3" s="4">
        <v>-0.474647982819355</v>
      </c>
      <c r="G3" s="4">
        <v>-7.0767638561700194E-2</v>
      </c>
      <c r="H3" s="9">
        <v>-0.20539996588602499</v>
      </c>
      <c r="I3" s="4">
        <v>-0.53855789340817495</v>
      </c>
      <c r="J3" s="4">
        <v>0.85848036013269302</v>
      </c>
      <c r="K3" s="4">
        <v>0.73033523501398401</v>
      </c>
      <c r="L3" s="4">
        <v>0.82916570373725396</v>
      </c>
      <c r="M3" s="4">
        <v>0.74484646406188404</v>
      </c>
      <c r="N3" s="4">
        <v>0.52485167738416405</v>
      </c>
      <c r="O3" s="4">
        <v>0.84372380541162895</v>
      </c>
      <c r="P3" s="4">
        <v>-0.48286979743479802</v>
      </c>
      <c r="Q3" s="4">
        <v>-0.29681598993539599</v>
      </c>
      <c r="R3" s="4">
        <v>-0.42561561689190802</v>
      </c>
      <c r="S3" s="4">
        <v>-0.374068361165451</v>
      </c>
      <c r="T3" s="4">
        <v>-0.12545431134975299</v>
      </c>
      <c r="U3" s="4">
        <v>-0.434545263834274</v>
      </c>
      <c r="V3" s="4">
        <v>7.1872113700853904E-2</v>
      </c>
      <c r="W3" s="4">
        <v>-3.2097673405046399E-2</v>
      </c>
      <c r="X3" s="4">
        <v>0.22316524627239401</v>
      </c>
      <c r="Y3" s="4">
        <v>-0.35229630556583702</v>
      </c>
      <c r="Z3" s="4">
        <v>-0.30532273426058398</v>
      </c>
      <c r="AA3" s="4">
        <v>0.104276507651076</v>
      </c>
      <c r="AB3" s="4">
        <v>-0.43341952972244602</v>
      </c>
      <c r="AC3" s="4">
        <v>-0.15816138745848801</v>
      </c>
      <c r="AD3" s="4">
        <v>-0.27982565882787203</v>
      </c>
      <c r="AE3" s="4">
        <v>-0.222580688033021</v>
      </c>
      <c r="AF3" s="4">
        <v>0.23916381620271401</v>
      </c>
      <c r="AG3" s="4">
        <v>-1.8116334121141001E-2</v>
      </c>
      <c r="AH3" s="4">
        <v>-0.68458431539721698</v>
      </c>
      <c r="AI3" s="4">
        <v>-0.19390329891458399</v>
      </c>
      <c r="AJ3" s="4">
        <v>-0.31031732687792901</v>
      </c>
      <c r="AK3" s="4">
        <v>-0.43472792198304999</v>
      </c>
      <c r="AL3" s="4">
        <v>-0.57551703919819597</v>
      </c>
      <c r="AM3" s="9">
        <v>-0.26253908059547898</v>
      </c>
      <c r="AN3" s="4">
        <v>-0.57422373918365899</v>
      </c>
      <c r="AO3" s="4">
        <v>-0.51787903892144804</v>
      </c>
      <c r="AP3" s="9">
        <v>0.75759649277615104</v>
      </c>
      <c r="AQ3" s="4">
        <v>-0.47703277623660201</v>
      </c>
      <c r="AR3" s="4">
        <v>-0.53353948212739899</v>
      </c>
      <c r="AS3" s="4">
        <v>-0.74607619078471099</v>
      </c>
      <c r="AT3" s="4">
        <v>-0.41587550935559398</v>
      </c>
      <c r="AU3" s="4">
        <v>-0.58127549415020596</v>
      </c>
      <c r="AV3" s="4">
        <v>-0.736722908210941</v>
      </c>
    </row>
    <row r="4" spans="1:48">
      <c r="A4" t="s">
        <v>13</v>
      </c>
      <c r="B4" s="2">
        <v>3.37077151335312</v>
      </c>
      <c r="C4" s="2">
        <v>0.53849081025684098</v>
      </c>
      <c r="D4" s="2">
        <v>0.837918279154787</v>
      </c>
      <c r="E4" s="2">
        <v>-0.474647982819355</v>
      </c>
      <c r="F4" s="2">
        <v>1</v>
      </c>
      <c r="G4" s="2">
        <v>0.26227997656027802</v>
      </c>
      <c r="H4" s="10">
        <v>1.9125338848842301E-2</v>
      </c>
      <c r="I4" s="2">
        <v>0.141477996004508</v>
      </c>
      <c r="J4" s="2">
        <v>-0.43056584070607401</v>
      </c>
      <c r="K4" s="2">
        <v>-0.13292125450501599</v>
      </c>
      <c r="L4" s="2">
        <v>-0.53361875508939005</v>
      </c>
      <c r="M4" s="2">
        <v>-0.70879209551440203</v>
      </c>
      <c r="N4" s="2">
        <v>0.10629454216904199</v>
      </c>
      <c r="O4" s="2">
        <v>-0.40839407702011299</v>
      </c>
      <c r="P4" s="2">
        <v>0.83728624521482897</v>
      </c>
      <c r="Q4" s="2">
        <v>0.82488845354759999</v>
      </c>
      <c r="R4" s="2">
        <v>0.77696926707167602</v>
      </c>
      <c r="S4" s="2">
        <v>0.50644161206683003</v>
      </c>
      <c r="T4" s="2">
        <v>0.66667771857105296</v>
      </c>
      <c r="U4" s="2">
        <v>0.81210547816268297</v>
      </c>
      <c r="V4" s="2">
        <v>0.157924311631085</v>
      </c>
      <c r="W4" s="2">
        <v>0.12508665329214599</v>
      </c>
      <c r="X4" s="2">
        <v>0.185272476190456</v>
      </c>
      <c r="Y4" s="2">
        <v>0.43622182969448098</v>
      </c>
      <c r="Z4" s="2">
        <v>0.207957844677545</v>
      </c>
      <c r="AA4" s="2">
        <v>-9.4624956974252994E-2</v>
      </c>
      <c r="AB4" s="2">
        <v>0.44534110152282003</v>
      </c>
      <c r="AC4" s="2">
        <v>-0.12502726755774801</v>
      </c>
      <c r="AD4" s="2">
        <v>0.39844072295941901</v>
      </c>
      <c r="AE4" s="2">
        <v>-0.17211944380157601</v>
      </c>
      <c r="AF4" s="2">
        <v>-0.481220848809991</v>
      </c>
      <c r="AG4" s="2">
        <v>7.7497848641490397E-2</v>
      </c>
      <c r="AH4" s="2">
        <v>0.45704928288116897</v>
      </c>
      <c r="AI4" s="2">
        <v>-7.1724945746915694E-2</v>
      </c>
      <c r="AJ4" s="2">
        <v>1.60447283862893E-2</v>
      </c>
      <c r="AK4" s="2">
        <v>0.32014560297908301</v>
      </c>
      <c r="AL4" s="2">
        <v>0.25283374729003699</v>
      </c>
      <c r="AM4" s="10">
        <v>-0.31389062074539997</v>
      </c>
      <c r="AN4" s="2">
        <v>0.50592661882614898</v>
      </c>
      <c r="AO4" s="2">
        <v>0.55802520434751401</v>
      </c>
      <c r="AP4" s="10">
        <v>-0.39846958348900402</v>
      </c>
      <c r="AQ4" s="2">
        <v>0.58452929636404904</v>
      </c>
      <c r="AR4" s="2">
        <v>0.26199458034764</v>
      </c>
      <c r="AS4" s="2">
        <v>0.56132047048102496</v>
      </c>
      <c r="AT4" s="2">
        <v>0.427348470511695</v>
      </c>
      <c r="AU4" s="2">
        <v>0.49741766234370399</v>
      </c>
      <c r="AV4" s="2">
        <v>0.58105553385140996</v>
      </c>
    </row>
    <row r="5" spans="1:48">
      <c r="A5" t="s">
        <v>14</v>
      </c>
      <c r="B5" s="2">
        <v>3.6393779536212798</v>
      </c>
      <c r="C5" s="2">
        <v>0.406562569694494</v>
      </c>
      <c r="D5" s="2">
        <v>0.71514240386360295</v>
      </c>
      <c r="E5" s="2">
        <v>-7.0767638561700194E-2</v>
      </c>
      <c r="F5" s="2">
        <v>0.26227997656027802</v>
      </c>
      <c r="G5" s="2">
        <v>1</v>
      </c>
      <c r="H5" s="10">
        <v>0.23178405201959301</v>
      </c>
      <c r="I5" s="2">
        <v>3.5909644125309101E-2</v>
      </c>
      <c r="J5" s="2">
        <v>-1.1328771782311699E-2</v>
      </c>
      <c r="K5" s="2">
        <v>-1.25017401035509E-2</v>
      </c>
      <c r="L5" s="2">
        <v>-7.8407896084521103E-2</v>
      </c>
      <c r="M5" s="2">
        <v>-0.182671987949799</v>
      </c>
      <c r="N5" s="2">
        <v>5.96691654096458E-2</v>
      </c>
      <c r="O5" s="2">
        <v>-8.3519131019885298E-2</v>
      </c>
      <c r="P5" s="2">
        <v>0.21826057061726301</v>
      </c>
      <c r="Q5" s="2">
        <v>8.8394750324818902E-2</v>
      </c>
      <c r="R5" s="2">
        <v>0.22202750728225301</v>
      </c>
      <c r="S5" s="2">
        <v>9.0251196686081794E-2</v>
      </c>
      <c r="T5" s="2">
        <v>0.234137873185749</v>
      </c>
      <c r="U5" s="2">
        <v>0.32730534245741399</v>
      </c>
      <c r="V5" s="2">
        <v>0.73265669149094304</v>
      </c>
      <c r="W5" s="2">
        <v>0.65556981455963104</v>
      </c>
      <c r="X5" s="2">
        <v>0.66536245510284497</v>
      </c>
      <c r="Y5" s="2">
        <v>0.57557427087461399</v>
      </c>
      <c r="Z5" s="2">
        <v>0.65660003465274697</v>
      </c>
      <c r="AA5" s="2">
        <v>0.55588074594210302</v>
      </c>
      <c r="AB5" s="2">
        <v>0.21325364749581999</v>
      </c>
      <c r="AC5" s="2">
        <v>2.6759056893603E-2</v>
      </c>
      <c r="AD5" s="2">
        <v>0.34600949478454501</v>
      </c>
      <c r="AE5" s="2">
        <v>8.1070702225328903E-2</v>
      </c>
      <c r="AF5" s="2">
        <v>-8.4222131891582994E-2</v>
      </c>
      <c r="AG5" s="2">
        <v>0.45162133248085401</v>
      </c>
      <c r="AH5" s="2">
        <v>0.250960540539999</v>
      </c>
      <c r="AI5" s="2">
        <v>-0.17078893266355299</v>
      </c>
      <c r="AJ5" s="2">
        <v>4.5747801924769703E-2</v>
      </c>
      <c r="AK5" s="2">
        <v>0.133134648311066</v>
      </c>
      <c r="AL5" s="2">
        <v>3.3413832527866803E-2</v>
      </c>
      <c r="AM5" s="10">
        <v>-6.3601336681917905E-2</v>
      </c>
      <c r="AN5" s="2">
        <v>0.12526847716835199</v>
      </c>
      <c r="AO5" s="2">
        <v>0.21670104889285199</v>
      </c>
      <c r="AP5" s="10">
        <v>-5.8749247770697302E-2</v>
      </c>
      <c r="AQ5" s="2">
        <v>0.24714738736983299</v>
      </c>
      <c r="AR5" s="2">
        <v>0.26903090628874299</v>
      </c>
      <c r="AS5" s="2">
        <v>0.13055716188223501</v>
      </c>
      <c r="AT5" s="2">
        <v>0.547410380321669</v>
      </c>
      <c r="AU5" s="2">
        <v>0.25422411248925603</v>
      </c>
      <c r="AV5" s="2">
        <v>0.20337690635894001</v>
      </c>
    </row>
    <row r="6" spans="1:48">
      <c r="A6" t="s">
        <v>15</v>
      </c>
      <c r="B6" s="2">
        <v>3.6363501483679501</v>
      </c>
      <c r="C6" s="2">
        <v>0.446156757092115</v>
      </c>
      <c r="D6" s="2">
        <v>0.78632507889978598</v>
      </c>
      <c r="E6" s="2">
        <v>-0.20539996588602499</v>
      </c>
      <c r="F6" s="2">
        <v>1.9125338848842301E-2</v>
      </c>
      <c r="G6" s="2">
        <v>0.23178405201959301</v>
      </c>
      <c r="H6" s="10">
        <v>1</v>
      </c>
      <c r="I6" s="2">
        <v>0.35578196296933501</v>
      </c>
      <c r="J6" s="2">
        <v>-6.9825103552274503E-2</v>
      </c>
      <c r="K6" s="2">
        <v>-0.36304966136806799</v>
      </c>
      <c r="L6" s="2">
        <v>-0.22966956715214101</v>
      </c>
      <c r="M6" s="2">
        <v>5.8416064462678899E-2</v>
      </c>
      <c r="N6" s="2">
        <v>-0.237651102254614</v>
      </c>
      <c r="O6" s="2">
        <v>-7.6749066004276598E-2</v>
      </c>
      <c r="P6" s="2">
        <v>0.25987508794259001</v>
      </c>
      <c r="Q6" s="2">
        <v>2.9200211077632699E-2</v>
      </c>
      <c r="R6" s="2">
        <v>-0.20601096738487901</v>
      </c>
      <c r="S6" s="2">
        <v>0.105170342314636</v>
      </c>
      <c r="T6" s="2">
        <v>-0.26313002536691499</v>
      </c>
      <c r="U6" s="2">
        <v>0.17822453498545299</v>
      </c>
      <c r="V6" s="2">
        <v>1.30248459172779E-2</v>
      </c>
      <c r="W6" s="2">
        <v>0.30760925494799901</v>
      </c>
      <c r="X6" s="2">
        <v>0.26863373402691898</v>
      </c>
      <c r="Y6" s="2">
        <v>0.16129235428330799</v>
      </c>
      <c r="Z6" s="2">
        <v>0.12771264950156599</v>
      </c>
      <c r="AA6" s="2">
        <v>3.2052108170195097E-2</v>
      </c>
      <c r="AB6" s="2">
        <v>0.59491208171389998</v>
      </c>
      <c r="AC6" s="2">
        <v>0.782436513930862</v>
      </c>
      <c r="AD6" s="2">
        <v>0.76760042302563403</v>
      </c>
      <c r="AE6" s="2">
        <v>0.77823840241366804</v>
      </c>
      <c r="AF6" s="2">
        <v>0.54025218142082698</v>
      </c>
      <c r="AG6" s="2">
        <v>0.75855037079574705</v>
      </c>
      <c r="AH6" s="2">
        <v>0.178548816236513</v>
      </c>
      <c r="AI6" s="2">
        <v>0.19298104570904101</v>
      </c>
      <c r="AJ6" s="2">
        <v>0.57770803244637803</v>
      </c>
      <c r="AK6" s="2">
        <v>0.20752247166663601</v>
      </c>
      <c r="AL6" s="2">
        <v>0.208604776405834</v>
      </c>
      <c r="AM6" s="10">
        <v>0.34434056440067501</v>
      </c>
      <c r="AN6" s="2">
        <v>0.112134080390935</v>
      </c>
      <c r="AO6" s="2">
        <v>0.19687308577254301</v>
      </c>
      <c r="AP6" s="10">
        <v>-0.215759450350267</v>
      </c>
      <c r="AQ6" s="2">
        <v>0.38324307546000902</v>
      </c>
      <c r="AR6" s="2">
        <v>3.5296849617999899E-2</v>
      </c>
      <c r="AS6" s="2">
        <v>0.21828185982437801</v>
      </c>
      <c r="AT6" s="2">
        <v>0.31106316222026897</v>
      </c>
      <c r="AU6" s="2">
        <v>0.28379593701601302</v>
      </c>
      <c r="AV6" s="2">
        <v>0.17892126717255299</v>
      </c>
    </row>
    <row r="7" spans="1:48">
      <c r="A7" s="6" t="s">
        <v>16</v>
      </c>
      <c r="B7" s="7">
        <v>3.4851137487636001</v>
      </c>
      <c r="C7" s="7">
        <v>0.51213946724915205</v>
      </c>
      <c r="D7" s="7">
        <v>0.84196669079309205</v>
      </c>
      <c r="E7" s="7">
        <v>-0.53855789340817495</v>
      </c>
      <c r="F7" s="7">
        <v>0.141477996004508</v>
      </c>
      <c r="G7" s="7">
        <v>3.5909644125309101E-2</v>
      </c>
      <c r="H7" s="11">
        <v>0.35578196296933501</v>
      </c>
      <c r="I7" s="7">
        <v>1</v>
      </c>
      <c r="J7" s="7">
        <v>-0.281906055826318</v>
      </c>
      <c r="K7" s="7">
        <v>-0.326600922782388</v>
      </c>
      <c r="L7" s="7">
        <v>-0.52582444106861104</v>
      </c>
      <c r="M7" s="7">
        <v>-0.29239234377775503</v>
      </c>
      <c r="N7" s="7">
        <v>-0.55491725849033502</v>
      </c>
      <c r="O7" s="7">
        <v>-0.46616378868889602</v>
      </c>
      <c r="P7" s="7">
        <v>0.18799001268146101</v>
      </c>
      <c r="Q7" s="7">
        <v>-1.26028299774504E-2</v>
      </c>
      <c r="R7" s="7">
        <v>0.22872422593438499</v>
      </c>
      <c r="S7" s="7">
        <v>0.49648555901868202</v>
      </c>
      <c r="T7" s="7">
        <v>-0.28411891080482798</v>
      </c>
      <c r="U7" s="7">
        <v>0.111535851850129</v>
      </c>
      <c r="V7" s="7">
        <v>-0.17704926533106599</v>
      </c>
      <c r="W7" s="7">
        <v>0.10803028673057601</v>
      </c>
      <c r="X7" s="7">
        <v>1.8814160622368299E-2</v>
      </c>
      <c r="Y7" s="7">
        <v>6.1870051638241497E-2</v>
      </c>
      <c r="Z7" s="7">
        <v>0.28884384189002699</v>
      </c>
      <c r="AA7" s="7">
        <v>-0.148182635148987</v>
      </c>
      <c r="AB7" s="7">
        <v>0.23724301686545801</v>
      </c>
      <c r="AC7" s="7">
        <v>0.45345038405514598</v>
      </c>
      <c r="AD7" s="7">
        <v>0.38450307665722799</v>
      </c>
      <c r="AE7" s="7">
        <v>0.31136958990686697</v>
      </c>
      <c r="AF7" s="7">
        <v>-1.20590599373201E-2</v>
      </c>
      <c r="AG7" s="7">
        <v>0.151134651554309</v>
      </c>
      <c r="AH7" s="7">
        <v>0.733989488953805</v>
      </c>
      <c r="AI7" s="7">
        <v>0.74035685894711201</v>
      </c>
      <c r="AJ7" s="7">
        <v>0.71647836332997195</v>
      </c>
      <c r="AK7" s="7">
        <v>0.80039823623347195</v>
      </c>
      <c r="AL7" s="7">
        <v>0.84422953043178905</v>
      </c>
      <c r="AM7" s="11">
        <v>0.67796432783857197</v>
      </c>
      <c r="AN7" s="7">
        <v>0.34958216684555998</v>
      </c>
      <c r="AO7" s="7">
        <v>0.45481517637280999</v>
      </c>
      <c r="AP7" s="11">
        <v>-0.41741320157241901</v>
      </c>
      <c r="AQ7" s="7">
        <v>0.276422267704869</v>
      </c>
      <c r="AR7" s="7">
        <v>0.34311629598490301</v>
      </c>
      <c r="AS7" s="7">
        <v>0.59733770248725504</v>
      </c>
      <c r="AT7" s="7">
        <v>0.39968455717747597</v>
      </c>
      <c r="AU7" s="7">
        <v>0.65486985571680201</v>
      </c>
      <c r="AV7" s="7">
        <v>0.46030814484070398</v>
      </c>
    </row>
    <row r="8" spans="1:48">
      <c r="A8" t="s">
        <v>17</v>
      </c>
      <c r="B8" s="2">
        <v>3.0976261127596398</v>
      </c>
      <c r="C8" s="2">
        <v>0.73411369645041702</v>
      </c>
      <c r="D8" s="2">
        <v>0.82674659822215901</v>
      </c>
      <c r="E8" s="2">
        <v>0.85848036013269302</v>
      </c>
      <c r="F8" s="2">
        <v>-0.43056584070607401</v>
      </c>
      <c r="G8" s="2">
        <v>-1.1328771782311699E-2</v>
      </c>
      <c r="H8" s="10">
        <v>-6.9825103552274503E-2</v>
      </c>
      <c r="I8" s="2">
        <v>-0.281906055826318</v>
      </c>
      <c r="J8" s="2">
        <v>1</v>
      </c>
      <c r="K8" s="2">
        <v>0.57909628091737697</v>
      </c>
      <c r="L8" s="2">
        <v>0.62439318455072901</v>
      </c>
      <c r="M8" s="2">
        <v>0.642693936402288</v>
      </c>
      <c r="N8" s="2">
        <v>0.28989824106307199</v>
      </c>
      <c r="O8" s="2">
        <v>0.76798410261253003</v>
      </c>
      <c r="P8" s="2">
        <v>-0.39703428734431301</v>
      </c>
      <c r="Q8" s="2">
        <v>-0.27013324478579498</v>
      </c>
      <c r="R8" s="2">
        <v>-0.34669475076928502</v>
      </c>
      <c r="S8" s="2">
        <v>-0.22789885814556701</v>
      </c>
      <c r="T8" s="2">
        <v>-0.26245692346542598</v>
      </c>
      <c r="U8" s="2">
        <v>-0.41875364900833301</v>
      </c>
      <c r="V8" s="2">
        <v>8.3246980565951298E-2</v>
      </c>
      <c r="W8" s="2">
        <v>6.1804127061845397E-2</v>
      </c>
      <c r="X8" s="2">
        <v>0.277544397257038</v>
      </c>
      <c r="Y8" s="2">
        <v>-0.38268731245487397</v>
      </c>
      <c r="Z8" s="2">
        <v>-0.20767022857808401</v>
      </c>
      <c r="AA8" s="2">
        <v>0.103536130362904</v>
      </c>
      <c r="AB8" s="2">
        <v>-0.38027499268402198</v>
      </c>
      <c r="AC8" s="2">
        <v>1.10818181816518E-2</v>
      </c>
      <c r="AD8" s="2">
        <v>-0.12403681258792899</v>
      </c>
      <c r="AE8" s="2">
        <v>-9.1820247329716401E-2</v>
      </c>
      <c r="AF8" s="2">
        <v>0.23334077779416501</v>
      </c>
      <c r="AG8" s="2">
        <v>6.6220801305966207E-2</v>
      </c>
      <c r="AH8" s="2">
        <v>-0.48601949361796098</v>
      </c>
      <c r="AI8" s="2">
        <v>-6.3141150980077299E-3</v>
      </c>
      <c r="AJ8" s="2">
        <v>-0.10538592732214599</v>
      </c>
      <c r="AK8" s="2">
        <v>-0.24416005790345899</v>
      </c>
      <c r="AL8" s="2">
        <v>-0.39172216618818301</v>
      </c>
      <c r="AM8" s="10">
        <v>-5.38968084137042E-2</v>
      </c>
      <c r="AN8" s="2">
        <v>-0.47231087951144002</v>
      </c>
      <c r="AO8" s="2">
        <v>-0.39369814333124897</v>
      </c>
      <c r="AP8" s="10">
        <v>0.63870598858884098</v>
      </c>
      <c r="AQ8" s="2">
        <v>-0.35251707498085799</v>
      </c>
      <c r="AR8" s="2">
        <v>-0.41064185029900302</v>
      </c>
      <c r="AS8" s="2">
        <v>-0.57990661692907997</v>
      </c>
      <c r="AT8" s="2">
        <v>-0.28759369104521498</v>
      </c>
      <c r="AU8" s="2">
        <v>-0.37858829551430501</v>
      </c>
      <c r="AV8" s="2">
        <v>-0.56982678121957497</v>
      </c>
    </row>
    <row r="9" spans="1:48">
      <c r="A9" t="s">
        <v>18</v>
      </c>
      <c r="B9" s="2">
        <v>2.8528189910979198</v>
      </c>
      <c r="C9" s="2">
        <v>0.79992526056839097</v>
      </c>
      <c r="D9" s="2">
        <v>0.87536520399207196</v>
      </c>
      <c r="E9" s="2">
        <v>0.73033523501398401</v>
      </c>
      <c r="F9" s="2">
        <v>-0.13292125450501599</v>
      </c>
      <c r="G9" s="2">
        <v>-1.25017401035509E-2</v>
      </c>
      <c r="H9" s="10">
        <v>-0.36304966136806799</v>
      </c>
      <c r="I9" s="2">
        <v>-0.326600922782388</v>
      </c>
      <c r="J9" s="2">
        <v>0.57909628091737697</v>
      </c>
      <c r="K9" s="2">
        <v>1</v>
      </c>
      <c r="L9" s="2">
        <v>0.48516658132479201</v>
      </c>
      <c r="M9" s="2">
        <v>0.31392417844009901</v>
      </c>
      <c r="N9" s="2">
        <v>0.40035893943768103</v>
      </c>
      <c r="O9" s="2">
        <v>0.52764578384542604</v>
      </c>
      <c r="P9" s="2">
        <v>-0.18901874344015901</v>
      </c>
      <c r="Q9" s="2">
        <v>-0.106738761858497</v>
      </c>
      <c r="R9" s="2">
        <v>-4.16536643381877E-2</v>
      </c>
      <c r="S9" s="2">
        <v>-7.3791333751887095E-2</v>
      </c>
      <c r="T9" s="2">
        <v>-9.3973921342113392E-3</v>
      </c>
      <c r="U9" s="2">
        <v>-0.170087398172589</v>
      </c>
      <c r="V9" s="2">
        <v>5.0153929848916499E-2</v>
      </c>
      <c r="W9" s="2">
        <v>-5.9723815399132602E-2</v>
      </c>
      <c r="X9" s="2">
        <v>0.29167217158915298</v>
      </c>
      <c r="Y9" s="2">
        <v>-0.19391029447865801</v>
      </c>
      <c r="Z9" s="2">
        <v>-0.20671599637763</v>
      </c>
      <c r="AA9" s="2">
        <v>6.2428803136646498E-2</v>
      </c>
      <c r="AB9" s="2">
        <v>-0.34399424360875103</v>
      </c>
      <c r="AC9" s="2">
        <v>-0.23949515413510999</v>
      </c>
      <c r="AD9" s="2">
        <v>-0.25679513925501801</v>
      </c>
      <c r="AE9" s="2">
        <v>-0.48691435659653798</v>
      </c>
      <c r="AF9" s="2">
        <v>-5.5354988755596003E-2</v>
      </c>
      <c r="AG9" s="2">
        <v>-0.12733180249451201</v>
      </c>
      <c r="AH9" s="2">
        <v>-0.37086283968855799</v>
      </c>
      <c r="AI9" s="2">
        <v>-0.10178629687507899</v>
      </c>
      <c r="AJ9" s="2">
        <v>-0.27304658592638398</v>
      </c>
      <c r="AK9" s="2">
        <v>-0.19367908442712201</v>
      </c>
      <c r="AL9" s="2">
        <v>-0.32414859072101698</v>
      </c>
      <c r="AM9" s="10">
        <v>-0.254978738156387</v>
      </c>
      <c r="AN9" s="2">
        <v>-0.31294682617372799</v>
      </c>
      <c r="AO9" s="2">
        <v>-0.28696448206244501</v>
      </c>
      <c r="AP9" s="10">
        <v>0.54394943503874305</v>
      </c>
      <c r="AQ9" s="2">
        <v>-0.27154503502181399</v>
      </c>
      <c r="AR9" s="2">
        <v>-0.246249922588164</v>
      </c>
      <c r="AS9" s="2">
        <v>-0.42911031776457298</v>
      </c>
      <c r="AT9" s="2">
        <v>-0.217479126943428</v>
      </c>
      <c r="AU9" s="2">
        <v>-0.29989193737436798</v>
      </c>
      <c r="AV9" s="2">
        <v>-0.38699665345672002</v>
      </c>
    </row>
    <row r="10" spans="1:48">
      <c r="A10" t="s">
        <v>19</v>
      </c>
      <c r="B10" s="2">
        <v>2.6059347181008898</v>
      </c>
      <c r="C10" s="2">
        <v>0.87917055499670205</v>
      </c>
      <c r="D10" s="2">
        <v>0.89647365433788095</v>
      </c>
      <c r="E10" s="2">
        <v>0.82916570373725396</v>
      </c>
      <c r="F10" s="2">
        <v>-0.53361875508939005</v>
      </c>
      <c r="G10" s="2">
        <v>-7.8407896084521103E-2</v>
      </c>
      <c r="H10" s="10">
        <v>-0.22966956715214101</v>
      </c>
      <c r="I10" s="2">
        <v>-0.52582444106861104</v>
      </c>
      <c r="J10" s="2">
        <v>0.62439318455072901</v>
      </c>
      <c r="K10" s="2">
        <v>0.48516658132479201</v>
      </c>
      <c r="L10" s="2">
        <v>1</v>
      </c>
      <c r="M10" s="2">
        <v>0.63053297377333495</v>
      </c>
      <c r="N10" s="2">
        <v>0.31688977281796299</v>
      </c>
      <c r="O10" s="2">
        <v>0.64466907528289297</v>
      </c>
      <c r="P10" s="2">
        <v>-0.56328176891919302</v>
      </c>
      <c r="Q10" s="2">
        <v>-0.352022013499529</v>
      </c>
      <c r="R10" s="2">
        <v>-0.42425686886768099</v>
      </c>
      <c r="S10" s="2">
        <v>-0.43043289016837899</v>
      </c>
      <c r="T10" s="2">
        <v>-8.2940260457181406E-2</v>
      </c>
      <c r="U10" s="2">
        <v>-0.55681994331709594</v>
      </c>
      <c r="V10" s="2">
        <v>4.56157192648265E-2</v>
      </c>
      <c r="W10" s="2">
        <v>-5.1107461090735801E-2</v>
      </c>
      <c r="X10" s="2">
        <v>6.8707117278070107E-2</v>
      </c>
      <c r="Y10" s="2">
        <v>-0.29939151943533798</v>
      </c>
      <c r="Z10" s="2">
        <v>-0.195419788569066</v>
      </c>
      <c r="AA10" s="2">
        <v>0.113858776157889</v>
      </c>
      <c r="AB10" s="2">
        <v>-0.49558056249766302</v>
      </c>
      <c r="AC10" s="2">
        <v>-0.21997515417180899</v>
      </c>
      <c r="AD10" s="2">
        <v>-0.34098439187060903</v>
      </c>
      <c r="AE10" s="2">
        <v>-0.17672297415993701</v>
      </c>
      <c r="AF10" s="2">
        <v>0.32711061741318997</v>
      </c>
      <c r="AG10" s="2">
        <v>-8.8048778500681504E-2</v>
      </c>
      <c r="AH10" s="2">
        <v>-0.62604739094478201</v>
      </c>
      <c r="AI10" s="2">
        <v>-0.237500282870868</v>
      </c>
      <c r="AJ10" s="2">
        <v>-0.31198108041072797</v>
      </c>
      <c r="AK10" s="2">
        <v>-0.48129092832668702</v>
      </c>
      <c r="AL10" s="2">
        <v>-0.53294372577384497</v>
      </c>
      <c r="AM10" s="10">
        <v>-0.20579832065342199</v>
      </c>
      <c r="AN10" s="2">
        <v>-0.67338808285584795</v>
      </c>
      <c r="AO10" s="2">
        <v>-0.56250926307339499</v>
      </c>
      <c r="AP10" s="10">
        <v>0.70101377452215596</v>
      </c>
      <c r="AQ10" s="2">
        <v>-0.58703195048621004</v>
      </c>
      <c r="AR10" s="2">
        <v>-0.45165538597608401</v>
      </c>
      <c r="AS10" s="2">
        <v>-0.75926085168588597</v>
      </c>
      <c r="AT10" s="2">
        <v>-0.47773283186782101</v>
      </c>
      <c r="AU10" s="2">
        <v>-0.69910219242302796</v>
      </c>
      <c r="AV10" s="2">
        <v>-0.855863621776353</v>
      </c>
    </row>
    <row r="11" spans="1:48">
      <c r="A11" t="s">
        <v>20</v>
      </c>
      <c r="B11" s="2">
        <v>2.9433234421365002</v>
      </c>
      <c r="C11" s="2">
        <v>0.77414983658113201</v>
      </c>
      <c r="D11" s="2">
        <v>0.83387774811576798</v>
      </c>
      <c r="E11" s="2">
        <v>0.74484646406188404</v>
      </c>
      <c r="F11" s="2">
        <v>-0.70879209551440203</v>
      </c>
      <c r="G11" s="2">
        <v>-0.182671987949799</v>
      </c>
      <c r="H11" s="10">
        <v>5.8416064462678899E-2</v>
      </c>
      <c r="I11" s="2">
        <v>-0.29239234377775503</v>
      </c>
      <c r="J11" s="2">
        <v>0.642693936402288</v>
      </c>
      <c r="K11" s="2">
        <v>0.31392417844009901</v>
      </c>
      <c r="L11" s="2">
        <v>0.63053297377333495</v>
      </c>
      <c r="M11" s="2">
        <v>1</v>
      </c>
      <c r="N11" s="2">
        <v>0.16016226596670899</v>
      </c>
      <c r="O11" s="2">
        <v>0.61234541287254896</v>
      </c>
      <c r="P11" s="2">
        <v>-0.65981829181365903</v>
      </c>
      <c r="Q11" s="2">
        <v>-0.50135377779754897</v>
      </c>
      <c r="R11" s="2">
        <v>-0.70673026124121496</v>
      </c>
      <c r="S11" s="2">
        <v>-0.41121285082630399</v>
      </c>
      <c r="T11" s="2">
        <v>-0.35519349892089302</v>
      </c>
      <c r="U11" s="2">
        <v>-0.51160439018436898</v>
      </c>
      <c r="V11" s="2">
        <v>-2.4348485011710299E-2</v>
      </c>
      <c r="W11" s="2">
        <v>-3.2786400914896E-2</v>
      </c>
      <c r="X11" s="2">
        <v>1.4468974919131799E-2</v>
      </c>
      <c r="Y11" s="2">
        <v>-0.418776434013724</v>
      </c>
      <c r="Z11" s="2">
        <v>-0.29371119027522902</v>
      </c>
      <c r="AA11" s="2">
        <v>3.3285716639645802E-2</v>
      </c>
      <c r="AB11" s="2">
        <v>-0.33968380910172002</v>
      </c>
      <c r="AC11" s="2">
        <v>9.3389284941511497E-2</v>
      </c>
      <c r="AD11" s="2">
        <v>-0.205020271207181</v>
      </c>
      <c r="AE11" s="2">
        <v>0.13871255969205601</v>
      </c>
      <c r="AF11" s="2">
        <v>0.46671273125665602</v>
      </c>
      <c r="AG11" s="2">
        <v>5.3253661142053703E-2</v>
      </c>
      <c r="AH11" s="2">
        <v>-0.57448440955003299</v>
      </c>
      <c r="AI11" s="2">
        <v>-2.12644256514288E-2</v>
      </c>
      <c r="AJ11" s="2">
        <v>-8.1661344523048601E-2</v>
      </c>
      <c r="AK11" s="2">
        <v>-0.33047233803547998</v>
      </c>
      <c r="AL11" s="2">
        <v>-0.374101877393691</v>
      </c>
      <c r="AM11" s="10">
        <v>4.0527468064456999E-2</v>
      </c>
      <c r="AN11" s="2">
        <v>-0.46153441835903602</v>
      </c>
      <c r="AO11" s="2">
        <v>-0.45374621547965499</v>
      </c>
      <c r="AP11" s="10">
        <v>0.56004274084326799</v>
      </c>
      <c r="AQ11" s="2">
        <v>-0.47162506758092998</v>
      </c>
      <c r="AR11" s="2">
        <v>-0.531359344935452</v>
      </c>
      <c r="AS11" s="2">
        <v>-0.59331621957779401</v>
      </c>
      <c r="AT11" s="2">
        <v>-0.40453363029038197</v>
      </c>
      <c r="AU11" s="2">
        <v>-0.4758649612891</v>
      </c>
      <c r="AV11" s="2">
        <v>-0.63072536022542502</v>
      </c>
    </row>
    <row r="12" spans="1:48">
      <c r="A12" t="s">
        <v>21</v>
      </c>
      <c r="B12" s="2">
        <v>3.23560830860534</v>
      </c>
      <c r="C12" s="2">
        <v>0.70354692430048105</v>
      </c>
      <c r="D12" s="2">
        <v>0.77317084224097499</v>
      </c>
      <c r="E12" s="2">
        <v>0.52485167738416405</v>
      </c>
      <c r="F12" s="2">
        <v>0.10629454216904199</v>
      </c>
      <c r="G12" s="2">
        <v>5.96691654096458E-2</v>
      </c>
      <c r="H12" s="10">
        <v>-0.237651102254614</v>
      </c>
      <c r="I12" s="2">
        <v>-0.55491725849033502</v>
      </c>
      <c r="J12" s="2">
        <v>0.28989824106307199</v>
      </c>
      <c r="K12" s="2">
        <v>0.40035893943768103</v>
      </c>
      <c r="L12" s="2">
        <v>0.31688977281796299</v>
      </c>
      <c r="M12" s="2">
        <v>0.16016226596670899</v>
      </c>
      <c r="N12" s="2">
        <v>1</v>
      </c>
      <c r="O12" s="2">
        <v>0.27844913211911998</v>
      </c>
      <c r="P12" s="2">
        <v>1.9013030091000398E-2</v>
      </c>
      <c r="Q12" s="2">
        <v>0.13199979057781899</v>
      </c>
      <c r="R12" s="2">
        <v>3.4945959891636201E-2</v>
      </c>
      <c r="S12" s="2">
        <v>-0.12969272907608101</v>
      </c>
      <c r="T12" s="2">
        <v>0.26423007788408198</v>
      </c>
      <c r="U12" s="2">
        <v>0.11241982629898301</v>
      </c>
      <c r="V12" s="2">
        <v>0.142570445328629</v>
      </c>
      <c r="W12" s="2">
        <v>-7.4020071001585697E-2</v>
      </c>
      <c r="X12" s="2">
        <v>0.17251265577639799</v>
      </c>
      <c r="Y12" s="2">
        <v>1.8998065371020001E-2</v>
      </c>
      <c r="Z12" s="2">
        <v>-0.129309646407096</v>
      </c>
      <c r="AA12" s="2">
        <v>9.2500315750091905E-2</v>
      </c>
      <c r="AB12" s="2">
        <v>-6.5639280653487397E-2</v>
      </c>
      <c r="AC12" s="2">
        <v>-0.29660882469510202</v>
      </c>
      <c r="AD12" s="2">
        <v>-0.13643445489578701</v>
      </c>
      <c r="AE12" s="2">
        <v>-0.31491228776236202</v>
      </c>
      <c r="AF12" s="2">
        <v>-0.14205913108926599</v>
      </c>
      <c r="AG12" s="2">
        <v>-3.2857279073475902E-2</v>
      </c>
      <c r="AH12" s="2">
        <v>-0.39984707036414802</v>
      </c>
      <c r="AI12" s="2">
        <v>-0.36756110743854598</v>
      </c>
      <c r="AJ12" s="2">
        <v>-0.41573617693922499</v>
      </c>
      <c r="AK12" s="2">
        <v>-0.32862033539739499</v>
      </c>
      <c r="AL12" s="2">
        <v>-0.472969529023401</v>
      </c>
      <c r="AM12" s="10">
        <v>-0.53421532663108495</v>
      </c>
      <c r="AN12" s="2">
        <v>-0.155475062136608</v>
      </c>
      <c r="AO12" s="2">
        <v>-0.164248530632915</v>
      </c>
      <c r="AP12" s="10">
        <v>0.322714494328321</v>
      </c>
      <c r="AQ12" s="2">
        <v>-6.8045545997018994E-2</v>
      </c>
      <c r="AR12" s="2">
        <v>-0.286025170995724</v>
      </c>
      <c r="AS12" s="2">
        <v>-0.319794637029443</v>
      </c>
      <c r="AT12" s="2">
        <v>-9.7919190485560401E-2</v>
      </c>
      <c r="AU12" s="2">
        <v>-0.24187971434713701</v>
      </c>
      <c r="AV12" s="2">
        <v>-0.24432013822611701</v>
      </c>
    </row>
    <row r="13" spans="1:48">
      <c r="A13" t="s">
        <v>22</v>
      </c>
      <c r="B13" s="2">
        <v>2.72522255192878</v>
      </c>
      <c r="C13" s="2">
        <v>0.74680989865426395</v>
      </c>
      <c r="D13" s="2">
        <v>0.84670981032666603</v>
      </c>
      <c r="E13" s="2">
        <v>0.84372380541162895</v>
      </c>
      <c r="F13" s="2">
        <v>-0.40839407702011299</v>
      </c>
      <c r="G13" s="2">
        <v>-8.3519131019885298E-2</v>
      </c>
      <c r="H13" s="10">
        <v>-7.6749066004276598E-2</v>
      </c>
      <c r="I13" s="2">
        <v>-0.46616378868889602</v>
      </c>
      <c r="J13" s="2">
        <v>0.76798410261253003</v>
      </c>
      <c r="K13" s="2">
        <v>0.52764578384542604</v>
      </c>
      <c r="L13" s="2">
        <v>0.64466907528289297</v>
      </c>
      <c r="M13" s="2">
        <v>0.61234541287254896</v>
      </c>
      <c r="N13" s="2">
        <v>0.27844913211911998</v>
      </c>
      <c r="O13" s="2">
        <v>1</v>
      </c>
      <c r="P13" s="2">
        <v>-0.353635252250036</v>
      </c>
      <c r="Q13" s="2">
        <v>-0.209128302678699</v>
      </c>
      <c r="R13" s="2">
        <v>-0.42119614596551602</v>
      </c>
      <c r="S13" s="2">
        <v>-0.40459313013061698</v>
      </c>
      <c r="T13" s="2">
        <v>-0.10623796762311399</v>
      </c>
      <c r="U13" s="2">
        <v>-0.37407271974832801</v>
      </c>
      <c r="V13" s="2">
        <v>4.0377939023723802E-2</v>
      </c>
      <c r="W13" s="2">
        <v>1.5839738584939402E-2</v>
      </c>
      <c r="X13" s="2">
        <v>0.20803761617314301</v>
      </c>
      <c r="Y13" s="2">
        <v>-0.30767465675713801</v>
      </c>
      <c r="Z13" s="2">
        <v>-0.35696020678935603</v>
      </c>
      <c r="AA13" s="2">
        <v>6.7081190674349395E-2</v>
      </c>
      <c r="AB13" s="2">
        <v>-0.30287995598740503</v>
      </c>
      <c r="AC13" s="2">
        <v>-5.8131251349657603E-2</v>
      </c>
      <c r="AD13" s="2">
        <v>-0.17923609924584699</v>
      </c>
      <c r="AE13" s="2">
        <v>-7.6200144026222397E-2</v>
      </c>
      <c r="AF13" s="2">
        <v>0.22193995855460799</v>
      </c>
      <c r="AG13" s="2">
        <v>6.5323180155549707E-2</v>
      </c>
      <c r="AH13" s="2">
        <v>-0.64195233673648</v>
      </c>
      <c r="AI13" s="2">
        <v>-0.15064628330921001</v>
      </c>
      <c r="AJ13" s="2">
        <v>-0.22275380860567301</v>
      </c>
      <c r="AK13" s="2">
        <v>-0.38247725807565403</v>
      </c>
      <c r="AL13" s="2">
        <v>-0.51913257792576695</v>
      </c>
      <c r="AM13" s="10">
        <v>-0.20761046909396499</v>
      </c>
      <c r="AN13" s="2">
        <v>-0.48895018028112702</v>
      </c>
      <c r="AO13" s="2">
        <v>-0.45886676308107399</v>
      </c>
      <c r="AP13" s="10">
        <v>0.64992132800994595</v>
      </c>
      <c r="AQ13" s="2">
        <v>-0.366600456290128</v>
      </c>
      <c r="AR13" s="2">
        <v>-0.49494687699962697</v>
      </c>
      <c r="AS13" s="2">
        <v>-0.67612627908330203</v>
      </c>
      <c r="AT13" s="2">
        <v>-0.37019854699559501</v>
      </c>
      <c r="AU13" s="2">
        <v>-0.50176881233465698</v>
      </c>
      <c r="AV13" s="2">
        <v>-0.60566509089943299</v>
      </c>
    </row>
    <row r="14" spans="1:48">
      <c r="A14" t="s">
        <v>23</v>
      </c>
      <c r="B14" s="2">
        <v>3.5994065281899101</v>
      </c>
      <c r="C14" s="2">
        <v>0.77808502967839999</v>
      </c>
      <c r="D14" s="2">
        <v>0.87514921653720401</v>
      </c>
      <c r="E14" s="2">
        <v>-0.48286979743479802</v>
      </c>
      <c r="F14" s="2">
        <v>0.83728624521482897</v>
      </c>
      <c r="G14" s="2">
        <v>0.21826057061726301</v>
      </c>
      <c r="H14" s="10">
        <v>0.25987508794259001</v>
      </c>
      <c r="I14" s="2">
        <v>0.18799001268146101</v>
      </c>
      <c r="J14" s="2">
        <v>-0.39703428734431301</v>
      </c>
      <c r="K14" s="2">
        <v>-0.18901874344015901</v>
      </c>
      <c r="L14" s="2">
        <v>-0.56328176891919302</v>
      </c>
      <c r="M14" s="2">
        <v>-0.65981829181365903</v>
      </c>
      <c r="N14" s="2">
        <v>1.9013030091000398E-2</v>
      </c>
      <c r="O14" s="2">
        <v>-0.353635252250036</v>
      </c>
      <c r="P14" s="2">
        <v>1</v>
      </c>
      <c r="Q14" s="2">
        <v>0.70130221654650804</v>
      </c>
      <c r="R14" s="2">
        <v>0.55852508204453999</v>
      </c>
      <c r="S14" s="2">
        <v>0.324899226635113</v>
      </c>
      <c r="T14" s="2">
        <v>0.37186480895683199</v>
      </c>
      <c r="U14" s="2">
        <v>0.70716842739626595</v>
      </c>
      <c r="V14" s="2">
        <v>0.10760911958425599</v>
      </c>
      <c r="W14" s="2">
        <v>9.3683486320962905E-2</v>
      </c>
      <c r="X14" s="2">
        <v>0.20389824986197999</v>
      </c>
      <c r="Y14" s="2">
        <v>0.38695816357836998</v>
      </c>
      <c r="Z14" s="2">
        <v>0.154991714845373</v>
      </c>
      <c r="AA14" s="2">
        <v>-9.5641485250393704E-2</v>
      </c>
      <c r="AB14" s="2">
        <v>0.57850612751006703</v>
      </c>
      <c r="AC14" s="2">
        <v>7.6495416278905201E-2</v>
      </c>
      <c r="AD14" s="2">
        <v>0.53342721165609697</v>
      </c>
      <c r="AE14" s="2">
        <v>3.5021564248357097E-2</v>
      </c>
      <c r="AF14" s="2">
        <v>-0.31158653915284601</v>
      </c>
      <c r="AG14" s="2">
        <v>0.23642356739450601</v>
      </c>
      <c r="AH14" s="2">
        <v>0.42200256290635502</v>
      </c>
      <c r="AI14" s="2">
        <v>-4.7691942143335303E-2</v>
      </c>
      <c r="AJ14" s="2">
        <v>0.15237567472452701</v>
      </c>
      <c r="AK14" s="2">
        <v>0.26739809120866398</v>
      </c>
      <c r="AL14" s="2">
        <v>0.22612359351274</v>
      </c>
      <c r="AM14" s="10">
        <v>-0.113720019749862</v>
      </c>
      <c r="AN14" s="2">
        <v>0.44294019032521598</v>
      </c>
      <c r="AO14" s="2">
        <v>0.49235033757822799</v>
      </c>
      <c r="AP14" s="10">
        <v>-0.41319642828956599</v>
      </c>
      <c r="AQ14" s="2">
        <v>0.66782642713132301</v>
      </c>
      <c r="AR14" s="2">
        <v>0.219573017221697</v>
      </c>
      <c r="AS14" s="2">
        <v>0.55057719714730102</v>
      </c>
      <c r="AT14" s="2">
        <v>0.37248243821075</v>
      </c>
      <c r="AU14" s="2">
        <v>0.492315980745202</v>
      </c>
      <c r="AV14" s="2">
        <v>0.55624193860650195</v>
      </c>
    </row>
    <row r="15" spans="1:48">
      <c r="A15" t="s">
        <v>24</v>
      </c>
      <c r="B15" s="2">
        <v>3.31721068249258</v>
      </c>
      <c r="C15" s="2">
        <v>0.83783340563612696</v>
      </c>
      <c r="D15" s="2">
        <v>0.87310386020027397</v>
      </c>
      <c r="E15" s="2">
        <v>-0.29681598993539599</v>
      </c>
      <c r="F15" s="2">
        <v>0.82488845354759999</v>
      </c>
      <c r="G15" s="2">
        <v>8.8394750324818902E-2</v>
      </c>
      <c r="H15" s="10">
        <v>2.9200211077632699E-2</v>
      </c>
      <c r="I15" s="2">
        <v>-1.26028299774504E-2</v>
      </c>
      <c r="J15" s="2">
        <v>-0.27013324478579498</v>
      </c>
      <c r="K15" s="2">
        <v>-0.106738761858497</v>
      </c>
      <c r="L15" s="2">
        <v>-0.352022013499529</v>
      </c>
      <c r="M15" s="2">
        <v>-0.50135377779754897</v>
      </c>
      <c r="N15" s="2">
        <v>0.13199979057781899</v>
      </c>
      <c r="O15" s="2">
        <v>-0.209128302678699</v>
      </c>
      <c r="P15" s="2">
        <v>0.70130221654650804</v>
      </c>
      <c r="Q15" s="2">
        <v>1</v>
      </c>
      <c r="R15" s="2">
        <v>0.49640276230125102</v>
      </c>
      <c r="S15" s="2">
        <v>0.21138670459674699</v>
      </c>
      <c r="T15" s="2">
        <v>0.57695915997416702</v>
      </c>
      <c r="U15" s="2">
        <v>0.56370977388021304</v>
      </c>
      <c r="V15" s="2">
        <v>4.9065852333145303E-2</v>
      </c>
      <c r="W15" s="2">
        <v>4.9914046400452598E-2</v>
      </c>
      <c r="X15" s="2">
        <v>7.2646997615403303E-2</v>
      </c>
      <c r="Y15" s="2">
        <v>0.28238597311046398</v>
      </c>
      <c r="Z15" s="2">
        <v>-8.6062672224294305E-4</v>
      </c>
      <c r="AA15" s="2">
        <v>-0.10243159287864401</v>
      </c>
      <c r="AB15" s="2">
        <v>0.36955339560746497</v>
      </c>
      <c r="AC15" s="2">
        <v>-7.4086562016588503E-2</v>
      </c>
      <c r="AD15" s="2">
        <v>0.29846246961723799</v>
      </c>
      <c r="AE15" s="2">
        <v>-9.9296001543216494E-2</v>
      </c>
      <c r="AF15" s="2">
        <v>-0.36218429443295302</v>
      </c>
      <c r="AG15" s="2">
        <v>3.0836798621996099E-2</v>
      </c>
      <c r="AH15" s="2">
        <v>0.24006771617051301</v>
      </c>
      <c r="AI15" s="2">
        <v>-0.143227035473589</v>
      </c>
      <c r="AJ15" s="2">
        <v>-8.3995477868746091E-3</v>
      </c>
      <c r="AK15" s="2">
        <v>0.100656004422586</v>
      </c>
      <c r="AL15" s="2">
        <v>6.6702566850522796E-2</v>
      </c>
      <c r="AM15" s="10">
        <v>-0.27500441585846103</v>
      </c>
      <c r="AN15" s="2">
        <v>0.33876086693205598</v>
      </c>
      <c r="AO15" s="2">
        <v>0.341155871867036</v>
      </c>
      <c r="AP15" s="10">
        <v>-0.273439077431122</v>
      </c>
      <c r="AQ15" s="2">
        <v>0.46014969173605003</v>
      </c>
      <c r="AR15" s="2">
        <v>3.2793501999003501E-2</v>
      </c>
      <c r="AS15" s="2">
        <v>0.36257481499385302</v>
      </c>
      <c r="AT15" s="2">
        <v>0.18999029319633501</v>
      </c>
      <c r="AU15" s="2">
        <v>0.28208096254835202</v>
      </c>
      <c r="AV15" s="2">
        <v>0.36662385111045098</v>
      </c>
    </row>
    <row r="16" spans="1:48">
      <c r="A16" t="s">
        <v>25</v>
      </c>
      <c r="B16" s="2">
        <v>3.2436201780415401</v>
      </c>
      <c r="C16" s="2">
        <v>0.74284039692649995</v>
      </c>
      <c r="D16" s="2">
        <v>0.84264381264705801</v>
      </c>
      <c r="E16" s="2">
        <v>-0.42561561689190802</v>
      </c>
      <c r="F16" s="2">
        <v>0.77696926707167602</v>
      </c>
      <c r="G16" s="2">
        <v>0.22202750728225301</v>
      </c>
      <c r="H16" s="10">
        <v>-0.20601096738487901</v>
      </c>
      <c r="I16" s="2">
        <v>0.22872422593438499</v>
      </c>
      <c r="J16" s="2">
        <v>-0.34669475076928502</v>
      </c>
      <c r="K16" s="2">
        <v>-4.16536643381877E-2</v>
      </c>
      <c r="L16" s="2">
        <v>-0.42425686886768099</v>
      </c>
      <c r="M16" s="2">
        <v>-0.70673026124121496</v>
      </c>
      <c r="N16" s="2">
        <v>3.4945959891636201E-2</v>
      </c>
      <c r="O16" s="2">
        <v>-0.42119614596551602</v>
      </c>
      <c r="P16" s="2">
        <v>0.55852508204453999</v>
      </c>
      <c r="Q16" s="2">
        <v>0.49640276230125102</v>
      </c>
      <c r="R16" s="2">
        <v>1</v>
      </c>
      <c r="S16" s="2">
        <v>0.48141197979406197</v>
      </c>
      <c r="T16" s="2">
        <v>0.39074999181932202</v>
      </c>
      <c r="U16" s="2">
        <v>0.54117646548415499</v>
      </c>
      <c r="V16" s="2">
        <v>7.8198421700881801E-2</v>
      </c>
      <c r="W16" s="2">
        <v>7.5481265089156493E-2</v>
      </c>
      <c r="X16" s="2">
        <v>0.142269594829465</v>
      </c>
      <c r="Y16" s="2">
        <v>0.337512210438626</v>
      </c>
      <c r="Z16" s="2">
        <v>0.32354666188165498</v>
      </c>
      <c r="AA16" s="2">
        <v>-9.5267614925499206E-2</v>
      </c>
      <c r="AB16" s="2">
        <v>0.24256775787801199</v>
      </c>
      <c r="AC16" s="2">
        <v>-0.243607089871266</v>
      </c>
      <c r="AD16" s="2">
        <v>0.18787197369844799</v>
      </c>
      <c r="AE16" s="2">
        <v>-0.33414047616433501</v>
      </c>
      <c r="AF16" s="2">
        <v>-0.60127795522928396</v>
      </c>
      <c r="AG16" s="2">
        <v>-5.2881862100603E-2</v>
      </c>
      <c r="AH16" s="2">
        <v>0.53468086641683199</v>
      </c>
      <c r="AI16" s="2">
        <v>2.3392146962550299E-2</v>
      </c>
      <c r="AJ16" s="2">
        <v>1.491953924125E-2</v>
      </c>
      <c r="AK16" s="2">
        <v>0.37795735431146299</v>
      </c>
      <c r="AL16" s="2">
        <v>0.28462004517381301</v>
      </c>
      <c r="AM16" s="10">
        <v>-0.189446432339031</v>
      </c>
      <c r="AN16" s="2">
        <v>0.38645737438743699</v>
      </c>
      <c r="AO16" s="2">
        <v>0.45504862426010301</v>
      </c>
      <c r="AP16" s="10">
        <v>-0.31476661716628201</v>
      </c>
      <c r="AQ16" s="2">
        <v>0.39356005040784497</v>
      </c>
      <c r="AR16" s="2">
        <v>0.39264715729625499</v>
      </c>
      <c r="AS16" s="2">
        <v>0.48230539653134302</v>
      </c>
      <c r="AT16" s="2">
        <v>0.41143564869802601</v>
      </c>
      <c r="AU16" s="2">
        <v>0.44915049400511903</v>
      </c>
      <c r="AV16" s="2">
        <v>0.50436239691583895</v>
      </c>
    </row>
    <row r="17" spans="1:48">
      <c r="A17" t="s">
        <v>26</v>
      </c>
      <c r="B17" s="2">
        <v>3.01275964391691</v>
      </c>
      <c r="C17" s="2">
        <v>0.56960495273133205</v>
      </c>
      <c r="D17" s="2">
        <v>0.72057074263502996</v>
      </c>
      <c r="E17" s="2">
        <v>-0.374068361165451</v>
      </c>
      <c r="F17" s="2">
        <v>0.50644161206683003</v>
      </c>
      <c r="G17" s="2">
        <v>9.0251196686081794E-2</v>
      </c>
      <c r="H17" s="10">
        <v>0.105170342314636</v>
      </c>
      <c r="I17" s="2">
        <v>0.49648555901868202</v>
      </c>
      <c r="J17" s="2">
        <v>-0.22789885814556701</v>
      </c>
      <c r="K17" s="2">
        <v>-7.3791333751887095E-2</v>
      </c>
      <c r="L17" s="2">
        <v>-0.43043289016837899</v>
      </c>
      <c r="M17" s="2">
        <v>-0.41121285082630399</v>
      </c>
      <c r="N17" s="2">
        <v>-0.12969272907608101</v>
      </c>
      <c r="O17" s="2">
        <v>-0.40459313013061698</v>
      </c>
      <c r="P17" s="2">
        <v>0.324899226635113</v>
      </c>
      <c r="Q17" s="2">
        <v>0.21138670459674699</v>
      </c>
      <c r="R17" s="2">
        <v>0.48141197979406197</v>
      </c>
      <c r="S17" s="2">
        <v>1</v>
      </c>
      <c r="T17" s="2">
        <v>8.4525883090450102E-2</v>
      </c>
      <c r="U17" s="2">
        <v>0.32761256956499601</v>
      </c>
      <c r="V17" s="2">
        <v>-8.7159727734267001E-2</v>
      </c>
      <c r="W17" s="2">
        <v>8.9466351823064796E-2</v>
      </c>
      <c r="X17" s="2">
        <v>8.4594387233926704E-2</v>
      </c>
      <c r="Y17" s="2">
        <v>0.17791660460369901</v>
      </c>
      <c r="Z17" s="2">
        <v>0.16367641448172701</v>
      </c>
      <c r="AA17" s="2">
        <v>-6.23119006950201E-2</v>
      </c>
      <c r="AB17" s="2">
        <v>0.223984211656865</v>
      </c>
      <c r="AC17" s="2">
        <v>0.106252010730618</v>
      </c>
      <c r="AD17" s="2">
        <v>0.273519848475623</v>
      </c>
      <c r="AE17" s="2">
        <v>-1.62217732907134E-2</v>
      </c>
      <c r="AF17" s="2">
        <v>-0.14208386645187501</v>
      </c>
      <c r="AG17" s="2">
        <v>2.5773988537172901E-2</v>
      </c>
      <c r="AH17" s="2">
        <v>0.48524697318804599</v>
      </c>
      <c r="AI17" s="2">
        <v>0.31679502807575999</v>
      </c>
      <c r="AJ17" s="2">
        <v>0.24122111277042299</v>
      </c>
      <c r="AK17" s="2">
        <v>0.57144928852902999</v>
      </c>
      <c r="AL17" s="2">
        <v>0.52897043780319497</v>
      </c>
      <c r="AM17" s="10">
        <v>6.20301502063762E-2</v>
      </c>
      <c r="AN17" s="2">
        <v>0.33258336170462299</v>
      </c>
      <c r="AO17" s="2">
        <v>0.49008398416560101</v>
      </c>
      <c r="AP17" s="10">
        <v>-0.29947742718670201</v>
      </c>
      <c r="AQ17" s="2">
        <v>0.35267377788097798</v>
      </c>
      <c r="AR17" s="2">
        <v>0.26431162703190603</v>
      </c>
      <c r="AS17" s="2">
        <v>0.51007078836400599</v>
      </c>
      <c r="AT17" s="2">
        <v>0.37947956799375798</v>
      </c>
      <c r="AU17" s="2">
        <v>0.53426937647025796</v>
      </c>
      <c r="AV17" s="2">
        <v>0.44077139904386398</v>
      </c>
    </row>
    <row r="18" spans="1:48">
      <c r="A18" t="s">
        <v>27</v>
      </c>
      <c r="B18" s="2">
        <v>3.2970326409495501</v>
      </c>
      <c r="C18" s="2">
        <v>0.72341170982199898</v>
      </c>
      <c r="D18" s="2">
        <v>0.81679653769267402</v>
      </c>
      <c r="E18" s="2">
        <v>-0.12545431134975299</v>
      </c>
      <c r="F18" s="2">
        <v>0.66667771857105296</v>
      </c>
      <c r="G18" s="2">
        <v>0.234137873185749</v>
      </c>
      <c r="H18" s="10">
        <v>-0.26313002536691499</v>
      </c>
      <c r="I18" s="2">
        <v>-0.28411891080482798</v>
      </c>
      <c r="J18" s="2">
        <v>-0.26245692346542598</v>
      </c>
      <c r="K18" s="2">
        <v>-9.3973921342113392E-3</v>
      </c>
      <c r="L18" s="2">
        <v>-8.2940260457181406E-2</v>
      </c>
      <c r="M18" s="2">
        <v>-0.35519349892089302</v>
      </c>
      <c r="N18" s="2">
        <v>0.26423007788408198</v>
      </c>
      <c r="O18" s="2">
        <v>-0.10623796762311399</v>
      </c>
      <c r="P18" s="2">
        <v>0.37186480895683199</v>
      </c>
      <c r="Q18" s="2">
        <v>0.57695915997416702</v>
      </c>
      <c r="R18" s="2">
        <v>0.39074999181932202</v>
      </c>
      <c r="S18" s="2">
        <v>8.4525883090450102E-2</v>
      </c>
      <c r="T18" s="2">
        <v>1</v>
      </c>
      <c r="U18" s="2">
        <v>0.48002225233250301</v>
      </c>
      <c r="V18" s="2">
        <v>0.25556496712198001</v>
      </c>
      <c r="W18" s="2">
        <v>0.100007262434798</v>
      </c>
      <c r="X18" s="2">
        <v>8.6157684178274394E-2</v>
      </c>
      <c r="Y18" s="2">
        <v>0.37863877048379002</v>
      </c>
      <c r="Z18" s="2">
        <v>7.3673483301869305E-2</v>
      </c>
      <c r="AA18" s="2">
        <v>5.6063350219611703E-3</v>
      </c>
      <c r="AB18" s="2">
        <v>5.92091615963432E-2</v>
      </c>
      <c r="AC18" s="2">
        <v>-0.39704889147118699</v>
      </c>
      <c r="AD18" s="2">
        <v>3.7346888151035602E-2</v>
      </c>
      <c r="AE18" s="2">
        <v>-0.30879587412589599</v>
      </c>
      <c r="AF18" s="2">
        <v>-0.35863994637378099</v>
      </c>
      <c r="AG18" s="2">
        <v>-0.10712123283434299</v>
      </c>
      <c r="AH18" s="2">
        <v>4.4371887132062797E-2</v>
      </c>
      <c r="AI18" s="2">
        <v>-0.29435932252545299</v>
      </c>
      <c r="AJ18" s="2">
        <v>-0.34204493578367601</v>
      </c>
      <c r="AK18" s="2">
        <v>-4.0755859065314599E-2</v>
      </c>
      <c r="AL18" s="2">
        <v>-9.1164093773998298E-2</v>
      </c>
      <c r="AM18" s="10">
        <v>-0.58314949101228197</v>
      </c>
      <c r="AN18" s="2">
        <v>0.20906275655092299</v>
      </c>
      <c r="AO18" s="2">
        <v>0.23426742064348799</v>
      </c>
      <c r="AP18" s="10">
        <v>-7.8976737780372397E-2</v>
      </c>
      <c r="AQ18" s="2">
        <v>0.15170748912710899</v>
      </c>
      <c r="AR18" s="2">
        <v>5.3081800004009597E-2</v>
      </c>
      <c r="AS18" s="2">
        <v>9.8408534028606401E-2</v>
      </c>
      <c r="AT18" s="2">
        <v>0.14747583982128501</v>
      </c>
      <c r="AU18" s="2">
        <v>3.51745168501355E-2</v>
      </c>
      <c r="AV18" s="2">
        <v>0.16053365267223499</v>
      </c>
    </row>
    <row r="19" spans="1:48">
      <c r="A19" t="s">
        <v>28</v>
      </c>
      <c r="B19" s="2">
        <v>3.75459940652819</v>
      </c>
      <c r="C19" s="2">
        <v>0.66546477429912099</v>
      </c>
      <c r="D19" s="2">
        <v>0.82393130757801802</v>
      </c>
      <c r="E19" s="2">
        <v>-0.434545263834274</v>
      </c>
      <c r="F19" s="2">
        <v>0.81210547816268297</v>
      </c>
      <c r="G19" s="2">
        <v>0.32730534245741399</v>
      </c>
      <c r="H19" s="10">
        <v>0.17822453498545299</v>
      </c>
      <c r="I19" s="2">
        <v>0.111535851850129</v>
      </c>
      <c r="J19" s="2">
        <v>-0.41875364900833301</v>
      </c>
      <c r="K19" s="2">
        <v>-0.170087398172589</v>
      </c>
      <c r="L19" s="2">
        <v>-0.55681994331709594</v>
      </c>
      <c r="M19" s="2">
        <v>-0.51160439018436898</v>
      </c>
      <c r="N19" s="2">
        <v>0.11241982629898301</v>
      </c>
      <c r="O19" s="2">
        <v>-0.37407271974832801</v>
      </c>
      <c r="P19" s="2">
        <v>0.70716842739626595</v>
      </c>
      <c r="Q19" s="2">
        <v>0.56370977388021304</v>
      </c>
      <c r="R19" s="2">
        <v>0.54117646548415499</v>
      </c>
      <c r="S19" s="2">
        <v>0.32761256956499601</v>
      </c>
      <c r="T19" s="2">
        <v>0.48002225233250301</v>
      </c>
      <c r="U19" s="2">
        <v>1</v>
      </c>
      <c r="V19" s="2">
        <v>0.28864888356802798</v>
      </c>
      <c r="W19" s="2">
        <v>0.165384067646865</v>
      </c>
      <c r="X19" s="2">
        <v>0.24477995251724299</v>
      </c>
      <c r="Y19" s="2">
        <v>0.36930327344420399</v>
      </c>
      <c r="Z19" s="2">
        <v>0.248178381838256</v>
      </c>
      <c r="AA19" s="2">
        <v>-6.5043395614582097E-2</v>
      </c>
      <c r="AB19" s="2">
        <v>0.49366573892749899</v>
      </c>
      <c r="AC19" s="2">
        <v>9.4150496625918598E-3</v>
      </c>
      <c r="AD19" s="2">
        <v>0.45059052677000799</v>
      </c>
      <c r="AE19" s="2">
        <v>-2.90399782947641E-2</v>
      </c>
      <c r="AF19" s="2">
        <v>-0.33341740853124602</v>
      </c>
      <c r="AG19" s="2">
        <v>0.214424698364128</v>
      </c>
      <c r="AH19" s="2">
        <v>0.36294878920138202</v>
      </c>
      <c r="AI19" s="2">
        <v>-8.9429574626276598E-2</v>
      </c>
      <c r="AJ19" s="2">
        <v>5.9013729097146798E-2</v>
      </c>
      <c r="AK19" s="2">
        <v>0.24825101517933401</v>
      </c>
      <c r="AL19" s="2">
        <v>0.20779552074452901</v>
      </c>
      <c r="AM19" s="10">
        <v>-0.252483092768711</v>
      </c>
      <c r="AN19" s="2">
        <v>0.56861759851090798</v>
      </c>
      <c r="AO19" s="2">
        <v>0.52199891922521002</v>
      </c>
      <c r="AP19" s="10">
        <v>-0.413691353372801</v>
      </c>
      <c r="AQ19" s="2">
        <v>0.57169575874710499</v>
      </c>
      <c r="AR19" s="2">
        <v>0.25176493604337402</v>
      </c>
      <c r="AS19" s="2">
        <v>0.54310561813698999</v>
      </c>
      <c r="AT19" s="2">
        <v>0.45572045554103002</v>
      </c>
      <c r="AU19" s="2">
        <v>0.48734844150253198</v>
      </c>
      <c r="AV19" s="2">
        <v>0.59436188415894498</v>
      </c>
    </row>
    <row r="20" spans="1:48">
      <c r="A20" t="s">
        <v>29</v>
      </c>
      <c r="B20" s="2">
        <v>3.73204747774481</v>
      </c>
      <c r="C20" s="2">
        <v>0.70545047926239002</v>
      </c>
      <c r="D20" s="2">
        <v>0.81929101151802797</v>
      </c>
      <c r="E20" s="2">
        <v>7.1872113700853904E-2</v>
      </c>
      <c r="F20" s="2">
        <v>0.157924311631085</v>
      </c>
      <c r="G20" s="2">
        <v>0.73265669149094304</v>
      </c>
      <c r="H20" s="10">
        <v>1.30248459172779E-2</v>
      </c>
      <c r="I20" s="2">
        <v>-0.17704926533106599</v>
      </c>
      <c r="J20" s="2">
        <v>8.3246980565951298E-2</v>
      </c>
      <c r="K20" s="2">
        <v>5.0153929848916499E-2</v>
      </c>
      <c r="L20" s="2">
        <v>4.56157192648265E-2</v>
      </c>
      <c r="M20" s="2">
        <v>-2.4348485011710299E-2</v>
      </c>
      <c r="N20" s="2">
        <v>0.142570445328629</v>
      </c>
      <c r="O20" s="2">
        <v>4.0377939023723802E-2</v>
      </c>
      <c r="P20" s="2">
        <v>0.10760911958425599</v>
      </c>
      <c r="Q20" s="2">
        <v>4.9065852333145303E-2</v>
      </c>
      <c r="R20" s="2">
        <v>7.8198421700881801E-2</v>
      </c>
      <c r="S20" s="2">
        <v>-8.7159727734267001E-2</v>
      </c>
      <c r="T20" s="2">
        <v>0.25556496712198001</v>
      </c>
      <c r="U20" s="2">
        <v>0.28864888356802798</v>
      </c>
      <c r="V20" s="2">
        <v>1</v>
      </c>
      <c r="W20" s="2">
        <v>0.42564907943742802</v>
      </c>
      <c r="X20" s="2">
        <v>0.418709131948373</v>
      </c>
      <c r="Y20" s="2">
        <v>0.232217964078064</v>
      </c>
      <c r="Z20" s="2">
        <v>0.41423660984271399</v>
      </c>
      <c r="AA20" s="2">
        <v>0.25037001176336998</v>
      </c>
      <c r="AB20" s="2">
        <v>2.6403541943038698E-2</v>
      </c>
      <c r="AC20" s="2">
        <v>-0.12253066525343601</v>
      </c>
      <c r="AD20" s="2">
        <v>0.115438404306849</v>
      </c>
      <c r="AE20" s="2">
        <v>-2.5077844349979599E-2</v>
      </c>
      <c r="AF20" s="2">
        <v>-8.5194999426836907E-2</v>
      </c>
      <c r="AG20" s="2">
        <v>0.17705528930970399</v>
      </c>
      <c r="AH20" s="2">
        <v>3.2036778979921299E-2</v>
      </c>
      <c r="AI20" s="2">
        <v>-0.23393279808314099</v>
      </c>
      <c r="AJ20" s="2">
        <v>-0.15244756960536601</v>
      </c>
      <c r="AK20" s="2">
        <v>-5.49289248529558E-2</v>
      </c>
      <c r="AL20" s="2">
        <v>-0.150403151755649</v>
      </c>
      <c r="AM20" s="10">
        <v>-0.20733250158730501</v>
      </c>
      <c r="AN20" s="2">
        <v>5.9138167204969803E-2</v>
      </c>
      <c r="AO20" s="2">
        <v>6.6516235761039405E-2</v>
      </c>
      <c r="AP20" s="10">
        <v>5.6523291538075601E-2</v>
      </c>
      <c r="AQ20" s="2">
        <v>6.8857544486062502E-2</v>
      </c>
      <c r="AR20" s="2">
        <v>7.6438281904061198E-2</v>
      </c>
      <c r="AS20" s="2">
        <v>-3.7471847446859302E-2</v>
      </c>
      <c r="AT20" s="2">
        <v>0.25242580298186301</v>
      </c>
      <c r="AU20" s="2">
        <v>3.6443647732299203E-2</v>
      </c>
      <c r="AV20" s="2">
        <v>2.14296409546165E-2</v>
      </c>
    </row>
    <row r="21" spans="1:48">
      <c r="A21" t="s">
        <v>30</v>
      </c>
      <c r="B21" s="2">
        <v>3.9566765578635001</v>
      </c>
      <c r="C21" s="2">
        <v>0.62351604245029502</v>
      </c>
      <c r="D21" s="2">
        <v>0.75356276991570303</v>
      </c>
      <c r="E21" s="2">
        <v>-3.2097673405046399E-2</v>
      </c>
      <c r="F21" s="2">
        <v>0.12508665329214599</v>
      </c>
      <c r="G21" s="2">
        <v>0.65556981455963104</v>
      </c>
      <c r="H21" s="10">
        <v>0.30760925494799901</v>
      </c>
      <c r="I21" s="2">
        <v>0.10803028673057601</v>
      </c>
      <c r="J21" s="2">
        <v>6.1804127061845397E-2</v>
      </c>
      <c r="K21" s="2">
        <v>-5.9723815399132602E-2</v>
      </c>
      <c r="L21" s="2">
        <v>-5.1107461090735801E-2</v>
      </c>
      <c r="M21" s="2">
        <v>-3.2786400914896E-2</v>
      </c>
      <c r="N21" s="2">
        <v>-7.4020071001585697E-2</v>
      </c>
      <c r="O21" s="2">
        <v>1.5839738584939402E-2</v>
      </c>
      <c r="P21" s="2">
        <v>9.3683486320962905E-2</v>
      </c>
      <c r="Q21" s="2">
        <v>4.9914046400452598E-2</v>
      </c>
      <c r="R21" s="2">
        <v>7.5481265089156493E-2</v>
      </c>
      <c r="S21" s="2">
        <v>8.9466351823064796E-2</v>
      </c>
      <c r="T21" s="2">
        <v>0.100007262434798</v>
      </c>
      <c r="U21" s="2">
        <v>0.165384067646865</v>
      </c>
      <c r="V21" s="2">
        <v>0.42564907943742802</v>
      </c>
      <c r="W21" s="2">
        <v>1</v>
      </c>
      <c r="X21" s="2">
        <v>0.37861322854709001</v>
      </c>
      <c r="Y21" s="2">
        <v>0.28098650718978502</v>
      </c>
      <c r="Z21" s="2">
        <v>0.23890609803740201</v>
      </c>
      <c r="AA21" s="2">
        <v>0.19769176560328899</v>
      </c>
      <c r="AB21" s="2">
        <v>0.17069370779374801</v>
      </c>
      <c r="AC21" s="2">
        <v>0.18135352610727101</v>
      </c>
      <c r="AD21" s="2">
        <v>0.31431898594815</v>
      </c>
      <c r="AE21" s="2">
        <v>0.21449393377390599</v>
      </c>
      <c r="AF21" s="2">
        <v>7.3349266021994694E-2</v>
      </c>
      <c r="AG21" s="2">
        <v>0.37479546918068901</v>
      </c>
      <c r="AH21" s="2">
        <v>0.14117681276326799</v>
      </c>
      <c r="AI21" s="2">
        <v>2.4320639512412302E-2</v>
      </c>
      <c r="AJ21" s="2">
        <v>0.18038716655766801</v>
      </c>
      <c r="AK21" s="2">
        <v>9.2033499989109299E-2</v>
      </c>
      <c r="AL21" s="2">
        <v>8.5744156924672701E-2</v>
      </c>
      <c r="AM21" s="10">
        <v>9.3113260350710797E-3</v>
      </c>
      <c r="AN21" s="2">
        <v>6.3901569899686997E-2</v>
      </c>
      <c r="AO21" s="2">
        <v>0.19216714132004301</v>
      </c>
      <c r="AP21" s="10">
        <v>-5.4784256665742298E-2</v>
      </c>
      <c r="AQ21" s="2">
        <v>0.15879484610436001</v>
      </c>
      <c r="AR21" s="2">
        <v>7.9077372132540902E-2</v>
      </c>
      <c r="AS21" s="2">
        <v>4.6959695482096497E-2</v>
      </c>
      <c r="AT21" s="2">
        <v>0.32196186652249897</v>
      </c>
      <c r="AU21" s="2">
        <v>0.157951959419456</v>
      </c>
      <c r="AV21" s="2">
        <v>0.134446570222261</v>
      </c>
    </row>
    <row r="22" spans="1:48">
      <c r="A22" t="s">
        <v>31</v>
      </c>
      <c r="B22" s="2">
        <v>3.7640949554896102</v>
      </c>
      <c r="C22" s="2">
        <v>0.62286671394253601</v>
      </c>
      <c r="D22" s="2">
        <v>0.76773868461610395</v>
      </c>
      <c r="E22" s="2">
        <v>0.22316524627239401</v>
      </c>
      <c r="F22" s="2">
        <v>0.185272476190456</v>
      </c>
      <c r="G22" s="2">
        <v>0.66536245510284497</v>
      </c>
      <c r="H22" s="10">
        <v>0.26863373402691898</v>
      </c>
      <c r="I22" s="2">
        <v>1.8814160622368299E-2</v>
      </c>
      <c r="J22" s="2">
        <v>0.277544397257038</v>
      </c>
      <c r="K22" s="2">
        <v>0.29167217158915298</v>
      </c>
      <c r="L22" s="2">
        <v>6.8707117278070107E-2</v>
      </c>
      <c r="M22" s="2">
        <v>1.4468974919131799E-2</v>
      </c>
      <c r="N22" s="2">
        <v>0.17251265577639799</v>
      </c>
      <c r="O22" s="2">
        <v>0.20803761617314301</v>
      </c>
      <c r="P22" s="2">
        <v>0.20389824986197999</v>
      </c>
      <c r="Q22" s="2">
        <v>7.2646997615403303E-2</v>
      </c>
      <c r="R22" s="2">
        <v>0.142269594829465</v>
      </c>
      <c r="S22" s="2">
        <v>8.4594387233926704E-2</v>
      </c>
      <c r="T22" s="2">
        <v>8.6157684178274394E-2</v>
      </c>
      <c r="U22" s="2">
        <v>0.24477995251724299</v>
      </c>
      <c r="V22" s="2">
        <v>0.418709131948373</v>
      </c>
      <c r="W22" s="2">
        <v>0.37861322854709001</v>
      </c>
      <c r="X22" s="2">
        <v>1</v>
      </c>
      <c r="Y22" s="2">
        <v>0.206016644323438</v>
      </c>
      <c r="Z22" s="2">
        <v>0.30247917308747801</v>
      </c>
      <c r="AA22" s="2">
        <v>0.25159665559515698</v>
      </c>
      <c r="AB22" s="2">
        <v>0.15720269545354901</v>
      </c>
      <c r="AC22" s="2">
        <v>0.114008336495607</v>
      </c>
      <c r="AD22" s="2">
        <v>0.443507981769166</v>
      </c>
      <c r="AE22" s="2">
        <v>1.96016627127907E-2</v>
      </c>
      <c r="AF22" s="2">
        <v>-4.6049071868168298E-2</v>
      </c>
      <c r="AG22" s="2">
        <v>0.52412303916812497</v>
      </c>
      <c r="AH22" s="2">
        <v>9.8915064319332197E-2</v>
      </c>
      <c r="AI22" s="2">
        <v>-6.0509090420367E-2</v>
      </c>
      <c r="AJ22" s="2">
        <v>0.130484551906835</v>
      </c>
      <c r="AK22" s="2">
        <v>0.140640913190413</v>
      </c>
      <c r="AL22" s="2">
        <v>-7.51768281109262E-2</v>
      </c>
      <c r="AM22" s="10">
        <v>-7.8836418801322902E-2</v>
      </c>
      <c r="AN22" s="2">
        <v>7.9213867288123203E-3</v>
      </c>
      <c r="AO22" s="2">
        <v>0.12955250719567399</v>
      </c>
      <c r="AP22" s="10">
        <v>0.16134081657016</v>
      </c>
      <c r="AQ22" s="2">
        <v>0.24921959235129101</v>
      </c>
      <c r="AR22" s="2">
        <v>0.103532327328322</v>
      </c>
      <c r="AS22" s="2">
        <v>-1.2636782757854599E-2</v>
      </c>
      <c r="AT22" s="2">
        <v>0.41212577391133798</v>
      </c>
      <c r="AU22" s="2">
        <v>0.216709299415909</v>
      </c>
      <c r="AV22" s="2">
        <v>7.9622760041634502E-2</v>
      </c>
    </row>
    <row r="23" spans="1:48">
      <c r="A23" t="s">
        <v>32</v>
      </c>
      <c r="B23" s="2">
        <v>3.4744807121661698</v>
      </c>
      <c r="C23" s="2">
        <v>0.59145838249877103</v>
      </c>
      <c r="D23" s="2">
        <v>0.75981673402703198</v>
      </c>
      <c r="E23" s="2">
        <v>-0.35229630556583702</v>
      </c>
      <c r="F23" s="2">
        <v>0.43622182969448098</v>
      </c>
      <c r="G23" s="2">
        <v>0.57557427087461399</v>
      </c>
      <c r="H23" s="10">
        <v>0.16129235428330799</v>
      </c>
      <c r="I23" s="2">
        <v>6.1870051638241497E-2</v>
      </c>
      <c r="J23" s="2">
        <v>-0.38268731245487397</v>
      </c>
      <c r="K23" s="2">
        <v>-0.19391029447865801</v>
      </c>
      <c r="L23" s="2">
        <v>-0.29939151943533798</v>
      </c>
      <c r="M23" s="2">
        <v>-0.418776434013724</v>
      </c>
      <c r="N23" s="2">
        <v>1.8998065371020001E-2</v>
      </c>
      <c r="O23" s="2">
        <v>-0.30767465675713801</v>
      </c>
      <c r="P23" s="2">
        <v>0.38695816357836998</v>
      </c>
      <c r="Q23" s="2">
        <v>0.28238597311046398</v>
      </c>
      <c r="R23" s="2">
        <v>0.337512210438626</v>
      </c>
      <c r="S23" s="2">
        <v>0.17791660460369901</v>
      </c>
      <c r="T23" s="2">
        <v>0.37863877048379002</v>
      </c>
      <c r="U23" s="2">
        <v>0.36930327344420399</v>
      </c>
      <c r="V23" s="2">
        <v>0.232217964078064</v>
      </c>
      <c r="W23" s="2">
        <v>0.28098650718978502</v>
      </c>
      <c r="X23" s="2">
        <v>0.206016644323438</v>
      </c>
      <c r="Y23" s="2">
        <v>1</v>
      </c>
      <c r="Z23" s="2">
        <v>0.31025705879633397</v>
      </c>
      <c r="AA23" s="2">
        <v>0.24054052899294001</v>
      </c>
      <c r="AB23" s="2">
        <v>0.33225905550693202</v>
      </c>
      <c r="AC23" s="2">
        <v>-4.3081261449391998E-2</v>
      </c>
      <c r="AD23" s="2">
        <v>0.26813635906106398</v>
      </c>
      <c r="AE23" s="2">
        <v>5.1530686367776801E-2</v>
      </c>
      <c r="AF23" s="2">
        <v>-0.16362305592055201</v>
      </c>
      <c r="AG23" s="2">
        <v>0.26605081041776701</v>
      </c>
      <c r="AH23" s="2">
        <v>0.30856623875310601</v>
      </c>
      <c r="AI23" s="2">
        <v>-0.221231690814294</v>
      </c>
      <c r="AJ23" s="2">
        <v>-4.4747823164278098E-4</v>
      </c>
      <c r="AK23" s="2">
        <v>0.18907078732500801</v>
      </c>
      <c r="AL23" s="2">
        <v>0.178274636379402</v>
      </c>
      <c r="AM23" s="10">
        <v>-0.13783299581508399</v>
      </c>
      <c r="AN23" s="2">
        <v>0.273607328121172</v>
      </c>
      <c r="AO23" s="2">
        <v>0.286582835183395</v>
      </c>
      <c r="AP23" s="10">
        <v>-0.26980158751678501</v>
      </c>
      <c r="AQ23" s="2">
        <v>0.296081314468225</v>
      </c>
      <c r="AR23" s="2">
        <v>0.26863352498337001</v>
      </c>
      <c r="AS23" s="2">
        <v>0.31272587647632899</v>
      </c>
      <c r="AT23" s="2">
        <v>0.50883485063026102</v>
      </c>
      <c r="AU23" s="2">
        <v>0.318191295253136</v>
      </c>
      <c r="AV23" s="2">
        <v>0.34160866527844402</v>
      </c>
    </row>
    <row r="24" spans="1:48">
      <c r="A24" t="s">
        <v>33</v>
      </c>
      <c r="B24" s="2">
        <v>3.6976261127596399</v>
      </c>
      <c r="C24" s="2">
        <v>0.64484702156469398</v>
      </c>
      <c r="D24" s="2">
        <v>0.78915955777376601</v>
      </c>
      <c r="E24" s="2">
        <v>-0.30532273426058398</v>
      </c>
      <c r="F24" s="2">
        <v>0.207957844677545</v>
      </c>
      <c r="G24" s="2">
        <v>0.65660003465274697</v>
      </c>
      <c r="H24" s="10">
        <v>0.12771264950156599</v>
      </c>
      <c r="I24" s="2">
        <v>0.28884384189002699</v>
      </c>
      <c r="J24" s="2">
        <v>-0.20767022857808401</v>
      </c>
      <c r="K24" s="2">
        <v>-0.20671599637763</v>
      </c>
      <c r="L24" s="2">
        <v>-0.195419788569066</v>
      </c>
      <c r="M24" s="2">
        <v>-0.29371119027522902</v>
      </c>
      <c r="N24" s="2">
        <v>-0.129309646407096</v>
      </c>
      <c r="O24" s="2">
        <v>-0.35696020678935603</v>
      </c>
      <c r="P24" s="2">
        <v>0.154991714845373</v>
      </c>
      <c r="Q24" s="2">
        <v>-8.6062672224294305E-4</v>
      </c>
      <c r="R24" s="2">
        <v>0.32354666188165498</v>
      </c>
      <c r="S24" s="2">
        <v>0.16367641448172701</v>
      </c>
      <c r="T24" s="2">
        <v>7.3673483301869305E-2</v>
      </c>
      <c r="U24" s="2">
        <v>0.248178381838256</v>
      </c>
      <c r="V24" s="2">
        <v>0.41423660984271399</v>
      </c>
      <c r="W24" s="2">
        <v>0.23890609803740201</v>
      </c>
      <c r="X24" s="2">
        <v>0.30247917308747801</v>
      </c>
      <c r="Y24" s="2">
        <v>0.31025705879633397</v>
      </c>
      <c r="Z24" s="2">
        <v>1</v>
      </c>
      <c r="AA24" s="2">
        <v>0.23818309503940499</v>
      </c>
      <c r="AB24" s="2">
        <v>0.17272813006290499</v>
      </c>
      <c r="AC24" s="2">
        <v>5.1039346530356702E-2</v>
      </c>
      <c r="AD24" s="2">
        <v>0.25836631803432802</v>
      </c>
      <c r="AE24" s="2">
        <v>3.2353664013295903E-2</v>
      </c>
      <c r="AF24" s="2">
        <v>-0.15841817951511999</v>
      </c>
      <c r="AG24" s="2">
        <v>0.22730465209448</v>
      </c>
      <c r="AH24" s="2">
        <v>0.45826534733463198</v>
      </c>
      <c r="AI24" s="2">
        <v>1.08029967550239E-2</v>
      </c>
      <c r="AJ24" s="2">
        <v>0.18611140728167799</v>
      </c>
      <c r="AK24" s="2">
        <v>0.28627927026597499</v>
      </c>
      <c r="AL24" s="2">
        <v>0.22518271140065799</v>
      </c>
      <c r="AM24" s="10">
        <v>0.20534986053816701</v>
      </c>
      <c r="AN24" s="2">
        <v>0.18074383998621499</v>
      </c>
      <c r="AO24" s="2">
        <v>0.247324956204371</v>
      </c>
      <c r="AP24" s="10">
        <v>-0.19457987312411101</v>
      </c>
      <c r="AQ24" s="2">
        <v>0.213065160342676</v>
      </c>
      <c r="AR24" s="2">
        <v>0.44221948783540299</v>
      </c>
      <c r="AS24" s="2">
        <v>0.30628822381286203</v>
      </c>
      <c r="AT24" s="2">
        <v>0.497710508771814</v>
      </c>
      <c r="AU24" s="2">
        <v>0.32506780629787102</v>
      </c>
      <c r="AV24" s="2">
        <v>0.26231176302447301</v>
      </c>
    </row>
    <row r="25" spans="1:48">
      <c r="A25" t="s">
        <v>34</v>
      </c>
      <c r="B25" s="2">
        <v>3.2113419057039199</v>
      </c>
      <c r="C25" s="2">
        <v>0.60354164124183796</v>
      </c>
      <c r="D25" s="2">
        <v>0.64987174268319703</v>
      </c>
      <c r="E25" s="2">
        <v>0.104276507651076</v>
      </c>
      <c r="F25" s="2">
        <v>-9.4624956974252994E-2</v>
      </c>
      <c r="G25" s="2">
        <v>0.55588074594210302</v>
      </c>
      <c r="H25" s="10">
        <v>3.2052108170195097E-2</v>
      </c>
      <c r="I25" s="2">
        <v>-0.148182635148987</v>
      </c>
      <c r="J25" s="2">
        <v>0.103536130362904</v>
      </c>
      <c r="K25" s="2">
        <v>6.2428803136646498E-2</v>
      </c>
      <c r="L25" s="2">
        <v>0.113858776157889</v>
      </c>
      <c r="M25" s="2">
        <v>3.3285716639645802E-2</v>
      </c>
      <c r="N25" s="2">
        <v>9.2500315750091905E-2</v>
      </c>
      <c r="O25" s="2">
        <v>6.7081190674349395E-2</v>
      </c>
      <c r="P25" s="2">
        <v>-9.5641485250393704E-2</v>
      </c>
      <c r="Q25" s="2">
        <v>-0.10243159287864401</v>
      </c>
      <c r="R25" s="2">
        <v>-9.5267614925499206E-2</v>
      </c>
      <c r="S25" s="2">
        <v>-6.23119006950201E-2</v>
      </c>
      <c r="T25" s="2">
        <v>5.6063350219611703E-3</v>
      </c>
      <c r="U25" s="2">
        <v>-6.5043395614582097E-2</v>
      </c>
      <c r="V25" s="2">
        <v>0.25037001176336998</v>
      </c>
      <c r="W25" s="2">
        <v>0.19769176560328899</v>
      </c>
      <c r="X25" s="2">
        <v>0.25159665559515698</v>
      </c>
      <c r="Y25" s="2">
        <v>0.24054052899294001</v>
      </c>
      <c r="Z25" s="2">
        <v>0.23818309503940499</v>
      </c>
      <c r="AA25" s="2">
        <v>1</v>
      </c>
      <c r="AB25" s="2">
        <v>-1.7675501241693401E-2</v>
      </c>
      <c r="AC25" s="2">
        <v>-6.59539016543471E-2</v>
      </c>
      <c r="AD25" s="2">
        <v>-5.7687086537708099E-2</v>
      </c>
      <c r="AE25" s="2">
        <v>3.0092378014463201E-2</v>
      </c>
      <c r="AF25" s="2">
        <v>6.05279929377779E-2</v>
      </c>
      <c r="AG25" s="2">
        <v>0.186707490769153</v>
      </c>
      <c r="AH25" s="2">
        <v>-6.3070095573692697E-2</v>
      </c>
      <c r="AI25" s="2">
        <v>-0.17427541893363199</v>
      </c>
      <c r="AJ25" s="2">
        <v>-0.15633921049084801</v>
      </c>
      <c r="AK25" s="2">
        <v>-0.12907762093614</v>
      </c>
      <c r="AL25" s="2">
        <v>-0.115447353391786</v>
      </c>
      <c r="AM25" s="10">
        <v>-2.7309913277350599E-2</v>
      </c>
      <c r="AN25" s="2">
        <v>-9.8252211899142003E-2</v>
      </c>
      <c r="AO25" s="2">
        <v>-7.9216605401236595E-2</v>
      </c>
      <c r="AP25" s="10">
        <v>5.8868923817704803E-2</v>
      </c>
      <c r="AQ25" s="2">
        <v>-2.0622037364086999E-2</v>
      </c>
      <c r="AR25" s="2">
        <v>7.3734160949961894E-2</v>
      </c>
      <c r="AS25" s="2">
        <v>-9.7706626903160496E-2</v>
      </c>
      <c r="AT25" s="2">
        <v>0.129097851967785</v>
      </c>
      <c r="AU25" s="2">
        <v>-6.10457355141747E-2</v>
      </c>
      <c r="AV25" s="2">
        <v>-3.9147510099607298E-2</v>
      </c>
    </row>
    <row r="26" spans="1:48">
      <c r="A26" t="s">
        <v>35</v>
      </c>
      <c r="B26" s="2">
        <v>3.4320474777448098</v>
      </c>
      <c r="C26" s="2">
        <v>0.69567945384426899</v>
      </c>
      <c r="D26" s="2">
        <v>0.84755370513920403</v>
      </c>
      <c r="E26" s="2">
        <v>-0.43341952972244602</v>
      </c>
      <c r="F26" s="2">
        <v>0.44534110152282003</v>
      </c>
      <c r="G26" s="2">
        <v>0.21325364749581999</v>
      </c>
      <c r="H26" s="10">
        <v>0.59491208171389998</v>
      </c>
      <c r="I26" s="2">
        <v>0.23724301686545801</v>
      </c>
      <c r="J26" s="2">
        <v>-0.38027499268402198</v>
      </c>
      <c r="K26" s="2">
        <v>-0.34399424360875103</v>
      </c>
      <c r="L26" s="2">
        <v>-0.49558056249766302</v>
      </c>
      <c r="M26" s="2">
        <v>-0.33968380910172002</v>
      </c>
      <c r="N26" s="2">
        <v>-6.5639280653487397E-2</v>
      </c>
      <c r="O26" s="2">
        <v>-0.30287995598740503</v>
      </c>
      <c r="P26" s="2">
        <v>0.57850612751006703</v>
      </c>
      <c r="Q26" s="2">
        <v>0.36955339560746497</v>
      </c>
      <c r="R26" s="2">
        <v>0.24256775787801199</v>
      </c>
      <c r="S26" s="2">
        <v>0.223984211656865</v>
      </c>
      <c r="T26" s="2">
        <v>5.92091615963432E-2</v>
      </c>
      <c r="U26" s="2">
        <v>0.49366573892749899</v>
      </c>
      <c r="V26" s="2">
        <v>2.6403541943038698E-2</v>
      </c>
      <c r="W26" s="2">
        <v>0.17069370779374801</v>
      </c>
      <c r="X26" s="2">
        <v>0.15720269545354901</v>
      </c>
      <c r="Y26" s="2">
        <v>0.33225905550693202</v>
      </c>
      <c r="Z26" s="2">
        <v>0.17272813006290499</v>
      </c>
      <c r="AA26" s="2">
        <v>-1.7675501241693401E-2</v>
      </c>
      <c r="AB26" s="2">
        <v>1</v>
      </c>
      <c r="AC26" s="2">
        <v>0.29232359949290299</v>
      </c>
      <c r="AD26" s="2">
        <v>0.51429677523608797</v>
      </c>
      <c r="AE26" s="2">
        <v>0.32489175752364402</v>
      </c>
      <c r="AF26" s="2">
        <v>-6.5279523167191794E-2</v>
      </c>
      <c r="AG26" s="2">
        <v>0.431856552163631</v>
      </c>
      <c r="AH26" s="2">
        <v>0.30957844917931499</v>
      </c>
      <c r="AI26" s="2">
        <v>2.1762352986430498E-2</v>
      </c>
      <c r="AJ26" s="2">
        <v>0.30151809470908802</v>
      </c>
      <c r="AK26" s="2">
        <v>0.23858822301580199</v>
      </c>
      <c r="AL26" s="2">
        <v>0.20283353730826201</v>
      </c>
      <c r="AM26" s="10">
        <v>7.2583394563884698E-2</v>
      </c>
      <c r="AN26" s="2">
        <v>0.353449780315851</v>
      </c>
      <c r="AO26" s="2">
        <v>0.36426767375684599</v>
      </c>
      <c r="AP26" s="10">
        <v>-0.379506238592769</v>
      </c>
      <c r="AQ26" s="2">
        <v>0.58741008874860701</v>
      </c>
      <c r="AR26" s="2">
        <v>0.132289073139577</v>
      </c>
      <c r="AS26" s="2">
        <v>0.44056534502473099</v>
      </c>
      <c r="AT26" s="2">
        <v>0.36554356771052399</v>
      </c>
      <c r="AU26" s="2">
        <v>0.39375168133284899</v>
      </c>
      <c r="AV26" s="2">
        <v>0.44944871879313097</v>
      </c>
    </row>
    <row r="27" spans="1:48">
      <c r="A27" t="s">
        <v>36</v>
      </c>
      <c r="B27" s="2">
        <v>3.8468842729970301</v>
      </c>
      <c r="C27" s="2">
        <v>0.62100923160132504</v>
      </c>
      <c r="D27" s="2">
        <v>0.77344256105001896</v>
      </c>
      <c r="E27" s="2">
        <v>-0.15816138745848801</v>
      </c>
      <c r="F27" s="2">
        <v>-0.12502726755774801</v>
      </c>
      <c r="G27" s="2">
        <v>2.6759056893603E-2</v>
      </c>
      <c r="H27" s="10">
        <v>0.782436513930862</v>
      </c>
      <c r="I27" s="2">
        <v>0.45345038405514598</v>
      </c>
      <c r="J27" s="2">
        <v>1.10818181816518E-2</v>
      </c>
      <c r="K27" s="2">
        <v>-0.23949515413510999</v>
      </c>
      <c r="L27" s="2">
        <v>-0.21997515417180899</v>
      </c>
      <c r="M27" s="2">
        <v>9.3389284941511497E-2</v>
      </c>
      <c r="N27" s="2">
        <v>-0.29660882469510202</v>
      </c>
      <c r="O27" s="2">
        <v>-5.8131251349657603E-2</v>
      </c>
      <c r="P27" s="2">
        <v>7.6495416278905201E-2</v>
      </c>
      <c r="Q27" s="2">
        <v>-7.4086562016588503E-2</v>
      </c>
      <c r="R27" s="2">
        <v>-0.243607089871266</v>
      </c>
      <c r="S27" s="2">
        <v>0.106252010730618</v>
      </c>
      <c r="T27" s="2">
        <v>-0.39704889147118699</v>
      </c>
      <c r="U27" s="2">
        <v>9.4150496625918598E-3</v>
      </c>
      <c r="V27" s="2">
        <v>-0.12253066525343601</v>
      </c>
      <c r="W27" s="2">
        <v>0.18135352610727101</v>
      </c>
      <c r="X27" s="2">
        <v>0.114008336495607</v>
      </c>
      <c r="Y27" s="2">
        <v>-4.3081261449391998E-2</v>
      </c>
      <c r="Z27" s="2">
        <v>5.1039346530356702E-2</v>
      </c>
      <c r="AA27" s="2">
        <v>-6.59539016543471E-2</v>
      </c>
      <c r="AB27" s="2">
        <v>0.29232359949290299</v>
      </c>
      <c r="AC27" s="2">
        <v>1</v>
      </c>
      <c r="AD27" s="2">
        <v>0.53170765157279598</v>
      </c>
      <c r="AE27" s="2">
        <v>0.61071117468050995</v>
      </c>
      <c r="AF27" s="2">
        <v>0.42775726227206701</v>
      </c>
      <c r="AG27" s="2">
        <v>0.446493107382334</v>
      </c>
      <c r="AH27" s="2">
        <v>0.201427414063619</v>
      </c>
      <c r="AI27" s="2">
        <v>0.318194602726458</v>
      </c>
      <c r="AJ27" s="2">
        <v>0.651446435776877</v>
      </c>
      <c r="AK27" s="2">
        <v>0.24078215634601399</v>
      </c>
      <c r="AL27" s="2">
        <v>0.268766999280388</v>
      </c>
      <c r="AM27" s="10">
        <v>0.46192725992913503</v>
      </c>
      <c r="AN27" s="2">
        <v>4.6960611221392702E-2</v>
      </c>
      <c r="AO27" s="2">
        <v>9.39630399827317E-2</v>
      </c>
      <c r="AP27" s="10">
        <v>-0.195325253395498</v>
      </c>
      <c r="AQ27" s="2">
        <v>0.20704305889665101</v>
      </c>
      <c r="AR27" s="2">
        <v>7.7220016493182594E-2</v>
      </c>
      <c r="AS27" s="2">
        <v>0.21893575897592801</v>
      </c>
      <c r="AT27" s="2">
        <v>0.17548043818356099</v>
      </c>
      <c r="AU27" s="2">
        <v>0.28035007846775101</v>
      </c>
      <c r="AV27" s="2">
        <v>0.146105857063596</v>
      </c>
    </row>
    <row r="28" spans="1:48">
      <c r="A28" t="s">
        <v>37</v>
      </c>
      <c r="B28" s="2">
        <v>4.0272997032640996</v>
      </c>
      <c r="C28" s="2">
        <v>0.56702240951025595</v>
      </c>
      <c r="D28" s="2">
        <v>0.79473591878785299</v>
      </c>
      <c r="E28" s="2">
        <v>-0.27982565882787203</v>
      </c>
      <c r="F28" s="2">
        <v>0.39844072295941901</v>
      </c>
      <c r="G28" s="2">
        <v>0.34600949478454501</v>
      </c>
      <c r="H28" s="10">
        <v>0.76760042302563403</v>
      </c>
      <c r="I28" s="2">
        <v>0.38450307665722799</v>
      </c>
      <c r="J28" s="2">
        <v>-0.12403681258792899</v>
      </c>
      <c r="K28" s="2">
        <v>-0.25679513925501801</v>
      </c>
      <c r="L28" s="2">
        <v>-0.34098439187060903</v>
      </c>
      <c r="M28" s="2">
        <v>-0.205020271207181</v>
      </c>
      <c r="N28" s="2">
        <v>-0.13643445489578701</v>
      </c>
      <c r="O28" s="2">
        <v>-0.17923609924584699</v>
      </c>
      <c r="P28" s="2">
        <v>0.53342721165609697</v>
      </c>
      <c r="Q28" s="2">
        <v>0.29846246961723799</v>
      </c>
      <c r="R28" s="2">
        <v>0.18787197369844799</v>
      </c>
      <c r="S28" s="2">
        <v>0.273519848475623</v>
      </c>
      <c r="T28" s="2">
        <v>3.7346888151035602E-2</v>
      </c>
      <c r="U28" s="2">
        <v>0.45059052677000799</v>
      </c>
      <c r="V28" s="2">
        <v>0.115438404306849</v>
      </c>
      <c r="W28" s="2">
        <v>0.31431898594815</v>
      </c>
      <c r="X28" s="2">
        <v>0.443507981769166</v>
      </c>
      <c r="Y28" s="2">
        <v>0.26813635906106398</v>
      </c>
      <c r="Z28" s="2">
        <v>0.25836631803432802</v>
      </c>
      <c r="AA28" s="2">
        <v>-5.7687086537708099E-2</v>
      </c>
      <c r="AB28" s="2">
        <v>0.51429677523608797</v>
      </c>
      <c r="AC28" s="2">
        <v>0.53170765157279598</v>
      </c>
      <c r="AD28" s="2">
        <v>1</v>
      </c>
      <c r="AE28" s="2">
        <v>0.45048726496185998</v>
      </c>
      <c r="AF28" s="2">
        <v>0.16043139418809799</v>
      </c>
      <c r="AG28" s="2">
        <v>0.66094802707847</v>
      </c>
      <c r="AH28" s="2">
        <v>0.391960173954641</v>
      </c>
      <c r="AI28" s="2">
        <v>0.17161167516093501</v>
      </c>
      <c r="AJ28" s="2">
        <v>0.503509462756218</v>
      </c>
      <c r="AK28" s="2">
        <v>0.36047944769788498</v>
      </c>
      <c r="AL28" s="2">
        <v>0.25409896763960099</v>
      </c>
      <c r="AM28" s="10">
        <v>0.16043030157044999</v>
      </c>
      <c r="AN28" s="2">
        <v>0.26217988042783402</v>
      </c>
      <c r="AO28" s="2">
        <v>0.414239934260902</v>
      </c>
      <c r="AP28" s="10">
        <v>-0.241183150254104</v>
      </c>
      <c r="AQ28" s="2">
        <v>0.52373792140610298</v>
      </c>
      <c r="AR28" s="2">
        <v>0.14651122213402801</v>
      </c>
      <c r="AS28" s="2">
        <v>0.36751560839521802</v>
      </c>
      <c r="AT28" s="2">
        <v>0.47491369164648001</v>
      </c>
      <c r="AU28" s="2">
        <v>0.45002860213611701</v>
      </c>
      <c r="AV28" s="2">
        <v>0.35368022078372202</v>
      </c>
    </row>
    <row r="29" spans="1:48">
      <c r="A29" t="s">
        <v>38</v>
      </c>
      <c r="B29" s="2">
        <v>3.5468842729970298</v>
      </c>
      <c r="C29" s="2">
        <v>0.667259918672927</v>
      </c>
      <c r="D29" s="2">
        <v>0.74841395119074705</v>
      </c>
      <c r="E29" s="2">
        <v>-0.222580688033021</v>
      </c>
      <c r="F29" s="2">
        <v>-0.17211944380157601</v>
      </c>
      <c r="G29" s="2">
        <v>8.1070702225328903E-2</v>
      </c>
      <c r="H29" s="10">
        <v>0.77823840241366804</v>
      </c>
      <c r="I29" s="2">
        <v>0.31136958990686697</v>
      </c>
      <c r="J29" s="2">
        <v>-9.1820247329716401E-2</v>
      </c>
      <c r="K29" s="2">
        <v>-0.48691435659653798</v>
      </c>
      <c r="L29" s="2">
        <v>-0.17672297415993701</v>
      </c>
      <c r="M29" s="2">
        <v>0.13871255969205601</v>
      </c>
      <c r="N29" s="2">
        <v>-0.31491228776236202</v>
      </c>
      <c r="O29" s="2">
        <v>-7.6200144026222397E-2</v>
      </c>
      <c r="P29" s="2">
        <v>3.5021564248357097E-2</v>
      </c>
      <c r="Q29" s="2">
        <v>-9.9296001543216494E-2</v>
      </c>
      <c r="R29" s="2">
        <v>-0.33414047616433501</v>
      </c>
      <c r="S29" s="2">
        <v>-1.62217732907134E-2</v>
      </c>
      <c r="T29" s="2">
        <v>-0.30879587412589599</v>
      </c>
      <c r="U29" s="2">
        <v>-2.90399782947641E-2</v>
      </c>
      <c r="V29" s="2">
        <v>-2.5077844349979599E-2</v>
      </c>
      <c r="W29" s="2">
        <v>0.21449393377390599</v>
      </c>
      <c r="X29" s="2">
        <v>1.96016627127907E-2</v>
      </c>
      <c r="Y29" s="2">
        <v>5.1530686367776801E-2</v>
      </c>
      <c r="Z29" s="2">
        <v>3.2353664013295903E-2</v>
      </c>
      <c r="AA29" s="2">
        <v>3.0092378014463201E-2</v>
      </c>
      <c r="AB29" s="2">
        <v>0.32489175752364402</v>
      </c>
      <c r="AC29" s="2">
        <v>0.61071117468050995</v>
      </c>
      <c r="AD29" s="2">
        <v>0.45048726496185998</v>
      </c>
      <c r="AE29" s="2">
        <v>1</v>
      </c>
      <c r="AF29" s="2">
        <v>0.41286653971506099</v>
      </c>
      <c r="AG29" s="2">
        <v>0.45434449512993402</v>
      </c>
      <c r="AH29" s="2">
        <v>0.11321250452793299</v>
      </c>
      <c r="AI29" s="2">
        <v>0.194506057086164</v>
      </c>
      <c r="AJ29" s="2">
        <v>0.44159244475979698</v>
      </c>
      <c r="AK29" s="2">
        <v>0.112173712409382</v>
      </c>
      <c r="AL29" s="2">
        <v>0.215481835053937</v>
      </c>
      <c r="AM29" s="10">
        <v>0.38773678009073098</v>
      </c>
      <c r="AN29" s="2">
        <v>7.2373811663379195E-2</v>
      </c>
      <c r="AO29" s="2">
        <v>8.3855610228777605E-2</v>
      </c>
      <c r="AP29" s="10">
        <v>-0.21906088550672501</v>
      </c>
      <c r="AQ29" s="2">
        <v>0.174113244804766</v>
      </c>
      <c r="AR29" s="2">
        <v>-5.7517980464251502E-2</v>
      </c>
      <c r="AS29" s="2">
        <v>0.12771512433898399</v>
      </c>
      <c r="AT29" s="2">
        <v>0.13983823052293501</v>
      </c>
      <c r="AU29" s="2">
        <v>0.16609340545895801</v>
      </c>
      <c r="AV29" s="2">
        <v>0.11212738031061199</v>
      </c>
    </row>
    <row r="30" spans="1:48">
      <c r="A30" t="s">
        <v>39</v>
      </c>
      <c r="B30" s="2">
        <v>3.2804154302670598</v>
      </c>
      <c r="C30" s="2">
        <v>0.70112736988996305</v>
      </c>
      <c r="D30" s="2">
        <v>0.79639835975066098</v>
      </c>
      <c r="E30" s="2">
        <v>0.23916381620271401</v>
      </c>
      <c r="F30" s="2">
        <v>-0.481220848809991</v>
      </c>
      <c r="G30" s="2">
        <v>-8.4222131891582994E-2</v>
      </c>
      <c r="H30" s="10">
        <v>0.54025218142082698</v>
      </c>
      <c r="I30" s="2">
        <v>-1.20590599373201E-2</v>
      </c>
      <c r="J30" s="2">
        <v>0.23334077779416501</v>
      </c>
      <c r="K30" s="2">
        <v>-5.5354988755596003E-2</v>
      </c>
      <c r="L30" s="2">
        <v>0.32711061741318997</v>
      </c>
      <c r="M30" s="2">
        <v>0.46671273125665602</v>
      </c>
      <c r="N30" s="2">
        <v>-0.14205913108926599</v>
      </c>
      <c r="O30" s="2">
        <v>0.22193995855460799</v>
      </c>
      <c r="P30" s="2">
        <v>-0.31158653915284601</v>
      </c>
      <c r="Q30" s="2">
        <v>-0.36218429443295302</v>
      </c>
      <c r="R30" s="2">
        <v>-0.60127795522928396</v>
      </c>
      <c r="S30" s="2">
        <v>-0.14208386645187501</v>
      </c>
      <c r="T30" s="2">
        <v>-0.35863994637378099</v>
      </c>
      <c r="U30" s="2">
        <v>-0.33341740853124602</v>
      </c>
      <c r="V30" s="2">
        <v>-8.5194999426836907E-2</v>
      </c>
      <c r="W30" s="2">
        <v>7.3349266021994694E-2</v>
      </c>
      <c r="X30" s="2">
        <v>-4.6049071868168298E-2</v>
      </c>
      <c r="Y30" s="2">
        <v>-0.16362305592055201</v>
      </c>
      <c r="Z30" s="2">
        <v>-0.15841817951511999</v>
      </c>
      <c r="AA30" s="2">
        <v>6.05279929377779E-2</v>
      </c>
      <c r="AB30" s="2">
        <v>-6.5279523167191794E-2</v>
      </c>
      <c r="AC30" s="2">
        <v>0.42775726227206701</v>
      </c>
      <c r="AD30" s="2">
        <v>0.16043139418809799</v>
      </c>
      <c r="AE30" s="2">
        <v>0.41286653971506099</v>
      </c>
      <c r="AF30" s="2">
        <v>1</v>
      </c>
      <c r="AG30" s="2">
        <v>0.27072581951388802</v>
      </c>
      <c r="AH30" s="2">
        <v>-0.29547091457728802</v>
      </c>
      <c r="AI30" s="2">
        <v>0.10091254025966601</v>
      </c>
      <c r="AJ30" s="2">
        <v>0.20922630542477499</v>
      </c>
      <c r="AK30" s="2">
        <v>-0.17712573295797701</v>
      </c>
      <c r="AL30" s="2">
        <v>-8.9228934341655006E-2</v>
      </c>
      <c r="AM30" s="10">
        <v>0.21486538547577599</v>
      </c>
      <c r="AN30" s="2">
        <v>-0.31647090312173298</v>
      </c>
      <c r="AO30" s="2">
        <v>-0.224887077398918</v>
      </c>
      <c r="AP30" s="10">
        <v>0.140317031212251</v>
      </c>
      <c r="AQ30" s="2">
        <v>-0.16837117237422899</v>
      </c>
      <c r="AR30" s="2">
        <v>-0.15324904283374199</v>
      </c>
      <c r="AS30" s="2">
        <v>-0.25981182226385602</v>
      </c>
      <c r="AT30" s="2">
        <v>-0.15015264316336899</v>
      </c>
      <c r="AU30" s="2">
        <v>-0.244806576706393</v>
      </c>
      <c r="AV30" s="2">
        <v>-0.38061954615405702</v>
      </c>
    </row>
    <row r="31" spans="1:48">
      <c r="A31" t="s">
        <v>40</v>
      </c>
      <c r="B31" s="2">
        <v>3.6845697329376899</v>
      </c>
      <c r="C31" s="2">
        <v>0.58513267373040501</v>
      </c>
      <c r="D31" s="2">
        <v>0.72550840375150905</v>
      </c>
      <c r="E31" s="2">
        <v>-1.8116334121141001E-2</v>
      </c>
      <c r="F31" s="2">
        <v>7.7497848641490397E-2</v>
      </c>
      <c r="G31" s="2">
        <v>0.45162133248085401</v>
      </c>
      <c r="H31" s="10">
        <v>0.75855037079574705</v>
      </c>
      <c r="I31" s="2">
        <v>0.151134651554309</v>
      </c>
      <c r="J31" s="2">
        <v>6.6220801305966207E-2</v>
      </c>
      <c r="K31" s="2">
        <v>-0.12733180249451201</v>
      </c>
      <c r="L31" s="2">
        <v>-8.8048778500681504E-2</v>
      </c>
      <c r="M31" s="2">
        <v>5.3253661142053703E-2</v>
      </c>
      <c r="N31" s="2">
        <v>-3.2857279073475902E-2</v>
      </c>
      <c r="O31" s="2">
        <v>6.5323180155549707E-2</v>
      </c>
      <c r="P31" s="2">
        <v>0.23642356739450601</v>
      </c>
      <c r="Q31" s="2">
        <v>3.0836798621996099E-2</v>
      </c>
      <c r="R31" s="2">
        <v>-5.2881862100603E-2</v>
      </c>
      <c r="S31" s="2">
        <v>2.5773988537172901E-2</v>
      </c>
      <c r="T31" s="2">
        <v>-0.10712123283434299</v>
      </c>
      <c r="U31" s="2">
        <v>0.214424698364128</v>
      </c>
      <c r="V31" s="2">
        <v>0.17705528930970399</v>
      </c>
      <c r="W31" s="2">
        <v>0.37479546918068901</v>
      </c>
      <c r="X31" s="2">
        <v>0.52412303916812497</v>
      </c>
      <c r="Y31" s="2">
        <v>0.26605081041776701</v>
      </c>
      <c r="Z31" s="2">
        <v>0.22730465209448</v>
      </c>
      <c r="AA31" s="2">
        <v>0.186707490769153</v>
      </c>
      <c r="AB31" s="2">
        <v>0.431856552163631</v>
      </c>
      <c r="AC31" s="2">
        <v>0.446493107382334</v>
      </c>
      <c r="AD31" s="2">
        <v>0.66094802707847</v>
      </c>
      <c r="AE31" s="2">
        <v>0.45434449512993402</v>
      </c>
      <c r="AF31" s="2">
        <v>0.27072581951388802</v>
      </c>
      <c r="AG31" s="2">
        <v>1</v>
      </c>
      <c r="AH31" s="2">
        <v>8.01173706742421E-2</v>
      </c>
      <c r="AI31" s="2">
        <v>1.02730074222083E-2</v>
      </c>
      <c r="AJ31" s="2">
        <v>0.35090073119304299</v>
      </c>
      <c r="AK31" s="2">
        <v>0.14518964192007999</v>
      </c>
      <c r="AL31" s="2">
        <v>4.2908761950377301E-2</v>
      </c>
      <c r="AM31" s="10">
        <v>0.14370511326448099</v>
      </c>
      <c r="AN31" s="2">
        <v>8.5549732169581796E-2</v>
      </c>
      <c r="AO31" s="2">
        <v>0.140292567709773</v>
      </c>
      <c r="AP31" s="10">
        <v>-1.31851347845041E-2</v>
      </c>
      <c r="AQ31" s="2">
        <v>0.33085463167927098</v>
      </c>
      <c r="AR31" s="2">
        <v>2.9487038402909699E-2</v>
      </c>
      <c r="AS31" s="2">
        <v>5.1999462511722702E-2</v>
      </c>
      <c r="AT31" s="2">
        <v>0.36248607171693897</v>
      </c>
      <c r="AU31" s="2">
        <v>0.20049593905079499</v>
      </c>
      <c r="AV31" s="2">
        <v>0.114600218809878</v>
      </c>
    </row>
    <row r="32" spans="1:48">
      <c r="A32" t="s">
        <v>41</v>
      </c>
      <c r="B32" s="2">
        <v>3.6928783382789301</v>
      </c>
      <c r="C32" s="2">
        <v>0.56585088691792496</v>
      </c>
      <c r="D32" s="2">
        <v>0.804035048104352</v>
      </c>
      <c r="E32" s="2">
        <v>-0.68458431539721698</v>
      </c>
      <c r="F32" s="2">
        <v>0.45704928288116897</v>
      </c>
      <c r="G32" s="2">
        <v>0.250960540539999</v>
      </c>
      <c r="H32" s="10">
        <v>0.178548816236513</v>
      </c>
      <c r="I32" s="2">
        <v>0.733989488953805</v>
      </c>
      <c r="J32" s="2">
        <v>-0.48601949361796098</v>
      </c>
      <c r="K32" s="2">
        <v>-0.37086283968855799</v>
      </c>
      <c r="L32" s="2">
        <v>-0.62604739094478201</v>
      </c>
      <c r="M32" s="2">
        <v>-0.57448440955003299</v>
      </c>
      <c r="N32" s="2">
        <v>-0.39984707036414802</v>
      </c>
      <c r="O32" s="2">
        <v>-0.64195233673648</v>
      </c>
      <c r="P32" s="2">
        <v>0.42200256290635502</v>
      </c>
      <c r="Q32" s="2">
        <v>0.24006771617051301</v>
      </c>
      <c r="R32" s="2">
        <v>0.53468086641683199</v>
      </c>
      <c r="S32" s="2">
        <v>0.48524697318804599</v>
      </c>
      <c r="T32" s="2">
        <v>4.4371887132062797E-2</v>
      </c>
      <c r="U32" s="2">
        <v>0.36294878920138202</v>
      </c>
      <c r="V32" s="2">
        <v>3.2036778979921299E-2</v>
      </c>
      <c r="W32" s="2">
        <v>0.14117681276326799</v>
      </c>
      <c r="X32" s="2">
        <v>9.8915064319332197E-2</v>
      </c>
      <c r="Y32" s="2">
        <v>0.30856623875310601</v>
      </c>
      <c r="Z32" s="2">
        <v>0.45826534733463198</v>
      </c>
      <c r="AA32" s="2">
        <v>-6.3070095573692697E-2</v>
      </c>
      <c r="AB32" s="2">
        <v>0.30957844917931499</v>
      </c>
      <c r="AC32" s="2">
        <v>0.201427414063619</v>
      </c>
      <c r="AD32" s="2">
        <v>0.391960173954641</v>
      </c>
      <c r="AE32" s="2">
        <v>0.11321250452793299</v>
      </c>
      <c r="AF32" s="2">
        <v>-0.29547091457728802</v>
      </c>
      <c r="AG32" s="2">
        <v>8.01173706742421E-2</v>
      </c>
      <c r="AH32" s="2">
        <v>1</v>
      </c>
      <c r="AI32" s="2">
        <v>0.317903522314397</v>
      </c>
      <c r="AJ32" s="2">
        <v>0.44654766772673699</v>
      </c>
      <c r="AK32" s="2">
        <v>0.66236841147413095</v>
      </c>
      <c r="AL32" s="2">
        <v>0.60993491035660097</v>
      </c>
      <c r="AM32" s="10">
        <v>0.36427993626044403</v>
      </c>
      <c r="AN32" s="2">
        <v>0.48607210955774799</v>
      </c>
      <c r="AO32" s="2">
        <v>0.51388684077798297</v>
      </c>
      <c r="AP32" s="10">
        <v>-0.52147719592546504</v>
      </c>
      <c r="AQ32" s="2">
        <v>0.44266620579503202</v>
      </c>
      <c r="AR32" s="2">
        <v>0.526852601779772</v>
      </c>
      <c r="AS32" s="2">
        <v>0.69626718364557005</v>
      </c>
      <c r="AT32" s="2">
        <v>0.55543006970269504</v>
      </c>
      <c r="AU32" s="2">
        <v>0.69523329012898905</v>
      </c>
      <c r="AV32" s="2">
        <v>0.64013117529381303</v>
      </c>
    </row>
    <row r="33" spans="1:48">
      <c r="A33" t="s">
        <v>42</v>
      </c>
      <c r="B33" s="2">
        <v>3.3317507418397598</v>
      </c>
      <c r="C33" s="2">
        <v>0.77986237160017002</v>
      </c>
      <c r="D33" s="2">
        <v>0.83618121339471396</v>
      </c>
      <c r="E33" s="2">
        <v>-0.19390329891458399</v>
      </c>
      <c r="F33" s="2">
        <v>-7.1724945746915694E-2</v>
      </c>
      <c r="G33" s="2">
        <v>-0.17078893266355299</v>
      </c>
      <c r="H33" s="10">
        <v>0.19298104570904101</v>
      </c>
      <c r="I33" s="2">
        <v>0.74035685894711201</v>
      </c>
      <c r="J33" s="2">
        <v>-6.3141150980077299E-3</v>
      </c>
      <c r="K33" s="2">
        <v>-0.10178629687507899</v>
      </c>
      <c r="L33" s="2">
        <v>-0.237500282870868</v>
      </c>
      <c r="M33" s="2">
        <v>-2.12644256514288E-2</v>
      </c>
      <c r="N33" s="2">
        <v>-0.36756110743854598</v>
      </c>
      <c r="O33" s="2">
        <v>-0.15064628330921001</v>
      </c>
      <c r="P33" s="2">
        <v>-4.7691942143335303E-2</v>
      </c>
      <c r="Q33" s="2">
        <v>-0.143227035473589</v>
      </c>
      <c r="R33" s="2">
        <v>2.3392146962550299E-2</v>
      </c>
      <c r="S33" s="2">
        <v>0.31679502807575999</v>
      </c>
      <c r="T33" s="2">
        <v>-0.29435932252545299</v>
      </c>
      <c r="U33" s="2">
        <v>-8.9429574626276598E-2</v>
      </c>
      <c r="V33" s="2">
        <v>-0.23393279808314099</v>
      </c>
      <c r="W33" s="2">
        <v>2.4320639512412302E-2</v>
      </c>
      <c r="X33" s="2">
        <v>-6.0509090420367E-2</v>
      </c>
      <c r="Y33" s="2">
        <v>-0.221231690814294</v>
      </c>
      <c r="Z33" s="2">
        <v>1.08029967550239E-2</v>
      </c>
      <c r="AA33" s="2">
        <v>-0.17427541893363199</v>
      </c>
      <c r="AB33" s="2">
        <v>2.1762352986430498E-2</v>
      </c>
      <c r="AC33" s="2">
        <v>0.318194602726458</v>
      </c>
      <c r="AD33" s="2">
        <v>0.17161167516093501</v>
      </c>
      <c r="AE33" s="2">
        <v>0.194506057086164</v>
      </c>
      <c r="AF33" s="2">
        <v>0.10091254025966601</v>
      </c>
      <c r="AG33" s="2">
        <v>1.02730074222083E-2</v>
      </c>
      <c r="AH33" s="2">
        <v>0.317903522314397</v>
      </c>
      <c r="AI33" s="2">
        <v>1</v>
      </c>
      <c r="AJ33" s="2">
        <v>0.46211448026540403</v>
      </c>
      <c r="AK33" s="2">
        <v>0.44122533141002201</v>
      </c>
      <c r="AL33" s="2">
        <v>0.55241637451000303</v>
      </c>
      <c r="AM33" s="10">
        <v>0.46652943461752899</v>
      </c>
      <c r="AN33" s="2">
        <v>7.0398309192945902E-2</v>
      </c>
      <c r="AO33" s="2">
        <v>0.22012751741789499</v>
      </c>
      <c r="AP33" s="10">
        <v>-0.16572351986787501</v>
      </c>
      <c r="AQ33" s="2">
        <v>2.0355238146685099E-2</v>
      </c>
      <c r="AR33" s="2">
        <v>5.9937734082577999E-2</v>
      </c>
      <c r="AS33" s="2">
        <v>0.245669763232054</v>
      </c>
      <c r="AT33" s="2">
        <v>0.109231459371913</v>
      </c>
      <c r="AU33" s="2">
        <v>0.302293110557046</v>
      </c>
      <c r="AV33" s="2">
        <v>0.13301616463989399</v>
      </c>
    </row>
    <row r="34" spans="1:48">
      <c r="A34" t="s">
        <v>43</v>
      </c>
      <c r="B34" s="2">
        <v>3.9436201780415399</v>
      </c>
      <c r="C34" s="2">
        <v>0.504529434764728</v>
      </c>
      <c r="D34" s="2">
        <v>0.68668449181369295</v>
      </c>
      <c r="E34" s="2">
        <v>-0.31031732687792901</v>
      </c>
      <c r="F34" s="2">
        <v>1.60447283862893E-2</v>
      </c>
      <c r="G34" s="2">
        <v>4.5747801924769703E-2</v>
      </c>
      <c r="H34" s="10">
        <v>0.57770803244637803</v>
      </c>
      <c r="I34" s="2">
        <v>0.71647836332997195</v>
      </c>
      <c r="J34" s="2">
        <v>-0.10538592732214599</v>
      </c>
      <c r="K34" s="2">
        <v>-0.27304658592638398</v>
      </c>
      <c r="L34" s="2">
        <v>-0.31198108041072797</v>
      </c>
      <c r="M34" s="2">
        <v>-8.1661344523048601E-2</v>
      </c>
      <c r="N34" s="2">
        <v>-0.41573617693922499</v>
      </c>
      <c r="O34" s="2">
        <v>-0.22275380860567301</v>
      </c>
      <c r="P34" s="2">
        <v>0.15237567472452701</v>
      </c>
      <c r="Q34" s="2">
        <v>-8.3995477868746091E-3</v>
      </c>
      <c r="R34" s="2">
        <v>1.491953924125E-2</v>
      </c>
      <c r="S34" s="2">
        <v>0.24122111277042299</v>
      </c>
      <c r="T34" s="2">
        <v>-0.34204493578367601</v>
      </c>
      <c r="U34" s="2">
        <v>5.9013729097146798E-2</v>
      </c>
      <c r="V34" s="2">
        <v>-0.15244756960536601</v>
      </c>
      <c r="W34" s="2">
        <v>0.18038716655766801</v>
      </c>
      <c r="X34" s="2">
        <v>0.130484551906835</v>
      </c>
      <c r="Y34" s="2">
        <v>-4.4747823164278098E-4</v>
      </c>
      <c r="Z34" s="2">
        <v>0.18611140728167799</v>
      </c>
      <c r="AA34" s="2">
        <v>-0.15633921049084801</v>
      </c>
      <c r="AB34" s="2">
        <v>0.30151809470908802</v>
      </c>
      <c r="AC34" s="2">
        <v>0.651446435776877</v>
      </c>
      <c r="AD34" s="2">
        <v>0.503509462756218</v>
      </c>
      <c r="AE34" s="2">
        <v>0.44159244475979698</v>
      </c>
      <c r="AF34" s="2">
        <v>0.20922630542477499</v>
      </c>
      <c r="AG34" s="2">
        <v>0.35090073119304299</v>
      </c>
      <c r="AH34" s="2">
        <v>0.44654766772673699</v>
      </c>
      <c r="AI34" s="2">
        <v>0.46211448026540403</v>
      </c>
      <c r="AJ34" s="2">
        <v>1</v>
      </c>
      <c r="AK34" s="2">
        <v>0.49458486957122999</v>
      </c>
      <c r="AL34" s="2">
        <v>0.453327108647123</v>
      </c>
      <c r="AM34" s="10">
        <v>0.536343837669639</v>
      </c>
      <c r="AN34" s="2">
        <v>0.14069103799865201</v>
      </c>
      <c r="AO34" s="2">
        <v>0.24987137139631399</v>
      </c>
      <c r="AP34" s="10">
        <v>-0.25866681394653801</v>
      </c>
      <c r="AQ34" s="2">
        <v>0.22343036063038799</v>
      </c>
      <c r="AR34" s="2">
        <v>0.22628200568085499</v>
      </c>
      <c r="AS34" s="2">
        <v>0.36620454205445202</v>
      </c>
      <c r="AT34" s="2">
        <v>0.28347434789428699</v>
      </c>
      <c r="AU34" s="2">
        <v>0.409607389235917</v>
      </c>
      <c r="AV34" s="2">
        <v>0.26103530744145698</v>
      </c>
    </row>
    <row r="35" spans="1:48">
      <c r="A35" t="s">
        <v>44</v>
      </c>
      <c r="B35" s="2">
        <v>3.67151335311573</v>
      </c>
      <c r="C35" s="2">
        <v>0.70141550799146501</v>
      </c>
      <c r="D35" s="2">
        <v>0.84036510019352795</v>
      </c>
      <c r="E35" s="2">
        <v>-0.43472792198304999</v>
      </c>
      <c r="F35" s="2">
        <v>0.32014560297908301</v>
      </c>
      <c r="G35" s="2">
        <v>0.133134648311066</v>
      </c>
      <c r="H35" s="10">
        <v>0.20752247166663601</v>
      </c>
      <c r="I35" s="2">
        <v>0.80039823623347195</v>
      </c>
      <c r="J35" s="2">
        <v>-0.24416005790345899</v>
      </c>
      <c r="K35" s="2">
        <v>-0.19367908442712201</v>
      </c>
      <c r="L35" s="2">
        <v>-0.48129092832668702</v>
      </c>
      <c r="M35" s="2">
        <v>-0.33047233803547998</v>
      </c>
      <c r="N35" s="2">
        <v>-0.32862033539739499</v>
      </c>
      <c r="O35" s="2">
        <v>-0.38247725807565403</v>
      </c>
      <c r="P35" s="2">
        <v>0.26739809120866398</v>
      </c>
      <c r="Q35" s="2">
        <v>0.100656004422586</v>
      </c>
      <c r="R35" s="2">
        <v>0.37795735431146299</v>
      </c>
      <c r="S35" s="2">
        <v>0.57144928852902999</v>
      </c>
      <c r="T35" s="2">
        <v>-4.0755859065314599E-2</v>
      </c>
      <c r="U35" s="2">
        <v>0.24825101517933401</v>
      </c>
      <c r="V35" s="2">
        <v>-5.49289248529558E-2</v>
      </c>
      <c r="W35" s="2">
        <v>9.2033499989109299E-2</v>
      </c>
      <c r="X35" s="2">
        <v>0.140640913190413</v>
      </c>
      <c r="Y35" s="2">
        <v>0.18907078732500801</v>
      </c>
      <c r="Z35" s="2">
        <v>0.28627927026597499</v>
      </c>
      <c r="AA35" s="2">
        <v>-0.12907762093614</v>
      </c>
      <c r="AB35" s="2">
        <v>0.23858822301580199</v>
      </c>
      <c r="AC35" s="2">
        <v>0.24078215634601399</v>
      </c>
      <c r="AD35" s="2">
        <v>0.36047944769788498</v>
      </c>
      <c r="AE35" s="2">
        <v>0.112173712409382</v>
      </c>
      <c r="AF35" s="2">
        <v>-0.17712573295797701</v>
      </c>
      <c r="AG35" s="2">
        <v>0.14518964192007999</v>
      </c>
      <c r="AH35" s="2">
        <v>0.66236841147413095</v>
      </c>
      <c r="AI35" s="2">
        <v>0.44122533141002201</v>
      </c>
      <c r="AJ35" s="2">
        <v>0.49458486957122999</v>
      </c>
      <c r="AK35" s="2">
        <v>1</v>
      </c>
      <c r="AL35" s="2">
        <v>0.68642552294724302</v>
      </c>
      <c r="AM35" s="10">
        <v>0.32599232475805601</v>
      </c>
      <c r="AN35" s="2">
        <v>0.42030170092904601</v>
      </c>
      <c r="AO35" s="2">
        <v>0.54401873982626403</v>
      </c>
      <c r="AP35" s="10">
        <v>-0.30572645756233502</v>
      </c>
      <c r="AQ35" s="2">
        <v>0.30387656029779198</v>
      </c>
      <c r="AR35" s="2">
        <v>0.32700706930450502</v>
      </c>
      <c r="AS35" s="2">
        <v>0.56626285086183203</v>
      </c>
      <c r="AT35" s="2">
        <v>0.467371482414081</v>
      </c>
      <c r="AU35" s="2">
        <v>0.71685286695871497</v>
      </c>
      <c r="AV35" s="2">
        <v>0.48365176331100801</v>
      </c>
    </row>
    <row r="36" spans="1:48">
      <c r="A36" t="s">
        <v>45</v>
      </c>
      <c r="B36" s="2">
        <v>3.0065281899109801</v>
      </c>
      <c r="C36" s="2">
        <v>0.83142454841610003</v>
      </c>
      <c r="D36" s="2">
        <v>0.88676022803681798</v>
      </c>
      <c r="E36" s="2">
        <v>-0.57551703919819597</v>
      </c>
      <c r="F36" s="2">
        <v>0.25283374729003699</v>
      </c>
      <c r="G36" s="2">
        <v>3.3413832527866803E-2</v>
      </c>
      <c r="H36" s="10">
        <v>0.208604776405834</v>
      </c>
      <c r="I36" s="2">
        <v>0.84422953043178905</v>
      </c>
      <c r="J36" s="2">
        <v>-0.39172216618818301</v>
      </c>
      <c r="K36" s="2">
        <v>-0.32414859072101698</v>
      </c>
      <c r="L36" s="2">
        <v>-0.53294372577384497</v>
      </c>
      <c r="M36" s="2">
        <v>-0.374101877393691</v>
      </c>
      <c r="N36" s="2">
        <v>-0.472969529023401</v>
      </c>
      <c r="O36" s="2">
        <v>-0.51913257792576695</v>
      </c>
      <c r="P36" s="2">
        <v>0.22612359351274</v>
      </c>
      <c r="Q36" s="2">
        <v>6.6702566850522796E-2</v>
      </c>
      <c r="R36" s="2">
        <v>0.28462004517381301</v>
      </c>
      <c r="S36" s="2">
        <v>0.52897043780319497</v>
      </c>
      <c r="T36" s="2">
        <v>-9.1164093773998298E-2</v>
      </c>
      <c r="U36" s="2">
        <v>0.20779552074452901</v>
      </c>
      <c r="V36" s="2">
        <v>-0.150403151755649</v>
      </c>
      <c r="W36" s="2">
        <v>8.5744156924672701E-2</v>
      </c>
      <c r="X36" s="2">
        <v>-7.51768281109262E-2</v>
      </c>
      <c r="Y36" s="2">
        <v>0.178274636379402</v>
      </c>
      <c r="Z36" s="2">
        <v>0.22518271140065799</v>
      </c>
      <c r="AA36" s="2">
        <v>-0.115447353391786</v>
      </c>
      <c r="AB36" s="2">
        <v>0.20283353730826201</v>
      </c>
      <c r="AC36" s="2">
        <v>0.268766999280388</v>
      </c>
      <c r="AD36" s="2">
        <v>0.25409896763960099</v>
      </c>
      <c r="AE36" s="2">
        <v>0.215481835053937</v>
      </c>
      <c r="AF36" s="2">
        <v>-8.9228934341655006E-2</v>
      </c>
      <c r="AG36" s="2">
        <v>4.2908761950377301E-2</v>
      </c>
      <c r="AH36" s="2">
        <v>0.60993491035660097</v>
      </c>
      <c r="AI36" s="2">
        <v>0.55241637451000303</v>
      </c>
      <c r="AJ36" s="2">
        <v>0.453327108647123</v>
      </c>
      <c r="AK36" s="2">
        <v>0.68642552294724302</v>
      </c>
      <c r="AL36" s="2">
        <v>1</v>
      </c>
      <c r="AM36" s="10">
        <v>0.41189209160643098</v>
      </c>
      <c r="AN36" s="2">
        <v>0.40552176985034399</v>
      </c>
      <c r="AO36" s="2">
        <v>0.49374412811742402</v>
      </c>
      <c r="AP36" s="10">
        <v>-0.43972019782965499</v>
      </c>
      <c r="AQ36" s="2">
        <v>0.26913558650208902</v>
      </c>
      <c r="AR36" s="2">
        <v>0.30018049537979302</v>
      </c>
      <c r="AS36" s="2">
        <v>0.61888291712629295</v>
      </c>
      <c r="AT36" s="2">
        <v>0.34385636281517301</v>
      </c>
      <c r="AU36" s="2">
        <v>0.59722207809599204</v>
      </c>
      <c r="AV36" s="2">
        <v>0.47354175323981301</v>
      </c>
    </row>
    <row r="37" spans="1:48">
      <c r="A37" s="6" t="s">
        <v>46</v>
      </c>
      <c r="B37" s="7">
        <v>3.26439169139466</v>
      </c>
      <c r="C37" s="7">
        <v>0.67160234012702402</v>
      </c>
      <c r="D37" s="7">
        <v>0.79729044557214901</v>
      </c>
      <c r="E37" s="7">
        <v>-0.26253908059547898</v>
      </c>
      <c r="F37" s="7">
        <v>-0.31389062074539997</v>
      </c>
      <c r="G37" s="7">
        <v>-6.3601336681917905E-2</v>
      </c>
      <c r="H37" s="11">
        <v>0.34434056440067501</v>
      </c>
      <c r="I37" s="7">
        <v>0.67796432783857197</v>
      </c>
      <c r="J37" s="7">
        <v>-5.38968084137042E-2</v>
      </c>
      <c r="K37" s="7">
        <v>-0.254978738156387</v>
      </c>
      <c r="L37" s="7">
        <v>-0.20579832065342199</v>
      </c>
      <c r="M37" s="7">
        <v>4.0527468064456999E-2</v>
      </c>
      <c r="N37" s="7">
        <v>-0.53421532663108495</v>
      </c>
      <c r="O37" s="7">
        <v>-0.20761046909396499</v>
      </c>
      <c r="P37" s="7">
        <v>-0.113720019749862</v>
      </c>
      <c r="Q37" s="7">
        <v>-0.27500441585846103</v>
      </c>
      <c r="R37" s="7">
        <v>-0.189446432339031</v>
      </c>
      <c r="S37" s="7">
        <v>6.20301502063762E-2</v>
      </c>
      <c r="T37" s="7">
        <v>-0.58314949101228197</v>
      </c>
      <c r="U37" s="7">
        <v>-0.252483092768711</v>
      </c>
      <c r="V37" s="7">
        <v>-0.20733250158730501</v>
      </c>
      <c r="W37" s="7">
        <v>9.3113260350710797E-3</v>
      </c>
      <c r="X37" s="7">
        <v>-7.8836418801322902E-2</v>
      </c>
      <c r="Y37" s="7">
        <v>-0.13783299581508399</v>
      </c>
      <c r="Z37" s="7">
        <v>0.20534986053816701</v>
      </c>
      <c r="AA37" s="7">
        <v>-2.7309913277350599E-2</v>
      </c>
      <c r="AB37" s="7">
        <v>7.2583394563884698E-2</v>
      </c>
      <c r="AC37" s="7">
        <v>0.46192725992913503</v>
      </c>
      <c r="AD37" s="7">
        <v>0.16043030157044999</v>
      </c>
      <c r="AE37" s="7">
        <v>0.38773678009073098</v>
      </c>
      <c r="AF37" s="7">
        <v>0.21486538547577599</v>
      </c>
      <c r="AG37" s="7">
        <v>0.14370511326448099</v>
      </c>
      <c r="AH37" s="7">
        <v>0.36427993626044403</v>
      </c>
      <c r="AI37" s="7">
        <v>0.46652943461752899</v>
      </c>
      <c r="AJ37" s="7">
        <v>0.536343837669639</v>
      </c>
      <c r="AK37" s="7">
        <v>0.32599232475805601</v>
      </c>
      <c r="AL37" s="7">
        <v>0.41189209160643098</v>
      </c>
      <c r="AM37" s="11">
        <v>1</v>
      </c>
      <c r="AN37" s="7">
        <v>6.1515518457071899E-2</v>
      </c>
      <c r="AO37" s="7">
        <v>2.52510868944072E-2</v>
      </c>
      <c r="AP37" s="11">
        <v>-0.22004436448526499</v>
      </c>
      <c r="AQ37" s="7">
        <v>4.9741204167260099E-2</v>
      </c>
      <c r="AR37" s="7">
        <v>0.17326620965331799</v>
      </c>
      <c r="AS37" s="7">
        <v>0.22848089392823201</v>
      </c>
      <c r="AT37" s="7">
        <v>0.107140685518477</v>
      </c>
      <c r="AU37" s="7">
        <v>0.26376769201845901</v>
      </c>
      <c r="AV37" s="7">
        <v>0.12484118471604</v>
      </c>
    </row>
    <row r="38" spans="1:48">
      <c r="A38" t="s">
        <v>0</v>
      </c>
      <c r="B38" s="2">
        <v>4.4729970326409498</v>
      </c>
      <c r="C38" s="2">
        <v>1.4375949999633899</v>
      </c>
      <c r="D38" s="2">
        <v>0.87798845061736397</v>
      </c>
      <c r="E38" s="2">
        <v>-0.57422373918365899</v>
      </c>
      <c r="F38" s="2">
        <v>0.50592661882614898</v>
      </c>
      <c r="G38" s="2">
        <v>0.12526847716835199</v>
      </c>
      <c r="H38" s="10">
        <v>0.112134080390935</v>
      </c>
      <c r="I38" s="2">
        <v>0.34958216684555998</v>
      </c>
      <c r="J38" s="2">
        <v>-0.47231087951144002</v>
      </c>
      <c r="K38" s="2">
        <v>-0.31294682617372799</v>
      </c>
      <c r="L38" s="2">
        <v>-0.67338808285584795</v>
      </c>
      <c r="M38" s="2">
        <v>-0.46153441835903602</v>
      </c>
      <c r="N38" s="2">
        <v>-0.155475062136608</v>
      </c>
      <c r="O38" s="2">
        <v>-0.48895018028112702</v>
      </c>
      <c r="P38" s="2">
        <v>0.44294019032521598</v>
      </c>
      <c r="Q38" s="2">
        <v>0.33876086693205598</v>
      </c>
      <c r="R38" s="2">
        <v>0.38645737438743699</v>
      </c>
      <c r="S38" s="2">
        <v>0.33258336170462299</v>
      </c>
      <c r="T38" s="2">
        <v>0.20906275655092299</v>
      </c>
      <c r="U38" s="2">
        <v>0.56861759851090798</v>
      </c>
      <c r="V38" s="2">
        <v>5.9138167204969803E-2</v>
      </c>
      <c r="W38" s="2">
        <v>6.3901569899686997E-2</v>
      </c>
      <c r="X38" s="2">
        <v>7.9213867288123203E-3</v>
      </c>
      <c r="Y38" s="2">
        <v>0.273607328121172</v>
      </c>
      <c r="Z38" s="2">
        <v>0.18074383998621499</v>
      </c>
      <c r="AA38" s="2">
        <v>-9.8252211899142003E-2</v>
      </c>
      <c r="AB38" s="2">
        <v>0.353449780315851</v>
      </c>
      <c r="AC38" s="2">
        <v>4.6960611221392702E-2</v>
      </c>
      <c r="AD38" s="2">
        <v>0.26217988042783402</v>
      </c>
      <c r="AE38" s="2">
        <v>7.2373811663379195E-2</v>
      </c>
      <c r="AF38" s="2">
        <v>-0.31647090312173298</v>
      </c>
      <c r="AG38" s="2">
        <v>8.5549732169581796E-2</v>
      </c>
      <c r="AH38" s="2">
        <v>0.48607210955774799</v>
      </c>
      <c r="AI38" s="2">
        <v>7.0398309192945902E-2</v>
      </c>
      <c r="AJ38" s="2">
        <v>0.14069103799865201</v>
      </c>
      <c r="AK38" s="2">
        <v>0.42030170092904601</v>
      </c>
      <c r="AL38" s="2">
        <v>0.40552176985034399</v>
      </c>
      <c r="AM38" s="10">
        <v>6.1515518457071899E-2</v>
      </c>
      <c r="AN38" s="2">
        <v>1</v>
      </c>
      <c r="AO38" s="2">
        <v>0.50990895531223002</v>
      </c>
      <c r="AP38" s="10">
        <v>-0.50901158220043496</v>
      </c>
      <c r="AQ38" s="2">
        <v>0.55138100071773799</v>
      </c>
      <c r="AR38" s="2">
        <v>0.33002867663334601</v>
      </c>
      <c r="AS38" s="2">
        <v>0.69297633436110495</v>
      </c>
      <c r="AT38" s="2">
        <v>0.44367681501732598</v>
      </c>
      <c r="AU38" s="2">
        <v>0.62647263717854096</v>
      </c>
      <c r="AV38" s="2">
        <v>0.77526979552615305</v>
      </c>
    </row>
    <row r="39" spans="1:48">
      <c r="A39" t="s">
        <v>1</v>
      </c>
      <c r="B39" s="2">
        <v>3.4721068249258198</v>
      </c>
      <c r="C39" s="2">
        <v>0.79417110905599797</v>
      </c>
      <c r="D39" s="2">
        <v>0.89210913101537503</v>
      </c>
      <c r="E39" s="2">
        <v>-0.51787903892144804</v>
      </c>
      <c r="F39" s="2">
        <v>0.55802520434751401</v>
      </c>
      <c r="G39" s="2">
        <v>0.21670104889285199</v>
      </c>
      <c r="H39" s="10">
        <v>0.19687308577254301</v>
      </c>
      <c r="I39" s="2">
        <v>0.45481517637280999</v>
      </c>
      <c r="J39" s="2">
        <v>-0.39369814333124897</v>
      </c>
      <c r="K39" s="2">
        <v>-0.28696448206244501</v>
      </c>
      <c r="L39" s="2">
        <v>-0.56250926307339499</v>
      </c>
      <c r="M39" s="2">
        <v>-0.45374621547965499</v>
      </c>
      <c r="N39" s="2">
        <v>-0.164248530632915</v>
      </c>
      <c r="O39" s="2">
        <v>-0.45886676308107399</v>
      </c>
      <c r="P39" s="2">
        <v>0.49235033757822799</v>
      </c>
      <c r="Q39" s="2">
        <v>0.341155871867036</v>
      </c>
      <c r="R39" s="2">
        <v>0.45504862426010301</v>
      </c>
      <c r="S39" s="2">
        <v>0.49008398416560101</v>
      </c>
      <c r="T39" s="2">
        <v>0.23426742064348799</v>
      </c>
      <c r="U39" s="2">
        <v>0.52199891922521002</v>
      </c>
      <c r="V39" s="2">
        <v>6.6516235761039405E-2</v>
      </c>
      <c r="W39" s="2">
        <v>0.19216714132004301</v>
      </c>
      <c r="X39" s="2">
        <v>0.12955250719567399</v>
      </c>
      <c r="Y39" s="2">
        <v>0.286582835183395</v>
      </c>
      <c r="Z39" s="2">
        <v>0.247324956204371</v>
      </c>
      <c r="AA39" s="2">
        <v>-7.9216605401236595E-2</v>
      </c>
      <c r="AB39" s="2">
        <v>0.36426767375684599</v>
      </c>
      <c r="AC39" s="2">
        <v>9.39630399827317E-2</v>
      </c>
      <c r="AD39" s="2">
        <v>0.414239934260902</v>
      </c>
      <c r="AE39" s="2">
        <v>8.3855610228777605E-2</v>
      </c>
      <c r="AF39" s="2">
        <v>-0.224887077398918</v>
      </c>
      <c r="AG39" s="2">
        <v>0.140292567709773</v>
      </c>
      <c r="AH39" s="2">
        <v>0.51388684077798297</v>
      </c>
      <c r="AI39" s="2">
        <v>0.22012751741789499</v>
      </c>
      <c r="AJ39" s="2">
        <v>0.24987137139631399</v>
      </c>
      <c r="AK39" s="2">
        <v>0.54401873982626403</v>
      </c>
      <c r="AL39" s="2">
        <v>0.49374412811742402</v>
      </c>
      <c r="AM39" s="10">
        <v>2.52510868944072E-2</v>
      </c>
      <c r="AN39" s="2">
        <v>0.50990895531223002</v>
      </c>
      <c r="AO39" s="2">
        <v>1</v>
      </c>
      <c r="AP39" s="10">
        <v>-0.34694439657665199</v>
      </c>
      <c r="AQ39" s="2">
        <v>0.42502574419070099</v>
      </c>
      <c r="AR39" s="2">
        <v>0.27330778994696298</v>
      </c>
      <c r="AS39" s="2">
        <v>0.58498053143804896</v>
      </c>
      <c r="AT39" s="2">
        <v>0.49267652719330701</v>
      </c>
      <c r="AU39" s="2">
        <v>0.61594797498211196</v>
      </c>
      <c r="AV39" s="2">
        <v>0.56062305631693998</v>
      </c>
    </row>
    <row r="40" spans="1:48">
      <c r="A40" s="6" t="s">
        <v>2</v>
      </c>
      <c r="B40" s="7">
        <v>2.2124629080118701</v>
      </c>
      <c r="C40" s="7">
        <v>0.80053489518680998</v>
      </c>
      <c r="D40" s="7">
        <v>0.87150601484839496</v>
      </c>
      <c r="E40" s="7">
        <v>0.75759649277615104</v>
      </c>
      <c r="F40" s="7">
        <v>-0.39846958348900402</v>
      </c>
      <c r="G40" s="7">
        <v>-5.8749247770697302E-2</v>
      </c>
      <c r="H40" s="11">
        <v>-0.215759450350267</v>
      </c>
      <c r="I40" s="7">
        <v>-0.41741320157241901</v>
      </c>
      <c r="J40" s="7">
        <v>0.63870598858884098</v>
      </c>
      <c r="K40" s="7">
        <v>0.54394943503874305</v>
      </c>
      <c r="L40" s="7">
        <v>0.70101377452215596</v>
      </c>
      <c r="M40" s="7">
        <v>0.56004274084326799</v>
      </c>
      <c r="N40" s="7">
        <v>0.322714494328321</v>
      </c>
      <c r="O40" s="7">
        <v>0.64992132800994595</v>
      </c>
      <c r="P40" s="7">
        <v>-0.41319642828956599</v>
      </c>
      <c r="Q40" s="7">
        <v>-0.273439077431122</v>
      </c>
      <c r="R40" s="7">
        <v>-0.31476661716628201</v>
      </c>
      <c r="S40" s="7">
        <v>-0.29947742718670201</v>
      </c>
      <c r="T40" s="7">
        <v>-7.8976737780372397E-2</v>
      </c>
      <c r="U40" s="7">
        <v>-0.413691353372801</v>
      </c>
      <c r="V40" s="7">
        <v>5.6523291538075601E-2</v>
      </c>
      <c r="W40" s="7">
        <v>-5.4784256665742298E-2</v>
      </c>
      <c r="X40" s="7">
        <v>0.16134081657016</v>
      </c>
      <c r="Y40" s="7">
        <v>-0.26980158751678501</v>
      </c>
      <c r="Z40" s="7">
        <v>-0.19457987312411101</v>
      </c>
      <c r="AA40" s="7">
        <v>5.8868923817704803E-2</v>
      </c>
      <c r="AB40" s="7">
        <v>-0.379506238592769</v>
      </c>
      <c r="AC40" s="7">
        <v>-0.195325253395498</v>
      </c>
      <c r="AD40" s="7">
        <v>-0.241183150254104</v>
      </c>
      <c r="AE40" s="7">
        <v>-0.21906088550672501</v>
      </c>
      <c r="AF40" s="7">
        <v>0.140317031212251</v>
      </c>
      <c r="AG40" s="7">
        <v>-1.31851347845041E-2</v>
      </c>
      <c r="AH40" s="7">
        <v>-0.52147719592546504</v>
      </c>
      <c r="AI40" s="7">
        <v>-0.16572351986787501</v>
      </c>
      <c r="AJ40" s="7">
        <v>-0.25866681394653801</v>
      </c>
      <c r="AK40" s="7">
        <v>-0.30572645756233502</v>
      </c>
      <c r="AL40" s="7">
        <v>-0.43972019782965499</v>
      </c>
      <c r="AM40" s="11">
        <v>-0.22004436448526499</v>
      </c>
      <c r="AN40" s="7">
        <v>-0.50901158220043496</v>
      </c>
      <c r="AO40" s="7">
        <v>-0.34694439657665199</v>
      </c>
      <c r="AP40" s="11">
        <v>1</v>
      </c>
      <c r="AQ40" s="7">
        <v>-0.44918570731551499</v>
      </c>
      <c r="AR40" s="7">
        <v>-0.48733687357079702</v>
      </c>
      <c r="AS40" s="7">
        <v>-0.67629818026371502</v>
      </c>
      <c r="AT40" s="7">
        <v>-0.390348125990641</v>
      </c>
      <c r="AU40" s="7">
        <v>-0.48754781965142702</v>
      </c>
      <c r="AV40" s="7">
        <v>-0.64304239314765699</v>
      </c>
    </row>
    <row r="41" spans="1:48">
      <c r="A41" t="s">
        <v>3</v>
      </c>
      <c r="B41" s="2">
        <v>4.4173378550233204</v>
      </c>
      <c r="C41" s="2">
        <v>0.90371514049346302</v>
      </c>
      <c r="D41" s="2">
        <v>0.88651715785524299</v>
      </c>
      <c r="E41" s="2">
        <v>-0.47703277623660201</v>
      </c>
      <c r="F41" s="2">
        <v>0.58452929636404904</v>
      </c>
      <c r="G41" s="2">
        <v>0.24714738736983299</v>
      </c>
      <c r="H41" s="10">
        <v>0.38324307546000902</v>
      </c>
      <c r="I41" s="2">
        <v>0.276422267704869</v>
      </c>
      <c r="J41" s="2">
        <v>-0.35251707498085799</v>
      </c>
      <c r="K41" s="2">
        <v>-0.27154503502181399</v>
      </c>
      <c r="L41" s="2">
        <v>-0.58703195048621004</v>
      </c>
      <c r="M41" s="2">
        <v>-0.47162506758092998</v>
      </c>
      <c r="N41" s="2">
        <v>-6.8045545997018994E-2</v>
      </c>
      <c r="O41" s="2">
        <v>-0.366600456290128</v>
      </c>
      <c r="P41" s="2">
        <v>0.66782642713132301</v>
      </c>
      <c r="Q41" s="2">
        <v>0.46014969173605003</v>
      </c>
      <c r="R41" s="2">
        <v>0.39356005040784497</v>
      </c>
      <c r="S41" s="2">
        <v>0.35267377788097798</v>
      </c>
      <c r="T41" s="2">
        <v>0.15170748912710899</v>
      </c>
      <c r="U41" s="2">
        <v>0.57169575874710499</v>
      </c>
      <c r="V41" s="2">
        <v>6.8857544486062502E-2</v>
      </c>
      <c r="W41" s="2">
        <v>0.15879484610436001</v>
      </c>
      <c r="X41" s="2">
        <v>0.24921959235129101</v>
      </c>
      <c r="Y41" s="2">
        <v>0.296081314468225</v>
      </c>
      <c r="Z41" s="2">
        <v>0.213065160342676</v>
      </c>
      <c r="AA41" s="2">
        <v>-2.0622037364086999E-2</v>
      </c>
      <c r="AB41" s="2">
        <v>0.58741008874860701</v>
      </c>
      <c r="AC41" s="2">
        <v>0.20704305889665101</v>
      </c>
      <c r="AD41" s="2">
        <v>0.52373792140610298</v>
      </c>
      <c r="AE41" s="2">
        <v>0.174113244804766</v>
      </c>
      <c r="AF41" s="2">
        <v>-0.16837117237422899</v>
      </c>
      <c r="AG41" s="2">
        <v>0.33085463167927098</v>
      </c>
      <c r="AH41" s="2">
        <v>0.44266620579503202</v>
      </c>
      <c r="AI41" s="2">
        <v>2.0355238146685099E-2</v>
      </c>
      <c r="AJ41" s="2">
        <v>0.22343036063038799</v>
      </c>
      <c r="AK41" s="2">
        <v>0.30387656029779198</v>
      </c>
      <c r="AL41" s="2">
        <v>0.26913558650208902</v>
      </c>
      <c r="AM41" s="10">
        <v>4.9741204167260099E-2</v>
      </c>
      <c r="AN41" s="2">
        <v>0.55138100071773799</v>
      </c>
      <c r="AO41" s="2">
        <v>0.42502574419070099</v>
      </c>
      <c r="AP41" s="10">
        <v>-0.44918570731551499</v>
      </c>
      <c r="AQ41" s="2">
        <v>1</v>
      </c>
      <c r="AR41" s="2">
        <v>0.31876386733184298</v>
      </c>
      <c r="AS41" s="2">
        <v>0.64213371250728102</v>
      </c>
      <c r="AT41" s="2">
        <v>0.56016486666092702</v>
      </c>
      <c r="AU41" s="2">
        <v>0.63418887069607799</v>
      </c>
      <c r="AV41" s="2">
        <v>0.68283942259793695</v>
      </c>
    </row>
    <row r="42" spans="1:48">
      <c r="A42" t="s">
        <v>4</v>
      </c>
      <c r="B42" s="2">
        <v>4.08117846545146</v>
      </c>
      <c r="C42" s="2">
        <v>0.82562997809564698</v>
      </c>
      <c r="D42" s="2">
        <v>0.84693272198294201</v>
      </c>
      <c r="E42" s="2">
        <v>-0.53353948212739899</v>
      </c>
      <c r="F42" s="2">
        <v>0.26199458034764</v>
      </c>
      <c r="G42" s="2">
        <v>0.26903090628874299</v>
      </c>
      <c r="H42" s="10">
        <v>3.5296849617999899E-2</v>
      </c>
      <c r="I42" s="2">
        <v>0.34311629598490301</v>
      </c>
      <c r="J42" s="2">
        <v>-0.41064185029900302</v>
      </c>
      <c r="K42" s="2">
        <v>-0.246249922588164</v>
      </c>
      <c r="L42" s="2">
        <v>-0.45165538597608401</v>
      </c>
      <c r="M42" s="2">
        <v>-0.531359344935452</v>
      </c>
      <c r="N42" s="2">
        <v>-0.286025170995724</v>
      </c>
      <c r="O42" s="2">
        <v>-0.49494687699962697</v>
      </c>
      <c r="P42" s="2">
        <v>0.219573017221697</v>
      </c>
      <c r="Q42" s="2">
        <v>3.2793501999003501E-2</v>
      </c>
      <c r="R42" s="2">
        <v>0.39264715729625499</v>
      </c>
      <c r="S42" s="2">
        <v>0.26431162703190603</v>
      </c>
      <c r="T42" s="2">
        <v>5.3081800004009597E-2</v>
      </c>
      <c r="U42" s="2">
        <v>0.25176493604337402</v>
      </c>
      <c r="V42" s="2">
        <v>7.6438281904061198E-2</v>
      </c>
      <c r="W42" s="2">
        <v>7.9077372132540902E-2</v>
      </c>
      <c r="X42" s="2">
        <v>0.103532327328322</v>
      </c>
      <c r="Y42" s="2">
        <v>0.26863352498337001</v>
      </c>
      <c r="Z42" s="2">
        <v>0.44221948783540299</v>
      </c>
      <c r="AA42" s="2">
        <v>7.3734160949961894E-2</v>
      </c>
      <c r="AB42" s="2">
        <v>0.132289073139577</v>
      </c>
      <c r="AC42" s="2">
        <v>7.7220016493182594E-2</v>
      </c>
      <c r="AD42" s="2">
        <v>0.14651122213402801</v>
      </c>
      <c r="AE42" s="2">
        <v>-5.7517980464251502E-2</v>
      </c>
      <c r="AF42" s="2">
        <v>-0.15324904283374199</v>
      </c>
      <c r="AG42" s="2">
        <v>2.9487038402909699E-2</v>
      </c>
      <c r="AH42" s="2">
        <v>0.526852601779772</v>
      </c>
      <c r="AI42" s="2">
        <v>5.9937734082577999E-2</v>
      </c>
      <c r="AJ42" s="2">
        <v>0.22628200568085499</v>
      </c>
      <c r="AK42" s="2">
        <v>0.32700706930450502</v>
      </c>
      <c r="AL42" s="2">
        <v>0.30018049537979302</v>
      </c>
      <c r="AM42" s="10">
        <v>0.17326620965331799</v>
      </c>
      <c r="AN42" s="2">
        <v>0.33002867663334601</v>
      </c>
      <c r="AO42" s="2">
        <v>0.27330778994696298</v>
      </c>
      <c r="AP42" s="10">
        <v>-0.48733687357079702</v>
      </c>
      <c r="AQ42" s="2">
        <v>0.31876386733184298</v>
      </c>
      <c r="AR42" s="2">
        <v>1</v>
      </c>
      <c r="AS42" s="2">
        <v>0.47573867325054098</v>
      </c>
      <c r="AT42" s="2">
        <v>0.50994568476745405</v>
      </c>
      <c r="AU42" s="2">
        <v>0.43492511443488002</v>
      </c>
      <c r="AV42" s="2">
        <v>0.53975488698572105</v>
      </c>
    </row>
    <row r="43" spans="1:48">
      <c r="A43" t="s">
        <v>5</v>
      </c>
      <c r="B43" s="2">
        <v>4.0684612123781303</v>
      </c>
      <c r="C43" s="2">
        <v>0.86974699048998305</v>
      </c>
      <c r="D43" s="2">
        <v>0.88201636187033305</v>
      </c>
      <c r="E43" s="2">
        <v>-0.74607619078471099</v>
      </c>
      <c r="F43" s="2">
        <v>0.56132047048102496</v>
      </c>
      <c r="G43" s="2">
        <v>0.13055716188223501</v>
      </c>
      <c r="H43" s="10">
        <v>0.21828185982437801</v>
      </c>
      <c r="I43" s="2">
        <v>0.59733770248725504</v>
      </c>
      <c r="J43" s="2">
        <v>-0.57990661692907997</v>
      </c>
      <c r="K43" s="2">
        <v>-0.42911031776457298</v>
      </c>
      <c r="L43" s="2">
        <v>-0.75926085168588597</v>
      </c>
      <c r="M43" s="2">
        <v>-0.59331621957779401</v>
      </c>
      <c r="N43" s="2">
        <v>-0.319794637029443</v>
      </c>
      <c r="O43" s="2">
        <v>-0.67612627908330203</v>
      </c>
      <c r="P43" s="2">
        <v>0.55057719714730102</v>
      </c>
      <c r="Q43" s="2">
        <v>0.36257481499385302</v>
      </c>
      <c r="R43" s="2">
        <v>0.48230539653134302</v>
      </c>
      <c r="S43" s="2">
        <v>0.51007078836400599</v>
      </c>
      <c r="T43" s="2">
        <v>9.8408534028606401E-2</v>
      </c>
      <c r="U43" s="2">
        <v>0.54310561813698999</v>
      </c>
      <c r="V43" s="2">
        <v>-3.7471847446859302E-2</v>
      </c>
      <c r="W43" s="2">
        <v>4.6959695482096497E-2</v>
      </c>
      <c r="X43" s="2">
        <v>-1.2636782757854599E-2</v>
      </c>
      <c r="Y43" s="2">
        <v>0.31272587647632899</v>
      </c>
      <c r="Z43" s="2">
        <v>0.30628822381286203</v>
      </c>
      <c r="AA43" s="2">
        <v>-9.7706626903160496E-2</v>
      </c>
      <c r="AB43" s="2">
        <v>0.44056534502473099</v>
      </c>
      <c r="AC43" s="2">
        <v>0.21893575897592801</v>
      </c>
      <c r="AD43" s="2">
        <v>0.36751560839521802</v>
      </c>
      <c r="AE43" s="2">
        <v>0.12771512433898399</v>
      </c>
      <c r="AF43" s="2">
        <v>-0.25981182226385602</v>
      </c>
      <c r="AG43" s="2">
        <v>5.1999462511722702E-2</v>
      </c>
      <c r="AH43" s="2">
        <v>0.69626718364557005</v>
      </c>
      <c r="AI43" s="2">
        <v>0.245669763232054</v>
      </c>
      <c r="AJ43" s="2">
        <v>0.36620454205445202</v>
      </c>
      <c r="AK43" s="2">
        <v>0.56626285086183203</v>
      </c>
      <c r="AL43" s="2">
        <v>0.61888291712629295</v>
      </c>
      <c r="AM43" s="10">
        <v>0.22848089392823201</v>
      </c>
      <c r="AN43" s="2">
        <v>0.69297633436110495</v>
      </c>
      <c r="AO43" s="2">
        <v>0.58498053143804896</v>
      </c>
      <c r="AP43" s="10">
        <v>-0.67629818026371502</v>
      </c>
      <c r="AQ43" s="2">
        <v>0.64213371250728102</v>
      </c>
      <c r="AR43" s="2">
        <v>0.47573867325054098</v>
      </c>
      <c r="AS43" s="2">
        <v>1</v>
      </c>
      <c r="AT43" s="2">
        <v>0.5527972162225</v>
      </c>
      <c r="AU43" s="2">
        <v>0.77737786618499405</v>
      </c>
      <c r="AV43" s="2">
        <v>0.79886316198332197</v>
      </c>
    </row>
    <row r="44" spans="1:48">
      <c r="A44" t="s">
        <v>6</v>
      </c>
      <c r="B44" s="2">
        <v>4.8482407799915199</v>
      </c>
      <c r="C44" s="2">
        <v>0.68661060479027602</v>
      </c>
      <c r="D44" s="2">
        <v>0.85561632950505495</v>
      </c>
      <c r="E44" s="2">
        <v>-0.41587550935559398</v>
      </c>
      <c r="F44" s="2">
        <v>0.427348470511695</v>
      </c>
      <c r="G44" s="2">
        <v>0.547410380321669</v>
      </c>
      <c r="H44" s="10">
        <v>0.31106316222026897</v>
      </c>
      <c r="I44" s="2">
        <v>0.39968455717747597</v>
      </c>
      <c r="J44" s="2">
        <v>-0.28759369104521498</v>
      </c>
      <c r="K44" s="2">
        <v>-0.217479126943428</v>
      </c>
      <c r="L44" s="2">
        <v>-0.47773283186782101</v>
      </c>
      <c r="M44" s="2">
        <v>-0.40453363029038197</v>
      </c>
      <c r="N44" s="2">
        <v>-9.7919190485560401E-2</v>
      </c>
      <c r="O44" s="2">
        <v>-0.37019854699559501</v>
      </c>
      <c r="P44" s="2">
        <v>0.37248243821075</v>
      </c>
      <c r="Q44" s="2">
        <v>0.18999029319633501</v>
      </c>
      <c r="R44" s="2">
        <v>0.41143564869802601</v>
      </c>
      <c r="S44" s="2">
        <v>0.37947956799375798</v>
      </c>
      <c r="T44" s="2">
        <v>0.14747583982128501</v>
      </c>
      <c r="U44" s="2">
        <v>0.45572045554103002</v>
      </c>
      <c r="V44" s="2">
        <v>0.25242580298186301</v>
      </c>
      <c r="W44" s="2">
        <v>0.32196186652249897</v>
      </c>
      <c r="X44" s="2">
        <v>0.41212577391133798</v>
      </c>
      <c r="Y44" s="2">
        <v>0.50883485063026102</v>
      </c>
      <c r="Z44" s="2">
        <v>0.497710508771814</v>
      </c>
      <c r="AA44" s="2">
        <v>0.129097851967785</v>
      </c>
      <c r="AB44" s="2">
        <v>0.36554356771052399</v>
      </c>
      <c r="AC44" s="2">
        <v>0.17548043818356099</v>
      </c>
      <c r="AD44" s="2">
        <v>0.47491369164648001</v>
      </c>
      <c r="AE44" s="2">
        <v>0.13983823052293501</v>
      </c>
      <c r="AF44" s="2">
        <v>-0.15015264316336899</v>
      </c>
      <c r="AG44" s="2">
        <v>0.36248607171693897</v>
      </c>
      <c r="AH44" s="2">
        <v>0.55543006970269504</v>
      </c>
      <c r="AI44" s="2">
        <v>0.109231459371913</v>
      </c>
      <c r="AJ44" s="2">
        <v>0.28347434789428699</v>
      </c>
      <c r="AK44" s="2">
        <v>0.467371482414081</v>
      </c>
      <c r="AL44" s="2">
        <v>0.34385636281517301</v>
      </c>
      <c r="AM44" s="10">
        <v>0.107140685518477</v>
      </c>
      <c r="AN44" s="2">
        <v>0.44367681501732598</v>
      </c>
      <c r="AO44" s="2">
        <v>0.49267652719330701</v>
      </c>
      <c r="AP44" s="10">
        <v>-0.390348125990641</v>
      </c>
      <c r="AQ44" s="2">
        <v>0.56016486666092702</v>
      </c>
      <c r="AR44" s="2">
        <v>0.50994568476745405</v>
      </c>
      <c r="AS44" s="2">
        <v>0.5527972162225</v>
      </c>
      <c r="AT44" s="2">
        <v>1</v>
      </c>
      <c r="AU44" s="2">
        <v>0.68882874314696496</v>
      </c>
      <c r="AV44" s="2">
        <v>0.59563679009742398</v>
      </c>
    </row>
    <row r="45" spans="1:48">
      <c r="A45" t="s">
        <v>7</v>
      </c>
      <c r="B45" s="2">
        <v>4.3575667655786301</v>
      </c>
      <c r="C45" s="2">
        <v>0.91152248494686705</v>
      </c>
      <c r="D45" s="2">
        <v>0.89066756211319797</v>
      </c>
      <c r="E45" s="2">
        <v>-0.58127549415020596</v>
      </c>
      <c r="F45" s="2">
        <v>0.49741766234370399</v>
      </c>
      <c r="G45" s="2">
        <v>0.25422411248925603</v>
      </c>
      <c r="H45" s="10">
        <v>0.28379593701601302</v>
      </c>
      <c r="I45" s="2">
        <v>0.65486985571680201</v>
      </c>
      <c r="J45" s="2">
        <v>-0.37858829551430501</v>
      </c>
      <c r="K45" s="2">
        <v>-0.29989193737436798</v>
      </c>
      <c r="L45" s="2">
        <v>-0.69910219242302796</v>
      </c>
      <c r="M45" s="2">
        <v>-0.4758649612891</v>
      </c>
      <c r="N45" s="2">
        <v>-0.24187971434713701</v>
      </c>
      <c r="O45" s="2">
        <v>-0.50176881233465698</v>
      </c>
      <c r="P45" s="2">
        <v>0.492315980745202</v>
      </c>
      <c r="Q45" s="2">
        <v>0.28208096254835202</v>
      </c>
      <c r="R45" s="2">
        <v>0.44915049400511903</v>
      </c>
      <c r="S45" s="2">
        <v>0.53426937647025796</v>
      </c>
      <c r="T45" s="2">
        <v>3.51745168501355E-2</v>
      </c>
      <c r="U45" s="2">
        <v>0.48734844150253198</v>
      </c>
      <c r="V45" s="2">
        <v>3.6443647732299203E-2</v>
      </c>
      <c r="W45" s="2">
        <v>0.157951959419456</v>
      </c>
      <c r="X45" s="2">
        <v>0.216709299415909</v>
      </c>
      <c r="Y45" s="2">
        <v>0.318191295253136</v>
      </c>
      <c r="Z45" s="2">
        <v>0.32506780629787102</v>
      </c>
      <c r="AA45" s="2">
        <v>-6.10457355141747E-2</v>
      </c>
      <c r="AB45" s="2">
        <v>0.39375168133284899</v>
      </c>
      <c r="AC45" s="2">
        <v>0.28035007846775101</v>
      </c>
      <c r="AD45" s="2">
        <v>0.45002860213611701</v>
      </c>
      <c r="AE45" s="2">
        <v>0.16609340545895801</v>
      </c>
      <c r="AF45" s="2">
        <v>-0.244806576706393</v>
      </c>
      <c r="AG45" s="2">
        <v>0.20049593905079499</v>
      </c>
      <c r="AH45" s="2">
        <v>0.69523329012898905</v>
      </c>
      <c r="AI45" s="2">
        <v>0.302293110557046</v>
      </c>
      <c r="AJ45" s="2">
        <v>0.409607389235917</v>
      </c>
      <c r="AK45" s="2">
        <v>0.71685286695871497</v>
      </c>
      <c r="AL45" s="2">
        <v>0.59722207809599204</v>
      </c>
      <c r="AM45" s="10">
        <v>0.26376769201845901</v>
      </c>
      <c r="AN45" s="2">
        <v>0.62647263717854096</v>
      </c>
      <c r="AO45" s="2">
        <v>0.61594797498211196</v>
      </c>
      <c r="AP45" s="10">
        <v>-0.48754781965142702</v>
      </c>
      <c r="AQ45" s="2">
        <v>0.63418887069607799</v>
      </c>
      <c r="AR45" s="2">
        <v>0.43492511443488002</v>
      </c>
      <c r="AS45" s="2">
        <v>0.77737786618499405</v>
      </c>
      <c r="AT45" s="2">
        <v>0.68882874314696496</v>
      </c>
      <c r="AU45" s="2">
        <v>1</v>
      </c>
      <c r="AV45" s="2">
        <v>0.76494235348997797</v>
      </c>
    </row>
    <row r="46" spans="1:48">
      <c r="A46" s="6" t="s">
        <v>8</v>
      </c>
      <c r="B46" s="7">
        <v>4.0557439593047899</v>
      </c>
      <c r="C46" s="7">
        <v>1.07394652217826</v>
      </c>
      <c r="D46" s="7">
        <v>0.935266001892331</v>
      </c>
      <c r="E46" s="7">
        <v>-0.736722908210941</v>
      </c>
      <c r="F46" s="7">
        <v>0.58105553385140996</v>
      </c>
      <c r="G46" s="7">
        <v>0.20337690635894001</v>
      </c>
      <c r="H46" s="11">
        <v>0.17892126717255299</v>
      </c>
      <c r="I46" s="7">
        <v>0.46030814484070398</v>
      </c>
      <c r="J46" s="7">
        <v>-0.56982678121957497</v>
      </c>
      <c r="K46" s="7">
        <v>-0.38699665345672002</v>
      </c>
      <c r="L46" s="7">
        <v>-0.855863621776353</v>
      </c>
      <c r="M46" s="7">
        <v>-0.63072536022542502</v>
      </c>
      <c r="N46" s="7">
        <v>-0.24432013822611701</v>
      </c>
      <c r="O46" s="7">
        <v>-0.60566509089943299</v>
      </c>
      <c r="P46" s="7">
        <v>0.55624193860650195</v>
      </c>
      <c r="Q46" s="7">
        <v>0.36662385111045098</v>
      </c>
      <c r="R46" s="7">
        <v>0.50436239691583895</v>
      </c>
      <c r="S46" s="7">
        <v>0.44077139904386398</v>
      </c>
      <c r="T46" s="7">
        <v>0.16053365267223499</v>
      </c>
      <c r="U46" s="7">
        <v>0.59436188415894498</v>
      </c>
      <c r="V46" s="7">
        <v>2.14296409546165E-2</v>
      </c>
      <c r="W46" s="7">
        <v>0.134446570222261</v>
      </c>
      <c r="X46" s="7">
        <v>7.9622760041634502E-2</v>
      </c>
      <c r="Y46" s="7">
        <v>0.34160866527844402</v>
      </c>
      <c r="Z46" s="7">
        <v>0.26231176302447301</v>
      </c>
      <c r="AA46" s="7">
        <v>-3.9147510099607298E-2</v>
      </c>
      <c r="AB46" s="7">
        <v>0.44944871879313097</v>
      </c>
      <c r="AC46" s="7">
        <v>0.146105857063596</v>
      </c>
      <c r="AD46" s="7">
        <v>0.35368022078372202</v>
      </c>
      <c r="AE46" s="7">
        <v>0.11212738031061199</v>
      </c>
      <c r="AF46" s="7">
        <v>-0.38061954615405702</v>
      </c>
      <c r="AG46" s="7">
        <v>0.114600218809878</v>
      </c>
      <c r="AH46" s="7">
        <v>0.64013117529381303</v>
      </c>
      <c r="AI46" s="7">
        <v>0.13301616463989399</v>
      </c>
      <c r="AJ46" s="7">
        <v>0.26103530744145698</v>
      </c>
      <c r="AK46" s="7">
        <v>0.48365176331100801</v>
      </c>
      <c r="AL46" s="7">
        <v>0.47354175323981301</v>
      </c>
      <c r="AM46" s="11">
        <v>0.12484118471604</v>
      </c>
      <c r="AN46" s="7">
        <v>0.77526979552615305</v>
      </c>
      <c r="AO46" s="7">
        <v>0.56062305631693998</v>
      </c>
      <c r="AP46" s="11">
        <v>-0.64304239314765699</v>
      </c>
      <c r="AQ46" s="7">
        <v>0.68283942259793695</v>
      </c>
      <c r="AR46" s="7">
        <v>0.53975488698572105</v>
      </c>
      <c r="AS46" s="7">
        <v>0.79886316198332197</v>
      </c>
      <c r="AT46" s="7">
        <v>0.59563679009742398</v>
      </c>
      <c r="AU46" s="7">
        <v>0.76494235348997797</v>
      </c>
      <c r="AV46" s="7">
        <v>1</v>
      </c>
    </row>
    <row r="50" spans="1:6" ht="78" customHeight="1">
      <c r="A50" s="45" t="s">
        <v>47</v>
      </c>
      <c r="B50" s="45"/>
      <c r="C50" s="45"/>
      <c r="D50" s="45"/>
      <c r="E50" s="45"/>
      <c r="F50" s="45"/>
    </row>
    <row r="51" spans="1:6" ht="100" customHeight="1">
      <c r="A51" s="45"/>
      <c r="B51" s="45"/>
      <c r="C51" s="45"/>
      <c r="D51" s="45"/>
      <c r="E51" s="45"/>
      <c r="F51" s="45"/>
    </row>
  </sheetData>
  <mergeCells count="3">
    <mergeCell ref="A50:F50"/>
    <mergeCell ref="A51:F51"/>
    <mergeCell ref="E1:AV1"/>
  </mergeCells>
  <conditionalFormatting sqref="E3:AV46">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K7" sqref="K7"/>
    </sheetView>
  </sheetViews>
  <sheetFormatPr baseColWidth="10" defaultRowHeight="15" x14ac:dyDescent="0"/>
  <cols>
    <col min="1" max="1" width="24.1640625" customWidth="1"/>
  </cols>
  <sheetData>
    <row r="1" spans="1:9">
      <c r="B1" t="s">
        <v>101</v>
      </c>
      <c r="C1" t="s">
        <v>104</v>
      </c>
      <c r="D1" t="s">
        <v>103</v>
      </c>
      <c r="E1" t="s">
        <v>100</v>
      </c>
      <c r="F1" t="s">
        <v>102</v>
      </c>
      <c r="H1" t="s">
        <v>122</v>
      </c>
      <c r="I1" t="s">
        <v>123</v>
      </c>
    </row>
    <row r="2" spans="1:9">
      <c r="A2" t="s">
        <v>17</v>
      </c>
      <c r="E2">
        <v>0.84</v>
      </c>
      <c r="H2" t="b">
        <v>1</v>
      </c>
      <c r="I2" t="b">
        <v>1</v>
      </c>
    </row>
    <row r="3" spans="1:9">
      <c r="A3" t="s">
        <v>18</v>
      </c>
      <c r="E3">
        <v>0.76</v>
      </c>
      <c r="H3" t="b">
        <v>1</v>
      </c>
      <c r="I3" t="b">
        <v>1</v>
      </c>
    </row>
    <row r="4" spans="1:9">
      <c r="A4" t="s">
        <v>19</v>
      </c>
      <c r="B4">
        <v>-0.43</v>
      </c>
      <c r="E4">
        <v>0.41</v>
      </c>
      <c r="H4" s="38" t="b">
        <v>1</v>
      </c>
    </row>
    <row r="5" spans="1:9">
      <c r="A5" t="s">
        <v>20</v>
      </c>
      <c r="B5">
        <v>-0.51</v>
      </c>
      <c r="E5">
        <v>0.36</v>
      </c>
      <c r="H5" s="38" t="b">
        <v>1</v>
      </c>
    </row>
    <row r="6" spans="1:9">
      <c r="A6" t="s">
        <v>21</v>
      </c>
      <c r="C6">
        <v>-0.41</v>
      </c>
    </row>
    <row r="7" spans="1:9">
      <c r="A7" t="s">
        <v>22</v>
      </c>
      <c r="E7">
        <v>0.68</v>
      </c>
      <c r="H7" s="38" t="b">
        <v>1</v>
      </c>
      <c r="I7" t="b">
        <v>1</v>
      </c>
    </row>
    <row r="8" spans="1:9">
      <c r="A8" s="3" t="s">
        <v>23</v>
      </c>
      <c r="B8" s="3">
        <v>0.94</v>
      </c>
      <c r="C8" s="3"/>
      <c r="D8" s="3"/>
      <c r="E8" s="3"/>
      <c r="F8" s="3"/>
      <c r="H8" s="38" t="b">
        <v>1</v>
      </c>
      <c r="I8" t="b">
        <v>1</v>
      </c>
    </row>
    <row r="9" spans="1:9">
      <c r="A9" t="s">
        <v>24</v>
      </c>
      <c r="B9">
        <v>0.9</v>
      </c>
      <c r="H9" s="38" t="b">
        <v>1</v>
      </c>
      <c r="I9" t="b">
        <v>1</v>
      </c>
    </row>
    <row r="10" spans="1:9">
      <c r="A10" t="s">
        <v>25</v>
      </c>
      <c r="B10">
        <v>0.53</v>
      </c>
      <c r="C10">
        <v>0.4</v>
      </c>
      <c r="D10">
        <v>-0.39</v>
      </c>
      <c r="H10" s="38" t="b">
        <v>1</v>
      </c>
      <c r="I10" t="b">
        <v>1</v>
      </c>
    </row>
    <row r="11" spans="1:9">
      <c r="A11" t="s">
        <v>26</v>
      </c>
      <c r="C11">
        <v>0.59</v>
      </c>
    </row>
    <row r="12" spans="1:9">
      <c r="A12" t="s">
        <v>27</v>
      </c>
      <c r="B12">
        <v>0.53</v>
      </c>
      <c r="H12" s="38" t="b">
        <v>1</v>
      </c>
      <c r="I12" t="b">
        <v>1</v>
      </c>
    </row>
    <row r="13" spans="1:9">
      <c r="A13" t="s">
        <v>28</v>
      </c>
      <c r="B13">
        <v>0.75</v>
      </c>
      <c r="H13" s="38" t="b">
        <v>1</v>
      </c>
      <c r="I13" t="b">
        <v>1</v>
      </c>
    </row>
    <row r="14" spans="1:9">
      <c r="A14" s="3" t="s">
        <v>29</v>
      </c>
      <c r="B14" s="3"/>
      <c r="C14" s="3"/>
      <c r="D14" s="3"/>
      <c r="E14" s="3"/>
      <c r="F14" s="3">
        <v>0.67</v>
      </c>
      <c r="H14" s="38" t="b">
        <v>1</v>
      </c>
      <c r="I14" t="b">
        <v>1</v>
      </c>
    </row>
    <row r="15" spans="1:9">
      <c r="A15" t="s">
        <v>30</v>
      </c>
      <c r="F15">
        <v>0.51</v>
      </c>
      <c r="H15" s="38" t="b">
        <v>1</v>
      </c>
      <c r="I15" t="b">
        <v>1</v>
      </c>
    </row>
    <row r="16" spans="1:9">
      <c r="A16" t="s">
        <v>31</v>
      </c>
      <c r="E16">
        <v>0.51</v>
      </c>
      <c r="F16">
        <v>0.67</v>
      </c>
      <c r="H16" s="38" t="b">
        <v>1</v>
      </c>
      <c r="I16" t="b">
        <v>1</v>
      </c>
    </row>
    <row r="17" spans="1:9">
      <c r="A17" t="s">
        <v>32</v>
      </c>
      <c r="F17">
        <v>0.39</v>
      </c>
      <c r="H17" s="38" t="b">
        <v>1</v>
      </c>
      <c r="I17" t="b">
        <v>1</v>
      </c>
    </row>
    <row r="18" spans="1:9">
      <c r="A18" t="s">
        <v>33</v>
      </c>
      <c r="F18">
        <v>0.71</v>
      </c>
      <c r="H18" s="38" t="b">
        <v>1</v>
      </c>
      <c r="I18" t="b">
        <v>1</v>
      </c>
    </row>
    <row r="19" spans="1:9">
      <c r="A19" t="s">
        <v>34</v>
      </c>
      <c r="F19">
        <v>0.5</v>
      </c>
      <c r="H19" s="38" t="b">
        <v>1</v>
      </c>
      <c r="I19" t="b">
        <v>1</v>
      </c>
    </row>
    <row r="20" spans="1:9">
      <c r="A20" s="3" t="s">
        <v>35</v>
      </c>
      <c r="B20" s="3">
        <v>0.56000000000000005</v>
      </c>
      <c r="C20" s="3"/>
      <c r="D20" s="3">
        <v>0.49</v>
      </c>
      <c r="E20" s="3"/>
      <c r="F20" s="3"/>
      <c r="H20" s="38" t="b">
        <v>1</v>
      </c>
    </row>
    <row r="21" spans="1:9">
      <c r="A21" t="s">
        <v>36</v>
      </c>
      <c r="D21">
        <v>0.75</v>
      </c>
      <c r="H21" s="38" t="b">
        <v>1</v>
      </c>
      <c r="I21" t="b">
        <v>1</v>
      </c>
    </row>
    <row r="22" spans="1:9">
      <c r="A22" t="s">
        <v>37</v>
      </c>
      <c r="B22">
        <v>0.5</v>
      </c>
      <c r="D22">
        <v>0.7</v>
      </c>
      <c r="H22" s="38" t="b">
        <v>1</v>
      </c>
      <c r="I22" t="b">
        <v>1</v>
      </c>
    </row>
    <row r="23" spans="1:9">
      <c r="A23" t="s">
        <v>38</v>
      </c>
      <c r="D23">
        <v>0.77</v>
      </c>
      <c r="H23" s="38" t="b">
        <v>1</v>
      </c>
      <c r="I23" t="b">
        <v>1</v>
      </c>
    </row>
    <row r="24" spans="1:9">
      <c r="A24" t="s">
        <v>39</v>
      </c>
      <c r="D24">
        <v>0.55000000000000004</v>
      </c>
      <c r="H24" s="38" t="b">
        <v>1</v>
      </c>
      <c r="I24" t="b">
        <v>1</v>
      </c>
    </row>
    <row r="25" spans="1:9">
      <c r="A25" t="s">
        <v>40</v>
      </c>
      <c r="D25">
        <v>0.7</v>
      </c>
      <c r="F25">
        <v>0.42</v>
      </c>
      <c r="H25" s="38" t="b">
        <v>1</v>
      </c>
      <c r="I25" t="b">
        <v>1</v>
      </c>
    </row>
    <row r="26" spans="1:9">
      <c r="A26" s="3" t="s">
        <v>41</v>
      </c>
      <c r="B26" s="3"/>
      <c r="C26" s="3">
        <v>0.69</v>
      </c>
      <c r="D26" s="3"/>
      <c r="E26" s="3"/>
      <c r="F26" s="3"/>
      <c r="H26" s="38" t="b">
        <v>1</v>
      </c>
      <c r="I26" t="b">
        <v>1</v>
      </c>
    </row>
    <row r="27" spans="1:9">
      <c r="A27" t="s">
        <v>42</v>
      </c>
      <c r="C27">
        <v>0.69</v>
      </c>
      <c r="H27" s="38" t="b">
        <v>1</v>
      </c>
      <c r="I27" t="b">
        <v>1</v>
      </c>
    </row>
    <row r="28" spans="1:9">
      <c r="A28" t="s">
        <v>43</v>
      </c>
      <c r="C28">
        <v>0.55000000000000004</v>
      </c>
      <c r="D28">
        <v>0.51</v>
      </c>
      <c r="H28" s="38" t="b">
        <v>1</v>
      </c>
      <c r="I28" t="b">
        <v>1</v>
      </c>
    </row>
    <row r="29" spans="1:9">
      <c r="A29" t="s">
        <v>44</v>
      </c>
      <c r="C29">
        <v>0.8</v>
      </c>
      <c r="H29" s="38" t="b">
        <v>1</v>
      </c>
      <c r="I29" t="b">
        <v>1</v>
      </c>
    </row>
    <row r="30" spans="1:9">
      <c r="A30" t="s">
        <v>45</v>
      </c>
      <c r="C30">
        <v>0.72</v>
      </c>
      <c r="H30" s="38" t="b">
        <v>1</v>
      </c>
      <c r="I30" t="b">
        <v>1</v>
      </c>
    </row>
    <row r="31" spans="1:9">
      <c r="A31" s="6" t="s">
        <v>46</v>
      </c>
      <c r="B31" s="6">
        <v>-0.42</v>
      </c>
      <c r="C31" s="6">
        <v>0.54</v>
      </c>
      <c r="D31" s="6"/>
      <c r="E31" s="6"/>
      <c r="F31" s="6"/>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J10" sqref="J10"/>
    </sheetView>
  </sheetViews>
  <sheetFormatPr baseColWidth="10" defaultRowHeight="15" x14ac:dyDescent="0"/>
  <cols>
    <col min="1" max="1" width="3.6640625" customWidth="1"/>
    <col min="2" max="2" width="20.6640625" customWidth="1"/>
    <col min="3" max="15" width="5" customWidth="1"/>
  </cols>
  <sheetData>
    <row r="1" spans="1:15">
      <c r="A1" s="24"/>
      <c r="B1" s="24" t="s">
        <v>53</v>
      </c>
      <c r="C1" s="24">
        <v>1</v>
      </c>
      <c r="D1" s="24">
        <v>2</v>
      </c>
      <c r="E1" s="24">
        <v>3</v>
      </c>
      <c r="F1" s="24">
        <v>4</v>
      </c>
      <c r="G1" s="24">
        <v>5</v>
      </c>
      <c r="H1" s="24">
        <v>6</v>
      </c>
      <c r="I1" s="24">
        <v>7</v>
      </c>
      <c r="J1" s="24">
        <v>8</v>
      </c>
      <c r="K1" s="24">
        <v>9</v>
      </c>
      <c r="L1" s="24">
        <v>10</v>
      </c>
      <c r="M1" s="24">
        <v>11</v>
      </c>
      <c r="N1" s="24">
        <v>12</v>
      </c>
      <c r="O1" s="24">
        <v>13</v>
      </c>
    </row>
    <row r="2" spans="1:15">
      <c r="A2" s="23">
        <v>1</v>
      </c>
      <c r="B2" s="21" t="s">
        <v>54</v>
      </c>
      <c r="C2" s="22" t="s">
        <v>99</v>
      </c>
      <c r="D2" s="22"/>
      <c r="E2" s="22"/>
      <c r="F2" s="22"/>
      <c r="G2" s="22"/>
      <c r="H2" s="22"/>
      <c r="I2" s="22"/>
      <c r="J2" s="22"/>
      <c r="K2" s="22"/>
      <c r="L2" s="22"/>
      <c r="M2" s="22"/>
      <c r="N2" s="22"/>
      <c r="O2" s="22"/>
    </row>
    <row r="3" spans="1:15">
      <c r="A3" s="23">
        <v>2</v>
      </c>
      <c r="B3" s="21" t="s">
        <v>55</v>
      </c>
      <c r="C3" s="22">
        <v>-0.47</v>
      </c>
      <c r="D3" s="22" t="s">
        <v>99</v>
      </c>
      <c r="E3" s="22"/>
      <c r="F3" s="22"/>
      <c r="G3" s="22"/>
      <c r="H3" s="22"/>
      <c r="I3" s="22"/>
      <c r="J3" s="22"/>
      <c r="K3" s="22"/>
      <c r="L3" s="22"/>
      <c r="M3" s="22"/>
      <c r="N3" s="22"/>
      <c r="O3" s="22"/>
    </row>
    <row r="4" spans="1:15">
      <c r="A4" s="23">
        <v>3</v>
      </c>
      <c r="B4" s="21" t="s">
        <v>56</v>
      </c>
      <c r="C4" s="22">
        <v>-7.0000000000000007E-2</v>
      </c>
      <c r="D4" s="22">
        <v>0.26</v>
      </c>
      <c r="E4" s="22" t="s">
        <v>99</v>
      </c>
      <c r="F4" s="22"/>
      <c r="G4" s="22"/>
      <c r="H4" s="22"/>
      <c r="I4" s="22"/>
      <c r="J4" s="22"/>
      <c r="K4" s="22"/>
      <c r="L4" s="22"/>
      <c r="M4" s="22"/>
      <c r="N4" s="22"/>
      <c r="O4" s="22"/>
    </row>
    <row r="5" spans="1:15">
      <c r="A5" s="23">
        <v>4</v>
      </c>
      <c r="B5" s="21" t="s">
        <v>57</v>
      </c>
      <c r="C5" s="22">
        <v>-0.21</v>
      </c>
      <c r="D5" s="22">
        <v>0.02</v>
      </c>
      <c r="E5" s="22">
        <v>0.23</v>
      </c>
      <c r="F5" s="22" t="s">
        <v>99</v>
      </c>
      <c r="G5" s="22"/>
      <c r="H5" s="22"/>
      <c r="I5" s="22"/>
      <c r="J5" s="22"/>
      <c r="K5" s="22"/>
      <c r="L5" s="22"/>
      <c r="M5" s="22"/>
      <c r="N5" s="22"/>
      <c r="O5" s="22"/>
    </row>
    <row r="6" spans="1:15">
      <c r="A6" s="23">
        <v>5</v>
      </c>
      <c r="B6" s="21" t="s">
        <v>58</v>
      </c>
      <c r="C6" s="22">
        <v>-0.54</v>
      </c>
      <c r="D6" s="22">
        <v>0.14000000000000001</v>
      </c>
      <c r="E6" s="22">
        <v>0.04</v>
      </c>
      <c r="F6" s="22">
        <v>0.36</v>
      </c>
      <c r="G6" s="22" t="s">
        <v>99</v>
      </c>
      <c r="H6" s="22"/>
      <c r="I6" s="22"/>
      <c r="J6" s="22"/>
      <c r="K6" s="22"/>
      <c r="L6" s="22"/>
      <c r="M6" s="22"/>
      <c r="N6" s="22"/>
      <c r="O6" s="22"/>
    </row>
    <row r="7" spans="1:15">
      <c r="A7" s="23">
        <v>6</v>
      </c>
      <c r="B7" s="21" t="s">
        <v>89</v>
      </c>
      <c r="C7" s="22">
        <v>-0.56999999999999995</v>
      </c>
      <c r="D7" s="22">
        <v>0.51</v>
      </c>
      <c r="E7" s="22">
        <v>0.13</v>
      </c>
      <c r="F7" s="22">
        <v>0.11</v>
      </c>
      <c r="G7" s="22">
        <v>0.35</v>
      </c>
      <c r="H7" s="22" t="s">
        <v>99</v>
      </c>
      <c r="I7" s="22"/>
      <c r="J7" s="22"/>
      <c r="K7" s="22"/>
      <c r="L7" s="22"/>
      <c r="M7" s="22"/>
      <c r="N7" s="22"/>
      <c r="O7" s="22"/>
    </row>
    <row r="8" spans="1:15">
      <c r="A8" s="23">
        <v>7</v>
      </c>
      <c r="B8" s="21" t="s">
        <v>90</v>
      </c>
      <c r="C8" s="22">
        <v>-0.52</v>
      </c>
      <c r="D8" s="22">
        <v>0.56000000000000005</v>
      </c>
      <c r="E8" s="22">
        <v>0.22</v>
      </c>
      <c r="F8" s="22">
        <v>0.2</v>
      </c>
      <c r="G8" s="22">
        <v>0.45</v>
      </c>
      <c r="H8" s="22">
        <v>0.51</v>
      </c>
      <c r="I8" s="22" t="s">
        <v>99</v>
      </c>
      <c r="J8" s="22"/>
      <c r="K8" s="22"/>
      <c r="L8" s="22"/>
      <c r="M8" s="22"/>
      <c r="N8" s="22"/>
      <c r="O8" s="22"/>
    </row>
    <row r="9" spans="1:15">
      <c r="A9" s="23">
        <v>8</v>
      </c>
      <c r="B9" s="21" t="s">
        <v>91</v>
      </c>
      <c r="C9" s="22">
        <v>0.76</v>
      </c>
      <c r="D9" s="22">
        <v>-0.4</v>
      </c>
      <c r="E9" s="22">
        <v>-0.06</v>
      </c>
      <c r="F9" s="22">
        <v>-0.22</v>
      </c>
      <c r="G9" s="22">
        <v>-0.42</v>
      </c>
      <c r="H9" s="22">
        <v>-0.51</v>
      </c>
      <c r="I9" s="22">
        <v>-0.35</v>
      </c>
      <c r="J9" s="22" t="s">
        <v>99</v>
      </c>
      <c r="K9" s="22"/>
      <c r="L9" s="22"/>
      <c r="M9" s="22"/>
      <c r="N9" s="22"/>
      <c r="O9" s="22"/>
    </row>
    <row r="10" spans="1:15">
      <c r="A10" s="23">
        <v>9</v>
      </c>
      <c r="B10" s="21" t="s">
        <v>92</v>
      </c>
      <c r="C10" s="22">
        <v>-0.48</v>
      </c>
      <c r="D10" s="22">
        <v>0.57999999999999996</v>
      </c>
      <c r="E10" s="22">
        <v>0.25</v>
      </c>
      <c r="F10" s="22">
        <v>0.38</v>
      </c>
      <c r="G10" s="22">
        <v>0.28000000000000003</v>
      </c>
      <c r="H10" s="22">
        <v>0.55000000000000004</v>
      </c>
      <c r="I10" s="22">
        <v>0.43</v>
      </c>
      <c r="J10" s="22">
        <v>-0.45</v>
      </c>
      <c r="K10" s="22" t="s">
        <v>99</v>
      </c>
      <c r="L10" s="22"/>
      <c r="M10" s="22"/>
      <c r="N10" s="22"/>
      <c r="O10" s="22"/>
    </row>
    <row r="11" spans="1:15">
      <c r="A11" s="23">
        <v>10</v>
      </c>
      <c r="B11" s="21" t="s">
        <v>93</v>
      </c>
      <c r="C11" s="22">
        <v>-0.53</v>
      </c>
      <c r="D11" s="22">
        <v>0.26</v>
      </c>
      <c r="E11" s="22">
        <v>0.27</v>
      </c>
      <c r="F11" s="22">
        <v>0.04</v>
      </c>
      <c r="G11" s="22">
        <v>0.34</v>
      </c>
      <c r="H11" s="22">
        <v>0.33</v>
      </c>
      <c r="I11" s="22">
        <v>0.27</v>
      </c>
      <c r="J11" s="22">
        <v>-0.49</v>
      </c>
      <c r="K11" s="22">
        <v>0.32</v>
      </c>
      <c r="L11" s="22" t="s">
        <v>99</v>
      </c>
      <c r="M11" s="22"/>
      <c r="N11" s="22"/>
      <c r="O11" s="22"/>
    </row>
    <row r="12" spans="1:15">
      <c r="A12" s="23">
        <v>11</v>
      </c>
      <c r="B12" s="21" t="s">
        <v>94</v>
      </c>
      <c r="C12" s="22">
        <v>-0.75</v>
      </c>
      <c r="D12" s="22">
        <v>0.56000000000000005</v>
      </c>
      <c r="E12" s="22">
        <v>0.13</v>
      </c>
      <c r="F12" s="22">
        <v>0.22</v>
      </c>
      <c r="G12" s="22">
        <v>0.6</v>
      </c>
      <c r="H12" s="22">
        <v>0.69</v>
      </c>
      <c r="I12" s="22">
        <v>0.57999999999999996</v>
      </c>
      <c r="J12" s="22">
        <v>-0.68</v>
      </c>
      <c r="K12" s="22">
        <v>0.64</v>
      </c>
      <c r="L12" s="22">
        <v>0.48</v>
      </c>
      <c r="M12" s="22" t="s">
        <v>99</v>
      </c>
      <c r="N12" s="22"/>
      <c r="O12" s="22"/>
    </row>
    <row r="13" spans="1:15">
      <c r="A13" s="23">
        <v>12</v>
      </c>
      <c r="B13" s="21" t="s">
        <v>95</v>
      </c>
      <c r="C13" s="22">
        <v>-0.42</v>
      </c>
      <c r="D13" s="22">
        <v>0.43</v>
      </c>
      <c r="E13" s="22">
        <v>0.55000000000000004</v>
      </c>
      <c r="F13" s="22">
        <v>0.31</v>
      </c>
      <c r="G13" s="22">
        <v>0.4</v>
      </c>
      <c r="H13" s="22">
        <v>0.44</v>
      </c>
      <c r="I13" s="22">
        <v>0.49</v>
      </c>
      <c r="J13" s="22">
        <v>-0.39</v>
      </c>
      <c r="K13" s="22">
        <v>0.56000000000000005</v>
      </c>
      <c r="L13" s="22">
        <v>0.51</v>
      </c>
      <c r="M13" s="22">
        <v>0.55000000000000004</v>
      </c>
      <c r="N13" s="22" t="s">
        <v>99</v>
      </c>
      <c r="O13" s="22"/>
    </row>
    <row r="14" spans="1:15">
      <c r="A14" s="23">
        <v>13</v>
      </c>
      <c r="B14" s="21" t="s">
        <v>96</v>
      </c>
      <c r="C14" s="22">
        <v>-0.57999999999999996</v>
      </c>
      <c r="D14" s="22">
        <v>0.5</v>
      </c>
      <c r="E14" s="22">
        <v>0.25</v>
      </c>
      <c r="F14" s="22">
        <v>0.28000000000000003</v>
      </c>
      <c r="G14" s="22">
        <v>0.65</v>
      </c>
      <c r="H14" s="22">
        <v>0.63</v>
      </c>
      <c r="I14" s="22">
        <v>0.62</v>
      </c>
      <c r="J14" s="22">
        <v>-0.49</v>
      </c>
      <c r="K14" s="22">
        <v>0.63</v>
      </c>
      <c r="L14" s="22">
        <v>0.43</v>
      </c>
      <c r="M14" s="22">
        <v>0.78</v>
      </c>
      <c r="N14" s="22">
        <v>0.69</v>
      </c>
      <c r="O14" s="22" t="s">
        <v>99</v>
      </c>
    </row>
    <row r="15" spans="1:15">
      <c r="A15" s="25">
        <v>14</v>
      </c>
      <c r="B15" s="26" t="s">
        <v>97</v>
      </c>
      <c r="C15" s="27">
        <v>-0.74</v>
      </c>
      <c r="D15" s="27">
        <v>0.57999999999999996</v>
      </c>
      <c r="E15" s="27">
        <v>0.2</v>
      </c>
      <c r="F15" s="27">
        <v>0.18</v>
      </c>
      <c r="G15" s="27">
        <v>0.46</v>
      </c>
      <c r="H15" s="27">
        <v>0.78</v>
      </c>
      <c r="I15" s="27">
        <v>0.56000000000000005</v>
      </c>
      <c r="J15" s="27">
        <v>-0.64</v>
      </c>
      <c r="K15" s="27">
        <v>0.68</v>
      </c>
      <c r="L15" s="27">
        <v>0.54</v>
      </c>
      <c r="M15" s="27">
        <v>0.8</v>
      </c>
      <c r="N15" s="27">
        <v>0.6</v>
      </c>
      <c r="O15" s="27">
        <v>0.76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H13" sqref="H13"/>
    </sheetView>
  </sheetViews>
  <sheetFormatPr baseColWidth="10" defaultRowHeight="15" x14ac:dyDescent="0"/>
  <cols>
    <col min="1" max="1" width="22.33203125" customWidth="1"/>
    <col min="2" max="6" width="6" customWidth="1"/>
    <col min="7" max="7" width="11.33203125" customWidth="1"/>
  </cols>
  <sheetData>
    <row r="1" spans="1:7">
      <c r="A1" s="28"/>
      <c r="B1" s="47" t="s">
        <v>126</v>
      </c>
      <c r="C1" s="47"/>
      <c r="D1" s="47"/>
      <c r="E1" s="47"/>
      <c r="F1" s="47"/>
      <c r="G1" s="28" t="s">
        <v>127</v>
      </c>
    </row>
    <row r="2" spans="1:7">
      <c r="A2" s="29"/>
      <c r="B2" s="29" t="s">
        <v>124</v>
      </c>
      <c r="C2" s="29" t="s">
        <v>101</v>
      </c>
      <c r="D2" s="29" t="s">
        <v>102</v>
      </c>
      <c r="E2" s="29" t="s">
        <v>103</v>
      </c>
      <c r="F2" s="29" t="s">
        <v>104</v>
      </c>
      <c r="G2" s="29"/>
    </row>
    <row r="3" spans="1:7">
      <c r="A3" s="20" t="s">
        <v>89</v>
      </c>
      <c r="B3" s="30">
        <v>3.9831937337298499E-2</v>
      </c>
      <c r="C3" s="30">
        <v>7.8660840444735702E-2</v>
      </c>
      <c r="D3" s="30">
        <v>-4.3817102099770799E-2</v>
      </c>
      <c r="E3" s="30">
        <v>-4.3940736575231398E-2</v>
      </c>
      <c r="F3" s="30">
        <v>-3.0734939107032101E-2</v>
      </c>
      <c r="G3" s="30">
        <v>-5.8966157236607898E-2</v>
      </c>
    </row>
    <row r="4" spans="1:7">
      <c r="A4" s="20" t="s">
        <v>90</v>
      </c>
      <c r="B4" s="30">
        <v>-7.1944457303414505E-2</v>
      </c>
      <c r="C4" s="30">
        <v>7.5327731587598507E-2</v>
      </c>
      <c r="D4" s="30">
        <v>-7.8162247537734292E-3</v>
      </c>
      <c r="E4" s="30">
        <v>-1.46334255721258E-2</v>
      </c>
      <c r="F4" s="30">
        <v>1.90663760417152E-2</v>
      </c>
      <c r="G4" s="30">
        <v>-3.53446285810509E-3</v>
      </c>
    </row>
    <row r="5" spans="1:7">
      <c r="A5" s="20" t="s">
        <v>125</v>
      </c>
      <c r="B5" s="30">
        <v>0.18703411222101399</v>
      </c>
      <c r="C5" s="30">
        <v>-6.4966773601185801E-2</v>
      </c>
      <c r="D5" s="30">
        <v>-0.14650691020620299</v>
      </c>
      <c r="E5" s="30">
        <v>2.35140546753239E-2</v>
      </c>
      <c r="F5" s="30">
        <v>9.2551691105005596E-4</v>
      </c>
      <c r="G5" s="30">
        <v>-2.2795578527831001E-2</v>
      </c>
    </row>
    <row r="6" spans="1:7">
      <c r="A6" s="20" t="s">
        <v>92</v>
      </c>
      <c r="B6" s="30">
        <v>-0.117606969753899</v>
      </c>
      <c r="C6" s="30">
        <v>9.7015573838494004E-2</v>
      </c>
      <c r="D6" s="30">
        <v>1.7813863957568201E-2</v>
      </c>
      <c r="E6" s="30">
        <v>0.166920314349701</v>
      </c>
      <c r="F6" s="30">
        <v>-0.164142782391864</v>
      </c>
      <c r="G6" s="30">
        <v>1.2817869075335601E-3</v>
      </c>
    </row>
    <row r="7" spans="1:7">
      <c r="A7" s="20" t="s">
        <v>93</v>
      </c>
      <c r="B7" s="30">
        <v>4.3979073890632901E-2</v>
      </c>
      <c r="C7" s="30">
        <v>-0.12043980442417999</v>
      </c>
      <c r="D7" s="30">
        <v>0.14477672063021399</v>
      </c>
      <c r="E7" s="30">
        <v>-7.5946573738572498E-2</v>
      </c>
      <c r="F7" s="30">
        <v>7.6305836419053004E-3</v>
      </c>
      <c r="G7" s="30">
        <v>-0.103797550846202</v>
      </c>
    </row>
    <row r="8" spans="1:7">
      <c r="A8" s="20" t="s">
        <v>94</v>
      </c>
      <c r="B8" s="30">
        <v>9.4396728329360802E-2</v>
      </c>
      <c r="C8" s="30">
        <v>1.6767031490622201E-2</v>
      </c>
      <c r="D8" s="30">
        <v>-0.15581607799487801</v>
      </c>
      <c r="E8" s="30">
        <v>-5.50806177507785E-2</v>
      </c>
      <c r="F8" s="30">
        <v>9.9732935925673297E-2</v>
      </c>
      <c r="G8" s="30">
        <v>5.8321503372382198E-2</v>
      </c>
    </row>
    <row r="9" spans="1:7">
      <c r="A9" s="20" t="s">
        <v>95</v>
      </c>
      <c r="B9" s="30">
        <v>-0.20536569192517601</v>
      </c>
      <c r="C9" s="30">
        <v>-8.6766707304128304E-2</v>
      </c>
      <c r="D9" s="30">
        <v>0.29147540161913599</v>
      </c>
      <c r="E9" s="30">
        <v>6.8138945819692903E-2</v>
      </c>
      <c r="F9" s="30">
        <v>-6.7481948209525397E-2</v>
      </c>
      <c r="G9" s="30">
        <v>2.7883242197801798E-2</v>
      </c>
    </row>
    <row r="10" spans="1:7">
      <c r="A10" s="20" t="s">
        <v>96</v>
      </c>
      <c r="B10" s="30">
        <v>-7.4005903556419506E-2</v>
      </c>
      <c r="C10" s="30">
        <v>-5.0737711897974803E-2</v>
      </c>
      <c r="D10" s="30">
        <v>-3.5751062639132199E-2</v>
      </c>
      <c r="E10" s="30">
        <v>6.8315241895819502E-3</v>
      </c>
      <c r="F10" s="30">
        <v>0.153663153903944</v>
      </c>
      <c r="G10" s="30">
        <v>6.1923438623657401E-2</v>
      </c>
    </row>
    <row r="11" spans="1:7">
      <c r="A11" s="29" t="s">
        <v>97</v>
      </c>
      <c r="B11" s="31">
        <v>0.103681170760602</v>
      </c>
      <c r="C11" s="31">
        <v>5.5139819866018298E-2</v>
      </c>
      <c r="D11" s="31">
        <v>-6.4358608513161802E-2</v>
      </c>
      <c r="E11" s="31">
        <v>-7.5803485397592005E-2</v>
      </c>
      <c r="F11" s="31">
        <v>-1.86588967158667E-2</v>
      </c>
      <c r="G11" s="31">
        <v>3.9683778367370803E-2</v>
      </c>
    </row>
    <row r="12" spans="1:7">
      <c r="A12" s="39" t="s">
        <v>128</v>
      </c>
      <c r="B12" s="40">
        <v>0.20096478536342899</v>
      </c>
      <c r="C12" s="40">
        <v>9.3838761898482406E-2</v>
      </c>
      <c r="D12" s="40">
        <v>-0.16434143721480801</v>
      </c>
      <c r="E12" s="40">
        <v>-0.17735219951676501</v>
      </c>
      <c r="F12" s="40">
        <v>4.6890089469661098E-2</v>
      </c>
      <c r="G12" s="40">
        <v>0.39239317371953902</v>
      </c>
    </row>
  </sheetData>
  <mergeCells count="1">
    <mergeCell ref="B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sqref="A1:G11"/>
    </sheetView>
  </sheetViews>
  <sheetFormatPr baseColWidth="10" defaultRowHeight="15" x14ac:dyDescent="0"/>
  <cols>
    <col min="1" max="1" width="22.5" customWidth="1"/>
    <col min="2" max="7" width="4.6640625" customWidth="1"/>
  </cols>
  <sheetData>
    <row r="1" spans="1:7">
      <c r="A1" s="28" t="s">
        <v>106</v>
      </c>
      <c r="B1" s="48" t="s">
        <v>107</v>
      </c>
      <c r="C1" s="48"/>
      <c r="D1" s="48"/>
      <c r="E1" s="48"/>
      <c r="F1" s="48"/>
      <c r="G1" s="28" t="s">
        <v>105</v>
      </c>
    </row>
    <row r="2" spans="1:7">
      <c r="A2" s="29"/>
      <c r="B2" s="29" t="s">
        <v>100</v>
      </c>
      <c r="C2" s="29" t="s">
        <v>101</v>
      </c>
      <c r="D2" s="29" t="s">
        <v>102</v>
      </c>
      <c r="E2" s="29" t="s">
        <v>103</v>
      </c>
      <c r="F2" s="29" t="s">
        <v>104</v>
      </c>
      <c r="G2" s="29"/>
    </row>
    <row r="3" spans="1:7">
      <c r="A3" s="20" t="s">
        <v>89</v>
      </c>
      <c r="B3" s="30">
        <v>-0.36787256640907601</v>
      </c>
      <c r="C3" s="30">
        <v>0.31147376531926202</v>
      </c>
      <c r="D3" s="30">
        <v>1.6517490249928601E-2</v>
      </c>
      <c r="E3" s="30">
        <v>-1.28352715257305E-2</v>
      </c>
      <c r="F3" s="30">
        <v>0.11136822921423201</v>
      </c>
      <c r="G3" s="30">
        <v>0.39944946197645798</v>
      </c>
    </row>
    <row r="4" spans="1:7">
      <c r="A4" s="20" t="s">
        <v>90</v>
      </c>
      <c r="B4" s="30">
        <v>-0.137441146747769</v>
      </c>
      <c r="C4" s="30">
        <v>0.42916213944487103</v>
      </c>
      <c r="D4" s="30">
        <v>7.5489004538331406E-2</v>
      </c>
      <c r="E4" s="30">
        <v>3.4375327745340502E-2</v>
      </c>
      <c r="F4" s="30">
        <v>0.30513725759176302</v>
      </c>
      <c r="G4" s="30">
        <v>0.46460111314839803</v>
      </c>
    </row>
    <row r="5" spans="1:7">
      <c r="A5" s="20" t="s">
        <v>91</v>
      </c>
      <c r="B5" s="30">
        <v>0.71435688762431804</v>
      </c>
      <c r="C5" s="30">
        <v>-6.5119763738789499E-2</v>
      </c>
      <c r="D5" s="30">
        <v>2.60960245393893E-2</v>
      </c>
      <c r="E5" s="30">
        <v>-7.4588981764426396E-2</v>
      </c>
      <c r="F5" s="30">
        <v>2.12266803594272E-3</v>
      </c>
      <c r="G5" s="30">
        <v>0.57448456916030899</v>
      </c>
    </row>
    <row r="6" spans="1:7">
      <c r="A6" s="20" t="s">
        <v>92</v>
      </c>
      <c r="B6" s="30">
        <v>-0.18099488073134901</v>
      </c>
      <c r="C6" s="30">
        <v>0.48568791540036099</v>
      </c>
      <c r="D6" s="30">
        <v>3.0072044542928202E-2</v>
      </c>
      <c r="E6" s="30">
        <v>0.33314272209415502</v>
      </c>
      <c r="F6" s="30">
        <v>-9.3741549671834106E-3</v>
      </c>
      <c r="G6" s="30">
        <v>0.49524369478985703</v>
      </c>
    </row>
    <row r="7" spans="1:7">
      <c r="A7" s="20" t="s">
        <v>93</v>
      </c>
      <c r="B7" s="30">
        <v>-0.514989134937203</v>
      </c>
      <c r="C7" s="30">
        <v>-7.33731637387222E-2</v>
      </c>
      <c r="D7" s="30">
        <v>0.28948105009412001</v>
      </c>
      <c r="E7" s="30">
        <v>-0.182694058051904</v>
      </c>
      <c r="F7" s="30">
        <v>0.13074960961793</v>
      </c>
      <c r="G7" s="30">
        <v>0.36234794151586303</v>
      </c>
    </row>
    <row r="8" spans="1:7">
      <c r="A8" s="20" t="s">
        <v>94</v>
      </c>
      <c r="B8" s="30">
        <v>-0.42060544599862898</v>
      </c>
      <c r="C8" s="30">
        <v>0.314722728765924</v>
      </c>
      <c r="D8" s="30">
        <v>4.3194307624564903E-3</v>
      </c>
      <c r="E8" s="30">
        <v>1.0116450187387001E-2</v>
      </c>
      <c r="F8" s="30">
        <v>0.322536618843901</v>
      </c>
      <c r="G8" s="30">
        <v>0.68115475124352398</v>
      </c>
    </row>
    <row r="9" spans="1:7">
      <c r="A9" s="20" t="s">
        <v>95</v>
      </c>
      <c r="B9" s="30">
        <v>-0.131003075487438</v>
      </c>
      <c r="C9" s="30">
        <v>0.20845900562112701</v>
      </c>
      <c r="D9" s="30">
        <v>0.454743744418102</v>
      </c>
      <c r="E9" s="30">
        <v>8.46894973865292E-2</v>
      </c>
      <c r="F9" s="30">
        <v>0.25317877279527001</v>
      </c>
      <c r="G9" s="30">
        <v>0.512782217984871</v>
      </c>
    </row>
    <row r="10" spans="1:7">
      <c r="A10" s="20" t="s">
        <v>96</v>
      </c>
      <c r="B10" s="30">
        <v>-0.12800845109258199</v>
      </c>
      <c r="C10" s="30">
        <v>0.32730677695986299</v>
      </c>
      <c r="D10" s="30">
        <v>0.13253254264292</v>
      </c>
      <c r="E10" s="30">
        <v>3.4610256361661498E-2</v>
      </c>
      <c r="F10" s="30">
        <v>0.52255028568640904</v>
      </c>
      <c r="G10" s="30">
        <v>0.61723813479561296</v>
      </c>
    </row>
    <row r="11" spans="1:7">
      <c r="A11" s="29" t="s">
        <v>97</v>
      </c>
      <c r="B11" s="31">
        <v>-0.51760305550479901</v>
      </c>
      <c r="C11" s="31">
        <v>0.29360289351268198</v>
      </c>
      <c r="D11" s="31">
        <v>8.5194739756903407E-2</v>
      </c>
      <c r="E11" s="31">
        <v>-1.69587745696253E-3</v>
      </c>
      <c r="F11" s="31">
        <v>0.13755463447568</v>
      </c>
      <c r="G11" s="31">
        <v>0.62671551846237095</v>
      </c>
    </row>
  </sheetData>
  <mergeCells count="1">
    <mergeCell ref="B1:F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L2" sqref="L2"/>
    </sheetView>
  </sheetViews>
  <sheetFormatPr baseColWidth="10" defaultRowHeight="15" x14ac:dyDescent="0"/>
  <sheetData>
    <row r="1" spans="1:12">
      <c r="A1" s="21" t="s">
        <v>106</v>
      </c>
      <c r="B1" s="21" t="s">
        <v>108</v>
      </c>
      <c r="C1" s="21" t="s">
        <v>109</v>
      </c>
      <c r="D1" s="21" t="s">
        <v>110</v>
      </c>
      <c r="E1" s="21" t="s">
        <v>111</v>
      </c>
      <c r="F1" s="21" t="s">
        <v>112</v>
      </c>
      <c r="G1" s="21" t="s">
        <v>113</v>
      </c>
    </row>
    <row r="2" spans="1:12">
      <c r="A2" s="17" t="s">
        <v>89</v>
      </c>
      <c r="B2" s="42">
        <v>0.40100000000000002</v>
      </c>
      <c r="C2" s="42">
        <v>0.51800000000000002</v>
      </c>
      <c r="D2" s="22">
        <v>0.11700000000000001</v>
      </c>
      <c r="E2" s="22">
        <v>5.6000000000000001E-2</v>
      </c>
      <c r="F2" s="22">
        <v>0.182</v>
      </c>
      <c r="G2" s="21" t="str">
        <f>D2&amp;" ("&amp;E2&amp;" to "&amp;F2&amp;")"</f>
        <v>0.117 (0.056 to 0.182)</v>
      </c>
      <c r="J2" s="41">
        <f>AVERAGE(B2:B4)</f>
        <v>0.48100000000000004</v>
      </c>
      <c r="L2" s="44"/>
    </row>
    <row r="3" spans="1:12">
      <c r="A3" s="17" t="s">
        <v>90</v>
      </c>
      <c r="B3" s="42">
        <v>0.46600000000000003</v>
      </c>
      <c r="C3" s="42">
        <v>0.505</v>
      </c>
      <c r="D3" s="22">
        <v>3.9E-2</v>
      </c>
      <c r="E3" s="22">
        <v>-8.0000000000000002E-3</v>
      </c>
      <c r="F3" s="22">
        <v>8.8999999999999996E-2</v>
      </c>
      <c r="G3" s="21" t="str">
        <f t="shared" ref="G3:G10" si="0">D3&amp;" ("&amp;E3&amp;" to "&amp;F3&amp;")"</f>
        <v>0.039 (-0.008 to 0.089)</v>
      </c>
    </row>
    <row r="4" spans="1:12">
      <c r="A4" s="17" t="s">
        <v>91</v>
      </c>
      <c r="B4" s="42">
        <v>0.57599999999999996</v>
      </c>
      <c r="C4" s="42">
        <v>0.58899999999999997</v>
      </c>
      <c r="D4" s="22">
        <v>1.2999999999999999E-2</v>
      </c>
      <c r="E4" s="22">
        <v>-2.1999999999999999E-2</v>
      </c>
      <c r="F4" s="22">
        <v>4.9000000000000002E-2</v>
      </c>
      <c r="G4" s="21" t="str">
        <f t="shared" si="0"/>
        <v>0.013 (-0.022 to 0.049)</v>
      </c>
    </row>
    <row r="5" spans="1:12">
      <c r="A5" s="17" t="s">
        <v>92</v>
      </c>
      <c r="B5" s="42">
        <v>0.497</v>
      </c>
      <c r="C5" s="42">
        <v>0.56699999999999995</v>
      </c>
      <c r="D5" s="22">
        <v>7.0000000000000007E-2</v>
      </c>
      <c r="E5" s="22">
        <v>2.4E-2</v>
      </c>
      <c r="F5" s="22">
        <v>0.127</v>
      </c>
      <c r="G5" s="21" t="str">
        <f t="shared" si="0"/>
        <v>0.07 (0.024 to 0.127)</v>
      </c>
      <c r="J5" s="43">
        <f>AVERAGE(B5:B10)</f>
        <v>0.55066666666666675</v>
      </c>
    </row>
    <row r="6" spans="1:12">
      <c r="A6" s="17" t="s">
        <v>93</v>
      </c>
      <c r="B6" s="42">
        <v>0.36399999999999999</v>
      </c>
      <c r="C6" s="42">
        <v>0.499</v>
      </c>
      <c r="D6" s="22">
        <v>0.13500000000000001</v>
      </c>
      <c r="E6" s="22">
        <v>6.9000000000000006E-2</v>
      </c>
      <c r="F6" s="22">
        <v>0.20899999999999999</v>
      </c>
      <c r="G6" s="21" t="str">
        <f t="shared" si="0"/>
        <v>0.135 (0.069 to 0.209)</v>
      </c>
    </row>
    <row r="7" spans="1:12">
      <c r="A7" s="17" t="s">
        <v>94</v>
      </c>
      <c r="B7" s="42">
        <v>0.68200000000000005</v>
      </c>
      <c r="C7" s="42">
        <v>0.72699999999999998</v>
      </c>
      <c r="D7" s="22">
        <v>4.3999999999999997E-2</v>
      </c>
      <c r="E7" s="22">
        <v>1.0999999999999999E-2</v>
      </c>
      <c r="F7" s="22">
        <v>7.9000000000000001E-2</v>
      </c>
      <c r="G7" s="21" t="str">
        <f t="shared" si="0"/>
        <v>0.044 (0.011 to 0.079)</v>
      </c>
    </row>
    <row r="8" spans="1:12">
      <c r="A8" s="17" t="s">
        <v>95</v>
      </c>
      <c r="B8" s="42">
        <v>0.51400000000000001</v>
      </c>
      <c r="C8" s="42">
        <v>0.58599999999999997</v>
      </c>
      <c r="D8" s="22">
        <v>7.0999999999999994E-2</v>
      </c>
      <c r="E8" s="22">
        <v>2.1999999999999999E-2</v>
      </c>
      <c r="F8" s="22">
        <v>0.128</v>
      </c>
      <c r="G8" s="21" t="str">
        <f t="shared" si="0"/>
        <v>0.071 (0.022 to 0.128)</v>
      </c>
    </row>
    <row r="9" spans="1:12">
      <c r="A9" s="17" t="s">
        <v>96</v>
      </c>
      <c r="B9" s="42">
        <v>0.61899999999999999</v>
      </c>
      <c r="C9" s="42">
        <v>0.72399999999999998</v>
      </c>
      <c r="D9" s="22">
        <v>0.106</v>
      </c>
      <c r="E9" s="22">
        <v>6.5000000000000002E-2</v>
      </c>
      <c r="F9" s="22">
        <v>0.151</v>
      </c>
      <c r="G9" s="21" t="str">
        <f t="shared" si="0"/>
        <v>0.106 (0.065 to 0.151)</v>
      </c>
    </row>
    <row r="10" spans="1:12">
      <c r="A10" s="13" t="s">
        <v>97</v>
      </c>
      <c r="B10" s="42">
        <v>0.628</v>
      </c>
      <c r="C10" s="42">
        <v>0.77700000000000002</v>
      </c>
      <c r="D10" s="22">
        <v>0.14899999999999999</v>
      </c>
      <c r="E10" s="22">
        <v>0.10199999999999999</v>
      </c>
      <c r="F10" s="22">
        <v>0.19900000000000001</v>
      </c>
      <c r="G10" s="21" t="str">
        <f t="shared" si="0"/>
        <v>0.149 (0.102 to 0.199)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heetViews>
  <sheetFormatPr baseColWidth="10" defaultRowHeight="15" x14ac:dyDescent="0"/>
  <cols>
    <col min="1" max="1" width="18" customWidth="1"/>
    <col min="2" max="10" width="4.33203125" customWidth="1"/>
  </cols>
  <sheetData>
    <row r="1" spans="1:10">
      <c r="A1" s="35"/>
      <c r="B1" s="35" t="s">
        <v>114</v>
      </c>
      <c r="C1" s="35" t="s">
        <v>51</v>
      </c>
      <c r="D1" s="35" t="s">
        <v>52</v>
      </c>
      <c r="E1" s="35" t="s">
        <v>115</v>
      </c>
      <c r="F1" s="35" t="s">
        <v>116</v>
      </c>
      <c r="G1" s="35" t="s">
        <v>117</v>
      </c>
      <c r="H1" s="35" t="s">
        <v>118</v>
      </c>
      <c r="I1" s="35" t="s">
        <v>119</v>
      </c>
      <c r="J1" s="35" t="s">
        <v>120</v>
      </c>
    </row>
    <row r="2" spans="1:10">
      <c r="A2" s="32" t="s">
        <v>59</v>
      </c>
      <c r="B2" s="34">
        <v>-0.47231087951144002</v>
      </c>
      <c r="C2" s="34">
        <v>-0.39369814333124897</v>
      </c>
      <c r="D2" s="34">
        <v>0.63870598858884098</v>
      </c>
      <c r="E2" s="34">
        <v>-0.35251707498085799</v>
      </c>
      <c r="F2" s="34">
        <v>-0.41064185029900302</v>
      </c>
      <c r="G2" s="34">
        <v>-0.57990661692907997</v>
      </c>
      <c r="H2" s="34">
        <v>-0.28759369104521498</v>
      </c>
      <c r="I2" s="34">
        <v>-0.37858829551430501</v>
      </c>
      <c r="J2" s="34">
        <v>-0.56982678121957497</v>
      </c>
    </row>
    <row r="3" spans="1:10">
      <c r="A3" s="32" t="s">
        <v>60</v>
      </c>
      <c r="B3" s="34">
        <v>-0.31294682617372799</v>
      </c>
      <c r="C3" s="34">
        <v>-0.28696448206244501</v>
      </c>
      <c r="D3" s="34">
        <v>0.54394943503874305</v>
      </c>
      <c r="E3" s="34">
        <v>-0.27154503502181399</v>
      </c>
      <c r="F3" s="34">
        <v>-0.246249922588164</v>
      </c>
      <c r="G3" s="34">
        <v>-0.42911031776457298</v>
      </c>
      <c r="H3" s="34">
        <v>-0.217479126943428</v>
      </c>
      <c r="I3" s="34">
        <v>-0.29989193737436798</v>
      </c>
      <c r="J3" s="34">
        <v>-0.38699665345672002</v>
      </c>
    </row>
    <row r="4" spans="1:10">
      <c r="A4" s="32" t="s">
        <v>61</v>
      </c>
      <c r="B4" s="34">
        <v>-0.67338808285584795</v>
      </c>
      <c r="C4" s="34">
        <v>-0.56250926307339499</v>
      </c>
      <c r="D4" s="34">
        <v>0.70101377452215596</v>
      </c>
      <c r="E4" s="34">
        <v>-0.58703195048621004</v>
      </c>
      <c r="F4" s="34">
        <v>-0.45165538597608401</v>
      </c>
      <c r="G4" s="34">
        <v>-0.75926085168588597</v>
      </c>
      <c r="H4" s="34">
        <v>-0.47773283186782101</v>
      </c>
      <c r="I4" s="34">
        <v>-0.69910219242302796</v>
      </c>
      <c r="J4" s="34">
        <v>-0.855863621776353</v>
      </c>
    </row>
    <row r="5" spans="1:10">
      <c r="A5" s="32" t="s">
        <v>62</v>
      </c>
      <c r="B5" s="34">
        <v>-0.46153441835903602</v>
      </c>
      <c r="C5" s="34">
        <v>-0.45374621547965499</v>
      </c>
      <c r="D5" s="34">
        <v>0.56004274084326799</v>
      </c>
      <c r="E5" s="34">
        <v>-0.47162506758092998</v>
      </c>
      <c r="F5" s="34">
        <v>-0.531359344935452</v>
      </c>
      <c r="G5" s="34">
        <v>-0.59331621957779401</v>
      </c>
      <c r="H5" s="34">
        <v>-0.40453363029038197</v>
      </c>
      <c r="I5" s="34">
        <v>-0.4758649612891</v>
      </c>
      <c r="J5" s="34">
        <v>-0.63072536022542502</v>
      </c>
    </row>
    <row r="6" spans="1:10">
      <c r="A6" s="32" t="s">
        <v>63</v>
      </c>
      <c r="B6" s="34">
        <v>-0.155475062136608</v>
      </c>
      <c r="C6" s="34">
        <v>-0.164248530632915</v>
      </c>
      <c r="D6" s="34">
        <v>0.322714494328321</v>
      </c>
      <c r="E6" s="34">
        <v>-6.8045545997018994E-2</v>
      </c>
      <c r="F6" s="34">
        <v>-0.286025170995724</v>
      </c>
      <c r="G6" s="34">
        <v>-0.319794637029443</v>
      </c>
      <c r="H6" s="34">
        <v>-9.7919190485560401E-2</v>
      </c>
      <c r="I6" s="34">
        <v>-0.24187971434713701</v>
      </c>
      <c r="J6" s="34">
        <v>-0.24432013822611701</v>
      </c>
    </row>
    <row r="7" spans="1:10">
      <c r="A7" s="32" t="s">
        <v>64</v>
      </c>
      <c r="B7" s="34">
        <v>-0.48895018028112702</v>
      </c>
      <c r="C7" s="34">
        <v>-0.45886676308107399</v>
      </c>
      <c r="D7" s="34">
        <v>0.64992132800994595</v>
      </c>
      <c r="E7" s="34">
        <v>-0.366600456290128</v>
      </c>
      <c r="F7" s="34">
        <v>-0.49494687699962697</v>
      </c>
      <c r="G7" s="34">
        <v>-0.67612627908330203</v>
      </c>
      <c r="H7" s="34">
        <v>-0.37019854699559501</v>
      </c>
      <c r="I7" s="34">
        <v>-0.50176881233465698</v>
      </c>
      <c r="J7" s="34">
        <v>-0.60566509089943299</v>
      </c>
    </row>
    <row r="8" spans="1:10">
      <c r="A8" s="32" t="s">
        <v>65</v>
      </c>
      <c r="B8" s="34">
        <v>0.44294019032521598</v>
      </c>
      <c r="C8" s="34">
        <v>0.49235033757822799</v>
      </c>
      <c r="D8" s="34">
        <v>-0.41319642828956599</v>
      </c>
      <c r="E8" s="34">
        <v>0.66782642713132301</v>
      </c>
      <c r="F8" s="34">
        <v>0.219573017221697</v>
      </c>
      <c r="G8" s="34">
        <v>0.55057719714730102</v>
      </c>
      <c r="H8" s="34">
        <v>0.37248243821075</v>
      </c>
      <c r="I8" s="34">
        <v>0.492315980745202</v>
      </c>
      <c r="J8" s="34">
        <v>0.55624193860650195</v>
      </c>
    </row>
    <row r="9" spans="1:10">
      <c r="A9" s="32" t="s">
        <v>66</v>
      </c>
      <c r="B9" s="34">
        <v>0.33876086693205598</v>
      </c>
      <c r="C9" s="34">
        <v>0.341155871867036</v>
      </c>
      <c r="D9" s="34">
        <v>-0.273439077431122</v>
      </c>
      <c r="E9" s="34">
        <v>0.46014969173605003</v>
      </c>
      <c r="F9" s="34">
        <v>3.2793501999003501E-2</v>
      </c>
      <c r="G9" s="34">
        <v>0.36257481499385302</v>
      </c>
      <c r="H9" s="34">
        <v>0.18999029319633501</v>
      </c>
      <c r="I9" s="34">
        <v>0.28208096254835202</v>
      </c>
      <c r="J9" s="34">
        <v>0.36662385111045098</v>
      </c>
    </row>
    <row r="10" spans="1:10">
      <c r="A10" s="32" t="s">
        <v>67</v>
      </c>
      <c r="B10" s="34">
        <v>0.38645737438743699</v>
      </c>
      <c r="C10" s="34">
        <v>0.45504862426010301</v>
      </c>
      <c r="D10" s="34">
        <v>-0.31476661716628201</v>
      </c>
      <c r="E10" s="34">
        <v>0.39356005040784497</v>
      </c>
      <c r="F10" s="34">
        <v>0.39264715729625499</v>
      </c>
      <c r="G10" s="34">
        <v>0.48230539653134302</v>
      </c>
      <c r="H10" s="34">
        <v>0.41143564869802601</v>
      </c>
      <c r="I10" s="34">
        <v>0.44915049400511903</v>
      </c>
      <c r="J10" s="34">
        <v>0.50436239691583895</v>
      </c>
    </row>
    <row r="11" spans="1:10">
      <c r="A11" s="32" t="s">
        <v>68</v>
      </c>
      <c r="B11" s="34">
        <v>0.33258336170462299</v>
      </c>
      <c r="C11" s="34">
        <v>0.49008398416560101</v>
      </c>
      <c r="D11" s="34">
        <v>-0.29947742718670201</v>
      </c>
      <c r="E11" s="34">
        <v>0.35267377788097798</v>
      </c>
      <c r="F11" s="34">
        <v>0.26431162703190603</v>
      </c>
      <c r="G11" s="34">
        <v>0.51007078836400599</v>
      </c>
      <c r="H11" s="34">
        <v>0.37947956799375798</v>
      </c>
      <c r="I11" s="34">
        <v>0.53426937647025796</v>
      </c>
      <c r="J11" s="34">
        <v>0.44077139904386398</v>
      </c>
    </row>
    <row r="12" spans="1:10">
      <c r="A12" s="32" t="s">
        <v>69</v>
      </c>
      <c r="B12" s="34">
        <v>0.20906275655092299</v>
      </c>
      <c r="C12" s="34">
        <v>0.23426742064348799</v>
      </c>
      <c r="D12" s="34">
        <v>-7.8976737780372397E-2</v>
      </c>
      <c r="E12" s="34">
        <v>0.15170748912710899</v>
      </c>
      <c r="F12" s="34">
        <v>5.3081800004009597E-2</v>
      </c>
      <c r="G12" s="34">
        <v>9.8408534028606401E-2</v>
      </c>
      <c r="H12" s="34">
        <v>0.14747583982128501</v>
      </c>
      <c r="I12" s="34">
        <v>3.51745168501355E-2</v>
      </c>
      <c r="J12" s="34">
        <v>0.16053365267223499</v>
      </c>
    </row>
    <row r="13" spans="1:10">
      <c r="A13" s="32" t="s">
        <v>70</v>
      </c>
      <c r="B13" s="34">
        <v>0.56861759851090798</v>
      </c>
      <c r="C13" s="34">
        <v>0.52199891922521002</v>
      </c>
      <c r="D13" s="34">
        <v>-0.413691353372801</v>
      </c>
      <c r="E13" s="34">
        <v>0.57169575874710499</v>
      </c>
      <c r="F13" s="34">
        <v>0.25176493604337402</v>
      </c>
      <c r="G13" s="34">
        <v>0.54310561813698999</v>
      </c>
      <c r="H13" s="34">
        <v>0.45572045554103002</v>
      </c>
      <c r="I13" s="34">
        <v>0.48734844150253198</v>
      </c>
      <c r="J13" s="34">
        <v>0.59436188415894498</v>
      </c>
    </row>
    <row r="14" spans="1:10">
      <c r="A14" s="32" t="s">
        <v>71</v>
      </c>
      <c r="B14" s="34">
        <v>5.9138167204969803E-2</v>
      </c>
      <c r="C14" s="34">
        <v>6.6516235761039405E-2</v>
      </c>
      <c r="D14" s="34">
        <v>5.6523291538075601E-2</v>
      </c>
      <c r="E14" s="34">
        <v>6.8857544486062502E-2</v>
      </c>
      <c r="F14" s="34">
        <v>7.6438281904061198E-2</v>
      </c>
      <c r="G14" s="34">
        <v>-3.7471847446859302E-2</v>
      </c>
      <c r="H14" s="34">
        <v>0.25242580298186301</v>
      </c>
      <c r="I14" s="34">
        <v>3.6443647732299203E-2</v>
      </c>
      <c r="J14" s="34">
        <v>2.14296409546165E-2</v>
      </c>
    </row>
    <row r="15" spans="1:10">
      <c r="A15" s="32" t="s">
        <v>72</v>
      </c>
      <c r="B15" s="34">
        <v>6.3901569899686997E-2</v>
      </c>
      <c r="C15" s="34">
        <v>0.19216714132004301</v>
      </c>
      <c r="D15" s="34">
        <v>-5.4784256665742298E-2</v>
      </c>
      <c r="E15" s="34">
        <v>0.15879484610436001</v>
      </c>
      <c r="F15" s="34">
        <v>7.9077372132540902E-2</v>
      </c>
      <c r="G15" s="34">
        <v>4.6959695482096497E-2</v>
      </c>
      <c r="H15" s="34">
        <v>0.32196186652249897</v>
      </c>
      <c r="I15" s="34">
        <v>0.157951959419456</v>
      </c>
      <c r="J15" s="34">
        <v>0.134446570222261</v>
      </c>
    </row>
    <row r="16" spans="1:10">
      <c r="A16" s="32" t="s">
        <v>73</v>
      </c>
      <c r="B16" s="34">
        <v>7.9213867288123203E-3</v>
      </c>
      <c r="C16" s="34">
        <v>0.12955250719567399</v>
      </c>
      <c r="D16" s="34">
        <v>0.16134081657016</v>
      </c>
      <c r="E16" s="34">
        <v>0.24921959235129101</v>
      </c>
      <c r="F16" s="34">
        <v>0.103532327328322</v>
      </c>
      <c r="G16" s="34">
        <v>-1.2636782757854599E-2</v>
      </c>
      <c r="H16" s="34">
        <v>0.41212577391133798</v>
      </c>
      <c r="I16" s="34">
        <v>0.216709299415909</v>
      </c>
      <c r="J16" s="34">
        <v>7.9622760041634502E-2</v>
      </c>
    </row>
    <row r="17" spans="1:12">
      <c r="A17" s="32" t="s">
        <v>74</v>
      </c>
      <c r="B17" s="34">
        <v>0.273607328121172</v>
      </c>
      <c r="C17" s="34">
        <v>0.286582835183395</v>
      </c>
      <c r="D17" s="34">
        <v>-0.26980158751678501</v>
      </c>
      <c r="E17" s="34">
        <v>0.296081314468225</v>
      </c>
      <c r="F17" s="34">
        <v>0.26863352498337001</v>
      </c>
      <c r="G17" s="34">
        <v>0.31272587647632899</v>
      </c>
      <c r="H17" s="34">
        <v>0.50883485063026102</v>
      </c>
      <c r="I17" s="34">
        <v>0.318191295253136</v>
      </c>
      <c r="J17" s="34">
        <v>0.34160866527844402</v>
      </c>
    </row>
    <row r="18" spans="1:12">
      <c r="A18" s="32" t="s">
        <v>75</v>
      </c>
      <c r="B18" s="34">
        <v>0.18074383998621499</v>
      </c>
      <c r="C18" s="34">
        <v>0.247324956204371</v>
      </c>
      <c r="D18" s="34">
        <v>-0.19457987312411101</v>
      </c>
      <c r="E18" s="34">
        <v>0.213065160342676</v>
      </c>
      <c r="F18" s="34">
        <v>0.44221948783540299</v>
      </c>
      <c r="G18" s="34">
        <v>0.30628822381286203</v>
      </c>
      <c r="H18" s="34">
        <v>0.497710508771814</v>
      </c>
      <c r="I18" s="34">
        <v>0.32506780629787102</v>
      </c>
      <c r="J18" s="34">
        <v>0.26231176302447301</v>
      </c>
    </row>
    <row r="19" spans="1:12">
      <c r="A19" s="32" t="s">
        <v>76</v>
      </c>
      <c r="B19" s="34">
        <v>-9.8252211899142003E-2</v>
      </c>
      <c r="C19" s="34">
        <v>-7.9216605401236595E-2</v>
      </c>
      <c r="D19" s="34">
        <v>5.8868923817704803E-2</v>
      </c>
      <c r="E19" s="34">
        <v>-2.0622037364086999E-2</v>
      </c>
      <c r="F19" s="34">
        <v>7.3734160949961894E-2</v>
      </c>
      <c r="G19" s="34">
        <v>-9.7706626903160496E-2</v>
      </c>
      <c r="H19" s="34">
        <v>0.129097851967785</v>
      </c>
      <c r="I19" s="34">
        <v>-6.10457355141747E-2</v>
      </c>
      <c r="J19" s="34">
        <v>-3.9147510099607298E-2</v>
      </c>
    </row>
    <row r="20" spans="1:12">
      <c r="A20" s="32" t="s">
        <v>77</v>
      </c>
      <c r="B20" s="34">
        <v>0.353449780315851</v>
      </c>
      <c r="C20" s="34">
        <v>0.36426767375684599</v>
      </c>
      <c r="D20" s="34">
        <v>-0.379506238592769</v>
      </c>
      <c r="E20" s="34">
        <v>0.58741008874860701</v>
      </c>
      <c r="F20" s="34">
        <v>0.132289073139577</v>
      </c>
      <c r="G20" s="34">
        <v>0.44056534502473099</v>
      </c>
      <c r="H20" s="34">
        <v>0.36554356771052399</v>
      </c>
      <c r="I20" s="34">
        <v>0.39375168133284899</v>
      </c>
      <c r="J20" s="34">
        <v>0.44944871879313097</v>
      </c>
    </row>
    <row r="21" spans="1:12">
      <c r="A21" s="32" t="s">
        <v>78</v>
      </c>
      <c r="B21" s="34">
        <v>4.6960611221392702E-2</v>
      </c>
      <c r="C21" s="34">
        <v>9.39630399827317E-2</v>
      </c>
      <c r="D21" s="34">
        <v>-0.195325253395498</v>
      </c>
      <c r="E21" s="34">
        <v>0.20704305889665101</v>
      </c>
      <c r="F21" s="34">
        <v>7.7220016493182594E-2</v>
      </c>
      <c r="G21" s="34">
        <v>0.21893575897592801</v>
      </c>
      <c r="H21" s="34">
        <v>0.17548043818356099</v>
      </c>
      <c r="I21" s="34">
        <v>0.28035007846775101</v>
      </c>
      <c r="J21" s="34">
        <v>0.146105857063596</v>
      </c>
    </row>
    <row r="22" spans="1:12">
      <c r="A22" s="32" t="s">
        <v>79</v>
      </c>
      <c r="B22" s="34">
        <v>0.26217988042783402</v>
      </c>
      <c r="C22" s="34">
        <v>0.414239934260902</v>
      </c>
      <c r="D22" s="34">
        <v>-0.241183150254104</v>
      </c>
      <c r="E22" s="34">
        <v>0.52373792140610298</v>
      </c>
      <c r="F22" s="34">
        <v>0.14651122213402801</v>
      </c>
      <c r="G22" s="34">
        <v>0.36751560839521802</v>
      </c>
      <c r="H22" s="34">
        <v>0.47491369164648001</v>
      </c>
      <c r="I22" s="34">
        <v>0.45002860213611701</v>
      </c>
      <c r="J22" s="34">
        <v>0.35368022078372202</v>
      </c>
    </row>
    <row r="23" spans="1:12">
      <c r="A23" s="32" t="s">
        <v>80</v>
      </c>
      <c r="B23" s="34">
        <v>7.2373811663379195E-2</v>
      </c>
      <c r="C23" s="34">
        <v>8.3855610228777605E-2</v>
      </c>
      <c r="D23" s="34">
        <v>-0.21906088550672501</v>
      </c>
      <c r="E23" s="34">
        <v>0.174113244804766</v>
      </c>
      <c r="F23" s="34">
        <v>-5.7517980464251502E-2</v>
      </c>
      <c r="G23" s="34">
        <v>0.12771512433898399</v>
      </c>
      <c r="H23" s="34">
        <v>0.13983823052293501</v>
      </c>
      <c r="I23" s="34">
        <v>0.16609340545895801</v>
      </c>
      <c r="J23" s="34">
        <v>0.11212738031061199</v>
      </c>
    </row>
    <row r="24" spans="1:12">
      <c r="A24" s="32" t="s">
        <v>81</v>
      </c>
      <c r="B24" s="34">
        <v>-0.31647090312173298</v>
      </c>
      <c r="C24" s="34">
        <v>-0.224887077398918</v>
      </c>
      <c r="D24" s="34">
        <v>0.140317031212251</v>
      </c>
      <c r="E24" s="34">
        <v>-0.16837117237422899</v>
      </c>
      <c r="F24" s="34">
        <v>-0.15324904283374199</v>
      </c>
      <c r="G24" s="34">
        <v>-0.25981182226385602</v>
      </c>
      <c r="H24" s="34">
        <v>-0.15015264316336899</v>
      </c>
      <c r="I24" s="34">
        <v>-0.244806576706393</v>
      </c>
      <c r="J24" s="34">
        <v>-0.38061954615405702</v>
      </c>
    </row>
    <row r="25" spans="1:12">
      <c r="A25" s="32" t="s">
        <v>82</v>
      </c>
      <c r="B25" s="34">
        <v>8.5549732169581796E-2</v>
      </c>
      <c r="C25" s="34">
        <v>0.140292567709773</v>
      </c>
      <c r="D25" s="34">
        <v>-1.31851347845041E-2</v>
      </c>
      <c r="E25" s="34">
        <v>0.33085463167927098</v>
      </c>
      <c r="F25" s="34">
        <v>2.9487038402909699E-2</v>
      </c>
      <c r="G25" s="34">
        <v>5.1999462511722702E-2</v>
      </c>
      <c r="H25" s="34">
        <v>0.36248607171693897</v>
      </c>
      <c r="I25" s="34">
        <v>0.20049593905079499</v>
      </c>
      <c r="J25" s="34">
        <v>0.114600218809878</v>
      </c>
    </row>
    <row r="26" spans="1:12">
      <c r="A26" s="32" t="s">
        <v>83</v>
      </c>
      <c r="B26" s="34">
        <v>0.48607210955774799</v>
      </c>
      <c r="C26" s="34">
        <v>0.51388684077798297</v>
      </c>
      <c r="D26" s="34">
        <v>-0.52147719592546504</v>
      </c>
      <c r="E26" s="34">
        <v>0.44266620579503202</v>
      </c>
      <c r="F26" s="34">
        <v>0.526852601779772</v>
      </c>
      <c r="G26" s="34">
        <v>0.69626718364557005</v>
      </c>
      <c r="H26" s="34">
        <v>0.55543006970269504</v>
      </c>
      <c r="I26" s="34">
        <v>0.69523329012898905</v>
      </c>
      <c r="J26" s="34">
        <v>0.64013117529381303</v>
      </c>
    </row>
    <row r="27" spans="1:12">
      <c r="A27" s="32" t="s">
        <v>84</v>
      </c>
      <c r="B27" s="34">
        <v>7.0398309192945902E-2</v>
      </c>
      <c r="C27" s="34">
        <v>0.22012751741789499</v>
      </c>
      <c r="D27" s="34">
        <v>-0.16572351986787501</v>
      </c>
      <c r="E27" s="34">
        <v>2.0355238146685099E-2</v>
      </c>
      <c r="F27" s="34">
        <v>5.9937734082577999E-2</v>
      </c>
      <c r="G27" s="34">
        <v>0.245669763232054</v>
      </c>
      <c r="H27" s="34">
        <v>0.109231459371913</v>
      </c>
      <c r="I27" s="34">
        <v>0.302293110557046</v>
      </c>
      <c r="J27" s="34">
        <v>0.13301616463989399</v>
      </c>
    </row>
    <row r="28" spans="1:12">
      <c r="A28" s="32" t="s">
        <v>85</v>
      </c>
      <c r="B28" s="34">
        <v>0.14069103799865201</v>
      </c>
      <c r="C28" s="34">
        <v>0.24987137139631399</v>
      </c>
      <c r="D28" s="34">
        <v>-0.25866681394653801</v>
      </c>
      <c r="E28" s="34">
        <v>0.22343036063038799</v>
      </c>
      <c r="F28" s="34">
        <v>0.22628200568085499</v>
      </c>
      <c r="G28" s="34">
        <v>0.36620454205445202</v>
      </c>
      <c r="H28" s="34">
        <v>0.28347434789428699</v>
      </c>
      <c r="I28" s="34">
        <v>0.409607389235917</v>
      </c>
      <c r="J28" s="34">
        <v>0.26103530744145698</v>
      </c>
    </row>
    <row r="29" spans="1:12">
      <c r="A29" s="32" t="s">
        <v>86</v>
      </c>
      <c r="B29" s="34">
        <v>0.42030170092904601</v>
      </c>
      <c r="C29" s="34">
        <v>0.54401873982626403</v>
      </c>
      <c r="D29" s="34">
        <v>-0.30572645756233502</v>
      </c>
      <c r="E29" s="34">
        <v>0.30387656029779198</v>
      </c>
      <c r="F29" s="34">
        <v>0.32700706930450502</v>
      </c>
      <c r="G29" s="34">
        <v>0.56626285086183203</v>
      </c>
      <c r="H29" s="34">
        <v>0.467371482414081</v>
      </c>
      <c r="I29" s="34">
        <v>0.71685286695871497</v>
      </c>
      <c r="J29" s="34">
        <v>0.48365176331100801</v>
      </c>
    </row>
    <row r="30" spans="1:12">
      <c r="A30" s="32" t="s">
        <v>87</v>
      </c>
      <c r="B30" s="34">
        <v>0.40552176985034399</v>
      </c>
      <c r="C30" s="34">
        <v>0.49374412811742402</v>
      </c>
      <c r="D30" s="34">
        <v>-0.43972019782965499</v>
      </c>
      <c r="E30" s="34">
        <v>0.26913558650208902</v>
      </c>
      <c r="F30" s="34">
        <v>0.30018049537979302</v>
      </c>
      <c r="G30" s="34">
        <v>0.61888291712629295</v>
      </c>
      <c r="H30" s="34">
        <v>0.34385636281517301</v>
      </c>
      <c r="I30" s="34">
        <v>0.59722207809599204</v>
      </c>
      <c r="J30" s="34">
        <v>0.47354175323981301</v>
      </c>
    </row>
    <row r="31" spans="1:12">
      <c r="A31" s="36" t="s">
        <v>88</v>
      </c>
      <c r="B31" s="37">
        <v>6.1515518457071899E-2</v>
      </c>
      <c r="C31" s="37">
        <v>2.52510868944072E-2</v>
      </c>
      <c r="D31" s="37">
        <v>-0.22004436448526499</v>
      </c>
      <c r="E31" s="37">
        <v>4.9741204167260099E-2</v>
      </c>
      <c r="F31" s="37">
        <v>0.17326620965331799</v>
      </c>
      <c r="G31" s="37">
        <v>0.22848089392823201</v>
      </c>
      <c r="H31" s="37">
        <v>0.107140685518477</v>
      </c>
      <c r="I31" s="37">
        <v>0.26376769201845901</v>
      </c>
      <c r="J31" s="37">
        <v>0.12484118471604</v>
      </c>
      <c r="L31" s="6"/>
    </row>
    <row r="35" spans="2:10">
      <c r="B35" s="1"/>
      <c r="C35" s="1"/>
      <c r="D35" s="8"/>
      <c r="E35" s="1"/>
      <c r="F35" s="1"/>
      <c r="G35" s="1"/>
      <c r="H35" s="1"/>
      <c r="I35" s="1"/>
      <c r="J35"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workbookViewId="0">
      <selection activeCell="A31" sqref="A31"/>
    </sheetView>
  </sheetViews>
  <sheetFormatPr baseColWidth="10" defaultRowHeight="15" x14ac:dyDescent="0"/>
  <cols>
    <col min="1" max="1" width="17.33203125" customWidth="1"/>
    <col min="2" max="10" width="4.33203125" customWidth="1"/>
    <col min="11" max="11" width="7.1640625" customWidth="1"/>
    <col min="12" max="12" width="7.33203125" customWidth="1"/>
    <col min="15" max="23" width="6" customWidth="1"/>
  </cols>
  <sheetData>
    <row r="1" spans="1:23">
      <c r="A1" s="32"/>
      <c r="B1" s="32" t="s">
        <v>114</v>
      </c>
      <c r="C1" s="32" t="s">
        <v>51</v>
      </c>
      <c r="D1" s="32" t="s">
        <v>52</v>
      </c>
      <c r="E1" s="32" t="s">
        <v>115</v>
      </c>
      <c r="F1" s="32" t="s">
        <v>116</v>
      </c>
      <c r="G1" s="32" t="s">
        <v>117</v>
      </c>
      <c r="H1" s="32" t="s">
        <v>118</v>
      </c>
      <c r="I1" s="32" t="s">
        <v>119</v>
      </c>
      <c r="J1" s="32" t="s">
        <v>120</v>
      </c>
      <c r="K1" s="32" t="s">
        <v>121</v>
      </c>
      <c r="L1" s="33" t="s">
        <v>9</v>
      </c>
      <c r="O1" s="32" t="s">
        <v>114</v>
      </c>
      <c r="P1" s="32" t="s">
        <v>51</v>
      </c>
      <c r="Q1" s="32" t="s">
        <v>52</v>
      </c>
      <c r="R1" s="32" t="s">
        <v>115</v>
      </c>
      <c r="S1" s="32" t="s">
        <v>116</v>
      </c>
      <c r="T1" s="32" t="s">
        <v>117</v>
      </c>
      <c r="U1" s="32" t="s">
        <v>118</v>
      </c>
      <c r="V1" s="32" t="s">
        <v>119</v>
      </c>
      <c r="W1" s="32" t="s">
        <v>120</v>
      </c>
    </row>
    <row r="2" spans="1:23">
      <c r="A2" s="32" t="s">
        <v>59</v>
      </c>
      <c r="B2" s="34">
        <v>1.79644417687428E-2</v>
      </c>
      <c r="C2" s="34">
        <v>-3.5717006664153401E-3</v>
      </c>
      <c r="D2" s="34">
        <v>-1.49572133771739E-2</v>
      </c>
      <c r="E2" s="34">
        <v>7.1331476579835795E-2</v>
      </c>
      <c r="F2" s="34">
        <v>5.9016216915283401E-2</v>
      </c>
      <c r="G2" s="34">
        <v>1.8110296551809901E-2</v>
      </c>
      <c r="H2" s="34">
        <v>-6.3593742085826998E-3</v>
      </c>
      <c r="I2" s="34">
        <v>5.07960452205359E-2</v>
      </c>
      <c r="J2" s="34">
        <v>8.78327895860882E-2</v>
      </c>
      <c r="K2" s="34">
        <v>0.21329806616801</v>
      </c>
      <c r="L2" s="34">
        <f>AVERAGE(B2,C2,-D2, E2:J2)</f>
        <v>3.4453045013830202E-2</v>
      </c>
      <c r="N2" s="34">
        <v>0.18</v>
      </c>
      <c r="O2" t="str">
        <f>IF(ABS(B2)&gt;$N$2, "*", "")</f>
        <v/>
      </c>
      <c r="P2" t="str">
        <f t="shared" ref="P2:P31" si="0">IF(ABS(C2)&gt;$N$2, "*", "")</f>
        <v/>
      </c>
      <c r="Q2" t="str">
        <f t="shared" ref="Q2:Q31" si="1">IF(ABS(D2)&gt;$N$2, "*", "")</f>
        <v/>
      </c>
      <c r="R2" t="str">
        <f t="shared" ref="R2:R31" si="2">IF(ABS(E2)&gt;$N$2, "*", "")</f>
        <v/>
      </c>
      <c r="S2" t="str">
        <f t="shared" ref="S2:S31" si="3">IF(ABS(F2)&gt;$N$2, "*", "")</f>
        <v/>
      </c>
      <c r="T2" t="str">
        <f t="shared" ref="T2:T31" si="4">IF(ABS(G2)&gt;$N$2, "*", "")</f>
        <v/>
      </c>
      <c r="U2" t="str">
        <f t="shared" ref="U2:U31" si="5">IF(ABS(H2)&gt;$N$2, "*", "")</f>
        <v/>
      </c>
      <c r="V2" t="str">
        <f t="shared" ref="V2:V31" si="6">IF(ABS(I2)&gt;$N$2, "*", "")</f>
        <v/>
      </c>
      <c r="W2" t="str">
        <f t="shared" ref="W2:W31" si="7">IF(ABS(J2)&gt;$N$2, "*", "")</f>
        <v/>
      </c>
    </row>
    <row r="3" spans="1:23">
      <c r="A3" s="32" t="s">
        <v>60</v>
      </c>
      <c r="B3" s="34">
        <v>5.0199250668114898E-2</v>
      </c>
      <c r="C3" s="34">
        <v>-2.84483178732945E-2</v>
      </c>
      <c r="D3" s="34">
        <v>-2.1580831901743699E-2</v>
      </c>
      <c r="E3" s="34">
        <v>7.5117368169745902E-2</v>
      </c>
      <c r="F3" s="34">
        <v>0.173019915013645</v>
      </c>
      <c r="G3" s="34">
        <v>5.0076457239208901E-2</v>
      </c>
      <c r="H3" s="34">
        <v>4.3253163880143899E-2</v>
      </c>
      <c r="I3" s="34">
        <v>3.80076801698849E-2</v>
      </c>
      <c r="J3" s="34">
        <v>0.13036617180863599</v>
      </c>
      <c r="K3" s="34">
        <v>0.334761618175345</v>
      </c>
      <c r="L3" s="34">
        <f t="shared" ref="L3:L31" si="8">AVERAGE(B3,C3,-D3, E3:J3)</f>
        <v>6.1463613441980959E-2</v>
      </c>
      <c r="O3" t="str">
        <f t="shared" ref="O3:O31" si="9">IF(ABS(B3)&gt;$N$2, "*", "")</f>
        <v/>
      </c>
      <c r="P3" t="str">
        <f t="shared" si="0"/>
        <v/>
      </c>
      <c r="Q3" t="str">
        <f t="shared" si="1"/>
        <v/>
      </c>
      <c r="R3" t="str">
        <f t="shared" si="2"/>
        <v/>
      </c>
      <c r="S3" t="str">
        <f t="shared" si="3"/>
        <v/>
      </c>
      <c r="T3" t="str">
        <f t="shared" si="4"/>
        <v/>
      </c>
      <c r="U3" t="str">
        <f t="shared" si="5"/>
        <v/>
      </c>
      <c r="V3" t="str">
        <f t="shared" si="6"/>
        <v/>
      </c>
      <c r="W3" t="str">
        <f t="shared" si="7"/>
        <v/>
      </c>
    </row>
    <row r="4" spans="1:23">
      <c r="A4" s="32" t="s">
        <v>61</v>
      </c>
      <c r="B4" s="34">
        <v>-0.27984235223655002</v>
      </c>
      <c r="C4" s="34">
        <v>-8.7233348771720398E-2</v>
      </c>
      <c r="D4" s="34">
        <v>0.115554915214701</v>
      </c>
      <c r="E4" s="34">
        <v>-0.200074303429116</v>
      </c>
      <c r="F4" s="34">
        <v>-2.7566457210142101E-2</v>
      </c>
      <c r="G4" s="34">
        <v>-0.13546080493780499</v>
      </c>
      <c r="H4" s="34">
        <v>-0.13417130535288899</v>
      </c>
      <c r="I4" s="34">
        <v>-0.241211357256787</v>
      </c>
      <c r="J4" s="34">
        <v>-0.368754679745115</v>
      </c>
      <c r="K4" s="34">
        <v>0.26938687791507598</v>
      </c>
      <c r="L4" s="34">
        <f t="shared" si="8"/>
        <v>-0.17665216935053618</v>
      </c>
      <c r="N4" s="12"/>
      <c r="O4" t="str">
        <f t="shared" si="9"/>
        <v>*</v>
      </c>
      <c r="P4" t="str">
        <f t="shared" si="0"/>
        <v/>
      </c>
      <c r="Q4" t="str">
        <f t="shared" si="1"/>
        <v/>
      </c>
      <c r="R4" t="str">
        <f t="shared" si="2"/>
        <v>*</v>
      </c>
      <c r="S4" t="str">
        <f t="shared" si="3"/>
        <v/>
      </c>
      <c r="T4" t="str">
        <f t="shared" si="4"/>
        <v/>
      </c>
      <c r="U4" t="str">
        <f t="shared" si="5"/>
        <v/>
      </c>
      <c r="V4" t="str">
        <f t="shared" si="6"/>
        <v>*</v>
      </c>
      <c r="W4" t="str">
        <f t="shared" si="7"/>
        <v>*</v>
      </c>
    </row>
    <row r="5" spans="1:23">
      <c r="A5" s="32" t="s">
        <v>62</v>
      </c>
      <c r="B5" s="34">
        <v>0.140815325737112</v>
      </c>
      <c r="C5" s="34">
        <v>0.108917771637906</v>
      </c>
      <c r="D5" s="34">
        <v>-1.7112427144759801E-2</v>
      </c>
      <c r="E5" s="34">
        <v>-1.8758782194790099E-2</v>
      </c>
      <c r="F5" s="34">
        <v>-0.198337341944815</v>
      </c>
      <c r="G5" s="34">
        <v>7.5996308822199904E-2</v>
      </c>
      <c r="H5" s="34">
        <v>-1.42751165993321E-2</v>
      </c>
      <c r="I5" s="34">
        <v>5.35375182468339E-2</v>
      </c>
      <c r="J5" s="34">
        <v>3.8039156812695499E-2</v>
      </c>
      <c r="K5" s="34">
        <v>0.244118941260836</v>
      </c>
      <c r="L5" s="34">
        <f t="shared" si="8"/>
        <v>2.2560807518063324E-2</v>
      </c>
      <c r="O5" t="str">
        <f t="shared" si="9"/>
        <v/>
      </c>
      <c r="P5" t="str">
        <f t="shared" si="0"/>
        <v/>
      </c>
      <c r="Q5" t="str">
        <f t="shared" si="1"/>
        <v/>
      </c>
      <c r="R5" t="str">
        <f t="shared" si="2"/>
        <v/>
      </c>
      <c r="S5" t="str">
        <f t="shared" si="3"/>
        <v>*</v>
      </c>
      <c r="T5" t="str">
        <f t="shared" si="4"/>
        <v/>
      </c>
      <c r="U5" t="str">
        <f t="shared" si="5"/>
        <v/>
      </c>
      <c r="V5" t="str">
        <f t="shared" si="6"/>
        <v/>
      </c>
      <c r="W5" t="str">
        <f t="shared" si="7"/>
        <v/>
      </c>
    </row>
    <row r="6" spans="1:23">
      <c r="A6" s="32" t="s">
        <v>63</v>
      </c>
      <c r="B6" s="34">
        <v>8.8832568772965498E-2</v>
      </c>
      <c r="C6" s="34">
        <v>5.0310576337964201E-2</v>
      </c>
      <c r="D6" s="34">
        <v>-9.0460063364991794E-2</v>
      </c>
      <c r="E6" s="34">
        <v>6.7772443014157593E-2</v>
      </c>
      <c r="F6" s="34">
        <v>5.6096072398251597E-3</v>
      </c>
      <c r="G6" s="34">
        <v>6.9392846553208196E-2</v>
      </c>
      <c r="H6" s="34">
        <v>0.117234303022445</v>
      </c>
      <c r="I6" s="34">
        <v>0.115291651960356</v>
      </c>
      <c r="J6" s="34">
        <v>9.55691762725875E-2</v>
      </c>
      <c r="K6" s="34">
        <v>0.491213688568023</v>
      </c>
      <c r="L6" s="34">
        <f t="shared" si="8"/>
        <v>7.7830359615389005E-2</v>
      </c>
      <c r="O6" t="str">
        <f t="shared" si="9"/>
        <v/>
      </c>
      <c r="P6" t="str">
        <f t="shared" si="0"/>
        <v/>
      </c>
      <c r="Q6" t="str">
        <f t="shared" si="1"/>
        <v/>
      </c>
      <c r="R6" t="str">
        <f t="shared" si="2"/>
        <v/>
      </c>
      <c r="S6" t="str">
        <f t="shared" si="3"/>
        <v/>
      </c>
      <c r="T6" t="str">
        <f t="shared" si="4"/>
        <v/>
      </c>
      <c r="U6" t="str">
        <f t="shared" si="5"/>
        <v/>
      </c>
      <c r="V6" t="str">
        <f t="shared" si="6"/>
        <v/>
      </c>
      <c r="W6" t="str">
        <f t="shared" si="7"/>
        <v/>
      </c>
    </row>
    <row r="7" spans="1:23">
      <c r="A7" s="32" t="s">
        <v>64</v>
      </c>
      <c r="B7" s="34">
        <v>1.81001947511999E-3</v>
      </c>
      <c r="C7" s="34">
        <v>-3.1442472262424997E-2</v>
      </c>
      <c r="D7" s="34">
        <v>3.4502889585940603E-2</v>
      </c>
      <c r="E7" s="34">
        <v>1.5618649681493501E-2</v>
      </c>
      <c r="F7" s="34">
        <v>-3.6884136095474702E-2</v>
      </c>
      <c r="G7" s="34">
        <v>-7.8803347617579497E-2</v>
      </c>
      <c r="H7" s="34">
        <v>-2.29983002453523E-2</v>
      </c>
      <c r="I7" s="34">
        <v>-5.3051484898829701E-3</v>
      </c>
      <c r="J7" s="34">
        <v>4.2170492850887302E-2</v>
      </c>
      <c r="K7" s="34">
        <v>0.27371920363438801</v>
      </c>
      <c r="L7" s="34">
        <f t="shared" si="8"/>
        <v>-1.6704125809906031E-2</v>
      </c>
      <c r="O7" t="str">
        <f t="shared" si="9"/>
        <v/>
      </c>
      <c r="P7" t="str">
        <f t="shared" si="0"/>
        <v/>
      </c>
      <c r="Q7" t="str">
        <f t="shared" si="1"/>
        <v/>
      </c>
      <c r="R7" t="str">
        <f t="shared" si="2"/>
        <v/>
      </c>
      <c r="S7" t="str">
        <f t="shared" si="3"/>
        <v/>
      </c>
      <c r="T7" t="str">
        <f t="shared" si="4"/>
        <v/>
      </c>
      <c r="U7" t="str">
        <f t="shared" si="5"/>
        <v/>
      </c>
      <c r="V7" t="str">
        <f t="shared" si="6"/>
        <v/>
      </c>
      <c r="W7" t="str">
        <f t="shared" si="7"/>
        <v/>
      </c>
    </row>
    <row r="8" spans="1:23">
      <c r="A8" s="32" t="s">
        <v>65</v>
      </c>
      <c r="B8" s="34">
        <v>-3.4648916527586497E-2</v>
      </c>
      <c r="C8" s="34">
        <v>-3.3459533469838501E-2</v>
      </c>
      <c r="D8" s="34">
        <v>-9.1773628037929503E-4</v>
      </c>
      <c r="E8" s="34">
        <v>0.17102201910866699</v>
      </c>
      <c r="F8" s="34">
        <v>-1.6500958029566599E-2</v>
      </c>
      <c r="G8" s="34">
        <v>4.1017870901412498E-2</v>
      </c>
      <c r="H8" s="34">
        <v>-7.0928907160202295E-2</v>
      </c>
      <c r="I8" s="34">
        <v>4.2136285766308901E-2</v>
      </c>
      <c r="J8" s="34">
        <v>3.4175312571237897E-2</v>
      </c>
      <c r="K8" s="34">
        <v>0.23210001319182499</v>
      </c>
      <c r="L8" s="34">
        <f t="shared" si="8"/>
        <v>1.4858989937867967E-2</v>
      </c>
      <c r="O8" t="str">
        <f t="shared" si="9"/>
        <v/>
      </c>
      <c r="P8" t="str">
        <f t="shared" si="0"/>
        <v/>
      </c>
      <c r="Q8" t="str">
        <f t="shared" si="1"/>
        <v/>
      </c>
      <c r="R8" t="str">
        <f t="shared" si="2"/>
        <v/>
      </c>
      <c r="S8" t="str">
        <f t="shared" si="3"/>
        <v/>
      </c>
      <c r="T8" t="str">
        <f t="shared" si="4"/>
        <v/>
      </c>
      <c r="U8" t="str">
        <f t="shared" si="5"/>
        <v/>
      </c>
      <c r="V8" t="str">
        <f t="shared" si="6"/>
        <v/>
      </c>
      <c r="W8" t="str">
        <f t="shared" si="7"/>
        <v/>
      </c>
    </row>
    <row r="9" spans="1:23">
      <c r="A9" s="32" t="s">
        <v>66</v>
      </c>
      <c r="B9" s="34">
        <v>-5.19401398311145E-2</v>
      </c>
      <c r="C9" s="34">
        <v>-0.11040279820118</v>
      </c>
      <c r="D9" s="34">
        <v>-1.4965980414528899E-2</v>
      </c>
      <c r="E9" s="34">
        <v>-1.28974928511184E-2</v>
      </c>
      <c r="F9" s="34">
        <v>-0.150092273480604</v>
      </c>
      <c r="G9" s="34">
        <v>-3.55156881539124E-2</v>
      </c>
      <c r="H9" s="34">
        <v>-0.115871632458675</v>
      </c>
      <c r="I9" s="34">
        <v>-6.1550034219804102E-2</v>
      </c>
      <c r="J9" s="34">
        <v>-6.7121095805903599E-2</v>
      </c>
      <c r="K9" s="34">
        <v>0.27107208731446297</v>
      </c>
      <c r="L9" s="34">
        <f t="shared" si="8"/>
        <v>-6.5602797176420355E-2</v>
      </c>
      <c r="O9" t="str">
        <f t="shared" si="9"/>
        <v/>
      </c>
      <c r="P9" t="str">
        <f t="shared" si="0"/>
        <v/>
      </c>
      <c r="Q9" t="str">
        <f t="shared" si="1"/>
        <v/>
      </c>
      <c r="R9" t="str">
        <f t="shared" si="2"/>
        <v/>
      </c>
      <c r="S9" t="str">
        <f t="shared" si="3"/>
        <v/>
      </c>
      <c r="T9" t="str">
        <f t="shared" si="4"/>
        <v/>
      </c>
      <c r="U9" t="str">
        <f t="shared" si="5"/>
        <v/>
      </c>
      <c r="V9" t="str">
        <f t="shared" si="6"/>
        <v/>
      </c>
      <c r="W9" t="str">
        <f t="shared" si="7"/>
        <v/>
      </c>
    </row>
    <row r="10" spans="1:23">
      <c r="A10" s="32" t="s">
        <v>67</v>
      </c>
      <c r="B10" s="34">
        <v>-8.1083865137258002E-2</v>
      </c>
      <c r="C10" s="34">
        <v>-3.02240824903636E-2</v>
      </c>
      <c r="D10" s="34">
        <v>3.3658619037524803E-2</v>
      </c>
      <c r="E10" s="34">
        <v>6.0197928709962798E-3</v>
      </c>
      <c r="F10" s="34">
        <v>0.182194301461091</v>
      </c>
      <c r="G10" s="34">
        <v>-2.5647885227982101E-2</v>
      </c>
      <c r="H10" s="34">
        <v>9.6562130334379201E-2</v>
      </c>
      <c r="I10" s="34">
        <v>-2.68692758023645E-3</v>
      </c>
      <c r="J10" s="34">
        <v>9.6311662216168603E-3</v>
      </c>
      <c r="K10" s="34">
        <v>0.29319181114979298</v>
      </c>
      <c r="L10" s="34">
        <f t="shared" si="8"/>
        <v>1.3456223490524265E-2</v>
      </c>
      <c r="O10" t="str">
        <f t="shared" si="9"/>
        <v/>
      </c>
      <c r="P10" t="str">
        <f t="shared" si="0"/>
        <v/>
      </c>
      <c r="Q10" t="str">
        <f t="shared" si="1"/>
        <v/>
      </c>
      <c r="R10" t="str">
        <f t="shared" si="2"/>
        <v/>
      </c>
      <c r="S10" t="str">
        <f t="shared" si="3"/>
        <v>*</v>
      </c>
      <c r="T10" t="str">
        <f t="shared" si="4"/>
        <v/>
      </c>
      <c r="U10" t="str">
        <f t="shared" si="5"/>
        <v/>
      </c>
      <c r="V10" t="str">
        <f t="shared" si="6"/>
        <v/>
      </c>
      <c r="W10" t="str">
        <f t="shared" si="7"/>
        <v/>
      </c>
    </row>
    <row r="11" spans="1:23">
      <c r="A11" s="32" t="s">
        <v>68</v>
      </c>
      <c r="B11" s="34">
        <v>-2.4646405032582901E-2</v>
      </c>
      <c r="C11" s="34">
        <v>8.0428420343076998E-2</v>
      </c>
      <c r="D11" s="34">
        <v>6.98073136207832E-3</v>
      </c>
      <c r="E11" s="34">
        <v>7.9886201672783198E-3</v>
      </c>
      <c r="F11" s="34">
        <v>5.0100451320435398E-2</v>
      </c>
      <c r="G11" s="34">
        <v>4.3000125679965001E-2</v>
      </c>
      <c r="H11" s="34">
        <v>6.6690953287122295E-2</v>
      </c>
      <c r="I11" s="34">
        <v>6.1719519853804701E-2</v>
      </c>
      <c r="J11" s="34">
        <v>3.0674771467874701E-2</v>
      </c>
      <c r="K11" s="34">
        <v>0.54547711578208402</v>
      </c>
      <c r="L11" s="34">
        <f t="shared" si="8"/>
        <v>3.4330636191655134E-2</v>
      </c>
      <c r="O11" t="str">
        <f t="shared" si="9"/>
        <v/>
      </c>
      <c r="P11" t="str">
        <f t="shared" si="0"/>
        <v/>
      </c>
      <c r="Q11" t="str">
        <f t="shared" si="1"/>
        <v/>
      </c>
      <c r="R11" t="str">
        <f t="shared" si="2"/>
        <v/>
      </c>
      <c r="S11" t="str">
        <f t="shared" si="3"/>
        <v/>
      </c>
      <c r="T11" t="str">
        <f t="shared" si="4"/>
        <v/>
      </c>
      <c r="U11" t="str">
        <f t="shared" si="5"/>
        <v/>
      </c>
      <c r="V11" t="str">
        <f t="shared" si="6"/>
        <v/>
      </c>
      <c r="W11" t="str">
        <f t="shared" si="7"/>
        <v/>
      </c>
    </row>
    <row r="12" spans="1:23">
      <c r="A12" s="32" t="s">
        <v>69</v>
      </c>
      <c r="B12" s="34">
        <v>-3.3146803603282898E-2</v>
      </c>
      <c r="C12" s="34">
        <v>1.46273958672397E-2</v>
      </c>
      <c r="D12" s="34">
        <v>4.7124364977273403E-2</v>
      </c>
      <c r="E12" s="34">
        <v>-0.19037119837573399</v>
      </c>
      <c r="F12" s="34">
        <v>-6.7310256181016007E-2</v>
      </c>
      <c r="G12" s="34">
        <v>-0.115498393008448</v>
      </c>
      <c r="H12" s="34">
        <v>-3.2895210490591298E-2</v>
      </c>
      <c r="I12" s="34">
        <v>-0.11820761143124101</v>
      </c>
      <c r="J12" s="34">
        <v>-0.132711429941372</v>
      </c>
      <c r="K12" s="34">
        <v>0.37669301961477802</v>
      </c>
      <c r="L12" s="34">
        <f t="shared" si="8"/>
        <v>-8.029309690463543E-2</v>
      </c>
      <c r="O12" t="str">
        <f t="shared" si="9"/>
        <v/>
      </c>
      <c r="P12" t="str">
        <f t="shared" si="0"/>
        <v/>
      </c>
      <c r="Q12" t="str">
        <f t="shared" si="1"/>
        <v/>
      </c>
      <c r="R12" t="str">
        <f t="shared" si="2"/>
        <v>*</v>
      </c>
      <c r="S12" t="str">
        <f t="shared" si="3"/>
        <v/>
      </c>
      <c r="T12" t="str">
        <f t="shared" si="4"/>
        <v/>
      </c>
      <c r="U12" t="str">
        <f t="shared" si="5"/>
        <v/>
      </c>
      <c r="V12" t="str">
        <f t="shared" si="6"/>
        <v/>
      </c>
      <c r="W12" t="str">
        <f t="shared" si="7"/>
        <v/>
      </c>
    </row>
    <row r="13" spans="1:23">
      <c r="A13" s="32" t="s">
        <v>70</v>
      </c>
      <c r="B13" s="34">
        <v>0.25649400717134702</v>
      </c>
      <c r="C13" s="34">
        <v>8.9382851915981998E-2</v>
      </c>
      <c r="D13" s="34">
        <v>-8.3878864669016506E-2</v>
      </c>
      <c r="E13" s="34">
        <v>5.5669035807639697E-2</v>
      </c>
      <c r="F13" s="34">
        <v>1.9737906847977899E-2</v>
      </c>
      <c r="G13" s="34">
        <v>0.119870404776277</v>
      </c>
      <c r="H13" s="34">
        <v>6.8261635261829198E-2</v>
      </c>
      <c r="I13" s="34">
        <v>0.106212763840644</v>
      </c>
      <c r="J13" s="34">
        <v>0.161057770322583</v>
      </c>
      <c r="K13" s="34">
        <v>0.29907377078815101</v>
      </c>
      <c r="L13" s="34">
        <f t="shared" si="8"/>
        <v>0.10672947117925514</v>
      </c>
      <c r="O13" t="str">
        <f t="shared" si="9"/>
        <v>*</v>
      </c>
      <c r="P13" t="str">
        <f t="shared" si="0"/>
        <v/>
      </c>
      <c r="Q13" t="str">
        <f t="shared" si="1"/>
        <v/>
      </c>
      <c r="R13" t="str">
        <f t="shared" si="2"/>
        <v/>
      </c>
      <c r="S13" t="str">
        <f t="shared" si="3"/>
        <v/>
      </c>
      <c r="T13" t="str">
        <f t="shared" si="4"/>
        <v/>
      </c>
      <c r="U13" t="str">
        <f t="shared" si="5"/>
        <v/>
      </c>
      <c r="V13" t="str">
        <f t="shared" si="6"/>
        <v/>
      </c>
      <c r="W13" t="str">
        <f t="shared" si="7"/>
        <v/>
      </c>
    </row>
    <row r="14" spans="1:23">
      <c r="A14" s="32" t="s">
        <v>71</v>
      </c>
      <c r="B14" s="34">
        <v>6.8780636746765295E-2</v>
      </c>
      <c r="C14" s="34">
        <v>1.07259581317615E-2</v>
      </c>
      <c r="D14" s="34">
        <v>-3.5925032020132901E-3</v>
      </c>
      <c r="E14" s="34">
        <v>-3.5606855480940398E-2</v>
      </c>
      <c r="F14" s="34">
        <v>-9.5797570863071599E-2</v>
      </c>
      <c r="G14" s="34">
        <v>-4.8830625659154296E-3</v>
      </c>
      <c r="H14" s="34">
        <v>-9.4249760255852202E-2</v>
      </c>
      <c r="I14" s="34">
        <v>-1.7253318653800798E-2</v>
      </c>
      <c r="J14" s="34">
        <v>-4.0140275505714397E-2</v>
      </c>
      <c r="K14" s="34">
        <v>0.41243824546644098</v>
      </c>
      <c r="L14" s="34">
        <f t="shared" si="8"/>
        <v>-2.2759082804972752E-2</v>
      </c>
      <c r="O14" t="str">
        <f t="shared" si="9"/>
        <v/>
      </c>
      <c r="P14" t="str">
        <f t="shared" si="0"/>
        <v/>
      </c>
      <c r="Q14" t="str">
        <f t="shared" si="1"/>
        <v/>
      </c>
      <c r="R14" t="str">
        <f t="shared" si="2"/>
        <v/>
      </c>
      <c r="S14" t="str">
        <f t="shared" si="3"/>
        <v/>
      </c>
      <c r="T14" t="str">
        <f t="shared" si="4"/>
        <v/>
      </c>
      <c r="U14" t="str">
        <f t="shared" si="5"/>
        <v/>
      </c>
      <c r="V14" t="str">
        <f t="shared" si="6"/>
        <v/>
      </c>
      <c r="W14" t="str">
        <f t="shared" si="7"/>
        <v/>
      </c>
    </row>
    <row r="15" spans="1:23">
      <c r="A15" s="32" t="s">
        <v>72</v>
      </c>
      <c r="B15" s="34">
        <v>-7.8750781576195292E-3</v>
      </c>
      <c r="C15" s="34">
        <v>5.59368083778604E-2</v>
      </c>
      <c r="D15" s="34">
        <v>-2.4669109741739002E-2</v>
      </c>
      <c r="E15" s="34">
        <v>-3.9448136825910599E-2</v>
      </c>
      <c r="F15" s="34">
        <v>-0.103537531401401</v>
      </c>
      <c r="G15" s="34">
        <v>-6.3635198491849704E-2</v>
      </c>
      <c r="H15" s="34">
        <v>-8.1543667851259799E-2</v>
      </c>
      <c r="I15" s="34">
        <v>-5.5983077871679901E-2</v>
      </c>
      <c r="J15" s="34">
        <v>1.4877854675785399E-2</v>
      </c>
      <c r="K15" s="34">
        <v>0.53846683351381996</v>
      </c>
      <c r="L15" s="34">
        <f t="shared" si="8"/>
        <v>-2.850432420048175E-2</v>
      </c>
      <c r="O15" t="str">
        <f t="shared" si="9"/>
        <v/>
      </c>
      <c r="P15" t="str">
        <f t="shared" si="0"/>
        <v/>
      </c>
      <c r="Q15" t="str">
        <f t="shared" si="1"/>
        <v/>
      </c>
      <c r="R15" t="str">
        <f t="shared" si="2"/>
        <v/>
      </c>
      <c r="S15" t="str">
        <f t="shared" si="3"/>
        <v/>
      </c>
      <c r="T15" t="str">
        <f t="shared" si="4"/>
        <v/>
      </c>
      <c r="U15" t="str">
        <f t="shared" si="5"/>
        <v/>
      </c>
      <c r="V15" t="str">
        <f t="shared" si="6"/>
        <v/>
      </c>
      <c r="W15" t="str">
        <f t="shared" si="7"/>
        <v/>
      </c>
    </row>
    <row r="16" spans="1:23">
      <c r="A16" s="32" t="s">
        <v>73</v>
      </c>
      <c r="B16" s="34">
        <v>3.5940816865094601E-2</v>
      </c>
      <c r="C16" s="34">
        <v>2.45861111194479E-2</v>
      </c>
      <c r="D16" s="34">
        <v>2.6345855073291E-2</v>
      </c>
      <c r="E16" s="34">
        <v>0.143144553775224</v>
      </c>
      <c r="F16" s="34">
        <v>0.136425091907659</v>
      </c>
      <c r="G16" s="34">
        <v>1.7846774741304802E-2</v>
      </c>
      <c r="H16" s="34">
        <v>0.115174168426881</v>
      </c>
      <c r="I16" s="34">
        <v>0.122574204105625</v>
      </c>
      <c r="J16" s="34">
        <v>0.129858263891339</v>
      </c>
      <c r="K16" s="34">
        <v>0.39795584889708902</v>
      </c>
      <c r="L16" s="34">
        <f t="shared" si="8"/>
        <v>7.768934775103159E-2</v>
      </c>
      <c r="O16" t="str">
        <f t="shared" si="9"/>
        <v/>
      </c>
      <c r="P16" t="str">
        <f t="shared" si="0"/>
        <v/>
      </c>
      <c r="Q16" t="str">
        <f t="shared" si="1"/>
        <v/>
      </c>
      <c r="R16" t="str">
        <f t="shared" si="2"/>
        <v/>
      </c>
      <c r="S16" t="str">
        <f t="shared" si="3"/>
        <v/>
      </c>
      <c r="T16" t="str">
        <f t="shared" si="4"/>
        <v/>
      </c>
      <c r="U16" t="str">
        <f t="shared" si="5"/>
        <v/>
      </c>
      <c r="V16" t="str">
        <f t="shared" si="6"/>
        <v/>
      </c>
      <c r="W16" t="str">
        <f t="shared" si="7"/>
        <v/>
      </c>
    </row>
    <row r="17" spans="1:23">
      <c r="A17" s="32" t="s">
        <v>74</v>
      </c>
      <c r="B17" s="34">
        <v>-8.5339190711332096E-3</v>
      </c>
      <c r="C17" s="34">
        <v>-2.3320679032278101E-2</v>
      </c>
      <c r="D17" s="34">
        <v>9.8540883085235301E-3</v>
      </c>
      <c r="E17" s="34">
        <v>-6.8931734803827596E-2</v>
      </c>
      <c r="F17" s="34">
        <v>-3.5874908842661E-2</v>
      </c>
      <c r="G17" s="34">
        <v>4.3912392406536497E-3</v>
      </c>
      <c r="H17" s="34">
        <v>0.111208986320672</v>
      </c>
      <c r="I17" s="34">
        <v>2.2219688082245899E-2</v>
      </c>
      <c r="J17" s="34">
        <v>-3.5959546160481803E-2</v>
      </c>
      <c r="K17" s="34">
        <v>0.52639867566885601</v>
      </c>
      <c r="L17" s="34">
        <f t="shared" si="8"/>
        <v>-4.9616625083704095E-3</v>
      </c>
      <c r="O17" t="str">
        <f t="shared" si="9"/>
        <v/>
      </c>
      <c r="P17" t="str">
        <f t="shared" si="0"/>
        <v/>
      </c>
      <c r="Q17" t="str">
        <f t="shared" si="1"/>
        <v/>
      </c>
      <c r="R17" t="str">
        <f t="shared" si="2"/>
        <v/>
      </c>
      <c r="S17" t="str">
        <f t="shared" si="3"/>
        <v/>
      </c>
      <c r="T17" t="str">
        <f t="shared" si="4"/>
        <v/>
      </c>
      <c r="U17" t="str">
        <f t="shared" si="5"/>
        <v/>
      </c>
      <c r="V17" t="str">
        <f t="shared" si="6"/>
        <v/>
      </c>
      <c r="W17" t="str">
        <f t="shared" si="7"/>
        <v/>
      </c>
    </row>
    <row r="18" spans="1:23">
      <c r="A18" s="32" t="s">
        <v>75</v>
      </c>
      <c r="B18" s="34">
        <v>-5.5961408877875797E-2</v>
      </c>
      <c r="C18" s="34">
        <v>-3.8540020936328703E-2</v>
      </c>
      <c r="D18" s="34">
        <v>4.2797587618921697E-2</v>
      </c>
      <c r="E18" s="34">
        <v>-4.1291790777106402E-3</v>
      </c>
      <c r="F18" s="34">
        <v>0.14201587315113301</v>
      </c>
      <c r="G18" s="34">
        <v>2.24416159211837E-2</v>
      </c>
      <c r="H18" s="34">
        <v>4.7221143119364498E-2</v>
      </c>
      <c r="I18" s="34">
        <v>-3.6283263503895997E-2</v>
      </c>
      <c r="J18" s="34">
        <v>-7.74889381302684E-2</v>
      </c>
      <c r="K18" s="34">
        <v>0.45441154146141299</v>
      </c>
      <c r="L18" s="34">
        <f t="shared" si="8"/>
        <v>-4.8357517725911127E-3</v>
      </c>
      <c r="O18" t="str">
        <f t="shared" si="9"/>
        <v/>
      </c>
      <c r="P18" t="str">
        <f t="shared" si="0"/>
        <v/>
      </c>
      <c r="Q18" t="str">
        <f t="shared" si="1"/>
        <v/>
      </c>
      <c r="R18" t="str">
        <f t="shared" si="2"/>
        <v/>
      </c>
      <c r="S18" t="str">
        <f t="shared" si="3"/>
        <v/>
      </c>
      <c r="T18" t="str">
        <f t="shared" si="4"/>
        <v/>
      </c>
      <c r="U18" t="str">
        <f t="shared" si="5"/>
        <v/>
      </c>
      <c r="V18" t="str">
        <f t="shared" si="6"/>
        <v/>
      </c>
      <c r="W18" t="str">
        <f t="shared" si="7"/>
        <v/>
      </c>
    </row>
    <row r="19" spans="1:23">
      <c r="A19" s="32" t="s">
        <v>76</v>
      </c>
      <c r="B19" s="34">
        <v>-2.9211518904818601E-2</v>
      </c>
      <c r="C19" s="34">
        <v>-2.8487662757614302E-2</v>
      </c>
      <c r="D19" s="34">
        <v>-4.3245003475455797E-2</v>
      </c>
      <c r="E19" s="34">
        <v>1.9863396081007199E-2</v>
      </c>
      <c r="F19" s="34">
        <v>-1.95642809322756E-2</v>
      </c>
      <c r="G19" s="34">
        <v>2.7043357456285302E-2</v>
      </c>
      <c r="H19" s="34">
        <v>-7.1460538052009095E-2</v>
      </c>
      <c r="I19" s="34">
        <v>-1.81233075010356E-2</v>
      </c>
      <c r="J19" s="34">
        <v>2.0200434218204201E-2</v>
      </c>
      <c r="K19" s="34">
        <v>0.60312924340812002</v>
      </c>
      <c r="L19" s="34">
        <f t="shared" si="8"/>
        <v>-6.2772352129778549E-3</v>
      </c>
      <c r="O19" t="str">
        <f t="shared" si="9"/>
        <v/>
      </c>
      <c r="P19" t="str">
        <f t="shared" si="0"/>
        <v/>
      </c>
      <c r="Q19" t="str">
        <f t="shared" si="1"/>
        <v/>
      </c>
      <c r="R19" t="str">
        <f t="shared" si="2"/>
        <v/>
      </c>
      <c r="S19" t="str">
        <f t="shared" si="3"/>
        <v/>
      </c>
      <c r="T19" t="str">
        <f t="shared" si="4"/>
        <v/>
      </c>
      <c r="U19" t="str">
        <f t="shared" si="5"/>
        <v/>
      </c>
      <c r="V19" t="str">
        <f t="shared" si="6"/>
        <v/>
      </c>
      <c r="W19" t="str">
        <f t="shared" si="7"/>
        <v/>
      </c>
    </row>
    <row r="20" spans="1:23">
      <c r="A20" s="32" t="s">
        <v>77</v>
      </c>
      <c r="B20" s="34">
        <v>5.0405487394542897E-2</v>
      </c>
      <c r="C20" s="34">
        <v>7.0812733178427997E-3</v>
      </c>
      <c r="D20" s="34">
        <v>-3.94892462881792E-3</v>
      </c>
      <c r="E20" s="34">
        <v>0.13796353333545</v>
      </c>
      <c r="F20" s="34">
        <v>-6.46468901596568E-2</v>
      </c>
      <c r="G20" s="34">
        <v>5.2945126790287102E-2</v>
      </c>
      <c r="H20" s="34">
        <v>1.2996808233610799E-2</v>
      </c>
      <c r="I20" s="34">
        <v>3.0076192593854401E-2</v>
      </c>
      <c r="J20" s="34">
        <v>6.8094694776465806E-2</v>
      </c>
      <c r="K20" s="34">
        <v>0.42827346026969598</v>
      </c>
      <c r="L20" s="34">
        <f t="shared" si="8"/>
        <v>3.3207238990134988E-2</v>
      </c>
      <c r="O20" t="str">
        <f t="shared" si="9"/>
        <v/>
      </c>
      <c r="P20" t="str">
        <f t="shared" si="0"/>
        <v/>
      </c>
      <c r="Q20" t="str">
        <f t="shared" si="1"/>
        <v/>
      </c>
      <c r="R20" t="str">
        <f t="shared" si="2"/>
        <v/>
      </c>
      <c r="S20" t="str">
        <f t="shared" si="3"/>
        <v/>
      </c>
      <c r="T20" t="str">
        <f t="shared" si="4"/>
        <v/>
      </c>
      <c r="U20" t="str">
        <f t="shared" si="5"/>
        <v/>
      </c>
      <c r="V20" t="str">
        <f t="shared" si="6"/>
        <v/>
      </c>
      <c r="W20" t="str">
        <f t="shared" si="7"/>
        <v/>
      </c>
    </row>
    <row r="21" spans="1:23">
      <c r="A21" s="32" t="s">
        <v>78</v>
      </c>
      <c r="B21" s="34">
        <v>-2.3650575595331302E-2</v>
      </c>
      <c r="C21" s="34">
        <v>-7.4292743054167804E-2</v>
      </c>
      <c r="D21" s="34">
        <v>-6.0625428719969898E-2</v>
      </c>
      <c r="E21" s="34">
        <v>-3.2438579062206603E-2</v>
      </c>
      <c r="F21" s="34">
        <v>0.11217177172626</v>
      </c>
      <c r="G21" s="34">
        <v>6.72522017339858E-2</v>
      </c>
      <c r="H21" s="34">
        <v>-2.22754566746785E-2</v>
      </c>
      <c r="I21" s="34">
        <v>6.0025948139476003E-2</v>
      </c>
      <c r="J21" s="34">
        <v>6.7515404667196702E-2</v>
      </c>
      <c r="K21" s="34">
        <v>0.31051818062322101</v>
      </c>
      <c r="L21" s="34">
        <f t="shared" si="8"/>
        <v>2.3881488955611579E-2</v>
      </c>
      <c r="O21" t="str">
        <f t="shared" si="9"/>
        <v/>
      </c>
      <c r="P21" t="str">
        <f t="shared" si="0"/>
        <v/>
      </c>
      <c r="Q21" t="str">
        <f t="shared" si="1"/>
        <v/>
      </c>
      <c r="R21" t="str">
        <f t="shared" si="2"/>
        <v/>
      </c>
      <c r="S21" t="str">
        <f t="shared" si="3"/>
        <v/>
      </c>
      <c r="T21" t="str">
        <f t="shared" si="4"/>
        <v/>
      </c>
      <c r="U21" t="str">
        <f t="shared" si="5"/>
        <v/>
      </c>
      <c r="V21" t="str">
        <f t="shared" si="6"/>
        <v/>
      </c>
      <c r="W21" t="str">
        <f t="shared" si="7"/>
        <v/>
      </c>
    </row>
    <row r="22" spans="1:23">
      <c r="A22" s="32" t="s">
        <v>79</v>
      </c>
      <c r="B22" s="34">
        <v>-7.2332012558483398E-3</v>
      </c>
      <c r="C22" s="34">
        <v>7.1247472712812204E-2</v>
      </c>
      <c r="D22" s="34">
        <v>6.5367471791004703E-2</v>
      </c>
      <c r="E22" s="34">
        <v>3.4758869757391703E-2</v>
      </c>
      <c r="F22" s="34">
        <v>4.3700200824466899E-2</v>
      </c>
      <c r="G22" s="34">
        <v>-1.8050777288537399E-2</v>
      </c>
      <c r="H22" s="34">
        <v>7.2355748070513301E-2</v>
      </c>
      <c r="I22" s="34">
        <v>2.13009159777365E-2</v>
      </c>
      <c r="J22" s="34">
        <v>2.1998053971687401E-2</v>
      </c>
      <c r="K22" s="34">
        <v>0.240661489571799</v>
      </c>
      <c r="L22" s="34">
        <f t="shared" si="8"/>
        <v>1.9412201219913064E-2</v>
      </c>
      <c r="O22" t="str">
        <f t="shared" si="9"/>
        <v/>
      </c>
      <c r="P22" t="str">
        <f t="shared" si="0"/>
        <v/>
      </c>
      <c r="Q22" t="str">
        <f t="shared" si="1"/>
        <v/>
      </c>
      <c r="R22" t="str">
        <f t="shared" si="2"/>
        <v/>
      </c>
      <c r="S22" t="str">
        <f t="shared" si="3"/>
        <v/>
      </c>
      <c r="T22" t="str">
        <f t="shared" si="4"/>
        <v/>
      </c>
      <c r="U22" t="str">
        <f t="shared" si="5"/>
        <v/>
      </c>
      <c r="V22" t="str">
        <f t="shared" si="6"/>
        <v/>
      </c>
      <c r="W22" t="str">
        <f t="shared" si="7"/>
        <v/>
      </c>
    </row>
    <row r="23" spans="1:23">
      <c r="A23" s="32" t="s">
        <v>80</v>
      </c>
      <c r="B23" s="34">
        <v>3.1635614940126101E-2</v>
      </c>
      <c r="C23" s="34">
        <v>-1.3153783313295899E-3</v>
      </c>
      <c r="D23" s="34">
        <v>-2.7994417554882401E-2</v>
      </c>
      <c r="E23" s="34">
        <v>-7.2384705896813298E-2</v>
      </c>
      <c r="F23" s="34">
        <v>-0.18686658832092001</v>
      </c>
      <c r="G23" s="34">
        <v>-3.5675925013931901E-2</v>
      </c>
      <c r="H23" s="34">
        <v>-6.1337771522974503E-2</v>
      </c>
      <c r="I23" s="34">
        <v>-1.1286048441613499E-2</v>
      </c>
      <c r="J23" s="34">
        <v>-1.68645892230638E-3</v>
      </c>
      <c r="K23" s="34">
        <v>0.32648786008264802</v>
      </c>
      <c r="L23" s="34">
        <f t="shared" si="8"/>
        <v>-3.4546982661653416E-2</v>
      </c>
      <c r="O23" t="str">
        <f t="shared" si="9"/>
        <v/>
      </c>
      <c r="P23" t="str">
        <f t="shared" si="0"/>
        <v/>
      </c>
      <c r="Q23" t="str">
        <f t="shared" si="1"/>
        <v/>
      </c>
      <c r="R23" t="str">
        <f t="shared" si="2"/>
        <v/>
      </c>
      <c r="S23" t="str">
        <f t="shared" si="3"/>
        <v>*</v>
      </c>
      <c r="T23" t="str">
        <f t="shared" si="4"/>
        <v/>
      </c>
      <c r="U23" t="str">
        <f t="shared" si="5"/>
        <v/>
      </c>
      <c r="V23" t="str">
        <f t="shared" si="6"/>
        <v/>
      </c>
      <c r="W23" t="str">
        <f t="shared" si="7"/>
        <v/>
      </c>
    </row>
    <row r="24" spans="1:23">
      <c r="A24" s="32" t="s">
        <v>81</v>
      </c>
      <c r="B24" s="34">
        <v>-0.10550231237369299</v>
      </c>
      <c r="C24" s="34">
        <v>9.1398823636862098E-3</v>
      </c>
      <c r="D24" s="34">
        <v>-2.9612142551806699E-2</v>
      </c>
      <c r="E24" s="34">
        <v>-0.105485446990619</v>
      </c>
      <c r="F24" s="34">
        <v>9.0708927482797699E-2</v>
      </c>
      <c r="G24" s="34">
        <v>-1.3742762568944401E-2</v>
      </c>
      <c r="H24" s="34">
        <v>-3.5060391787120802E-2</v>
      </c>
      <c r="I24" s="34">
        <v>-8.8645883618626006E-2</v>
      </c>
      <c r="J24" s="34">
        <v>-0.16191139649276901</v>
      </c>
      <c r="K24" s="34">
        <v>0.42690428291072702</v>
      </c>
      <c r="L24" s="34">
        <f t="shared" si="8"/>
        <v>-4.2320804603720182E-2</v>
      </c>
      <c r="O24" t="str">
        <f t="shared" si="9"/>
        <v/>
      </c>
      <c r="P24" t="str">
        <f t="shared" si="0"/>
        <v/>
      </c>
      <c r="Q24" t="str">
        <f t="shared" si="1"/>
        <v/>
      </c>
      <c r="R24" t="str">
        <f t="shared" si="2"/>
        <v/>
      </c>
      <c r="S24" t="str">
        <f t="shared" si="3"/>
        <v/>
      </c>
      <c r="T24" t="str">
        <f t="shared" si="4"/>
        <v/>
      </c>
      <c r="U24" t="str">
        <f t="shared" si="5"/>
        <v/>
      </c>
      <c r="V24" t="str">
        <f t="shared" si="6"/>
        <v/>
      </c>
      <c r="W24" t="str">
        <f t="shared" si="7"/>
        <v/>
      </c>
    </row>
    <row r="25" spans="1:23">
      <c r="A25" s="32" t="s">
        <v>82</v>
      </c>
      <c r="B25" s="34">
        <v>7.1452587245413202E-2</v>
      </c>
      <c r="C25" s="34">
        <v>-3.0954656552707E-3</v>
      </c>
      <c r="D25" s="34">
        <v>8.7603115097390799E-2</v>
      </c>
      <c r="E25" s="34">
        <v>4.4562178535291402E-2</v>
      </c>
      <c r="F25" s="34">
        <v>2.4764038287125301E-2</v>
      </c>
      <c r="G25" s="34">
        <v>-6.8234970460631206E-2</v>
      </c>
      <c r="H25" s="34">
        <v>6.4143540849589994E-2</v>
      </c>
      <c r="I25" s="34">
        <v>1.3738325972565401E-2</v>
      </c>
      <c r="J25" s="34">
        <v>4.3539917056507602E-2</v>
      </c>
      <c r="K25" s="34">
        <v>0.31639921686528399</v>
      </c>
      <c r="L25" s="34">
        <f t="shared" si="8"/>
        <v>1.1474115192577799E-2</v>
      </c>
      <c r="O25" t="str">
        <f t="shared" si="9"/>
        <v/>
      </c>
      <c r="P25" t="str">
        <f t="shared" si="0"/>
        <v/>
      </c>
      <c r="Q25" t="str">
        <f t="shared" si="1"/>
        <v/>
      </c>
      <c r="R25" t="str">
        <f t="shared" si="2"/>
        <v/>
      </c>
      <c r="S25" t="str">
        <f t="shared" si="3"/>
        <v/>
      </c>
      <c r="T25" t="str">
        <f t="shared" si="4"/>
        <v/>
      </c>
      <c r="U25" t="str">
        <f t="shared" si="5"/>
        <v/>
      </c>
      <c r="V25" t="str">
        <f t="shared" si="6"/>
        <v/>
      </c>
      <c r="W25" t="str">
        <f t="shared" si="7"/>
        <v/>
      </c>
    </row>
    <row r="26" spans="1:23">
      <c r="A26" s="32" t="s">
        <v>83</v>
      </c>
      <c r="B26" s="34">
        <v>1.6356532866368199E-2</v>
      </c>
      <c r="C26" s="34">
        <v>-5.01978676285805E-2</v>
      </c>
      <c r="D26" s="34">
        <v>5.00755146025592E-3</v>
      </c>
      <c r="E26" s="34">
        <v>7.2383667715233205E-2</v>
      </c>
      <c r="F26" s="34">
        <v>0.14196284315640101</v>
      </c>
      <c r="G26" s="34">
        <v>4.91174572859246E-2</v>
      </c>
      <c r="H26" s="34">
        <v>0.109474326003214</v>
      </c>
      <c r="I26" s="34">
        <v>6.9203746870555694E-2</v>
      </c>
      <c r="J26" s="34">
        <v>5.8407792839013602E-2</v>
      </c>
      <c r="K26" s="34">
        <v>0.25606250834376698</v>
      </c>
      <c r="L26" s="34">
        <f t="shared" si="8"/>
        <v>5.1300105294208205E-2</v>
      </c>
      <c r="O26" t="str">
        <f t="shared" si="9"/>
        <v/>
      </c>
      <c r="P26" t="str">
        <f t="shared" si="0"/>
        <v/>
      </c>
      <c r="Q26" t="str">
        <f t="shared" si="1"/>
        <v/>
      </c>
      <c r="R26" t="str">
        <f t="shared" si="2"/>
        <v/>
      </c>
      <c r="S26" t="str">
        <f t="shared" si="3"/>
        <v/>
      </c>
      <c r="T26" t="str">
        <f t="shared" si="4"/>
        <v/>
      </c>
      <c r="U26" t="str">
        <f t="shared" si="5"/>
        <v/>
      </c>
      <c r="V26" t="str">
        <f t="shared" si="6"/>
        <v/>
      </c>
      <c r="W26" t="str">
        <f t="shared" si="7"/>
        <v/>
      </c>
    </row>
    <row r="27" spans="1:23">
      <c r="A27" s="32" t="s">
        <v>84</v>
      </c>
      <c r="B27" s="34">
        <v>-9.3207981111740598E-2</v>
      </c>
      <c r="C27" s="34">
        <v>7.7032840891028097E-3</v>
      </c>
      <c r="D27" s="34">
        <v>-2.4408223179731198E-2</v>
      </c>
      <c r="E27" s="34">
        <v>-5.3701117553275099E-2</v>
      </c>
      <c r="F27" s="34">
        <v>-9.5783734162985898E-2</v>
      </c>
      <c r="G27" s="34">
        <v>-8.9150264005111696E-2</v>
      </c>
      <c r="H27" s="34">
        <v>-4.57112532581107E-2</v>
      </c>
      <c r="I27" s="34">
        <v>-0.11698780176899</v>
      </c>
      <c r="J27" s="34">
        <v>-5.5596610143642901E-2</v>
      </c>
      <c r="K27" s="34">
        <v>0.35771753082647201</v>
      </c>
      <c r="L27" s="34">
        <f t="shared" si="8"/>
        <v>-5.7558583859446982E-2</v>
      </c>
      <c r="O27" t="str">
        <f t="shared" si="9"/>
        <v/>
      </c>
      <c r="P27" t="str">
        <f t="shared" si="0"/>
        <v/>
      </c>
      <c r="Q27" t="str">
        <f t="shared" si="1"/>
        <v/>
      </c>
      <c r="R27" t="str">
        <f t="shared" si="2"/>
        <v/>
      </c>
      <c r="S27" t="str">
        <f t="shared" si="3"/>
        <v/>
      </c>
      <c r="T27" t="str">
        <f t="shared" si="4"/>
        <v/>
      </c>
      <c r="U27" t="str">
        <f t="shared" si="5"/>
        <v/>
      </c>
      <c r="V27" t="str">
        <f t="shared" si="6"/>
        <v/>
      </c>
      <c r="W27" t="str">
        <f t="shared" si="7"/>
        <v/>
      </c>
    </row>
    <row r="28" spans="1:23">
      <c r="A28" s="32" t="s">
        <v>85</v>
      </c>
      <c r="B28" s="34">
        <v>-8.6644632531823099E-2</v>
      </c>
      <c r="C28" s="34">
        <v>-6.9859118918858099E-2</v>
      </c>
      <c r="D28" s="34">
        <v>7.4412710340321497E-3</v>
      </c>
      <c r="E28" s="34">
        <v>-4.6425870442505297E-2</v>
      </c>
      <c r="F28" s="34">
        <v>0.111284954083152</v>
      </c>
      <c r="G28" s="34">
        <v>-1.09129801335412E-2</v>
      </c>
      <c r="H28" s="34">
        <v>-1.9562060792182898E-2</v>
      </c>
      <c r="I28" s="34">
        <v>-6.0152516596766403E-2</v>
      </c>
      <c r="J28" s="34">
        <v>-9.6881575029246006E-3</v>
      </c>
      <c r="K28" s="34">
        <v>0.35462509871106701</v>
      </c>
      <c r="L28" s="34">
        <f t="shared" si="8"/>
        <v>-2.2155739318831299E-2</v>
      </c>
      <c r="O28" t="str">
        <f t="shared" si="9"/>
        <v/>
      </c>
      <c r="P28" t="str">
        <f t="shared" si="0"/>
        <v/>
      </c>
      <c r="Q28" t="str">
        <f t="shared" si="1"/>
        <v/>
      </c>
      <c r="R28" t="str">
        <f t="shared" si="2"/>
        <v/>
      </c>
      <c r="S28" t="str">
        <f t="shared" si="3"/>
        <v/>
      </c>
      <c r="T28" t="str">
        <f t="shared" si="4"/>
        <v/>
      </c>
      <c r="U28" t="str">
        <f t="shared" si="5"/>
        <v/>
      </c>
      <c r="V28" t="str">
        <f t="shared" si="6"/>
        <v/>
      </c>
      <c r="W28" t="str">
        <f t="shared" si="7"/>
        <v/>
      </c>
    </row>
    <row r="29" spans="1:23">
      <c r="A29" s="32" t="s">
        <v>86</v>
      </c>
      <c r="B29" s="34">
        <v>0.132626515806716</v>
      </c>
      <c r="C29" s="34">
        <v>0.15745058151920399</v>
      </c>
      <c r="D29" s="34">
        <v>6.6285462330052003E-2</v>
      </c>
      <c r="E29" s="34">
        <v>7.4930360287785002E-3</v>
      </c>
      <c r="F29" s="34">
        <v>3.9313812395499199E-2</v>
      </c>
      <c r="G29" s="34">
        <v>4.02095995985398E-2</v>
      </c>
      <c r="H29" s="34">
        <v>0.115928323069961</v>
      </c>
      <c r="I29" s="34">
        <v>0.20882229492952301</v>
      </c>
      <c r="J29" s="34">
        <v>8.0237563209857699E-2</v>
      </c>
      <c r="K29" s="34">
        <v>0.29460088505170601</v>
      </c>
      <c r="L29" s="34">
        <f t="shared" si="8"/>
        <v>7.9532918247558565E-2</v>
      </c>
      <c r="O29" t="str">
        <f t="shared" si="9"/>
        <v/>
      </c>
      <c r="P29" t="str">
        <f t="shared" si="0"/>
        <v/>
      </c>
      <c r="Q29" t="str">
        <f t="shared" si="1"/>
        <v/>
      </c>
      <c r="R29" t="str">
        <f t="shared" si="2"/>
        <v/>
      </c>
      <c r="S29" t="str">
        <f t="shared" si="3"/>
        <v/>
      </c>
      <c r="T29" t="str">
        <f t="shared" si="4"/>
        <v/>
      </c>
      <c r="U29" t="str">
        <f t="shared" si="5"/>
        <v/>
      </c>
      <c r="V29" t="str">
        <f t="shared" si="6"/>
        <v>*</v>
      </c>
      <c r="W29" t="str">
        <f t="shared" si="7"/>
        <v/>
      </c>
    </row>
    <row r="30" spans="1:23">
      <c r="A30" s="32" t="s">
        <v>87</v>
      </c>
      <c r="B30" s="34">
        <v>4.6173315448698203E-2</v>
      </c>
      <c r="C30" s="34">
        <v>7.7434594259894601E-2</v>
      </c>
      <c r="D30" s="34">
        <v>1.5241592825485501E-3</v>
      </c>
      <c r="E30" s="34">
        <v>-4.0701252127800701E-2</v>
      </c>
      <c r="F30" s="34">
        <v>-0.11882330130043001</v>
      </c>
      <c r="G30" s="34">
        <v>4.5248580396929299E-2</v>
      </c>
      <c r="H30" s="34">
        <v>-6.14992393500704E-2</v>
      </c>
      <c r="I30" s="34">
        <v>-2.39326737440799E-2</v>
      </c>
      <c r="J30" s="34">
        <v>-3.4294427103403399E-2</v>
      </c>
      <c r="K30" s="34">
        <v>0.25156918369724801</v>
      </c>
      <c r="L30" s="34">
        <f t="shared" si="8"/>
        <v>-1.2435395866978984E-2</v>
      </c>
      <c r="O30" t="str">
        <f t="shared" si="9"/>
        <v/>
      </c>
      <c r="P30" t="str">
        <f t="shared" si="0"/>
        <v/>
      </c>
      <c r="Q30" t="str">
        <f t="shared" si="1"/>
        <v/>
      </c>
      <c r="R30" t="str">
        <f t="shared" si="2"/>
        <v/>
      </c>
      <c r="S30" t="str">
        <f t="shared" si="3"/>
        <v/>
      </c>
      <c r="T30" t="str">
        <f t="shared" si="4"/>
        <v/>
      </c>
      <c r="U30" t="str">
        <f t="shared" si="5"/>
        <v/>
      </c>
      <c r="V30" t="str">
        <f t="shared" si="6"/>
        <v/>
      </c>
      <c r="W30" t="str">
        <f t="shared" si="7"/>
        <v/>
      </c>
    </row>
    <row r="31" spans="1:23">
      <c r="A31" s="32" t="s">
        <v>88</v>
      </c>
      <c r="B31" s="34">
        <v>-1.2340763520237099E-2</v>
      </c>
      <c r="C31" s="34">
        <v>-0.15157156822940701</v>
      </c>
      <c r="D31" s="34">
        <v>-4.5512656150071697E-2</v>
      </c>
      <c r="E31" s="34">
        <v>8.1196851571503401E-2</v>
      </c>
      <c r="F31" s="34">
        <v>1.2975318058130601E-2</v>
      </c>
      <c r="G31" s="34">
        <v>-8.4734654941424608E-3</v>
      </c>
      <c r="H31" s="34">
        <v>-5.6744902671435803E-2</v>
      </c>
      <c r="I31" s="34">
        <v>-4.1853164801128002E-2</v>
      </c>
      <c r="J31" s="34">
        <v>-1.0346026000199401E-2</v>
      </c>
      <c r="K31" s="34">
        <v>0.35281168288407</v>
      </c>
      <c r="L31" s="34">
        <f t="shared" si="8"/>
        <v>-1.5738340548538232E-2</v>
      </c>
      <c r="O31" t="str">
        <f t="shared" si="9"/>
        <v/>
      </c>
      <c r="P31" t="str">
        <f t="shared" si="0"/>
        <v/>
      </c>
      <c r="Q31" t="str">
        <f t="shared" si="1"/>
        <v/>
      </c>
      <c r="R31" t="str">
        <f t="shared" si="2"/>
        <v/>
      </c>
      <c r="S31" t="str">
        <f t="shared" si="3"/>
        <v/>
      </c>
      <c r="T31" t="str">
        <f t="shared" si="4"/>
        <v/>
      </c>
      <c r="U31" t="str">
        <f t="shared" si="5"/>
        <v/>
      </c>
      <c r="V31" t="str">
        <f t="shared" si="6"/>
        <v/>
      </c>
      <c r="W31" t="str">
        <f t="shared" si="7"/>
        <v/>
      </c>
    </row>
    <row r="32" spans="1:23">
      <c r="C32" s="2"/>
    </row>
    <row r="35" spans="1:6" ht="143" customHeight="1">
      <c r="A35" s="45" t="s">
        <v>49</v>
      </c>
      <c r="B35" s="45"/>
      <c r="C35" s="45"/>
      <c r="D35" s="45"/>
      <c r="E35" s="45"/>
      <c r="F35" s="45"/>
    </row>
    <row r="36" spans="1:6" ht="109" customHeight="1">
      <c r="A36" s="45" t="s">
        <v>50</v>
      </c>
      <c r="B36" s="45"/>
      <c r="C36" s="45"/>
      <c r="D36" s="45"/>
      <c r="E36" s="45"/>
      <c r="F36" s="45"/>
    </row>
  </sheetData>
  <mergeCells count="2">
    <mergeCell ref="A35:F35"/>
    <mergeCell ref="A36:F36"/>
  </mergeCells>
  <conditionalFormatting sqref="O1:W1048576">
    <cfRule type="colorScale" priority="2">
      <colorScale>
        <cfvo type="min"/>
        <cfvo type="max"/>
        <color rgb="FFFF7128"/>
        <color rgb="FFFFEF9C"/>
      </colorScale>
    </cfRule>
    <cfRule type="colorScale" priority="3">
      <colorScale>
        <cfvo type="min"/>
        <cfvo type="percentile" val="50"/>
        <cfvo type="max"/>
        <color rgb="FFF8696B"/>
        <color rgb="FFFFEB84"/>
        <color rgb="FF63BE7B"/>
      </colorScale>
    </cfRule>
  </conditionalFormatting>
  <conditionalFormatting sqref="O2:W31">
    <cfRule type="colorScale" priority="1">
      <colorScale>
        <cfvo type="num" val="0"/>
        <cfvo type="max"/>
        <color rgb="FFFF7128"/>
        <color rgb="FFFFEF9C"/>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descriptives</vt:lpstr>
      <vt:lpstr>correlations-all</vt:lpstr>
      <vt:lpstr>facetsfa</vt:lpstr>
      <vt:lpstr>corfacwellbeing</vt:lpstr>
      <vt:lpstr>crfw</vt:lpstr>
      <vt:lpstr>wbfactorreg</vt:lpstr>
      <vt:lpstr>incrementalrsquare</vt:lpstr>
      <vt:lpstr>zero-order</vt:lpstr>
      <vt:lpstr>semipartials</vt:lpstr>
      <vt:lpstr>semipartial_p</vt:lpstr>
    </vt:vector>
  </TitlesOfParts>
  <Company>Deakin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Jeromy Anglim</dc:creator>
  <cp:lastModifiedBy>Jeromy Anglim</cp:lastModifiedBy>
  <dcterms:created xsi:type="dcterms:W3CDTF">2013-04-16T04:04:13Z</dcterms:created>
  <dcterms:modified xsi:type="dcterms:W3CDTF">2014-06-19T08:03:08Z</dcterms:modified>
</cp:coreProperties>
</file>